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12. Dezembro\"/>
    </mc:Choice>
  </mc:AlternateContent>
  <bookViews>
    <workbookView xWindow="120" yWindow="30" windowWidth="15570" windowHeight="8640" tabRatio="930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91" i="27" l="1"/>
  <c r="D91" i="23"/>
  <c r="D91" i="10"/>
  <c r="D91" i="16"/>
  <c r="D91" i="12"/>
  <c r="D91" i="13" l="1"/>
  <c r="D91" i="17"/>
  <c r="D91" i="11"/>
  <c r="D91" i="24"/>
  <c r="D91" i="9"/>
  <c r="D91" i="15"/>
  <c r="D91" i="19"/>
  <c r="D91" i="22"/>
  <c r="D91" i="26"/>
  <c r="D91" i="14"/>
  <c r="D91" i="18"/>
  <c r="D92" i="28"/>
  <c r="D91" i="25"/>
  <c r="D91" i="1" l="1"/>
  <c r="D91" i="4"/>
  <c r="N71" i="4" l="1"/>
  <c r="R76" i="4"/>
  <c r="N70" i="22"/>
  <c r="R70" i="22"/>
  <c r="R71" i="22"/>
  <c r="N71" i="22"/>
  <c r="N77" i="15"/>
  <c r="R77" i="15"/>
  <c r="R71" i="12"/>
  <c r="N71" i="12"/>
  <c r="R74" i="12"/>
  <c r="N74" i="12"/>
  <c r="N73" i="16"/>
  <c r="R73" i="16"/>
  <c r="R72" i="16"/>
  <c r="N72" i="16"/>
  <c r="R71" i="16"/>
  <c r="N71" i="16"/>
  <c r="N70" i="16"/>
  <c r="R70" i="16"/>
  <c r="R77" i="16"/>
  <c r="N77" i="16"/>
  <c r="R76" i="16"/>
  <c r="N76" i="16"/>
  <c r="R75" i="16"/>
  <c r="N75" i="16"/>
  <c r="N74" i="16"/>
  <c r="R74" i="16"/>
  <c r="N77" i="9"/>
  <c r="R77" i="9"/>
  <c r="S5" i="13"/>
  <c r="O5" i="13"/>
  <c r="N70" i="27"/>
  <c r="R70" i="27"/>
  <c r="N77" i="24"/>
  <c r="R77" i="24"/>
  <c r="R75" i="24"/>
  <c r="N75" i="24"/>
  <c r="R72" i="24"/>
  <c r="N72" i="24"/>
  <c r="N70" i="24"/>
  <c r="R70" i="24"/>
  <c r="R76" i="24"/>
  <c r="N76" i="24"/>
  <c r="N74" i="24"/>
  <c r="R74" i="24"/>
  <c r="N73" i="24"/>
  <c r="R73" i="24"/>
  <c r="N71" i="24"/>
  <c r="R71" i="24"/>
  <c r="R76" i="18"/>
  <c r="N76" i="18"/>
  <c r="N77" i="18"/>
  <c r="R77" i="18"/>
  <c r="R71" i="18"/>
  <c r="N71" i="18"/>
  <c r="N74" i="11"/>
  <c r="R74" i="11"/>
  <c r="N72" i="11"/>
  <c r="R72" i="11"/>
  <c r="R75" i="23"/>
  <c r="N75" i="23"/>
  <c r="N74" i="23"/>
  <c r="R74" i="23"/>
  <c r="O6" i="15"/>
  <c r="S6" i="15"/>
  <c r="N75" i="17"/>
  <c r="R75" i="17"/>
  <c r="R72" i="17"/>
  <c r="N72" i="17"/>
  <c r="N75" i="26"/>
  <c r="R75" i="26"/>
  <c r="R74" i="26"/>
  <c r="N74" i="26"/>
  <c r="R74" i="19"/>
  <c r="N74" i="19"/>
  <c r="R75" i="19"/>
  <c r="N75" i="19"/>
  <c r="R70" i="13"/>
  <c r="N70" i="13"/>
  <c r="R77" i="13"/>
  <c r="N77" i="13"/>
  <c r="R72" i="13"/>
  <c r="N72" i="13"/>
  <c r="R71" i="13"/>
  <c r="N71" i="13"/>
  <c r="N76" i="13"/>
  <c r="R76" i="13"/>
  <c r="N74" i="13"/>
  <c r="R74" i="13"/>
  <c r="N75" i="13"/>
  <c r="R75" i="13"/>
  <c r="N73" i="13"/>
  <c r="R73" i="13"/>
  <c r="R74" i="28"/>
  <c r="N74" i="28"/>
  <c r="N74" i="14"/>
  <c r="R74" i="14"/>
  <c r="N70" i="14"/>
  <c r="R70" i="14"/>
  <c r="R71" i="14"/>
  <c r="N71" i="14"/>
  <c r="R74" i="22"/>
  <c r="N74" i="22"/>
  <c r="R72" i="22"/>
  <c r="N72" i="22"/>
  <c r="R73" i="22"/>
  <c r="N73" i="22"/>
  <c r="R76" i="12"/>
  <c r="N76" i="12"/>
  <c r="R72" i="12"/>
  <c r="N72" i="12"/>
  <c r="N75" i="12"/>
  <c r="R75" i="12"/>
  <c r="R72" i="27"/>
  <c r="N72" i="27"/>
  <c r="R71" i="27"/>
  <c r="N71" i="27"/>
  <c r="R74" i="18"/>
  <c r="N74" i="18"/>
  <c r="N75" i="18"/>
  <c r="R75" i="18"/>
  <c r="N76" i="11"/>
  <c r="R76" i="11"/>
  <c r="N75" i="11"/>
  <c r="R75" i="11"/>
  <c r="N72" i="23"/>
  <c r="R72" i="23"/>
  <c r="N71" i="23"/>
  <c r="R71" i="23"/>
  <c r="N76" i="17"/>
  <c r="R76" i="17"/>
  <c r="N74" i="17"/>
  <c r="R74" i="17"/>
  <c r="N73" i="26"/>
  <c r="R73" i="26"/>
  <c r="N77" i="19"/>
  <c r="R77" i="19"/>
  <c r="N76" i="19"/>
  <c r="R76" i="19"/>
  <c r="N72" i="25"/>
  <c r="R72" i="25"/>
  <c r="N70" i="25"/>
  <c r="R70" i="25"/>
  <c r="N76" i="25"/>
  <c r="R76" i="25"/>
  <c r="N74" i="25"/>
  <c r="R74" i="25"/>
  <c r="N73" i="25"/>
  <c r="R73" i="25"/>
  <c r="N71" i="25"/>
  <c r="R71" i="25"/>
  <c r="R77" i="25"/>
  <c r="N77" i="25"/>
  <c r="R75" i="25"/>
  <c r="N75" i="25"/>
  <c r="O8" i="9"/>
  <c r="S8" i="9"/>
  <c r="N73" i="28"/>
  <c r="R73" i="28"/>
  <c r="N72" i="28"/>
  <c r="R72" i="28"/>
  <c r="R77" i="10"/>
  <c r="N77" i="10"/>
  <c r="R71" i="10"/>
  <c r="N71" i="10"/>
  <c r="R72" i="10"/>
  <c r="N72" i="10"/>
  <c r="R75" i="10"/>
  <c r="N75" i="10"/>
  <c r="R70" i="10"/>
  <c r="N70" i="10"/>
  <c r="R73" i="14"/>
  <c r="N73" i="14"/>
  <c r="N77" i="14"/>
  <c r="R77" i="14"/>
  <c r="N76" i="22"/>
  <c r="R76" i="22"/>
  <c r="R75" i="22"/>
  <c r="N75" i="22"/>
  <c r="R77" i="12"/>
  <c r="N77" i="12"/>
  <c r="N73" i="12"/>
  <c r="R73" i="12"/>
  <c r="N75" i="9"/>
  <c r="R75" i="9"/>
  <c r="N70" i="9"/>
  <c r="R70" i="9"/>
  <c r="R74" i="27"/>
  <c r="N74" i="27"/>
  <c r="R75" i="27"/>
  <c r="N75" i="27"/>
  <c r="R73" i="27"/>
  <c r="N73" i="27"/>
  <c r="N72" i="18"/>
  <c r="R72" i="18"/>
  <c r="R71" i="11"/>
  <c r="N71" i="11"/>
  <c r="R77" i="11"/>
  <c r="N77" i="11"/>
  <c r="N70" i="23"/>
  <c r="R70" i="23"/>
  <c r="N73" i="23"/>
  <c r="R73" i="23"/>
  <c r="O7" i="15"/>
  <c r="S7" i="15"/>
  <c r="S6" i="13"/>
  <c r="O6" i="13"/>
  <c r="N77" i="17"/>
  <c r="R77" i="17"/>
  <c r="N71" i="26"/>
  <c r="R71" i="26"/>
  <c r="R72" i="26"/>
  <c r="N72" i="26"/>
  <c r="N70" i="19"/>
  <c r="R70" i="19"/>
  <c r="R77" i="28"/>
  <c r="N77" i="28"/>
  <c r="N71" i="28"/>
  <c r="R71" i="28"/>
  <c r="R70" i="28"/>
  <c r="N70" i="28"/>
  <c r="O5" i="18"/>
  <c r="S5" i="18"/>
  <c r="N76" i="14"/>
  <c r="R76" i="14"/>
  <c r="R72" i="14"/>
  <c r="N72" i="14"/>
  <c r="N77" i="22"/>
  <c r="R77" i="22"/>
  <c r="N72" i="15"/>
  <c r="R72" i="15"/>
  <c r="N70" i="12"/>
  <c r="R70" i="12"/>
  <c r="N73" i="9"/>
  <c r="R73" i="9"/>
  <c r="N74" i="9"/>
  <c r="R74" i="9"/>
  <c r="N76" i="9"/>
  <c r="R76" i="9"/>
  <c r="N76" i="27"/>
  <c r="R76" i="27"/>
  <c r="R77" i="27"/>
  <c r="N77" i="27"/>
  <c r="N73" i="18"/>
  <c r="R73" i="18"/>
  <c r="N73" i="11"/>
  <c r="R73" i="11"/>
  <c r="R70" i="11"/>
  <c r="N70" i="11"/>
  <c r="N77" i="23"/>
  <c r="R77" i="23"/>
  <c r="N76" i="23"/>
  <c r="R76" i="23"/>
  <c r="N73" i="17"/>
  <c r="R73" i="17"/>
  <c r="R71" i="17"/>
  <c r="N71" i="17"/>
  <c r="G70" i="17"/>
  <c r="N70" i="17"/>
  <c r="R70" i="17"/>
  <c r="R77" i="26"/>
  <c r="N77" i="26"/>
  <c r="R76" i="26"/>
  <c r="N76" i="26"/>
  <c r="R70" i="26"/>
  <c r="N70" i="26"/>
  <c r="N72" i="19"/>
  <c r="R72" i="19"/>
  <c r="N73" i="19"/>
  <c r="R73" i="19"/>
  <c r="N71" i="19"/>
  <c r="R71" i="19"/>
  <c r="O8" i="10"/>
  <c r="S8" i="10"/>
  <c r="R75" i="28"/>
  <c r="N75" i="28"/>
  <c r="R76" i="28"/>
  <c r="N76" i="28"/>
  <c r="R75" i="14"/>
  <c r="N75" i="14"/>
  <c r="R71" i="4"/>
  <c r="N73" i="4"/>
  <c r="R73" i="4"/>
  <c r="N75" i="4"/>
  <c r="R75" i="4"/>
  <c r="R77" i="4"/>
  <c r="N77" i="4"/>
  <c r="N70" i="4"/>
  <c r="R70" i="4"/>
  <c r="N72" i="4"/>
  <c r="R72" i="4"/>
  <c r="N74" i="4"/>
  <c r="R74" i="4"/>
  <c r="N76" i="4" l="1"/>
  <c r="U77" i="1"/>
  <c r="G70" i="4"/>
  <c r="G71" i="12"/>
  <c r="G73" i="9"/>
  <c r="G71" i="11"/>
  <c r="G73" i="25"/>
  <c r="G75" i="4"/>
  <c r="G56" i="17"/>
  <c r="R56" i="17"/>
  <c r="N56" i="17"/>
  <c r="G53" i="17"/>
  <c r="R53" i="17"/>
  <c r="N53" i="17"/>
  <c r="N57" i="17"/>
  <c r="R57" i="17"/>
  <c r="G57" i="17"/>
  <c r="N33" i="17"/>
  <c r="G33" i="17"/>
  <c r="R33" i="17"/>
  <c r="N24" i="17"/>
  <c r="R24" i="17"/>
  <c r="G24" i="17"/>
  <c r="R68" i="17"/>
  <c r="G68" i="17"/>
  <c r="N68" i="17"/>
  <c r="N66" i="17"/>
  <c r="R66" i="17"/>
  <c r="G66" i="17"/>
  <c r="G35" i="17"/>
  <c r="N35" i="17"/>
  <c r="R35" i="17"/>
  <c r="R69" i="17"/>
  <c r="G69" i="17"/>
  <c r="N69" i="17"/>
  <c r="R15" i="17"/>
  <c r="N15" i="17"/>
  <c r="G15" i="17"/>
  <c r="G32" i="17"/>
  <c r="N32" i="17"/>
  <c r="R32" i="17"/>
  <c r="G28" i="17"/>
  <c r="R28" i="17"/>
  <c r="N28" i="17"/>
  <c r="G6" i="17"/>
  <c r="N6" i="17"/>
  <c r="R6" i="17"/>
  <c r="R64" i="17"/>
  <c r="N64" i="17"/>
  <c r="G64" i="17"/>
  <c r="R14" i="17"/>
  <c r="N14" i="17"/>
  <c r="G14" i="17"/>
  <c r="R25" i="17"/>
  <c r="G25" i="17"/>
  <c r="N25" i="17"/>
  <c r="N79" i="17"/>
  <c r="G79" i="17"/>
  <c r="R79" i="17"/>
  <c r="R41" i="17"/>
  <c r="G41" i="17"/>
  <c r="N41" i="17"/>
  <c r="N59" i="17"/>
  <c r="G59" i="17"/>
  <c r="R59" i="17"/>
  <c r="G53" i="4"/>
  <c r="N53" i="4"/>
  <c r="R53" i="4"/>
  <c r="N49" i="4"/>
  <c r="R49" i="4"/>
  <c r="G49" i="4"/>
  <c r="G55" i="4"/>
  <c r="R55" i="4"/>
  <c r="N55" i="4"/>
  <c r="R40" i="4"/>
  <c r="G40" i="4"/>
  <c r="N40" i="4"/>
  <c r="N6" i="4"/>
  <c r="G6" i="4"/>
  <c r="R6" i="4"/>
  <c r="G8" i="4"/>
  <c r="R8" i="4"/>
  <c r="N8" i="4"/>
  <c r="G14" i="4"/>
  <c r="N14" i="4"/>
  <c r="R14" i="4"/>
  <c r="N79" i="4"/>
  <c r="R79" i="4"/>
  <c r="G79" i="4"/>
  <c r="R78" i="4"/>
  <c r="N78" i="4"/>
  <c r="G78" i="4"/>
  <c r="G73" i="4"/>
  <c r="G74" i="4"/>
  <c r="G64" i="4"/>
  <c r="N64" i="4"/>
  <c r="R64" i="4"/>
  <c r="G85" i="4"/>
  <c r="R85" i="4"/>
  <c r="N85" i="4"/>
  <c r="R9" i="4"/>
  <c r="N9" i="4"/>
  <c r="G9" i="4"/>
  <c r="N84" i="4"/>
  <c r="G84" i="4"/>
  <c r="R84" i="4"/>
  <c r="G25" i="4"/>
  <c r="N25" i="4"/>
  <c r="R25" i="4"/>
  <c r="R81" i="4"/>
  <c r="N81" i="4"/>
  <c r="G81" i="4"/>
  <c r="R47" i="4"/>
  <c r="G47" i="4"/>
  <c r="N47" i="4"/>
  <c r="G82" i="4"/>
  <c r="R82" i="4"/>
  <c r="N82" i="4"/>
  <c r="R29" i="4"/>
  <c r="N29" i="4"/>
  <c r="G29" i="4"/>
  <c r="G35" i="4"/>
  <c r="R35" i="4"/>
  <c r="N35" i="4"/>
  <c r="G74" i="11"/>
  <c r="G71" i="16"/>
  <c r="G50" i="18"/>
  <c r="N50" i="18"/>
  <c r="R50" i="18"/>
  <c r="G52" i="18"/>
  <c r="R52" i="18"/>
  <c r="N52" i="18"/>
  <c r="R56" i="18"/>
  <c r="G56" i="18"/>
  <c r="N56" i="18"/>
  <c r="G9" i="18"/>
  <c r="N9" i="18"/>
  <c r="R9" i="18"/>
  <c r="N16" i="18"/>
  <c r="G16" i="18"/>
  <c r="R16" i="18"/>
  <c r="N78" i="18"/>
  <c r="R78" i="18"/>
  <c r="G78" i="18"/>
  <c r="N12" i="18"/>
  <c r="G12" i="18"/>
  <c r="R12" i="18"/>
  <c r="G29" i="18"/>
  <c r="N29" i="18"/>
  <c r="R29" i="18"/>
  <c r="N21" i="18"/>
  <c r="R21" i="18"/>
  <c r="G21" i="18"/>
  <c r="N19" i="18"/>
  <c r="G19" i="18"/>
  <c r="R19" i="18"/>
  <c r="G44" i="18"/>
  <c r="N44" i="18"/>
  <c r="R44" i="18"/>
  <c r="G82" i="18"/>
  <c r="R82" i="18"/>
  <c r="N82" i="18"/>
  <c r="R32" i="18"/>
  <c r="G32" i="18"/>
  <c r="N32" i="18"/>
  <c r="G63" i="18"/>
  <c r="R63" i="18"/>
  <c r="N63" i="18"/>
  <c r="R47" i="18"/>
  <c r="G47" i="18"/>
  <c r="N47" i="18"/>
  <c r="N46" i="18"/>
  <c r="R46" i="18"/>
  <c r="G46" i="18"/>
  <c r="G6" i="18"/>
  <c r="R6" i="18"/>
  <c r="N6" i="18"/>
  <c r="R86" i="18"/>
  <c r="G86" i="18"/>
  <c r="N86" i="18"/>
  <c r="N23" i="18"/>
  <c r="R23" i="18"/>
  <c r="G23" i="18"/>
  <c r="G77" i="22"/>
  <c r="N53" i="9"/>
  <c r="R53" i="9"/>
  <c r="G53" i="9"/>
  <c r="N52" i="9"/>
  <c r="R52" i="9"/>
  <c r="G52" i="9"/>
  <c r="R16" i="9"/>
  <c r="N16" i="9"/>
  <c r="G16" i="9"/>
  <c r="G37" i="9"/>
  <c r="R37" i="9"/>
  <c r="N37" i="9"/>
  <c r="G79" i="9"/>
  <c r="N79" i="9"/>
  <c r="R79" i="9"/>
  <c r="G26" i="9"/>
  <c r="N26" i="9"/>
  <c r="R26" i="9"/>
  <c r="R6" i="9"/>
  <c r="G6" i="9"/>
  <c r="N6" i="9"/>
  <c r="N14" i="9"/>
  <c r="G14" i="9"/>
  <c r="R14" i="9"/>
  <c r="R84" i="9"/>
  <c r="G84" i="9"/>
  <c r="N84" i="9"/>
  <c r="G40" i="9"/>
  <c r="N40" i="9"/>
  <c r="R40" i="9"/>
  <c r="G32" i="9"/>
  <c r="R32" i="9"/>
  <c r="N32" i="9"/>
  <c r="G68" i="9"/>
  <c r="R68" i="9"/>
  <c r="N68" i="9"/>
  <c r="G27" i="9"/>
  <c r="R27" i="9"/>
  <c r="N27" i="9"/>
  <c r="N69" i="9"/>
  <c r="R69" i="9"/>
  <c r="G69" i="9"/>
  <c r="G12" i="9"/>
  <c r="R12" i="9"/>
  <c r="N12" i="9"/>
  <c r="N50" i="16"/>
  <c r="R50" i="16"/>
  <c r="G50" i="16"/>
  <c r="N52" i="16"/>
  <c r="G52" i="16"/>
  <c r="R52" i="16"/>
  <c r="R48" i="16"/>
  <c r="G48" i="16"/>
  <c r="N48" i="16"/>
  <c r="N63" i="16"/>
  <c r="R63" i="16"/>
  <c r="G63" i="16"/>
  <c r="G40" i="16"/>
  <c r="R40" i="16"/>
  <c r="N40" i="16"/>
  <c r="R38" i="16"/>
  <c r="N38" i="16"/>
  <c r="G38" i="16"/>
  <c r="G45" i="16"/>
  <c r="N45" i="16"/>
  <c r="R45" i="16"/>
  <c r="R59" i="16"/>
  <c r="N59" i="16"/>
  <c r="G59" i="16"/>
  <c r="N20" i="16"/>
  <c r="R20" i="16"/>
  <c r="G20" i="16"/>
  <c r="G36" i="16"/>
  <c r="R36" i="16"/>
  <c r="N36" i="16"/>
  <c r="N22" i="16"/>
  <c r="R22" i="16"/>
  <c r="G22" i="16"/>
  <c r="N32" i="16"/>
  <c r="G32" i="16"/>
  <c r="R32" i="16"/>
  <c r="N47" i="16"/>
  <c r="R47" i="16"/>
  <c r="G47" i="16"/>
  <c r="N21" i="16"/>
  <c r="G21" i="16"/>
  <c r="R21" i="16"/>
  <c r="N61" i="16"/>
  <c r="G61" i="16"/>
  <c r="R61" i="16"/>
  <c r="R14" i="16"/>
  <c r="G14" i="16"/>
  <c r="N14" i="16"/>
  <c r="R83" i="16"/>
  <c r="G83" i="16"/>
  <c r="N83" i="16"/>
  <c r="N13" i="16"/>
  <c r="G13" i="16"/>
  <c r="R13" i="16"/>
  <c r="G73" i="13"/>
  <c r="O73" i="15"/>
  <c r="S73" i="15"/>
  <c r="G72" i="15"/>
  <c r="G72" i="10"/>
  <c r="R5" i="24"/>
  <c r="G5" i="24"/>
  <c r="N5" i="24"/>
  <c r="N57" i="24"/>
  <c r="G57" i="24"/>
  <c r="R57" i="24"/>
  <c r="N54" i="24"/>
  <c r="R54" i="24"/>
  <c r="G54" i="24"/>
  <c r="G82" i="24"/>
  <c r="N82" i="24"/>
  <c r="R82" i="24"/>
  <c r="N27" i="24"/>
  <c r="G27" i="24"/>
  <c r="R27" i="24"/>
  <c r="G80" i="24"/>
  <c r="N80" i="24"/>
  <c r="R80" i="24"/>
  <c r="R10" i="24"/>
  <c r="G10" i="24"/>
  <c r="N10" i="24"/>
  <c r="R60" i="24"/>
  <c r="G60" i="24"/>
  <c r="N60" i="24"/>
  <c r="R6" i="24"/>
  <c r="G6" i="24"/>
  <c r="N6" i="24"/>
  <c r="N36" i="24"/>
  <c r="R36" i="24"/>
  <c r="G36" i="24"/>
  <c r="N8" i="24"/>
  <c r="G8" i="24"/>
  <c r="R8" i="24"/>
  <c r="G9" i="24"/>
  <c r="N9" i="24"/>
  <c r="R9" i="24"/>
  <c r="R33" i="24"/>
  <c r="G33" i="24"/>
  <c r="N33" i="24"/>
  <c r="G67" i="24"/>
  <c r="R67" i="24"/>
  <c r="N67" i="24"/>
  <c r="G12" i="24"/>
  <c r="N12" i="24"/>
  <c r="R12" i="24"/>
  <c r="R78" i="24"/>
  <c r="G78" i="24"/>
  <c r="N78" i="24"/>
  <c r="R84" i="24"/>
  <c r="N84" i="24"/>
  <c r="G84" i="24"/>
  <c r="N64" i="24"/>
  <c r="G64" i="24"/>
  <c r="R64" i="24"/>
  <c r="G57" i="23"/>
  <c r="R57" i="23"/>
  <c r="N57" i="23"/>
  <c r="G54" i="23"/>
  <c r="R54" i="23"/>
  <c r="N54" i="23"/>
  <c r="N53" i="23"/>
  <c r="G53" i="23"/>
  <c r="R53" i="23"/>
  <c r="N16" i="23"/>
  <c r="R16" i="23"/>
  <c r="G16" i="23"/>
  <c r="R67" i="23"/>
  <c r="N67" i="23"/>
  <c r="G67" i="23"/>
  <c r="N30" i="23"/>
  <c r="R30" i="23"/>
  <c r="G30" i="23"/>
  <c r="R21" i="23"/>
  <c r="N21" i="23"/>
  <c r="G21" i="23"/>
  <c r="G8" i="23"/>
  <c r="R8" i="23"/>
  <c r="N8" i="23"/>
  <c r="R42" i="23"/>
  <c r="N42" i="23"/>
  <c r="G42" i="23"/>
  <c r="G61" i="23"/>
  <c r="N61" i="23"/>
  <c r="R61" i="23"/>
  <c r="R38" i="23"/>
  <c r="G38" i="23"/>
  <c r="N38" i="23"/>
  <c r="R84" i="23"/>
  <c r="N84" i="23"/>
  <c r="G84" i="23"/>
  <c r="G43" i="23"/>
  <c r="R43" i="23"/>
  <c r="N43" i="23"/>
  <c r="G78" i="23"/>
  <c r="N78" i="23"/>
  <c r="R78" i="23"/>
  <c r="R80" i="23"/>
  <c r="N80" i="23"/>
  <c r="G80" i="23"/>
  <c r="G44" i="23"/>
  <c r="N44" i="23"/>
  <c r="R44" i="23"/>
  <c r="G64" i="23"/>
  <c r="R64" i="23"/>
  <c r="N64" i="23"/>
  <c r="G23" i="23"/>
  <c r="N23" i="23"/>
  <c r="R23" i="23"/>
  <c r="N53" i="12"/>
  <c r="G53" i="12"/>
  <c r="R53" i="12"/>
  <c r="R48" i="12"/>
  <c r="G48" i="12"/>
  <c r="N48" i="12"/>
  <c r="N52" i="12"/>
  <c r="R52" i="12"/>
  <c r="G52" i="12"/>
  <c r="R13" i="12"/>
  <c r="N13" i="12"/>
  <c r="G13" i="12"/>
  <c r="R32" i="12"/>
  <c r="N32" i="12"/>
  <c r="G32" i="12"/>
  <c r="N84" i="12"/>
  <c r="G84" i="12"/>
  <c r="R84" i="12"/>
  <c r="G85" i="12"/>
  <c r="R85" i="12"/>
  <c r="N85" i="12"/>
  <c r="G19" i="12"/>
  <c r="N19" i="12"/>
  <c r="R19" i="12"/>
  <c r="R9" i="12"/>
  <c r="N9" i="12"/>
  <c r="G9" i="12"/>
  <c r="G14" i="12"/>
  <c r="N14" i="12"/>
  <c r="R14" i="12"/>
  <c r="R6" i="12"/>
  <c r="G6" i="12"/>
  <c r="N6" i="12"/>
  <c r="N41" i="12"/>
  <c r="G41" i="12"/>
  <c r="R41" i="12"/>
  <c r="N29" i="12"/>
  <c r="R29" i="12"/>
  <c r="G29" i="12"/>
  <c r="R35" i="12"/>
  <c r="N35" i="12"/>
  <c r="G35" i="12"/>
  <c r="N46" i="12"/>
  <c r="G46" i="12"/>
  <c r="R46" i="12"/>
  <c r="N10" i="12"/>
  <c r="G10" i="12"/>
  <c r="R10" i="12"/>
  <c r="R61" i="12"/>
  <c r="N61" i="12"/>
  <c r="G61" i="12"/>
  <c r="G47" i="12"/>
  <c r="R47" i="12"/>
  <c r="N47" i="12"/>
  <c r="N25" i="12"/>
  <c r="G25" i="12"/>
  <c r="R25" i="12"/>
  <c r="N53" i="27"/>
  <c r="G53" i="27"/>
  <c r="R53" i="27"/>
  <c r="R49" i="27"/>
  <c r="G49" i="27"/>
  <c r="N49" i="27"/>
  <c r="G55" i="27"/>
  <c r="N55" i="27"/>
  <c r="R55" i="27"/>
  <c r="G38" i="27"/>
  <c r="N38" i="27"/>
  <c r="R38" i="27"/>
  <c r="R60" i="27"/>
  <c r="G60" i="27"/>
  <c r="N60" i="27"/>
  <c r="N41" i="27"/>
  <c r="G41" i="27"/>
  <c r="R41" i="27"/>
  <c r="N12" i="27"/>
  <c r="R12" i="27"/>
  <c r="G12" i="27"/>
  <c r="G24" i="27"/>
  <c r="N24" i="27"/>
  <c r="R24" i="27"/>
  <c r="G79" i="27"/>
  <c r="R79" i="27"/>
  <c r="N79" i="27"/>
  <c r="G39" i="27"/>
  <c r="R39" i="27"/>
  <c r="N39" i="27"/>
  <c r="N84" i="27"/>
  <c r="G84" i="27"/>
  <c r="R84" i="27"/>
  <c r="G29" i="27"/>
  <c r="R29" i="27"/>
  <c r="N29" i="27"/>
  <c r="N13" i="27"/>
  <c r="R13" i="27"/>
  <c r="G13" i="27"/>
  <c r="G37" i="27"/>
  <c r="R37" i="27"/>
  <c r="N37" i="27"/>
  <c r="R30" i="27"/>
  <c r="G30" i="27"/>
  <c r="N30" i="27"/>
  <c r="N32" i="27"/>
  <c r="R32" i="27"/>
  <c r="G32" i="27"/>
  <c r="R61" i="27"/>
  <c r="G61" i="27"/>
  <c r="N61" i="27"/>
  <c r="N56" i="25"/>
  <c r="G56" i="25"/>
  <c r="R56" i="25"/>
  <c r="N58" i="25"/>
  <c r="G58" i="25"/>
  <c r="R58" i="25"/>
  <c r="R43" i="25"/>
  <c r="N43" i="25"/>
  <c r="G43" i="25"/>
  <c r="G25" i="25"/>
  <c r="R25" i="25"/>
  <c r="N25" i="25"/>
  <c r="N66" i="25"/>
  <c r="R66" i="25"/>
  <c r="G66" i="25"/>
  <c r="N59" i="25"/>
  <c r="G59" i="25"/>
  <c r="R59" i="25"/>
  <c r="G70" i="25"/>
  <c r="G84" i="25"/>
  <c r="N84" i="25"/>
  <c r="R84" i="25"/>
  <c r="G14" i="25"/>
  <c r="R14" i="25"/>
  <c r="N14" i="25"/>
  <c r="G69" i="25"/>
  <c r="R69" i="25"/>
  <c r="N69" i="25"/>
  <c r="G45" i="25"/>
  <c r="R45" i="25"/>
  <c r="N45" i="25"/>
  <c r="N46" i="25"/>
  <c r="G46" i="25"/>
  <c r="R46" i="25"/>
  <c r="N42" i="25"/>
  <c r="R42" i="25"/>
  <c r="G42" i="25"/>
  <c r="N18" i="25"/>
  <c r="G18" i="25"/>
  <c r="R18" i="25"/>
  <c r="N37" i="25"/>
  <c r="G37" i="25"/>
  <c r="R37" i="25"/>
  <c r="R36" i="25"/>
  <c r="N36" i="25"/>
  <c r="G36" i="25"/>
  <c r="G27" i="25"/>
  <c r="N27" i="25"/>
  <c r="R27" i="25"/>
  <c r="R65" i="25"/>
  <c r="N65" i="25"/>
  <c r="G65" i="25"/>
  <c r="G70" i="22"/>
  <c r="G71" i="19"/>
  <c r="G73" i="28"/>
  <c r="G75" i="13"/>
  <c r="R51" i="28"/>
  <c r="G51" i="28"/>
  <c r="N51" i="28"/>
  <c r="G48" i="28"/>
  <c r="N48" i="28"/>
  <c r="R48" i="28"/>
  <c r="G56" i="28"/>
  <c r="R56" i="28"/>
  <c r="N56" i="28"/>
  <c r="N67" i="28"/>
  <c r="G67" i="28"/>
  <c r="R67" i="28"/>
  <c r="N15" i="28"/>
  <c r="R15" i="28"/>
  <c r="G15" i="28"/>
  <c r="N83" i="28"/>
  <c r="G83" i="28"/>
  <c r="R83" i="28"/>
  <c r="R31" i="28"/>
  <c r="G31" i="28"/>
  <c r="N31" i="28"/>
  <c r="G17" i="28"/>
  <c r="N17" i="28"/>
  <c r="R17" i="28"/>
  <c r="N22" i="28"/>
  <c r="G22" i="28"/>
  <c r="R22" i="28"/>
  <c r="N45" i="28"/>
  <c r="R45" i="28"/>
  <c r="G45" i="28"/>
  <c r="N14" i="28"/>
  <c r="G14" i="28"/>
  <c r="R14" i="28"/>
  <c r="N62" i="28"/>
  <c r="R62" i="28"/>
  <c r="G62" i="28"/>
  <c r="G9" i="28"/>
  <c r="R9" i="28"/>
  <c r="N9" i="28"/>
  <c r="G61" i="28"/>
  <c r="N61" i="28"/>
  <c r="R61" i="28"/>
  <c r="G59" i="28"/>
  <c r="N59" i="28"/>
  <c r="R59" i="28"/>
  <c r="N13" i="28"/>
  <c r="R13" i="28"/>
  <c r="G13" i="28"/>
  <c r="R21" i="28"/>
  <c r="G21" i="28"/>
  <c r="N21" i="28"/>
  <c r="R38" i="28"/>
  <c r="G38" i="28"/>
  <c r="N38" i="28"/>
  <c r="G30" i="28"/>
  <c r="N30" i="28"/>
  <c r="R30" i="28"/>
  <c r="G72" i="19"/>
  <c r="R5" i="15"/>
  <c r="G5" i="15"/>
  <c r="N5" i="15"/>
  <c r="R54" i="15"/>
  <c r="N54" i="15"/>
  <c r="G54" i="15"/>
  <c r="R56" i="15"/>
  <c r="N56" i="15"/>
  <c r="G56" i="15"/>
  <c r="G25" i="15"/>
  <c r="N25" i="15"/>
  <c r="R25" i="15"/>
  <c r="G45" i="15"/>
  <c r="N45" i="15"/>
  <c r="R45" i="15"/>
  <c r="G35" i="15"/>
  <c r="R35" i="15"/>
  <c r="N35" i="15"/>
  <c r="N39" i="15"/>
  <c r="R39" i="15"/>
  <c r="G39" i="15"/>
  <c r="R34" i="15"/>
  <c r="G34" i="15"/>
  <c r="N34" i="15"/>
  <c r="G59" i="15"/>
  <c r="R59" i="15"/>
  <c r="N59" i="15"/>
  <c r="G69" i="15"/>
  <c r="N69" i="15"/>
  <c r="R69" i="15"/>
  <c r="G11" i="15"/>
  <c r="R11" i="15"/>
  <c r="N11" i="15"/>
  <c r="N19" i="15"/>
  <c r="R19" i="15"/>
  <c r="G19" i="15"/>
  <c r="R10" i="15"/>
  <c r="N10" i="15"/>
  <c r="G10" i="15"/>
  <c r="G65" i="15"/>
  <c r="N65" i="15"/>
  <c r="R65" i="15"/>
  <c r="G40" i="15"/>
  <c r="N40" i="15"/>
  <c r="R40" i="15"/>
  <c r="R79" i="15"/>
  <c r="N79" i="15"/>
  <c r="G79" i="15"/>
  <c r="N68" i="15"/>
  <c r="G68" i="15"/>
  <c r="R68" i="15"/>
  <c r="N36" i="15"/>
  <c r="R36" i="15"/>
  <c r="G36" i="15"/>
  <c r="G54" i="26"/>
  <c r="N54" i="26"/>
  <c r="R54" i="26"/>
  <c r="R56" i="26"/>
  <c r="N56" i="26"/>
  <c r="G56" i="26"/>
  <c r="R52" i="26"/>
  <c r="N52" i="26"/>
  <c r="G52" i="26"/>
  <c r="N81" i="26"/>
  <c r="G81" i="26"/>
  <c r="R81" i="26"/>
  <c r="N46" i="26"/>
  <c r="R46" i="26"/>
  <c r="G46" i="26"/>
  <c r="R17" i="26"/>
  <c r="N17" i="26"/>
  <c r="G17" i="26"/>
  <c r="G21" i="26"/>
  <c r="R21" i="26"/>
  <c r="N21" i="26"/>
  <c r="G62" i="26"/>
  <c r="N62" i="26"/>
  <c r="R62" i="26"/>
  <c r="R78" i="26"/>
  <c r="G78" i="26"/>
  <c r="N78" i="26"/>
  <c r="G7" i="26"/>
  <c r="R7" i="26"/>
  <c r="N7" i="26"/>
  <c r="G13" i="26"/>
  <c r="N13" i="26"/>
  <c r="R13" i="26"/>
  <c r="N41" i="26"/>
  <c r="R41" i="26"/>
  <c r="G41" i="26"/>
  <c r="N64" i="26"/>
  <c r="R64" i="26"/>
  <c r="G64" i="26"/>
  <c r="R68" i="26"/>
  <c r="N68" i="26"/>
  <c r="G68" i="26"/>
  <c r="R9" i="26"/>
  <c r="N9" i="26"/>
  <c r="G9" i="26"/>
  <c r="G79" i="26"/>
  <c r="N79" i="26"/>
  <c r="R79" i="26"/>
  <c r="G23" i="26"/>
  <c r="N23" i="26"/>
  <c r="R23" i="26"/>
  <c r="G82" i="26"/>
  <c r="N82" i="26"/>
  <c r="R82" i="26"/>
  <c r="N24" i="26"/>
  <c r="R24" i="26"/>
  <c r="G24" i="26"/>
  <c r="N51" i="19"/>
  <c r="R51" i="19"/>
  <c r="G51" i="19"/>
  <c r="G49" i="19"/>
  <c r="R49" i="19"/>
  <c r="N49" i="19"/>
  <c r="R58" i="19"/>
  <c r="G58" i="19"/>
  <c r="N58" i="19"/>
  <c r="N62" i="19"/>
  <c r="G62" i="19"/>
  <c r="R62" i="19"/>
  <c r="N24" i="19"/>
  <c r="G24" i="19"/>
  <c r="R24" i="19"/>
  <c r="N31" i="19"/>
  <c r="G31" i="19"/>
  <c r="R31" i="19"/>
  <c r="N29" i="19"/>
  <c r="G29" i="19"/>
  <c r="R29" i="19"/>
  <c r="R16" i="19"/>
  <c r="G16" i="19"/>
  <c r="N16" i="19"/>
  <c r="N18" i="19"/>
  <c r="G18" i="19"/>
  <c r="R18" i="19"/>
  <c r="N84" i="19"/>
  <c r="R84" i="19"/>
  <c r="G84" i="19"/>
  <c r="R21" i="19"/>
  <c r="G21" i="19"/>
  <c r="N21" i="19"/>
  <c r="R28" i="19"/>
  <c r="G28" i="19"/>
  <c r="N28" i="19"/>
  <c r="N47" i="19"/>
  <c r="G47" i="19"/>
  <c r="R47" i="19"/>
  <c r="R69" i="19"/>
  <c r="G69" i="19"/>
  <c r="N69" i="19"/>
  <c r="G17" i="19"/>
  <c r="R17" i="19"/>
  <c r="N17" i="19"/>
  <c r="G41" i="19"/>
  <c r="R41" i="19"/>
  <c r="N41" i="19"/>
  <c r="R40" i="19"/>
  <c r="N40" i="19"/>
  <c r="G40" i="19"/>
  <c r="N63" i="19"/>
  <c r="R63" i="19"/>
  <c r="G63" i="19"/>
  <c r="N53" i="22"/>
  <c r="R53" i="22"/>
  <c r="G53" i="22"/>
  <c r="G57" i="22"/>
  <c r="N57" i="22"/>
  <c r="R57" i="22"/>
  <c r="R54" i="22"/>
  <c r="G54" i="22"/>
  <c r="N54" i="22"/>
  <c r="G64" i="22"/>
  <c r="N64" i="22"/>
  <c r="R64" i="22"/>
  <c r="N32" i="22"/>
  <c r="R32" i="22"/>
  <c r="G32" i="22"/>
  <c r="R78" i="22"/>
  <c r="G78" i="22"/>
  <c r="N78" i="22"/>
  <c r="N19" i="22"/>
  <c r="G19" i="22"/>
  <c r="R19" i="22"/>
  <c r="N34" i="22"/>
  <c r="R34" i="22"/>
  <c r="G34" i="22"/>
  <c r="N33" i="22"/>
  <c r="R33" i="22"/>
  <c r="G33" i="22"/>
  <c r="N40" i="22"/>
  <c r="G40" i="22"/>
  <c r="R40" i="22"/>
  <c r="R39" i="22"/>
  <c r="G39" i="22"/>
  <c r="N39" i="22"/>
  <c r="R38" i="22"/>
  <c r="G38" i="22"/>
  <c r="N38" i="22"/>
  <c r="N46" i="22"/>
  <c r="R46" i="22"/>
  <c r="G46" i="22"/>
  <c r="G6" i="22"/>
  <c r="R6" i="22"/>
  <c r="N6" i="22"/>
  <c r="G79" i="22"/>
  <c r="N79" i="22"/>
  <c r="R79" i="22"/>
  <c r="G86" i="22"/>
  <c r="R86" i="22"/>
  <c r="N86" i="22"/>
  <c r="N12" i="22"/>
  <c r="G12" i="22"/>
  <c r="R12" i="22"/>
  <c r="R68" i="22"/>
  <c r="G68" i="22"/>
  <c r="N68" i="22"/>
  <c r="N5" i="10"/>
  <c r="R5" i="10"/>
  <c r="G5" i="10"/>
  <c r="R55" i="10"/>
  <c r="G55" i="10"/>
  <c r="N55" i="10"/>
  <c r="N48" i="10"/>
  <c r="G48" i="10"/>
  <c r="R48" i="10"/>
  <c r="N45" i="10"/>
  <c r="R45" i="10"/>
  <c r="G45" i="10"/>
  <c r="R69" i="10"/>
  <c r="N69" i="10"/>
  <c r="G69" i="10"/>
  <c r="G18" i="10"/>
  <c r="N18" i="10"/>
  <c r="R18" i="10"/>
  <c r="N27" i="10"/>
  <c r="G27" i="10"/>
  <c r="R27" i="10"/>
  <c r="R40" i="10"/>
  <c r="G40" i="10"/>
  <c r="N40" i="10"/>
  <c r="G25" i="10"/>
  <c r="R25" i="10"/>
  <c r="N25" i="10"/>
  <c r="N81" i="10"/>
  <c r="G81" i="10"/>
  <c r="R81" i="10"/>
  <c r="R22" i="10"/>
  <c r="N22" i="10"/>
  <c r="G22" i="10"/>
  <c r="G17" i="10"/>
  <c r="N17" i="10"/>
  <c r="R17" i="10"/>
  <c r="R38" i="10"/>
  <c r="G38" i="10"/>
  <c r="N38" i="10"/>
  <c r="R80" i="10"/>
  <c r="G80" i="10"/>
  <c r="N80" i="10"/>
  <c r="N83" i="10"/>
  <c r="G83" i="10"/>
  <c r="R83" i="10"/>
  <c r="G44" i="10"/>
  <c r="N44" i="10"/>
  <c r="R44" i="10"/>
  <c r="R26" i="10"/>
  <c r="G26" i="10"/>
  <c r="N26" i="10"/>
  <c r="N53" i="11"/>
  <c r="G53" i="11"/>
  <c r="R53" i="11"/>
  <c r="R56" i="11"/>
  <c r="N56" i="11"/>
  <c r="G56" i="11"/>
  <c r="R84" i="11"/>
  <c r="N84" i="11"/>
  <c r="G84" i="11"/>
  <c r="G47" i="11"/>
  <c r="N47" i="11"/>
  <c r="R47" i="11"/>
  <c r="G82" i="11"/>
  <c r="R82" i="11"/>
  <c r="N82" i="11"/>
  <c r="N44" i="11"/>
  <c r="R44" i="11"/>
  <c r="G44" i="11"/>
  <c r="R31" i="11"/>
  <c r="N31" i="11"/>
  <c r="G31" i="11"/>
  <c r="N8" i="11"/>
  <c r="G8" i="11"/>
  <c r="R8" i="11"/>
  <c r="G43" i="11"/>
  <c r="R43" i="11"/>
  <c r="N43" i="11"/>
  <c r="R62" i="11"/>
  <c r="G62" i="11"/>
  <c r="N62" i="11"/>
  <c r="R69" i="11"/>
  <c r="N69" i="11"/>
  <c r="G69" i="11"/>
  <c r="G39" i="11"/>
  <c r="N39" i="11"/>
  <c r="R39" i="11"/>
  <c r="G25" i="11"/>
  <c r="N25" i="11"/>
  <c r="R25" i="11"/>
  <c r="G35" i="11"/>
  <c r="N35" i="11"/>
  <c r="R35" i="11"/>
  <c r="N5" i="11"/>
  <c r="G5" i="11"/>
  <c r="R5" i="11"/>
  <c r="N66" i="11"/>
  <c r="R66" i="11"/>
  <c r="G66" i="11"/>
  <c r="N64" i="11"/>
  <c r="G64" i="11"/>
  <c r="R64" i="11"/>
  <c r="R86" i="11"/>
  <c r="G86" i="11"/>
  <c r="N86" i="11"/>
  <c r="N5" i="13"/>
  <c r="R5" i="13"/>
  <c r="G5" i="13"/>
  <c r="N50" i="13"/>
  <c r="R50" i="13"/>
  <c r="G50" i="13"/>
  <c r="R56" i="13"/>
  <c r="G56" i="13"/>
  <c r="N56" i="13"/>
  <c r="G12" i="13"/>
  <c r="N12" i="13"/>
  <c r="R12" i="13"/>
  <c r="R65" i="13"/>
  <c r="G65" i="13"/>
  <c r="N65" i="13"/>
  <c r="G41" i="13"/>
  <c r="N41" i="13"/>
  <c r="R41" i="13"/>
  <c r="G11" i="13"/>
  <c r="R11" i="13"/>
  <c r="N11" i="13"/>
  <c r="G26" i="13"/>
  <c r="R26" i="13"/>
  <c r="N26" i="13"/>
  <c r="G60" i="13"/>
  <c r="R60" i="13"/>
  <c r="N60" i="13"/>
  <c r="R10" i="13"/>
  <c r="G10" i="13"/>
  <c r="N10" i="13"/>
  <c r="N34" i="13"/>
  <c r="R34" i="13"/>
  <c r="G34" i="13"/>
  <c r="G66" i="13"/>
  <c r="N66" i="13"/>
  <c r="R66" i="13"/>
  <c r="G17" i="13"/>
  <c r="N17" i="13"/>
  <c r="R17" i="13"/>
  <c r="R23" i="13"/>
  <c r="N23" i="13"/>
  <c r="G23" i="13"/>
  <c r="G29" i="13"/>
  <c r="R29" i="13"/>
  <c r="N29" i="13"/>
  <c r="R45" i="13"/>
  <c r="N45" i="13"/>
  <c r="G45" i="13"/>
  <c r="R8" i="13"/>
  <c r="N8" i="13"/>
  <c r="G8" i="13"/>
  <c r="R37" i="13"/>
  <c r="G37" i="13"/>
  <c r="N37" i="13"/>
  <c r="G54" i="14"/>
  <c r="R54" i="14"/>
  <c r="N54" i="14"/>
  <c r="R58" i="14"/>
  <c r="N58" i="14"/>
  <c r="G58" i="14"/>
  <c r="N48" i="14"/>
  <c r="R48" i="14"/>
  <c r="G48" i="14"/>
  <c r="R43" i="14"/>
  <c r="N43" i="14"/>
  <c r="G43" i="14"/>
  <c r="R13" i="14"/>
  <c r="N13" i="14"/>
  <c r="G13" i="14"/>
  <c r="R18" i="14"/>
  <c r="N18" i="14"/>
  <c r="G18" i="14"/>
  <c r="G9" i="14"/>
  <c r="R9" i="14"/>
  <c r="N9" i="14"/>
  <c r="N64" i="14"/>
  <c r="G64" i="14"/>
  <c r="R64" i="14"/>
  <c r="R83" i="14"/>
  <c r="G83" i="14"/>
  <c r="N83" i="14"/>
  <c r="R29" i="14"/>
  <c r="G29" i="14"/>
  <c r="N29" i="14"/>
  <c r="G26" i="14"/>
  <c r="R26" i="14"/>
  <c r="N26" i="14"/>
  <c r="G38" i="14"/>
  <c r="R38" i="14"/>
  <c r="N38" i="14"/>
  <c r="G46" i="14"/>
  <c r="R46" i="14"/>
  <c r="N46" i="14"/>
  <c r="G14" i="14"/>
  <c r="R14" i="14"/>
  <c r="N14" i="14"/>
  <c r="G60" i="14"/>
  <c r="N60" i="14"/>
  <c r="R60" i="14"/>
  <c r="N59" i="14"/>
  <c r="R59" i="14"/>
  <c r="G59" i="14"/>
  <c r="R80" i="14"/>
  <c r="N80" i="14"/>
  <c r="G80" i="14"/>
  <c r="R6" i="14"/>
  <c r="N6" i="14"/>
  <c r="G6" i="14"/>
  <c r="G72" i="16"/>
  <c r="G75" i="27"/>
  <c r="G75" i="12"/>
  <c r="R76" i="1"/>
  <c r="N76" i="1"/>
  <c r="N74" i="1"/>
  <c r="R74" i="1"/>
  <c r="N75" i="1"/>
  <c r="R75" i="1"/>
  <c r="N73" i="1"/>
  <c r="R73" i="1"/>
  <c r="R77" i="1"/>
  <c r="N77" i="1"/>
  <c r="N70" i="1"/>
  <c r="R70" i="1"/>
  <c r="R71" i="1"/>
  <c r="N71" i="1"/>
  <c r="R72" i="1"/>
  <c r="N72" i="1"/>
  <c r="R5" i="17"/>
  <c r="N5" i="17"/>
  <c r="G5" i="17"/>
  <c r="G55" i="17"/>
  <c r="R55" i="17"/>
  <c r="N55" i="17"/>
  <c r="R54" i="17"/>
  <c r="N54" i="17"/>
  <c r="G54" i="17"/>
  <c r="G65" i="17"/>
  <c r="N65" i="17"/>
  <c r="R65" i="17"/>
  <c r="R45" i="17"/>
  <c r="G45" i="17"/>
  <c r="N45" i="17"/>
  <c r="N8" i="17"/>
  <c r="G8" i="17"/>
  <c r="R8" i="17"/>
  <c r="G78" i="17"/>
  <c r="R78" i="17"/>
  <c r="N78" i="17"/>
  <c r="G82" i="17"/>
  <c r="R82" i="17"/>
  <c r="N82" i="17"/>
  <c r="N67" i="17"/>
  <c r="R67" i="17"/>
  <c r="G67" i="17"/>
  <c r="N31" i="17"/>
  <c r="R31" i="17"/>
  <c r="G31" i="17"/>
  <c r="G39" i="17"/>
  <c r="R39" i="17"/>
  <c r="N39" i="17"/>
  <c r="G40" i="17"/>
  <c r="N40" i="17"/>
  <c r="R40" i="17"/>
  <c r="R36" i="17"/>
  <c r="G36" i="17"/>
  <c r="N36" i="17"/>
  <c r="G13" i="17"/>
  <c r="R13" i="17"/>
  <c r="N13" i="17"/>
  <c r="G20" i="17"/>
  <c r="N20" i="17"/>
  <c r="R20" i="17"/>
  <c r="G10" i="17"/>
  <c r="R10" i="17"/>
  <c r="N10" i="17"/>
  <c r="N81" i="17"/>
  <c r="R81" i="17"/>
  <c r="G81" i="17"/>
  <c r="R19" i="17"/>
  <c r="G19" i="17"/>
  <c r="N19" i="17"/>
  <c r="G77" i="14"/>
  <c r="O72" i="9"/>
  <c r="S72" i="9"/>
  <c r="G51" i="4"/>
  <c r="N51" i="4"/>
  <c r="R51" i="4"/>
  <c r="R58" i="4"/>
  <c r="N58" i="4"/>
  <c r="G58" i="4"/>
  <c r="R54" i="4"/>
  <c r="G54" i="4"/>
  <c r="N54" i="4"/>
  <c r="N65" i="4"/>
  <c r="R65" i="4"/>
  <c r="G65" i="4"/>
  <c r="G7" i="4"/>
  <c r="R7" i="4"/>
  <c r="N7" i="4"/>
  <c r="G33" i="4"/>
  <c r="R33" i="4"/>
  <c r="N33" i="4"/>
  <c r="G30" i="4"/>
  <c r="N30" i="4"/>
  <c r="R30" i="4"/>
  <c r="R60" i="4"/>
  <c r="G60" i="4"/>
  <c r="N60" i="4"/>
  <c r="N68" i="4"/>
  <c r="G68" i="4"/>
  <c r="R68" i="4"/>
  <c r="R45" i="4"/>
  <c r="N45" i="4"/>
  <c r="G45" i="4"/>
  <c r="R31" i="4"/>
  <c r="G31" i="4"/>
  <c r="N31" i="4"/>
  <c r="G26" i="4"/>
  <c r="R26" i="4"/>
  <c r="N26" i="4"/>
  <c r="G13" i="4"/>
  <c r="R13" i="4"/>
  <c r="N13" i="4"/>
  <c r="G36" i="4"/>
  <c r="N36" i="4"/>
  <c r="R36" i="4"/>
  <c r="G67" i="4"/>
  <c r="R67" i="4"/>
  <c r="N67" i="4"/>
  <c r="R27" i="4"/>
  <c r="G27" i="4"/>
  <c r="N27" i="4"/>
  <c r="G10" i="4"/>
  <c r="R10" i="4"/>
  <c r="N10" i="4"/>
  <c r="R41" i="4"/>
  <c r="G41" i="4"/>
  <c r="N41" i="4"/>
  <c r="G72" i="11"/>
  <c r="G70" i="16"/>
  <c r="G54" i="18"/>
  <c r="N54" i="18"/>
  <c r="R54" i="18"/>
  <c r="N48" i="18"/>
  <c r="G48" i="18"/>
  <c r="R48" i="18"/>
  <c r="N57" i="18"/>
  <c r="R57" i="18"/>
  <c r="G57" i="18"/>
  <c r="N80" i="18"/>
  <c r="R80" i="18"/>
  <c r="G80" i="18"/>
  <c r="N69" i="18"/>
  <c r="R69" i="18"/>
  <c r="G69" i="18"/>
  <c r="G61" i="18"/>
  <c r="R61" i="18"/>
  <c r="N61" i="18"/>
  <c r="R65" i="18"/>
  <c r="N65" i="18"/>
  <c r="G65" i="18"/>
  <c r="N62" i="18"/>
  <c r="G62" i="18"/>
  <c r="R62" i="18"/>
  <c r="R40" i="18"/>
  <c r="N40" i="18"/>
  <c r="G40" i="18"/>
  <c r="R67" i="18"/>
  <c r="G67" i="18"/>
  <c r="N67" i="18"/>
  <c r="G7" i="18"/>
  <c r="N7" i="18"/>
  <c r="R7" i="18"/>
  <c r="R42" i="18"/>
  <c r="G42" i="18"/>
  <c r="N42" i="18"/>
  <c r="N66" i="18"/>
  <c r="R66" i="18"/>
  <c r="G66" i="18"/>
  <c r="N68" i="18"/>
  <c r="G68" i="18"/>
  <c r="R68" i="18"/>
  <c r="R30" i="18"/>
  <c r="N30" i="18"/>
  <c r="G30" i="18"/>
  <c r="R36" i="18"/>
  <c r="N36" i="18"/>
  <c r="G36" i="18"/>
  <c r="N39" i="18"/>
  <c r="G39" i="18"/>
  <c r="R39" i="18"/>
  <c r="G72" i="22"/>
  <c r="G58" i="9"/>
  <c r="N58" i="9"/>
  <c r="R58" i="9"/>
  <c r="N5" i="9"/>
  <c r="R5" i="9"/>
  <c r="G5" i="9"/>
  <c r="N57" i="9"/>
  <c r="R57" i="9"/>
  <c r="G57" i="9"/>
  <c r="N55" i="9"/>
  <c r="R55" i="9"/>
  <c r="G55" i="9"/>
  <c r="N67" i="9"/>
  <c r="R67" i="9"/>
  <c r="G67" i="9"/>
  <c r="N81" i="9"/>
  <c r="G81" i="9"/>
  <c r="R81" i="9"/>
  <c r="R30" i="9"/>
  <c r="N30" i="9"/>
  <c r="G30" i="9"/>
  <c r="G10" i="9"/>
  <c r="R10" i="9"/>
  <c r="N10" i="9"/>
  <c r="R20" i="9"/>
  <c r="N20" i="9"/>
  <c r="G20" i="9"/>
  <c r="G41" i="9"/>
  <c r="R41" i="9"/>
  <c r="N41" i="9"/>
  <c r="G63" i="9"/>
  <c r="R63" i="9"/>
  <c r="N63" i="9"/>
  <c r="N44" i="9"/>
  <c r="G44" i="9"/>
  <c r="R44" i="9"/>
  <c r="G19" i="9"/>
  <c r="N19" i="9"/>
  <c r="R19" i="9"/>
  <c r="R18" i="9"/>
  <c r="N18" i="9"/>
  <c r="G18" i="9"/>
  <c r="G47" i="9"/>
  <c r="R47" i="9"/>
  <c r="N47" i="9"/>
  <c r="R29" i="9"/>
  <c r="N29" i="9"/>
  <c r="G29" i="9"/>
  <c r="R51" i="16"/>
  <c r="N51" i="16"/>
  <c r="G51" i="16"/>
  <c r="R58" i="16"/>
  <c r="N58" i="16"/>
  <c r="G58" i="16"/>
  <c r="R56" i="16"/>
  <c r="G56" i="16"/>
  <c r="N56" i="16"/>
  <c r="G8" i="16"/>
  <c r="R8" i="16"/>
  <c r="N8" i="16"/>
  <c r="R28" i="16"/>
  <c r="G28" i="16"/>
  <c r="N28" i="16"/>
  <c r="R46" i="16"/>
  <c r="N46" i="16"/>
  <c r="G46" i="16"/>
  <c r="N27" i="16"/>
  <c r="R27" i="16"/>
  <c r="G27" i="16"/>
  <c r="R42" i="16"/>
  <c r="N42" i="16"/>
  <c r="G42" i="16"/>
  <c r="R15" i="16"/>
  <c r="N15" i="16"/>
  <c r="G15" i="16"/>
  <c r="N23" i="16"/>
  <c r="G23" i="16"/>
  <c r="R23" i="16"/>
  <c r="G30" i="16"/>
  <c r="N30" i="16"/>
  <c r="R30" i="16"/>
  <c r="N31" i="16"/>
  <c r="G31" i="16"/>
  <c r="R31" i="16"/>
  <c r="N25" i="16"/>
  <c r="G25" i="16"/>
  <c r="R25" i="16"/>
  <c r="R10" i="16"/>
  <c r="N10" i="16"/>
  <c r="G10" i="16"/>
  <c r="R82" i="16"/>
  <c r="N82" i="16"/>
  <c r="G82" i="16"/>
  <c r="N85" i="16"/>
  <c r="R85" i="16"/>
  <c r="G85" i="16"/>
  <c r="G76" i="22"/>
  <c r="G76" i="11"/>
  <c r="S74" i="10"/>
  <c r="O74" i="10"/>
  <c r="G71" i="26"/>
  <c r="R50" i="24"/>
  <c r="N50" i="24"/>
  <c r="G50" i="24"/>
  <c r="G49" i="24"/>
  <c r="R49" i="24"/>
  <c r="N49" i="24"/>
  <c r="G58" i="24"/>
  <c r="R58" i="24"/>
  <c r="N58" i="24"/>
  <c r="G11" i="24"/>
  <c r="R11" i="24"/>
  <c r="N11" i="24"/>
  <c r="N19" i="24"/>
  <c r="G19" i="24"/>
  <c r="R19" i="24"/>
  <c r="G47" i="24"/>
  <c r="R47" i="24"/>
  <c r="N47" i="24"/>
  <c r="R61" i="24"/>
  <c r="G61" i="24"/>
  <c r="N61" i="24"/>
  <c r="R42" i="24"/>
  <c r="N42" i="24"/>
  <c r="G42" i="24"/>
  <c r="N35" i="24"/>
  <c r="R35" i="24"/>
  <c r="G35" i="24"/>
  <c r="R66" i="24"/>
  <c r="N66" i="24"/>
  <c r="G66" i="24"/>
  <c r="R79" i="24"/>
  <c r="N79" i="24"/>
  <c r="G79" i="24"/>
  <c r="N44" i="24"/>
  <c r="R44" i="24"/>
  <c r="G44" i="24"/>
  <c r="R69" i="24"/>
  <c r="N69" i="24"/>
  <c r="G69" i="24"/>
  <c r="R63" i="24"/>
  <c r="N63" i="24"/>
  <c r="G63" i="24"/>
  <c r="N32" i="24"/>
  <c r="G32" i="24"/>
  <c r="R32" i="24"/>
  <c r="N30" i="24"/>
  <c r="R30" i="24"/>
  <c r="G30" i="24"/>
  <c r="R46" i="24"/>
  <c r="N46" i="24"/>
  <c r="G46" i="24"/>
  <c r="N81" i="24"/>
  <c r="G81" i="24"/>
  <c r="R81" i="24"/>
  <c r="R7" i="24"/>
  <c r="N7" i="24"/>
  <c r="G7" i="24"/>
  <c r="G77" i="13"/>
  <c r="N50" i="23"/>
  <c r="G50" i="23"/>
  <c r="R50" i="23"/>
  <c r="N55" i="23"/>
  <c r="G55" i="23"/>
  <c r="R55" i="23"/>
  <c r="N49" i="23"/>
  <c r="G49" i="23"/>
  <c r="R49" i="23"/>
  <c r="R29" i="23"/>
  <c r="G29" i="23"/>
  <c r="N29" i="23"/>
  <c r="N47" i="23"/>
  <c r="R47" i="23"/>
  <c r="G47" i="23"/>
  <c r="N19" i="23"/>
  <c r="G19" i="23"/>
  <c r="R19" i="23"/>
  <c r="R12" i="23"/>
  <c r="N12" i="23"/>
  <c r="G12" i="23"/>
  <c r="G41" i="23"/>
  <c r="N41" i="23"/>
  <c r="R41" i="23"/>
  <c r="N7" i="23"/>
  <c r="R7" i="23"/>
  <c r="G7" i="23"/>
  <c r="G65" i="23"/>
  <c r="R65" i="23"/>
  <c r="N65" i="23"/>
  <c r="N26" i="23"/>
  <c r="G26" i="23"/>
  <c r="R26" i="23"/>
  <c r="G60" i="23"/>
  <c r="N60" i="23"/>
  <c r="R60" i="23"/>
  <c r="R13" i="23"/>
  <c r="G13" i="23"/>
  <c r="N13" i="23"/>
  <c r="G14" i="23"/>
  <c r="R14" i="23"/>
  <c r="N14" i="23"/>
  <c r="N59" i="23"/>
  <c r="G59" i="23"/>
  <c r="R59" i="23"/>
  <c r="R9" i="23"/>
  <c r="N9" i="23"/>
  <c r="G9" i="23"/>
  <c r="G18" i="23"/>
  <c r="N18" i="23"/>
  <c r="R18" i="23"/>
  <c r="G11" i="23"/>
  <c r="R11" i="23"/>
  <c r="N11" i="23"/>
  <c r="G40" i="23"/>
  <c r="N40" i="23"/>
  <c r="R40" i="23"/>
  <c r="G50" i="12"/>
  <c r="R50" i="12"/>
  <c r="N50" i="12"/>
  <c r="R49" i="12"/>
  <c r="G49" i="12"/>
  <c r="N49" i="12"/>
  <c r="R30" i="12"/>
  <c r="N30" i="12"/>
  <c r="G30" i="12"/>
  <c r="R18" i="12"/>
  <c r="G18" i="12"/>
  <c r="N18" i="12"/>
  <c r="G17" i="12"/>
  <c r="N17" i="12"/>
  <c r="R17" i="12"/>
  <c r="G33" i="12"/>
  <c r="N33" i="12"/>
  <c r="R33" i="12"/>
  <c r="R62" i="12"/>
  <c r="G62" i="12"/>
  <c r="N62" i="12"/>
  <c r="G37" i="12"/>
  <c r="R37" i="12"/>
  <c r="N37" i="12"/>
  <c r="R86" i="12"/>
  <c r="N86" i="12"/>
  <c r="G86" i="12"/>
  <c r="N80" i="12"/>
  <c r="G80" i="12"/>
  <c r="R80" i="12"/>
  <c r="R68" i="12"/>
  <c r="G68" i="12"/>
  <c r="N68" i="12"/>
  <c r="R7" i="12"/>
  <c r="G7" i="12"/>
  <c r="N7" i="12"/>
  <c r="G45" i="12"/>
  <c r="R45" i="12"/>
  <c r="N45" i="12"/>
  <c r="R82" i="12"/>
  <c r="G82" i="12"/>
  <c r="N82" i="12"/>
  <c r="R11" i="12"/>
  <c r="G11" i="12"/>
  <c r="N11" i="12"/>
  <c r="N20" i="12"/>
  <c r="R20" i="12"/>
  <c r="G20" i="12"/>
  <c r="G64" i="12"/>
  <c r="N64" i="12"/>
  <c r="R64" i="12"/>
  <c r="G65" i="12"/>
  <c r="N65" i="12"/>
  <c r="R65" i="12"/>
  <c r="N5" i="27"/>
  <c r="R5" i="27"/>
  <c r="G5" i="27"/>
  <c r="N57" i="27"/>
  <c r="G57" i="27"/>
  <c r="R57" i="27"/>
  <c r="G56" i="27"/>
  <c r="R56" i="27"/>
  <c r="N56" i="27"/>
  <c r="G86" i="27"/>
  <c r="N86" i="27"/>
  <c r="R86" i="27"/>
  <c r="N85" i="27"/>
  <c r="G85" i="27"/>
  <c r="R85" i="27"/>
  <c r="G46" i="27"/>
  <c r="N46" i="27"/>
  <c r="R46" i="27"/>
  <c r="R43" i="27"/>
  <c r="N43" i="27"/>
  <c r="G43" i="27"/>
  <c r="R20" i="27"/>
  <c r="G20" i="27"/>
  <c r="N20" i="27"/>
  <c r="G34" i="27"/>
  <c r="N34" i="27"/>
  <c r="R34" i="27"/>
  <c r="N45" i="27"/>
  <c r="G45" i="27"/>
  <c r="R45" i="27"/>
  <c r="R6" i="27"/>
  <c r="G6" i="27"/>
  <c r="N6" i="27"/>
  <c r="N66" i="27"/>
  <c r="G66" i="27"/>
  <c r="R66" i="27"/>
  <c r="G19" i="27"/>
  <c r="N19" i="27"/>
  <c r="R19" i="27"/>
  <c r="G31" i="27"/>
  <c r="N31" i="27"/>
  <c r="R31" i="27"/>
  <c r="G8" i="27"/>
  <c r="N8" i="27"/>
  <c r="R8" i="27"/>
  <c r="R21" i="27"/>
  <c r="G21" i="27"/>
  <c r="N21" i="27"/>
  <c r="N81" i="27"/>
  <c r="R81" i="27"/>
  <c r="G81" i="27"/>
  <c r="N28" i="27"/>
  <c r="R28" i="27"/>
  <c r="G28" i="27"/>
  <c r="N63" i="27"/>
  <c r="G63" i="27"/>
  <c r="R63" i="27"/>
  <c r="N62" i="27"/>
  <c r="R62" i="27"/>
  <c r="G62" i="27"/>
  <c r="G73" i="23"/>
  <c r="G75" i="11"/>
  <c r="G72" i="25"/>
  <c r="N50" i="25"/>
  <c r="G50" i="25"/>
  <c r="R50" i="25"/>
  <c r="G49" i="25"/>
  <c r="R49" i="25"/>
  <c r="N49" i="25"/>
  <c r="R52" i="25"/>
  <c r="G52" i="25"/>
  <c r="N52" i="25"/>
  <c r="G29" i="25"/>
  <c r="R29" i="25"/>
  <c r="N29" i="25"/>
  <c r="R26" i="25"/>
  <c r="N26" i="25"/>
  <c r="G26" i="25"/>
  <c r="N80" i="25"/>
  <c r="G80" i="25"/>
  <c r="R80" i="25"/>
  <c r="R15" i="25"/>
  <c r="G15" i="25"/>
  <c r="N15" i="25"/>
  <c r="G62" i="25"/>
  <c r="R62" i="25"/>
  <c r="N62" i="25"/>
  <c r="G81" i="25"/>
  <c r="R81" i="25"/>
  <c r="N81" i="25"/>
  <c r="N44" i="25"/>
  <c r="R44" i="25"/>
  <c r="G44" i="25"/>
  <c r="N64" i="25"/>
  <c r="G64" i="25"/>
  <c r="R64" i="25"/>
  <c r="N47" i="25"/>
  <c r="R47" i="25"/>
  <c r="G47" i="25"/>
  <c r="N22" i="25"/>
  <c r="R22" i="25"/>
  <c r="G22" i="25"/>
  <c r="G31" i="25"/>
  <c r="N31" i="25"/>
  <c r="R31" i="25"/>
  <c r="N86" i="25"/>
  <c r="R86" i="25"/>
  <c r="G86" i="25"/>
  <c r="R68" i="25"/>
  <c r="N68" i="25"/>
  <c r="G68" i="25"/>
  <c r="R7" i="25"/>
  <c r="G7" i="25"/>
  <c r="N7" i="25"/>
  <c r="R83" i="25"/>
  <c r="N83" i="25"/>
  <c r="G83" i="25"/>
  <c r="N35" i="25"/>
  <c r="R35" i="25"/>
  <c r="G35" i="25"/>
  <c r="G74" i="28"/>
  <c r="G74" i="27"/>
  <c r="S71" i="15"/>
  <c r="O71" i="15"/>
  <c r="G72" i="13"/>
  <c r="G76" i="26"/>
  <c r="O75" i="15"/>
  <c r="S75" i="15"/>
  <c r="G75" i="10"/>
  <c r="R57" i="28"/>
  <c r="G57" i="28"/>
  <c r="N57" i="28"/>
  <c r="G53" i="28"/>
  <c r="N53" i="28"/>
  <c r="R53" i="28"/>
  <c r="N55" i="28"/>
  <c r="R55" i="28"/>
  <c r="G55" i="28"/>
  <c r="R28" i="28"/>
  <c r="G28" i="28"/>
  <c r="N28" i="28"/>
  <c r="G24" i="28"/>
  <c r="N24" i="28"/>
  <c r="R24" i="28"/>
  <c r="G37" i="28"/>
  <c r="N37" i="28"/>
  <c r="R37" i="28"/>
  <c r="R80" i="28"/>
  <c r="N80" i="28"/>
  <c r="G80" i="28"/>
  <c r="G66" i="28"/>
  <c r="R66" i="28"/>
  <c r="N66" i="28"/>
  <c r="G18" i="28"/>
  <c r="N18" i="28"/>
  <c r="R18" i="28"/>
  <c r="G79" i="28"/>
  <c r="R79" i="28"/>
  <c r="N79" i="28"/>
  <c r="N34" i="28"/>
  <c r="G34" i="28"/>
  <c r="R34" i="28"/>
  <c r="R46" i="28"/>
  <c r="G46" i="28"/>
  <c r="N46" i="28"/>
  <c r="R36" i="28"/>
  <c r="N36" i="28"/>
  <c r="G36" i="28"/>
  <c r="G64" i="28"/>
  <c r="R64" i="28"/>
  <c r="N64" i="28"/>
  <c r="R11" i="28"/>
  <c r="G11" i="28"/>
  <c r="N11" i="28"/>
  <c r="R65" i="28"/>
  <c r="N65" i="28"/>
  <c r="G65" i="28"/>
  <c r="G42" i="28"/>
  <c r="R42" i="28"/>
  <c r="N42" i="28"/>
  <c r="R44" i="28"/>
  <c r="N44" i="28"/>
  <c r="G44" i="28"/>
  <c r="G74" i="13"/>
  <c r="G76" i="28"/>
  <c r="R37" i="26"/>
  <c r="G37" i="26"/>
  <c r="N37" i="26"/>
  <c r="N51" i="15"/>
  <c r="R51" i="15"/>
  <c r="G51" i="15"/>
  <c r="N48" i="15"/>
  <c r="R48" i="15"/>
  <c r="G48" i="15"/>
  <c r="G43" i="15"/>
  <c r="N43" i="15"/>
  <c r="R43" i="15"/>
  <c r="G21" i="15"/>
  <c r="R21" i="15"/>
  <c r="N21" i="15"/>
  <c r="N42" i="15"/>
  <c r="G42" i="15"/>
  <c r="R42" i="15"/>
  <c r="N46" i="15"/>
  <c r="G46" i="15"/>
  <c r="R46" i="15"/>
  <c r="N12" i="15"/>
  <c r="R12" i="15"/>
  <c r="G12" i="15"/>
  <c r="N9" i="15"/>
  <c r="G9" i="15"/>
  <c r="R9" i="15"/>
  <c r="G81" i="15"/>
  <c r="R81" i="15"/>
  <c r="N81" i="15"/>
  <c r="G24" i="15"/>
  <c r="R24" i="15"/>
  <c r="N24" i="15"/>
  <c r="N32" i="15"/>
  <c r="R32" i="15"/>
  <c r="G32" i="15"/>
  <c r="N83" i="15"/>
  <c r="R83" i="15"/>
  <c r="G83" i="15"/>
  <c r="R67" i="15"/>
  <c r="G67" i="15"/>
  <c r="N67" i="15"/>
  <c r="R8" i="15"/>
  <c r="G8" i="15"/>
  <c r="N8" i="15"/>
  <c r="N63" i="15"/>
  <c r="G63" i="15"/>
  <c r="R63" i="15"/>
  <c r="G66" i="15"/>
  <c r="R66" i="15"/>
  <c r="N66" i="15"/>
  <c r="G30" i="15"/>
  <c r="N30" i="15"/>
  <c r="R30" i="15"/>
  <c r="G20" i="15"/>
  <c r="N20" i="15"/>
  <c r="R20" i="15"/>
  <c r="G71" i="28"/>
  <c r="N5" i="26"/>
  <c r="R5" i="26"/>
  <c r="G5" i="26"/>
  <c r="R48" i="26"/>
  <c r="G48" i="26"/>
  <c r="N48" i="26"/>
  <c r="N49" i="26"/>
  <c r="R49" i="26"/>
  <c r="G49" i="26"/>
  <c r="N84" i="26"/>
  <c r="G84" i="26"/>
  <c r="R84" i="26"/>
  <c r="N33" i="26"/>
  <c r="G33" i="26"/>
  <c r="R33" i="26"/>
  <c r="G69" i="26"/>
  <c r="R69" i="26"/>
  <c r="N69" i="26"/>
  <c r="R40" i="26"/>
  <c r="G40" i="26"/>
  <c r="N40" i="26"/>
  <c r="N83" i="26"/>
  <c r="G83" i="26"/>
  <c r="R83" i="26"/>
  <c r="R65" i="26"/>
  <c r="G65" i="26"/>
  <c r="N65" i="26"/>
  <c r="G30" i="26"/>
  <c r="R30" i="26"/>
  <c r="N30" i="26"/>
  <c r="G63" i="26"/>
  <c r="R63" i="26"/>
  <c r="N63" i="26"/>
  <c r="G31" i="26"/>
  <c r="N31" i="26"/>
  <c r="R31" i="26"/>
  <c r="N67" i="26"/>
  <c r="G67" i="26"/>
  <c r="R67" i="26"/>
  <c r="N38" i="26"/>
  <c r="R38" i="26"/>
  <c r="G38" i="26"/>
  <c r="G25" i="26"/>
  <c r="R25" i="26"/>
  <c r="N25" i="26"/>
  <c r="R35" i="26"/>
  <c r="N35" i="26"/>
  <c r="G35" i="26"/>
  <c r="G61" i="26"/>
  <c r="R61" i="26"/>
  <c r="N61" i="26"/>
  <c r="R59" i="26"/>
  <c r="G59" i="26"/>
  <c r="N59" i="26"/>
  <c r="G74" i="26"/>
  <c r="G73" i="11"/>
  <c r="R50" i="19"/>
  <c r="G50" i="19"/>
  <c r="N50" i="19"/>
  <c r="N48" i="19"/>
  <c r="G48" i="19"/>
  <c r="R48" i="19"/>
  <c r="G52" i="19"/>
  <c r="N52" i="19"/>
  <c r="R52" i="19"/>
  <c r="G67" i="19"/>
  <c r="R67" i="19"/>
  <c r="N67" i="19"/>
  <c r="R66" i="19"/>
  <c r="G66" i="19"/>
  <c r="N66" i="19"/>
  <c r="N65" i="19"/>
  <c r="R65" i="19"/>
  <c r="G65" i="19"/>
  <c r="G30" i="19"/>
  <c r="R30" i="19"/>
  <c r="N30" i="19"/>
  <c r="N86" i="19"/>
  <c r="R86" i="19"/>
  <c r="G86" i="19"/>
  <c r="R35" i="19"/>
  <c r="G35" i="19"/>
  <c r="N35" i="19"/>
  <c r="N34" i="19"/>
  <c r="R34" i="19"/>
  <c r="G34" i="19"/>
  <c r="G33" i="19"/>
  <c r="R33" i="19"/>
  <c r="N33" i="19"/>
  <c r="R79" i="19"/>
  <c r="G79" i="19"/>
  <c r="N79" i="19"/>
  <c r="R46" i="19"/>
  <c r="G46" i="19"/>
  <c r="N46" i="19"/>
  <c r="G78" i="19"/>
  <c r="R78" i="19"/>
  <c r="N78" i="19"/>
  <c r="N25" i="19"/>
  <c r="R25" i="19"/>
  <c r="G25" i="19"/>
  <c r="G61" i="19"/>
  <c r="R61" i="19"/>
  <c r="N61" i="19"/>
  <c r="R36" i="19"/>
  <c r="N36" i="19"/>
  <c r="G36" i="19"/>
  <c r="G48" i="22"/>
  <c r="R48" i="22"/>
  <c r="N48" i="22"/>
  <c r="G58" i="22"/>
  <c r="N58" i="22"/>
  <c r="R58" i="22"/>
  <c r="G35" i="22"/>
  <c r="R35" i="22"/>
  <c r="N35" i="22"/>
  <c r="G31" i="22"/>
  <c r="R31" i="22"/>
  <c r="N31" i="22"/>
  <c r="G29" i="22"/>
  <c r="R29" i="22"/>
  <c r="N29" i="22"/>
  <c r="N13" i="22"/>
  <c r="R13" i="22"/>
  <c r="G13" i="22"/>
  <c r="N21" i="22"/>
  <c r="R21" i="22"/>
  <c r="G21" i="22"/>
  <c r="G20" i="22"/>
  <c r="R20" i="22"/>
  <c r="N20" i="22"/>
  <c r="R83" i="22"/>
  <c r="N83" i="22"/>
  <c r="G83" i="22"/>
  <c r="R60" i="22"/>
  <c r="G60" i="22"/>
  <c r="N60" i="22"/>
  <c r="G42" i="22"/>
  <c r="N42" i="22"/>
  <c r="R42" i="22"/>
  <c r="N41" i="22"/>
  <c r="G41" i="22"/>
  <c r="R41" i="22"/>
  <c r="N10" i="22"/>
  <c r="R10" i="22"/>
  <c r="G10" i="22"/>
  <c r="G25" i="22"/>
  <c r="N25" i="22"/>
  <c r="R25" i="22"/>
  <c r="R36" i="22"/>
  <c r="N36" i="22"/>
  <c r="G36" i="22"/>
  <c r="N69" i="22"/>
  <c r="R69" i="22"/>
  <c r="G69" i="22"/>
  <c r="G23" i="22"/>
  <c r="N23" i="22"/>
  <c r="R23" i="22"/>
  <c r="R62" i="22"/>
  <c r="N62" i="22"/>
  <c r="G62" i="22"/>
  <c r="G72" i="14"/>
  <c r="N50" i="10"/>
  <c r="R50" i="10"/>
  <c r="G50" i="10"/>
  <c r="G52" i="10"/>
  <c r="N52" i="10"/>
  <c r="R52" i="10"/>
  <c r="N49" i="10"/>
  <c r="G49" i="10"/>
  <c r="R49" i="10"/>
  <c r="N23" i="10"/>
  <c r="G23" i="10"/>
  <c r="R23" i="10"/>
  <c r="G61" i="10"/>
  <c r="R61" i="10"/>
  <c r="N61" i="10"/>
  <c r="R19" i="10"/>
  <c r="G19" i="10"/>
  <c r="N19" i="10"/>
  <c r="G20" i="10"/>
  <c r="N20" i="10"/>
  <c r="R20" i="10"/>
  <c r="N35" i="10"/>
  <c r="R35" i="10"/>
  <c r="G35" i="10"/>
  <c r="N43" i="10"/>
  <c r="R43" i="10"/>
  <c r="G43" i="10"/>
  <c r="R39" i="10"/>
  <c r="N39" i="10"/>
  <c r="G39" i="10"/>
  <c r="G64" i="10"/>
  <c r="R64" i="10"/>
  <c r="N64" i="10"/>
  <c r="R31" i="10"/>
  <c r="G31" i="10"/>
  <c r="N31" i="10"/>
  <c r="G85" i="10"/>
  <c r="R85" i="10"/>
  <c r="N85" i="10"/>
  <c r="G59" i="10"/>
  <c r="R59" i="10"/>
  <c r="N59" i="10"/>
  <c r="N29" i="10"/>
  <c r="G29" i="10"/>
  <c r="R29" i="10"/>
  <c r="R65" i="10"/>
  <c r="N65" i="10"/>
  <c r="G65" i="10"/>
  <c r="R67" i="10"/>
  <c r="N67" i="10"/>
  <c r="G67" i="10"/>
  <c r="G60" i="10"/>
  <c r="N60" i="10"/>
  <c r="R60" i="10"/>
  <c r="G71" i="13"/>
  <c r="R57" i="11"/>
  <c r="N57" i="11"/>
  <c r="G57" i="11"/>
  <c r="N58" i="11"/>
  <c r="G58" i="11"/>
  <c r="R58" i="11"/>
  <c r="N54" i="11"/>
  <c r="G54" i="11"/>
  <c r="R54" i="11"/>
  <c r="N81" i="11"/>
  <c r="R81" i="11"/>
  <c r="G81" i="11"/>
  <c r="R14" i="11"/>
  <c r="G14" i="11"/>
  <c r="N14" i="11"/>
  <c r="G63" i="11"/>
  <c r="N63" i="11"/>
  <c r="R63" i="11"/>
  <c r="R15" i="11"/>
  <c r="G15" i="11"/>
  <c r="N15" i="11"/>
  <c r="G30" i="11"/>
  <c r="R30" i="11"/>
  <c r="N30" i="11"/>
  <c r="G16" i="11"/>
  <c r="R16" i="11"/>
  <c r="N16" i="11"/>
  <c r="G45" i="11"/>
  <c r="R45" i="11"/>
  <c r="N45" i="11"/>
  <c r="G27" i="11"/>
  <c r="R27" i="11"/>
  <c r="N27" i="11"/>
  <c r="R18" i="11"/>
  <c r="G18" i="11"/>
  <c r="N18" i="11"/>
  <c r="R7" i="11"/>
  <c r="G7" i="11"/>
  <c r="N7" i="11"/>
  <c r="N32" i="11"/>
  <c r="R32" i="11"/>
  <c r="G32" i="11"/>
  <c r="N60" i="11"/>
  <c r="R60" i="11"/>
  <c r="G60" i="11"/>
  <c r="R22" i="11"/>
  <c r="N22" i="11"/>
  <c r="G22" i="11"/>
  <c r="R6" i="11"/>
  <c r="N6" i="11"/>
  <c r="G6" i="11"/>
  <c r="G28" i="11"/>
  <c r="R28" i="11"/>
  <c r="N28" i="11"/>
  <c r="N68" i="11"/>
  <c r="G68" i="11"/>
  <c r="R68" i="11"/>
  <c r="R51" i="13"/>
  <c r="G51" i="13"/>
  <c r="N51" i="13"/>
  <c r="R52" i="13"/>
  <c r="G52" i="13"/>
  <c r="N52" i="13"/>
  <c r="N55" i="13"/>
  <c r="R55" i="13"/>
  <c r="G55" i="13"/>
  <c r="G32" i="13"/>
  <c r="N32" i="13"/>
  <c r="R32" i="13"/>
  <c r="R7" i="13"/>
  <c r="N7" i="13"/>
  <c r="G7" i="13"/>
  <c r="G6" i="13"/>
  <c r="R6" i="13"/>
  <c r="N6" i="13"/>
  <c r="G20" i="13"/>
  <c r="N20" i="13"/>
  <c r="R20" i="13"/>
  <c r="N47" i="13"/>
  <c r="R47" i="13"/>
  <c r="G47" i="13"/>
  <c r="R69" i="13"/>
  <c r="G69" i="13"/>
  <c r="N69" i="13"/>
  <c r="G9" i="13"/>
  <c r="N9" i="13"/>
  <c r="R9" i="13"/>
  <c r="R15" i="13"/>
  <c r="N15" i="13"/>
  <c r="G15" i="13"/>
  <c r="G14" i="13"/>
  <c r="N14" i="13"/>
  <c r="R14" i="13"/>
  <c r="N16" i="13"/>
  <c r="R16" i="13"/>
  <c r="G16" i="13"/>
  <c r="R78" i="13"/>
  <c r="G78" i="13"/>
  <c r="N78" i="13"/>
  <c r="N35" i="13"/>
  <c r="G35" i="13"/>
  <c r="R35" i="13"/>
  <c r="G28" i="13"/>
  <c r="N28" i="13"/>
  <c r="R28" i="13"/>
  <c r="N25" i="13"/>
  <c r="R25" i="13"/>
  <c r="G25" i="13"/>
  <c r="G82" i="13"/>
  <c r="R82" i="13"/>
  <c r="N82" i="13"/>
  <c r="N18" i="13"/>
  <c r="R18" i="13"/>
  <c r="G18" i="13"/>
  <c r="G19" i="13"/>
  <c r="R19" i="13"/>
  <c r="N19" i="13"/>
  <c r="G51" i="14"/>
  <c r="R51" i="14"/>
  <c r="N51" i="14"/>
  <c r="R57" i="14"/>
  <c r="G57" i="14"/>
  <c r="N57" i="14"/>
  <c r="G56" i="14"/>
  <c r="R56" i="14"/>
  <c r="N56" i="14"/>
  <c r="G40" i="14"/>
  <c r="R40" i="14"/>
  <c r="N40" i="14"/>
  <c r="G31" i="14"/>
  <c r="N31" i="14"/>
  <c r="R31" i="14"/>
  <c r="N85" i="14"/>
  <c r="G85" i="14"/>
  <c r="R85" i="14"/>
  <c r="G68" i="14"/>
  <c r="R68" i="14"/>
  <c r="N68" i="14"/>
  <c r="N33" i="14"/>
  <c r="R33" i="14"/>
  <c r="G33" i="14"/>
  <c r="N44" i="14"/>
  <c r="R44" i="14"/>
  <c r="G44" i="14"/>
  <c r="R24" i="14"/>
  <c r="N24" i="14"/>
  <c r="G24" i="14"/>
  <c r="G78" i="14"/>
  <c r="N78" i="14"/>
  <c r="R78" i="14"/>
  <c r="G79" i="14"/>
  <c r="R79" i="14"/>
  <c r="N79" i="14"/>
  <c r="R28" i="14"/>
  <c r="G28" i="14"/>
  <c r="N28" i="14"/>
  <c r="N30" i="14"/>
  <c r="G30" i="14"/>
  <c r="R30" i="14"/>
  <c r="N47" i="14"/>
  <c r="R47" i="14"/>
  <c r="G47" i="14"/>
  <c r="N25" i="14"/>
  <c r="G25" i="14"/>
  <c r="R25" i="14"/>
  <c r="N84" i="14"/>
  <c r="G84" i="14"/>
  <c r="R84" i="14"/>
  <c r="R82" i="14"/>
  <c r="G82" i="14"/>
  <c r="N82" i="14"/>
  <c r="N65" i="14"/>
  <c r="G65" i="14"/>
  <c r="R65" i="14"/>
  <c r="G71" i="22"/>
  <c r="G72" i="28"/>
  <c r="G75" i="23"/>
  <c r="G74" i="17"/>
  <c r="G75" i="28"/>
  <c r="G73" i="14"/>
  <c r="G71" i="18"/>
  <c r="N28" i="26"/>
  <c r="R28" i="26"/>
  <c r="G28" i="26"/>
  <c r="G77" i="11"/>
  <c r="G74" i="9"/>
  <c r="G71" i="25"/>
  <c r="R50" i="17"/>
  <c r="G50" i="17"/>
  <c r="N50" i="17"/>
  <c r="G52" i="17"/>
  <c r="R52" i="17"/>
  <c r="N52" i="17"/>
  <c r="G49" i="17"/>
  <c r="N49" i="17"/>
  <c r="R49" i="17"/>
  <c r="N17" i="17"/>
  <c r="G17" i="17"/>
  <c r="R17" i="17"/>
  <c r="N22" i="17"/>
  <c r="R22" i="17"/>
  <c r="G22" i="17"/>
  <c r="G12" i="17"/>
  <c r="N12" i="17"/>
  <c r="R12" i="17"/>
  <c r="R46" i="17"/>
  <c r="N46" i="17"/>
  <c r="G46" i="17"/>
  <c r="N85" i="17"/>
  <c r="G85" i="17"/>
  <c r="R85" i="17"/>
  <c r="G11" i="17"/>
  <c r="R11" i="17"/>
  <c r="N11" i="17"/>
  <c r="R63" i="17"/>
  <c r="G63" i="17"/>
  <c r="N63" i="17"/>
  <c r="R84" i="17"/>
  <c r="N84" i="17"/>
  <c r="G84" i="17"/>
  <c r="G30" i="17"/>
  <c r="N30" i="17"/>
  <c r="R30" i="17"/>
  <c r="N44" i="17"/>
  <c r="R44" i="17"/>
  <c r="G44" i="17"/>
  <c r="R9" i="17"/>
  <c r="G9" i="17"/>
  <c r="N9" i="17"/>
  <c r="R26" i="17"/>
  <c r="N26" i="17"/>
  <c r="G26" i="17"/>
  <c r="N37" i="17"/>
  <c r="G37" i="17"/>
  <c r="R37" i="17"/>
  <c r="N83" i="17"/>
  <c r="R83" i="17"/>
  <c r="G83" i="17"/>
  <c r="R16" i="17"/>
  <c r="G16" i="17"/>
  <c r="N16" i="17"/>
  <c r="N47" i="17"/>
  <c r="G47" i="17"/>
  <c r="R47" i="17"/>
  <c r="G5" i="4"/>
  <c r="N5" i="4"/>
  <c r="R5" i="4"/>
  <c r="N52" i="4"/>
  <c r="R52" i="4"/>
  <c r="G52" i="4"/>
  <c r="G56" i="4"/>
  <c r="R56" i="4"/>
  <c r="N56" i="4"/>
  <c r="R59" i="4"/>
  <c r="G59" i="4"/>
  <c r="N59" i="4"/>
  <c r="N86" i="4"/>
  <c r="R86" i="4"/>
  <c r="G86" i="4"/>
  <c r="G17" i="4"/>
  <c r="R17" i="4"/>
  <c r="N17" i="4"/>
  <c r="R80" i="4"/>
  <c r="N80" i="4"/>
  <c r="G80" i="4"/>
  <c r="R61" i="4"/>
  <c r="G61" i="4"/>
  <c r="N61" i="4"/>
  <c r="R12" i="4"/>
  <c r="G12" i="4"/>
  <c r="N12" i="4"/>
  <c r="R44" i="4"/>
  <c r="G44" i="4"/>
  <c r="N44" i="4"/>
  <c r="N22" i="4"/>
  <c r="R22" i="4"/>
  <c r="G22" i="4"/>
  <c r="R24" i="4"/>
  <c r="N24" i="4"/>
  <c r="G24" i="4"/>
  <c r="R11" i="4"/>
  <c r="N11" i="4"/>
  <c r="G11" i="4"/>
  <c r="N20" i="4"/>
  <c r="R20" i="4"/>
  <c r="G20" i="4"/>
  <c r="G43" i="4"/>
  <c r="R43" i="4"/>
  <c r="N43" i="4"/>
  <c r="N46" i="4"/>
  <c r="G46" i="4"/>
  <c r="R46" i="4"/>
  <c r="N37" i="4"/>
  <c r="R37" i="4"/>
  <c r="G37" i="4"/>
  <c r="R83" i="18"/>
  <c r="N83" i="18"/>
  <c r="G83" i="18"/>
  <c r="R84" i="10"/>
  <c r="N84" i="10"/>
  <c r="G84" i="10"/>
  <c r="R51" i="18"/>
  <c r="N51" i="18"/>
  <c r="G51" i="18"/>
  <c r="R55" i="18"/>
  <c r="N55" i="18"/>
  <c r="G55" i="18"/>
  <c r="N49" i="18"/>
  <c r="R49" i="18"/>
  <c r="G49" i="18"/>
  <c r="R85" i="18"/>
  <c r="G85" i="18"/>
  <c r="N85" i="18"/>
  <c r="N59" i="18"/>
  <c r="R59" i="18"/>
  <c r="G59" i="18"/>
  <c r="N8" i="18"/>
  <c r="R8" i="18"/>
  <c r="G8" i="18"/>
  <c r="R15" i="18"/>
  <c r="G15" i="18"/>
  <c r="N15" i="18"/>
  <c r="G60" i="18"/>
  <c r="R60" i="18"/>
  <c r="N60" i="18"/>
  <c r="R81" i="18"/>
  <c r="N81" i="18"/>
  <c r="G81" i="18"/>
  <c r="R22" i="18"/>
  <c r="N22" i="18"/>
  <c r="G22" i="18"/>
  <c r="R35" i="18"/>
  <c r="G35" i="18"/>
  <c r="N35" i="18"/>
  <c r="N34" i="18"/>
  <c r="R34" i="18"/>
  <c r="G34" i="18"/>
  <c r="N45" i="18"/>
  <c r="G45" i="18"/>
  <c r="R45" i="18"/>
  <c r="R25" i="18"/>
  <c r="N25" i="18"/>
  <c r="G25" i="18"/>
  <c r="N17" i="18"/>
  <c r="R17" i="18"/>
  <c r="G17" i="18"/>
  <c r="R37" i="18"/>
  <c r="N37" i="18"/>
  <c r="G37" i="18"/>
  <c r="G77" i="18"/>
  <c r="G72" i="26"/>
  <c r="N50" i="9"/>
  <c r="G50" i="9"/>
  <c r="R50" i="9"/>
  <c r="G49" i="9"/>
  <c r="N49" i="9"/>
  <c r="R49" i="9"/>
  <c r="G54" i="9"/>
  <c r="R54" i="9"/>
  <c r="N54" i="9"/>
  <c r="G45" i="9"/>
  <c r="R45" i="9"/>
  <c r="N45" i="9"/>
  <c r="N42" i="9"/>
  <c r="G42" i="9"/>
  <c r="R42" i="9"/>
  <c r="N62" i="9"/>
  <c r="R62" i="9"/>
  <c r="G62" i="9"/>
  <c r="R43" i="9"/>
  <c r="N43" i="9"/>
  <c r="G43" i="9"/>
  <c r="R39" i="9"/>
  <c r="N39" i="9"/>
  <c r="G39" i="9"/>
  <c r="R21" i="9"/>
  <c r="N21" i="9"/>
  <c r="G21" i="9"/>
  <c r="R35" i="9"/>
  <c r="G35" i="9"/>
  <c r="N35" i="9"/>
  <c r="N24" i="9"/>
  <c r="G24" i="9"/>
  <c r="R24" i="9"/>
  <c r="G15" i="9"/>
  <c r="N15" i="9"/>
  <c r="R15" i="9"/>
  <c r="R60" i="9"/>
  <c r="N60" i="9"/>
  <c r="G60" i="9"/>
  <c r="R80" i="9"/>
  <c r="N80" i="9"/>
  <c r="G80" i="9"/>
  <c r="R11" i="9"/>
  <c r="N11" i="9"/>
  <c r="G11" i="9"/>
  <c r="N78" i="9"/>
  <c r="G78" i="9"/>
  <c r="R78" i="9"/>
  <c r="R17" i="9"/>
  <c r="G17" i="9"/>
  <c r="N17" i="9"/>
  <c r="R23" i="9"/>
  <c r="G23" i="9"/>
  <c r="N23" i="9"/>
  <c r="R33" i="9"/>
  <c r="G33" i="9"/>
  <c r="N33" i="9"/>
  <c r="N9" i="9"/>
  <c r="R9" i="9"/>
  <c r="G9" i="9"/>
  <c r="R25" i="9"/>
  <c r="G25" i="9"/>
  <c r="N25" i="9"/>
  <c r="G76" i="18"/>
  <c r="G54" i="16"/>
  <c r="R54" i="16"/>
  <c r="N54" i="16"/>
  <c r="G55" i="16"/>
  <c r="N55" i="16"/>
  <c r="R55" i="16"/>
  <c r="N57" i="16"/>
  <c r="R57" i="16"/>
  <c r="G57" i="16"/>
  <c r="N64" i="16"/>
  <c r="G64" i="16"/>
  <c r="R64" i="16"/>
  <c r="G6" i="16"/>
  <c r="N6" i="16"/>
  <c r="R6" i="16"/>
  <c r="N41" i="16"/>
  <c r="G41" i="16"/>
  <c r="R41" i="16"/>
  <c r="R43" i="16"/>
  <c r="N43" i="16"/>
  <c r="G43" i="16"/>
  <c r="R26" i="16"/>
  <c r="G26" i="16"/>
  <c r="N26" i="16"/>
  <c r="G29" i="16"/>
  <c r="N29" i="16"/>
  <c r="R29" i="16"/>
  <c r="R62" i="16"/>
  <c r="N62" i="16"/>
  <c r="G62" i="16"/>
  <c r="G67" i="16"/>
  <c r="R67" i="16"/>
  <c r="N67" i="16"/>
  <c r="G33" i="16"/>
  <c r="R33" i="16"/>
  <c r="N33" i="16"/>
  <c r="R79" i="16"/>
  <c r="G79" i="16"/>
  <c r="N79" i="16"/>
  <c r="G86" i="16"/>
  <c r="N86" i="16"/>
  <c r="R86" i="16"/>
  <c r="N9" i="16"/>
  <c r="G9" i="16"/>
  <c r="R9" i="16"/>
  <c r="G81" i="16"/>
  <c r="R81" i="16"/>
  <c r="N81" i="16"/>
  <c r="N16" i="16"/>
  <c r="G16" i="16"/>
  <c r="R16" i="16"/>
  <c r="R39" i="16"/>
  <c r="N39" i="16"/>
  <c r="G39" i="16"/>
  <c r="G18" i="16"/>
  <c r="N18" i="16"/>
  <c r="R18" i="16"/>
  <c r="G84" i="16"/>
  <c r="N84" i="16"/>
  <c r="R84" i="16"/>
  <c r="G75" i="24"/>
  <c r="G77" i="23"/>
  <c r="N51" i="24"/>
  <c r="R51" i="24"/>
  <c r="G51" i="24"/>
  <c r="R53" i="24"/>
  <c r="N53" i="24"/>
  <c r="G53" i="24"/>
  <c r="G56" i="24"/>
  <c r="N56" i="24"/>
  <c r="R56" i="24"/>
  <c r="R59" i="24"/>
  <c r="N59" i="24"/>
  <c r="G59" i="24"/>
  <c r="N18" i="24"/>
  <c r="R18" i="24"/>
  <c r="G18" i="24"/>
  <c r="R17" i="24"/>
  <c r="N17" i="24"/>
  <c r="G17" i="24"/>
  <c r="G24" i="24"/>
  <c r="N24" i="24"/>
  <c r="R24" i="24"/>
  <c r="R15" i="24"/>
  <c r="N15" i="24"/>
  <c r="G15" i="24"/>
  <c r="N22" i="24"/>
  <c r="G22" i="24"/>
  <c r="R22" i="24"/>
  <c r="N43" i="24"/>
  <c r="R43" i="24"/>
  <c r="G43" i="24"/>
  <c r="R40" i="24"/>
  <c r="G40" i="24"/>
  <c r="N40" i="24"/>
  <c r="G45" i="24"/>
  <c r="N45" i="24"/>
  <c r="R45" i="24"/>
  <c r="N28" i="24"/>
  <c r="G28" i="24"/>
  <c r="R28" i="24"/>
  <c r="G13" i="24"/>
  <c r="R13" i="24"/>
  <c r="N13" i="24"/>
  <c r="R86" i="24"/>
  <c r="G86" i="24"/>
  <c r="N86" i="24"/>
  <c r="G25" i="24"/>
  <c r="R25" i="24"/>
  <c r="N25" i="24"/>
  <c r="G16" i="24"/>
  <c r="R16" i="24"/>
  <c r="N16" i="24"/>
  <c r="G20" i="24"/>
  <c r="N20" i="24"/>
  <c r="R20" i="24"/>
  <c r="G5" i="23"/>
  <c r="N5" i="23"/>
  <c r="R5" i="23"/>
  <c r="R56" i="23"/>
  <c r="G56" i="23"/>
  <c r="N56" i="23"/>
  <c r="G58" i="23"/>
  <c r="R58" i="23"/>
  <c r="N58" i="23"/>
  <c r="N6" i="23"/>
  <c r="R6" i="23"/>
  <c r="G6" i="23"/>
  <c r="N36" i="23"/>
  <c r="R36" i="23"/>
  <c r="G36" i="23"/>
  <c r="G82" i="23"/>
  <c r="R82" i="23"/>
  <c r="N82" i="23"/>
  <c r="G39" i="23"/>
  <c r="R39" i="23"/>
  <c r="N39" i="23"/>
  <c r="N86" i="23"/>
  <c r="G86" i="23"/>
  <c r="R86" i="23"/>
  <c r="G63" i="23"/>
  <c r="N63" i="23"/>
  <c r="R63" i="23"/>
  <c r="G83" i="23"/>
  <c r="N83" i="23"/>
  <c r="R83" i="23"/>
  <c r="G81" i="23"/>
  <c r="N81" i="23"/>
  <c r="R81" i="23"/>
  <c r="G34" i="23"/>
  <c r="N34" i="23"/>
  <c r="R34" i="23"/>
  <c r="G62" i="23"/>
  <c r="R62" i="23"/>
  <c r="N62" i="23"/>
  <c r="R37" i="23"/>
  <c r="G37" i="23"/>
  <c r="N37" i="23"/>
  <c r="R66" i="23"/>
  <c r="G66" i="23"/>
  <c r="N66" i="23"/>
  <c r="G28" i="23"/>
  <c r="R28" i="23"/>
  <c r="N28" i="23"/>
  <c r="N25" i="23"/>
  <c r="R25" i="23"/>
  <c r="G25" i="23"/>
  <c r="N79" i="23"/>
  <c r="G79" i="23"/>
  <c r="R79" i="23"/>
  <c r="R51" i="12"/>
  <c r="N51" i="12"/>
  <c r="G51" i="12"/>
  <c r="G58" i="12"/>
  <c r="N58" i="12"/>
  <c r="R58" i="12"/>
  <c r="R55" i="12"/>
  <c r="N55" i="12"/>
  <c r="G55" i="12"/>
  <c r="G39" i="12"/>
  <c r="R39" i="12"/>
  <c r="N39" i="12"/>
  <c r="R63" i="12"/>
  <c r="G63" i="12"/>
  <c r="N63" i="12"/>
  <c r="G16" i="12"/>
  <c r="N16" i="12"/>
  <c r="R16" i="12"/>
  <c r="G78" i="12"/>
  <c r="N78" i="12"/>
  <c r="R78" i="12"/>
  <c r="R34" i="12"/>
  <c r="G34" i="12"/>
  <c r="N34" i="12"/>
  <c r="N40" i="12"/>
  <c r="R40" i="12"/>
  <c r="G40" i="12"/>
  <c r="G66" i="12"/>
  <c r="N66" i="12"/>
  <c r="R66" i="12"/>
  <c r="G42" i="12"/>
  <c r="N42" i="12"/>
  <c r="R42" i="12"/>
  <c r="R38" i="12"/>
  <c r="G38" i="12"/>
  <c r="N38" i="12"/>
  <c r="N44" i="12"/>
  <c r="G44" i="12"/>
  <c r="R44" i="12"/>
  <c r="G28" i="12"/>
  <c r="R28" i="12"/>
  <c r="N28" i="12"/>
  <c r="N22" i="12"/>
  <c r="R22" i="12"/>
  <c r="G22" i="12"/>
  <c r="R79" i="12"/>
  <c r="N79" i="12"/>
  <c r="G79" i="12"/>
  <c r="N83" i="12"/>
  <c r="R83" i="12"/>
  <c r="G83" i="12"/>
  <c r="G69" i="12"/>
  <c r="N69" i="12"/>
  <c r="R69" i="12"/>
  <c r="N43" i="12"/>
  <c r="R43" i="12"/>
  <c r="G43" i="12"/>
  <c r="R51" i="27"/>
  <c r="G51" i="27"/>
  <c r="N51" i="27"/>
  <c r="G48" i="27"/>
  <c r="N48" i="27"/>
  <c r="R48" i="27"/>
  <c r="R54" i="27"/>
  <c r="N54" i="27"/>
  <c r="G54" i="27"/>
  <c r="G42" i="27"/>
  <c r="R42" i="27"/>
  <c r="N42" i="27"/>
  <c r="R36" i="27"/>
  <c r="G36" i="27"/>
  <c r="N36" i="27"/>
  <c r="G16" i="27"/>
  <c r="N16" i="27"/>
  <c r="R16" i="27"/>
  <c r="N80" i="27"/>
  <c r="G80" i="27"/>
  <c r="R80" i="27"/>
  <c r="N7" i="27"/>
  <c r="R7" i="27"/>
  <c r="G7" i="27"/>
  <c r="G11" i="27"/>
  <c r="R11" i="27"/>
  <c r="N11" i="27"/>
  <c r="N59" i="27"/>
  <c r="R59" i="27"/>
  <c r="G59" i="27"/>
  <c r="N68" i="27"/>
  <c r="R68" i="27"/>
  <c r="G68" i="27"/>
  <c r="G65" i="27"/>
  <c r="R65" i="27"/>
  <c r="N65" i="27"/>
  <c r="R9" i="27"/>
  <c r="N9" i="27"/>
  <c r="G9" i="27"/>
  <c r="N23" i="27"/>
  <c r="R23" i="27"/>
  <c r="G23" i="27"/>
  <c r="G40" i="27"/>
  <c r="R40" i="27"/>
  <c r="N40" i="27"/>
  <c r="G18" i="27"/>
  <c r="R18" i="27"/>
  <c r="N18" i="27"/>
  <c r="G22" i="27"/>
  <c r="N22" i="27"/>
  <c r="R22" i="27"/>
  <c r="N82" i="27"/>
  <c r="R82" i="27"/>
  <c r="G82" i="27"/>
  <c r="N33" i="27"/>
  <c r="G33" i="27"/>
  <c r="R33" i="27"/>
  <c r="R51" i="25"/>
  <c r="G51" i="25"/>
  <c r="N51" i="25"/>
  <c r="G55" i="25"/>
  <c r="N55" i="25"/>
  <c r="R55" i="25"/>
  <c r="N54" i="25"/>
  <c r="R54" i="25"/>
  <c r="G54" i="25"/>
  <c r="G5" i="25"/>
  <c r="R5" i="25"/>
  <c r="N5" i="25"/>
  <c r="N82" i="25"/>
  <c r="G82" i="25"/>
  <c r="R82" i="25"/>
  <c r="G17" i="25"/>
  <c r="N17" i="25"/>
  <c r="R17" i="25"/>
  <c r="N34" i="25"/>
  <c r="R34" i="25"/>
  <c r="G34" i="25"/>
  <c r="R23" i="25"/>
  <c r="G23" i="25"/>
  <c r="N23" i="25"/>
  <c r="G63" i="25"/>
  <c r="N63" i="25"/>
  <c r="R63" i="25"/>
  <c r="R61" i="25"/>
  <c r="G61" i="25"/>
  <c r="N61" i="25"/>
  <c r="N33" i="25"/>
  <c r="R33" i="25"/>
  <c r="G33" i="25"/>
  <c r="R20" i="25"/>
  <c r="N20" i="25"/>
  <c r="G20" i="25"/>
  <c r="G60" i="25"/>
  <c r="R60" i="25"/>
  <c r="N60" i="25"/>
  <c r="N40" i="25"/>
  <c r="G40" i="25"/>
  <c r="R40" i="25"/>
  <c r="G79" i="25"/>
  <c r="R79" i="25"/>
  <c r="N79" i="25"/>
  <c r="G30" i="25"/>
  <c r="N30" i="25"/>
  <c r="R30" i="25"/>
  <c r="G9" i="25"/>
  <c r="N9" i="25"/>
  <c r="R9" i="25"/>
  <c r="R24" i="25"/>
  <c r="N24" i="25"/>
  <c r="G24" i="25"/>
  <c r="R13" i="25"/>
  <c r="N13" i="25"/>
  <c r="G13" i="25"/>
  <c r="R8" i="25"/>
  <c r="N8" i="25"/>
  <c r="G8" i="25"/>
  <c r="G75" i="19"/>
  <c r="G73" i="12"/>
  <c r="G74" i="22"/>
  <c r="G75" i="14"/>
  <c r="N50" i="28"/>
  <c r="G50" i="28"/>
  <c r="R50" i="28"/>
  <c r="R58" i="28"/>
  <c r="N58" i="28"/>
  <c r="G58" i="28"/>
  <c r="G54" i="28"/>
  <c r="R54" i="28"/>
  <c r="N54" i="28"/>
  <c r="N20" i="28"/>
  <c r="R20" i="28"/>
  <c r="G20" i="28"/>
  <c r="G33" i="28"/>
  <c r="R33" i="28"/>
  <c r="N33" i="28"/>
  <c r="R8" i="28"/>
  <c r="N8" i="28"/>
  <c r="G8" i="28"/>
  <c r="N60" i="28"/>
  <c r="R60" i="28"/>
  <c r="G60" i="28"/>
  <c r="G25" i="28"/>
  <c r="R25" i="28"/>
  <c r="N25" i="28"/>
  <c r="G16" i="28"/>
  <c r="R16" i="28"/>
  <c r="N16" i="28"/>
  <c r="R12" i="28"/>
  <c r="N12" i="28"/>
  <c r="G12" i="28"/>
  <c r="G84" i="28"/>
  <c r="N84" i="28"/>
  <c r="R84" i="28"/>
  <c r="N69" i="28"/>
  <c r="R69" i="28"/>
  <c r="G69" i="28"/>
  <c r="G29" i="28"/>
  <c r="N29" i="28"/>
  <c r="R29" i="28"/>
  <c r="G32" i="28"/>
  <c r="R32" i="28"/>
  <c r="N32" i="28"/>
  <c r="R39" i="28"/>
  <c r="N39" i="28"/>
  <c r="G39" i="28"/>
  <c r="G35" i="28"/>
  <c r="N35" i="28"/>
  <c r="R35" i="28"/>
  <c r="G41" i="28"/>
  <c r="R41" i="28"/>
  <c r="N41" i="28"/>
  <c r="G6" i="28"/>
  <c r="N6" i="28"/>
  <c r="R6" i="28"/>
  <c r="O5" i="1"/>
  <c r="S5" i="1"/>
  <c r="R50" i="15"/>
  <c r="G50" i="15"/>
  <c r="N50" i="15"/>
  <c r="N52" i="15"/>
  <c r="R52" i="15"/>
  <c r="G52" i="15"/>
  <c r="R53" i="15"/>
  <c r="N53" i="15"/>
  <c r="G53" i="15"/>
  <c r="R27" i="15"/>
  <c r="G27" i="15"/>
  <c r="N27" i="15"/>
  <c r="R64" i="15"/>
  <c r="G64" i="15"/>
  <c r="N64" i="15"/>
  <c r="N86" i="15"/>
  <c r="R86" i="15"/>
  <c r="G86" i="15"/>
  <c r="G18" i="15"/>
  <c r="N18" i="15"/>
  <c r="R18" i="15"/>
  <c r="R38" i="15"/>
  <c r="N38" i="15"/>
  <c r="G38" i="15"/>
  <c r="G61" i="15"/>
  <c r="R61" i="15"/>
  <c r="N61" i="15"/>
  <c r="G31" i="15"/>
  <c r="R31" i="15"/>
  <c r="N31" i="15"/>
  <c r="G22" i="15"/>
  <c r="N22" i="15"/>
  <c r="R22" i="15"/>
  <c r="R44" i="15"/>
  <c r="G44" i="15"/>
  <c r="N44" i="15"/>
  <c r="R26" i="15"/>
  <c r="N26" i="15"/>
  <c r="G26" i="15"/>
  <c r="N23" i="15"/>
  <c r="R23" i="15"/>
  <c r="G23" i="15"/>
  <c r="R14" i="15"/>
  <c r="N14" i="15"/>
  <c r="G14" i="15"/>
  <c r="N82" i="15"/>
  <c r="R82" i="15"/>
  <c r="G82" i="15"/>
  <c r="N13" i="15"/>
  <c r="G13" i="15"/>
  <c r="R13" i="15"/>
  <c r="R15" i="15"/>
  <c r="G15" i="15"/>
  <c r="N15" i="15"/>
  <c r="N51" i="26"/>
  <c r="R51" i="26"/>
  <c r="G51" i="26"/>
  <c r="N55" i="26"/>
  <c r="G55" i="26"/>
  <c r="R55" i="26"/>
  <c r="R53" i="26"/>
  <c r="N53" i="26"/>
  <c r="G53" i="26"/>
  <c r="R15" i="26"/>
  <c r="G15" i="26"/>
  <c r="N15" i="26"/>
  <c r="N85" i="26"/>
  <c r="R85" i="26"/>
  <c r="G85" i="26"/>
  <c r="R45" i="26"/>
  <c r="N45" i="26"/>
  <c r="G45" i="26"/>
  <c r="G86" i="26"/>
  <c r="R86" i="26"/>
  <c r="N86" i="26"/>
  <c r="R19" i="26"/>
  <c r="N19" i="26"/>
  <c r="G19" i="26"/>
  <c r="N60" i="26"/>
  <c r="G60" i="26"/>
  <c r="R60" i="26"/>
  <c r="R29" i="26"/>
  <c r="G29" i="26"/>
  <c r="N29" i="26"/>
  <c r="R16" i="26"/>
  <c r="G16" i="26"/>
  <c r="N16" i="26"/>
  <c r="R8" i="26"/>
  <c r="G8" i="26"/>
  <c r="N8" i="26"/>
  <c r="R27" i="26"/>
  <c r="N27" i="26"/>
  <c r="G27" i="26"/>
  <c r="N39" i="26"/>
  <c r="G39" i="26"/>
  <c r="R39" i="26"/>
  <c r="R42" i="26"/>
  <c r="G42" i="26"/>
  <c r="N42" i="26"/>
  <c r="G47" i="26"/>
  <c r="N47" i="26"/>
  <c r="R47" i="26"/>
  <c r="R43" i="26"/>
  <c r="N43" i="26"/>
  <c r="G43" i="26"/>
  <c r="N5" i="19"/>
  <c r="R5" i="19"/>
  <c r="G5" i="19"/>
  <c r="R57" i="19"/>
  <c r="N57" i="19"/>
  <c r="G57" i="19"/>
  <c r="R56" i="19"/>
  <c r="N56" i="19"/>
  <c r="G56" i="19"/>
  <c r="N22" i="19"/>
  <c r="R22" i="19"/>
  <c r="G22" i="19"/>
  <c r="G60" i="19"/>
  <c r="N60" i="19"/>
  <c r="R60" i="19"/>
  <c r="R7" i="19"/>
  <c r="G7" i="19"/>
  <c r="N7" i="19"/>
  <c r="N45" i="19"/>
  <c r="R45" i="19"/>
  <c r="G45" i="19"/>
  <c r="R85" i="19"/>
  <c r="G85" i="19"/>
  <c r="N85" i="19"/>
  <c r="R38" i="19"/>
  <c r="N38" i="19"/>
  <c r="G38" i="19"/>
  <c r="R43" i="19"/>
  <c r="N43" i="19"/>
  <c r="G43" i="19"/>
  <c r="R26" i="19"/>
  <c r="G26" i="19"/>
  <c r="N26" i="19"/>
  <c r="G81" i="19"/>
  <c r="R81" i="19"/>
  <c r="N81" i="19"/>
  <c r="R83" i="19"/>
  <c r="N83" i="19"/>
  <c r="G83" i="19"/>
  <c r="N11" i="19"/>
  <c r="R11" i="19"/>
  <c r="G11" i="19"/>
  <c r="N12" i="19"/>
  <c r="G12" i="19"/>
  <c r="R12" i="19"/>
  <c r="R32" i="19"/>
  <c r="N32" i="19"/>
  <c r="G32" i="19"/>
  <c r="R64" i="19"/>
  <c r="G64" i="19"/>
  <c r="N64" i="19"/>
  <c r="G68" i="19"/>
  <c r="N68" i="19"/>
  <c r="R68" i="19"/>
  <c r="N14" i="19"/>
  <c r="G14" i="19"/>
  <c r="R14" i="19"/>
  <c r="N82" i="19"/>
  <c r="R82" i="19"/>
  <c r="G82" i="19"/>
  <c r="R10" i="19"/>
  <c r="N10" i="19"/>
  <c r="G10" i="19"/>
  <c r="G50" i="22"/>
  <c r="N50" i="22"/>
  <c r="R50" i="22"/>
  <c r="G52" i="22"/>
  <c r="R52" i="22"/>
  <c r="N52" i="22"/>
  <c r="N49" i="22"/>
  <c r="G49" i="22"/>
  <c r="R49" i="22"/>
  <c r="R47" i="22"/>
  <c r="G47" i="22"/>
  <c r="N47" i="22"/>
  <c r="G81" i="22"/>
  <c r="R81" i="22"/>
  <c r="N81" i="22"/>
  <c r="G63" i="22"/>
  <c r="N63" i="22"/>
  <c r="R63" i="22"/>
  <c r="R9" i="22"/>
  <c r="N9" i="22"/>
  <c r="G9" i="22"/>
  <c r="N8" i="22"/>
  <c r="R8" i="22"/>
  <c r="G8" i="22"/>
  <c r="N82" i="22"/>
  <c r="G82" i="22"/>
  <c r="R82" i="22"/>
  <c r="N37" i="22"/>
  <c r="R37" i="22"/>
  <c r="G37" i="22"/>
  <c r="N85" i="22"/>
  <c r="R85" i="22"/>
  <c r="G85" i="22"/>
  <c r="R26" i="22"/>
  <c r="N26" i="22"/>
  <c r="G26" i="22"/>
  <c r="G84" i="22"/>
  <c r="R84" i="22"/>
  <c r="N84" i="22"/>
  <c r="R24" i="22"/>
  <c r="N24" i="22"/>
  <c r="G24" i="22"/>
  <c r="G5" i="22"/>
  <c r="N5" i="22"/>
  <c r="R5" i="22"/>
  <c r="R14" i="22"/>
  <c r="G14" i="22"/>
  <c r="N14" i="22"/>
  <c r="R44" i="22"/>
  <c r="N44" i="22"/>
  <c r="G44" i="22"/>
  <c r="R45" i="22"/>
  <c r="N45" i="22"/>
  <c r="G45" i="22"/>
  <c r="O76" i="10"/>
  <c r="S76" i="10"/>
  <c r="R54" i="10"/>
  <c r="G54" i="10"/>
  <c r="N54" i="10"/>
  <c r="N58" i="10"/>
  <c r="R58" i="10"/>
  <c r="G58" i="10"/>
  <c r="G57" i="10"/>
  <c r="N57" i="10"/>
  <c r="R57" i="10"/>
  <c r="N24" i="10"/>
  <c r="G24" i="10"/>
  <c r="R24" i="10"/>
  <c r="G9" i="10"/>
  <c r="N9" i="10"/>
  <c r="R9" i="10"/>
  <c r="R34" i="10"/>
  <c r="G34" i="10"/>
  <c r="N34" i="10"/>
  <c r="G66" i="10"/>
  <c r="R66" i="10"/>
  <c r="N66" i="10"/>
  <c r="G14" i="10"/>
  <c r="N14" i="10"/>
  <c r="R14" i="10"/>
  <c r="G47" i="10"/>
  <c r="N47" i="10"/>
  <c r="R47" i="10"/>
  <c r="N6" i="10"/>
  <c r="R6" i="10"/>
  <c r="G6" i="10"/>
  <c r="N13" i="10"/>
  <c r="G13" i="10"/>
  <c r="R13" i="10"/>
  <c r="N46" i="10"/>
  <c r="R46" i="10"/>
  <c r="G46" i="10"/>
  <c r="G33" i="10"/>
  <c r="R33" i="10"/>
  <c r="N33" i="10"/>
  <c r="G68" i="10"/>
  <c r="R68" i="10"/>
  <c r="N68" i="10"/>
  <c r="N11" i="10"/>
  <c r="G11" i="10"/>
  <c r="R11" i="10"/>
  <c r="N15" i="10"/>
  <c r="G15" i="10"/>
  <c r="R15" i="10"/>
  <c r="R79" i="10"/>
  <c r="G79" i="10"/>
  <c r="N79" i="10"/>
  <c r="R50" i="11"/>
  <c r="G50" i="11"/>
  <c r="N50" i="11"/>
  <c r="N55" i="11"/>
  <c r="R55" i="11"/>
  <c r="G55" i="11"/>
  <c r="R49" i="11"/>
  <c r="N49" i="11"/>
  <c r="G49" i="11"/>
  <c r="R40" i="11"/>
  <c r="N40" i="11"/>
  <c r="G40" i="11"/>
  <c r="G20" i="11"/>
  <c r="N20" i="11"/>
  <c r="R20" i="11"/>
  <c r="G24" i="11"/>
  <c r="R24" i="11"/>
  <c r="N24" i="11"/>
  <c r="N29" i="11"/>
  <c r="G29" i="11"/>
  <c r="R29" i="11"/>
  <c r="R10" i="11"/>
  <c r="N10" i="11"/>
  <c r="G10" i="11"/>
  <c r="G26" i="11"/>
  <c r="R26" i="11"/>
  <c r="N26" i="11"/>
  <c r="N13" i="11"/>
  <c r="G13" i="11"/>
  <c r="R13" i="11"/>
  <c r="G34" i="11"/>
  <c r="R34" i="11"/>
  <c r="N34" i="11"/>
  <c r="G19" i="11"/>
  <c r="R19" i="11"/>
  <c r="N19" i="11"/>
  <c r="R36" i="11"/>
  <c r="G36" i="11"/>
  <c r="N36" i="11"/>
  <c r="R78" i="11"/>
  <c r="G78" i="11"/>
  <c r="N78" i="11"/>
  <c r="G23" i="11"/>
  <c r="R23" i="11"/>
  <c r="N23" i="11"/>
  <c r="R83" i="11"/>
  <c r="N83" i="11"/>
  <c r="G83" i="11"/>
  <c r="G85" i="11"/>
  <c r="N85" i="11"/>
  <c r="R85" i="11"/>
  <c r="R41" i="11"/>
  <c r="G41" i="11"/>
  <c r="N41" i="11"/>
  <c r="G79" i="11"/>
  <c r="N79" i="11"/>
  <c r="R79" i="11"/>
  <c r="N54" i="13"/>
  <c r="G54" i="13"/>
  <c r="R54" i="13"/>
  <c r="R48" i="13"/>
  <c r="G48" i="13"/>
  <c r="N48" i="13"/>
  <c r="G49" i="13"/>
  <c r="R49" i="13"/>
  <c r="N49" i="13"/>
  <c r="G40" i="13"/>
  <c r="N40" i="13"/>
  <c r="R40" i="13"/>
  <c r="R80" i="13"/>
  <c r="G80" i="13"/>
  <c r="N80" i="13"/>
  <c r="N22" i="13"/>
  <c r="G22" i="13"/>
  <c r="R22" i="13"/>
  <c r="N46" i="13"/>
  <c r="G46" i="13"/>
  <c r="R46" i="13"/>
  <c r="G63" i="13"/>
  <c r="R63" i="13"/>
  <c r="N63" i="13"/>
  <c r="R36" i="13"/>
  <c r="G36" i="13"/>
  <c r="N36" i="13"/>
  <c r="R85" i="13"/>
  <c r="N85" i="13"/>
  <c r="G85" i="13"/>
  <c r="N43" i="13"/>
  <c r="G43" i="13"/>
  <c r="R43" i="13"/>
  <c r="R59" i="13"/>
  <c r="N59" i="13"/>
  <c r="G59" i="13"/>
  <c r="R83" i="13"/>
  <c r="G83" i="13"/>
  <c r="N83" i="13"/>
  <c r="R31" i="13"/>
  <c r="G31" i="13"/>
  <c r="N31" i="13"/>
  <c r="G70" i="13"/>
  <c r="N86" i="13"/>
  <c r="G86" i="13"/>
  <c r="R86" i="13"/>
  <c r="N21" i="13"/>
  <c r="R21" i="13"/>
  <c r="G21" i="13"/>
  <c r="G67" i="13"/>
  <c r="R67" i="13"/>
  <c r="N67" i="13"/>
  <c r="R24" i="13"/>
  <c r="G24" i="13"/>
  <c r="N24" i="13"/>
  <c r="N50" i="14"/>
  <c r="R50" i="14"/>
  <c r="G50" i="14"/>
  <c r="N49" i="14"/>
  <c r="R49" i="14"/>
  <c r="G49" i="14"/>
  <c r="R52" i="14"/>
  <c r="N52" i="14"/>
  <c r="G52" i="14"/>
  <c r="G32" i="14"/>
  <c r="N32" i="14"/>
  <c r="R32" i="14"/>
  <c r="G37" i="14"/>
  <c r="R37" i="14"/>
  <c r="N37" i="14"/>
  <c r="N62" i="14"/>
  <c r="G62" i="14"/>
  <c r="R62" i="14"/>
  <c r="N45" i="14"/>
  <c r="R45" i="14"/>
  <c r="G45" i="14"/>
  <c r="R8" i="14"/>
  <c r="G8" i="14"/>
  <c r="N8" i="14"/>
  <c r="R34" i="14"/>
  <c r="G34" i="14"/>
  <c r="N34" i="14"/>
  <c r="R10" i="14"/>
  <c r="N10" i="14"/>
  <c r="G10" i="14"/>
  <c r="G17" i="14"/>
  <c r="R17" i="14"/>
  <c r="N17" i="14"/>
  <c r="G21" i="14"/>
  <c r="R21" i="14"/>
  <c r="N21" i="14"/>
  <c r="R12" i="14"/>
  <c r="G12" i="14"/>
  <c r="N12" i="14"/>
  <c r="G86" i="14"/>
  <c r="N86" i="14"/>
  <c r="R86" i="14"/>
  <c r="G41" i="14"/>
  <c r="R41" i="14"/>
  <c r="N41" i="14"/>
  <c r="N42" i="14"/>
  <c r="G42" i="14"/>
  <c r="R42" i="14"/>
  <c r="R35" i="14"/>
  <c r="G35" i="14"/>
  <c r="N35" i="14"/>
  <c r="G70" i="12"/>
  <c r="O73" i="10"/>
  <c r="S73" i="10"/>
  <c r="G77" i="28"/>
  <c r="G75" i="17"/>
  <c r="R51" i="17"/>
  <c r="N51" i="17"/>
  <c r="G51" i="17"/>
  <c r="N58" i="17"/>
  <c r="G58" i="17"/>
  <c r="R58" i="17"/>
  <c r="N48" i="17"/>
  <c r="G48" i="17"/>
  <c r="R48" i="17"/>
  <c r="N21" i="17"/>
  <c r="G21" i="17"/>
  <c r="R21" i="17"/>
  <c r="R80" i="17"/>
  <c r="N80" i="17"/>
  <c r="G80" i="17"/>
  <c r="R23" i="17"/>
  <c r="G23" i="17"/>
  <c r="N23" i="17"/>
  <c r="R29" i="17"/>
  <c r="N29" i="17"/>
  <c r="G29" i="17"/>
  <c r="G61" i="17"/>
  <c r="R61" i="17"/>
  <c r="N61" i="17"/>
  <c r="R86" i="17"/>
  <c r="N86" i="17"/>
  <c r="G86" i="17"/>
  <c r="G71" i="17"/>
  <c r="R43" i="17"/>
  <c r="G43" i="17"/>
  <c r="N43" i="17"/>
  <c r="G27" i="17"/>
  <c r="N27" i="17"/>
  <c r="R27" i="17"/>
  <c r="G7" i="17"/>
  <c r="R7" i="17"/>
  <c r="N7" i="17"/>
  <c r="R60" i="17"/>
  <c r="N60" i="17"/>
  <c r="G60" i="17"/>
  <c r="R38" i="17"/>
  <c r="G38" i="17"/>
  <c r="N38" i="17"/>
  <c r="G42" i="17"/>
  <c r="R42" i="17"/>
  <c r="N42" i="17"/>
  <c r="R34" i="17"/>
  <c r="G34" i="17"/>
  <c r="N34" i="17"/>
  <c r="N62" i="17"/>
  <c r="G62" i="17"/>
  <c r="R62" i="17"/>
  <c r="R18" i="17"/>
  <c r="N18" i="17"/>
  <c r="G18" i="17"/>
  <c r="O76" i="15"/>
  <c r="S76" i="15"/>
  <c r="G76" i="14"/>
  <c r="G50" i="4"/>
  <c r="N50" i="4"/>
  <c r="R50" i="4"/>
  <c r="G48" i="4"/>
  <c r="N48" i="4"/>
  <c r="R48" i="4"/>
  <c r="G57" i="4"/>
  <c r="N57" i="4"/>
  <c r="R57" i="4"/>
  <c r="G28" i="4"/>
  <c r="N28" i="4"/>
  <c r="R28" i="4"/>
  <c r="N42" i="4"/>
  <c r="R42" i="4"/>
  <c r="G42" i="4"/>
  <c r="R39" i="4"/>
  <c r="G39" i="4"/>
  <c r="N39" i="4"/>
  <c r="N34" i="4"/>
  <c r="G34" i="4"/>
  <c r="R34" i="4"/>
  <c r="G32" i="4"/>
  <c r="N32" i="4"/>
  <c r="R32" i="4"/>
  <c r="R15" i="4"/>
  <c r="G15" i="4"/>
  <c r="N15" i="4"/>
  <c r="G23" i="4"/>
  <c r="R23" i="4"/>
  <c r="N23" i="4"/>
  <c r="G83" i="4"/>
  <c r="N83" i="4"/>
  <c r="R83" i="4"/>
  <c r="G19" i="4"/>
  <c r="R19" i="4"/>
  <c r="N19" i="4"/>
  <c r="R69" i="4"/>
  <c r="N69" i="4"/>
  <c r="G69" i="4"/>
  <c r="G38" i="4"/>
  <c r="R38" i="4"/>
  <c r="N38" i="4"/>
  <c r="G18" i="4"/>
  <c r="N18" i="4"/>
  <c r="R18" i="4"/>
  <c r="R62" i="4"/>
  <c r="N62" i="4"/>
  <c r="G62" i="4"/>
  <c r="R21" i="4"/>
  <c r="N21" i="4"/>
  <c r="G21" i="4"/>
  <c r="R66" i="4"/>
  <c r="N66" i="4"/>
  <c r="G66" i="4"/>
  <c r="N16" i="4"/>
  <c r="G16" i="4"/>
  <c r="R16" i="4"/>
  <c r="R63" i="4"/>
  <c r="N63" i="4"/>
  <c r="G63" i="4"/>
  <c r="G71" i="14"/>
  <c r="G74" i="14"/>
  <c r="N53" i="18"/>
  <c r="G53" i="18"/>
  <c r="R53" i="18"/>
  <c r="N27" i="18"/>
  <c r="G27" i="18"/>
  <c r="R27" i="18"/>
  <c r="N24" i="18"/>
  <c r="R24" i="18"/>
  <c r="G24" i="18"/>
  <c r="G18" i="18"/>
  <c r="R18" i="18"/>
  <c r="N18" i="18"/>
  <c r="G43" i="18"/>
  <c r="R43" i="18"/>
  <c r="N43" i="18"/>
  <c r="R28" i="18"/>
  <c r="N28" i="18"/>
  <c r="G28" i="18"/>
  <c r="G79" i="18"/>
  <c r="N79" i="18"/>
  <c r="R79" i="18"/>
  <c r="G26" i="18"/>
  <c r="N26" i="18"/>
  <c r="R26" i="18"/>
  <c r="R41" i="18"/>
  <c r="N41" i="18"/>
  <c r="G41" i="18"/>
  <c r="G13" i="18"/>
  <c r="R13" i="18"/>
  <c r="N13" i="18"/>
  <c r="G20" i="18"/>
  <c r="N20" i="18"/>
  <c r="R20" i="18"/>
  <c r="G31" i="18"/>
  <c r="R31" i="18"/>
  <c r="N31" i="18"/>
  <c r="N33" i="18"/>
  <c r="R33" i="18"/>
  <c r="G33" i="18"/>
  <c r="N64" i="18"/>
  <c r="G64" i="18"/>
  <c r="R64" i="18"/>
  <c r="R11" i="18"/>
  <c r="G11" i="18"/>
  <c r="N11" i="18"/>
  <c r="G14" i="18"/>
  <c r="N14" i="18"/>
  <c r="R14" i="18"/>
  <c r="N10" i="18"/>
  <c r="R10" i="18"/>
  <c r="G10" i="18"/>
  <c r="N38" i="18"/>
  <c r="R38" i="18"/>
  <c r="G38" i="18"/>
  <c r="G74" i="12"/>
  <c r="N51" i="9"/>
  <c r="G51" i="9"/>
  <c r="R51" i="9"/>
  <c r="G48" i="9"/>
  <c r="N48" i="9"/>
  <c r="R48" i="9"/>
  <c r="N56" i="9"/>
  <c r="G56" i="9"/>
  <c r="R56" i="9"/>
  <c r="N65" i="9"/>
  <c r="G65" i="9"/>
  <c r="R65" i="9"/>
  <c r="N7" i="9"/>
  <c r="R7" i="9"/>
  <c r="G7" i="9"/>
  <c r="N34" i="9"/>
  <c r="R34" i="9"/>
  <c r="G34" i="9"/>
  <c r="R46" i="9"/>
  <c r="N46" i="9"/>
  <c r="G46" i="9"/>
  <c r="R66" i="9"/>
  <c r="G66" i="9"/>
  <c r="N66" i="9"/>
  <c r="G83" i="9"/>
  <c r="R83" i="9"/>
  <c r="N83" i="9"/>
  <c r="R13" i="9"/>
  <c r="G13" i="9"/>
  <c r="N13" i="9"/>
  <c r="N28" i="9"/>
  <c r="R28" i="9"/>
  <c r="G28" i="9"/>
  <c r="R64" i="9"/>
  <c r="G64" i="9"/>
  <c r="N64" i="9"/>
  <c r="G59" i="9"/>
  <c r="N59" i="9"/>
  <c r="R59" i="9"/>
  <c r="G22" i="9"/>
  <c r="N22" i="9"/>
  <c r="R22" i="9"/>
  <c r="G85" i="9"/>
  <c r="R85" i="9"/>
  <c r="N85" i="9"/>
  <c r="R31" i="9"/>
  <c r="G31" i="9"/>
  <c r="N31" i="9"/>
  <c r="G61" i="9"/>
  <c r="R61" i="9"/>
  <c r="N61" i="9"/>
  <c r="N38" i="9"/>
  <c r="G38" i="9"/>
  <c r="R38" i="9"/>
  <c r="N82" i="9"/>
  <c r="G82" i="9"/>
  <c r="R82" i="9"/>
  <c r="N5" i="16"/>
  <c r="R5" i="16"/>
  <c r="G5" i="16"/>
  <c r="R49" i="16"/>
  <c r="G49" i="16"/>
  <c r="N49" i="16"/>
  <c r="N53" i="16"/>
  <c r="G53" i="16"/>
  <c r="R53" i="16"/>
  <c r="N35" i="16"/>
  <c r="G35" i="16"/>
  <c r="R35" i="16"/>
  <c r="G80" i="16"/>
  <c r="R80" i="16"/>
  <c r="N80" i="16"/>
  <c r="G34" i="16"/>
  <c r="R34" i="16"/>
  <c r="N34" i="16"/>
  <c r="R12" i="16"/>
  <c r="G12" i="16"/>
  <c r="N12" i="16"/>
  <c r="G60" i="16"/>
  <c r="N60" i="16"/>
  <c r="R60" i="16"/>
  <c r="N24" i="16"/>
  <c r="R24" i="16"/>
  <c r="G24" i="16"/>
  <c r="G37" i="16"/>
  <c r="N37" i="16"/>
  <c r="R37" i="16"/>
  <c r="R69" i="16"/>
  <c r="G69" i="16"/>
  <c r="N69" i="16"/>
  <c r="G68" i="16"/>
  <c r="R68" i="16"/>
  <c r="N68" i="16"/>
  <c r="G44" i="16"/>
  <c r="N44" i="16"/>
  <c r="R44" i="16"/>
  <c r="R19" i="16"/>
  <c r="G19" i="16"/>
  <c r="N19" i="16"/>
  <c r="G66" i="16"/>
  <c r="R66" i="16"/>
  <c r="N66" i="16"/>
  <c r="G11" i="16"/>
  <c r="R11" i="16"/>
  <c r="N11" i="16"/>
  <c r="N78" i="16"/>
  <c r="R78" i="16"/>
  <c r="G78" i="16"/>
  <c r="R17" i="16"/>
  <c r="G17" i="16"/>
  <c r="N17" i="16"/>
  <c r="R65" i="16"/>
  <c r="G65" i="16"/>
  <c r="N65" i="16"/>
  <c r="G7" i="16"/>
  <c r="N7" i="16"/>
  <c r="R7" i="16"/>
  <c r="G77" i="12"/>
  <c r="R66" i="26"/>
  <c r="G66" i="26"/>
  <c r="N66" i="26"/>
  <c r="G70" i="14"/>
  <c r="R52" i="24"/>
  <c r="G52" i="24"/>
  <c r="N52" i="24"/>
  <c r="N55" i="24"/>
  <c r="R55" i="24"/>
  <c r="G55" i="24"/>
  <c r="G48" i="24"/>
  <c r="N48" i="24"/>
  <c r="R48" i="24"/>
  <c r="N29" i="24"/>
  <c r="R29" i="24"/>
  <c r="G29" i="24"/>
  <c r="N68" i="24"/>
  <c r="G68" i="24"/>
  <c r="R68" i="24"/>
  <c r="R34" i="24"/>
  <c r="N34" i="24"/>
  <c r="G34" i="24"/>
  <c r="N26" i="24"/>
  <c r="G26" i="24"/>
  <c r="R26" i="24"/>
  <c r="N23" i="24"/>
  <c r="R23" i="24"/>
  <c r="G23" i="24"/>
  <c r="N14" i="24"/>
  <c r="R14" i="24"/>
  <c r="G14" i="24"/>
  <c r="G31" i="24"/>
  <c r="R31" i="24"/>
  <c r="N31" i="24"/>
  <c r="G39" i="24"/>
  <c r="N39" i="24"/>
  <c r="R39" i="24"/>
  <c r="G37" i="24"/>
  <c r="R37" i="24"/>
  <c r="N37" i="24"/>
  <c r="R65" i="24"/>
  <c r="N65" i="24"/>
  <c r="G65" i="24"/>
  <c r="N85" i="24"/>
  <c r="R85" i="24"/>
  <c r="G85" i="24"/>
  <c r="N21" i="24"/>
  <c r="G21" i="24"/>
  <c r="R21" i="24"/>
  <c r="N83" i="24"/>
  <c r="G83" i="24"/>
  <c r="R83" i="24"/>
  <c r="R41" i="24"/>
  <c r="G41" i="24"/>
  <c r="N41" i="24"/>
  <c r="N62" i="24"/>
  <c r="G62" i="24"/>
  <c r="R62" i="24"/>
  <c r="N38" i="24"/>
  <c r="R38" i="24"/>
  <c r="G38" i="24"/>
  <c r="G51" i="23"/>
  <c r="N51" i="23"/>
  <c r="R51" i="23"/>
  <c r="G52" i="23"/>
  <c r="N52" i="23"/>
  <c r="R52" i="23"/>
  <c r="R48" i="23"/>
  <c r="N48" i="23"/>
  <c r="G48" i="23"/>
  <c r="R10" i="23"/>
  <c r="G10" i="23"/>
  <c r="N10" i="23"/>
  <c r="N20" i="23"/>
  <c r="R20" i="23"/>
  <c r="G20" i="23"/>
  <c r="R31" i="23"/>
  <c r="G31" i="23"/>
  <c r="N31" i="23"/>
  <c r="G46" i="23"/>
  <c r="R46" i="23"/>
  <c r="N46" i="23"/>
  <c r="N17" i="23"/>
  <c r="R17" i="23"/>
  <c r="G17" i="23"/>
  <c r="R68" i="23"/>
  <c r="G68" i="23"/>
  <c r="N68" i="23"/>
  <c r="N33" i="23"/>
  <c r="G33" i="23"/>
  <c r="R33" i="23"/>
  <c r="R85" i="23"/>
  <c r="G85" i="23"/>
  <c r="N85" i="23"/>
  <c r="G27" i="23"/>
  <c r="N27" i="23"/>
  <c r="R27" i="23"/>
  <c r="N32" i="23"/>
  <c r="R32" i="23"/>
  <c r="G32" i="23"/>
  <c r="G45" i="23"/>
  <c r="R45" i="23"/>
  <c r="N45" i="23"/>
  <c r="R24" i="23"/>
  <c r="G24" i="23"/>
  <c r="N24" i="23"/>
  <c r="R22" i="23"/>
  <c r="G22" i="23"/>
  <c r="N22" i="23"/>
  <c r="N35" i="23"/>
  <c r="G35" i="23"/>
  <c r="R35" i="23"/>
  <c r="N69" i="23"/>
  <c r="G69" i="23"/>
  <c r="R69" i="23"/>
  <c r="N15" i="23"/>
  <c r="R15" i="23"/>
  <c r="G15" i="23"/>
  <c r="N54" i="12"/>
  <c r="R54" i="12"/>
  <c r="G54" i="12"/>
  <c r="N56" i="12"/>
  <c r="R56" i="12"/>
  <c r="G56" i="12"/>
  <c r="G57" i="12"/>
  <c r="N57" i="12"/>
  <c r="R57" i="12"/>
  <c r="R67" i="12"/>
  <c r="G67" i="12"/>
  <c r="N67" i="12"/>
  <c r="N81" i="12"/>
  <c r="G81" i="12"/>
  <c r="R81" i="12"/>
  <c r="G59" i="12"/>
  <c r="N59" i="12"/>
  <c r="R59" i="12"/>
  <c r="G36" i="12"/>
  <c r="R36" i="12"/>
  <c r="N36" i="12"/>
  <c r="N60" i="12"/>
  <c r="G60" i="12"/>
  <c r="R60" i="12"/>
  <c r="N31" i="12"/>
  <c r="G31" i="12"/>
  <c r="R31" i="12"/>
  <c r="G26" i="12"/>
  <c r="N26" i="12"/>
  <c r="R26" i="12"/>
  <c r="R5" i="12"/>
  <c r="G5" i="12"/>
  <c r="N5" i="12"/>
  <c r="R24" i="12"/>
  <c r="G24" i="12"/>
  <c r="N24" i="12"/>
  <c r="G12" i="12"/>
  <c r="R12" i="12"/>
  <c r="N12" i="12"/>
  <c r="N8" i="12"/>
  <c r="R8" i="12"/>
  <c r="G8" i="12"/>
  <c r="N27" i="12"/>
  <c r="G27" i="12"/>
  <c r="R27" i="12"/>
  <c r="G21" i="12"/>
  <c r="R21" i="12"/>
  <c r="N21" i="12"/>
  <c r="N23" i="12"/>
  <c r="G23" i="12"/>
  <c r="R23" i="12"/>
  <c r="N15" i="12"/>
  <c r="R15" i="12"/>
  <c r="G15" i="12"/>
  <c r="G70" i="27"/>
  <c r="G50" i="27"/>
  <c r="N50" i="27"/>
  <c r="R50" i="27"/>
  <c r="R58" i="27"/>
  <c r="N58" i="27"/>
  <c r="G58" i="27"/>
  <c r="N52" i="27"/>
  <c r="G52" i="27"/>
  <c r="R52" i="27"/>
  <c r="N69" i="27"/>
  <c r="R69" i="27"/>
  <c r="G69" i="27"/>
  <c r="R25" i="27"/>
  <c r="G25" i="27"/>
  <c r="N25" i="27"/>
  <c r="N15" i="27"/>
  <c r="R15" i="27"/>
  <c r="G15" i="27"/>
  <c r="N26" i="27"/>
  <c r="G26" i="27"/>
  <c r="R26" i="27"/>
  <c r="G17" i="27"/>
  <c r="R17" i="27"/>
  <c r="N17" i="27"/>
  <c r="N44" i="27"/>
  <c r="G44" i="27"/>
  <c r="R44" i="27"/>
  <c r="N64" i="27"/>
  <c r="G64" i="27"/>
  <c r="R64" i="27"/>
  <c r="G67" i="27"/>
  <c r="N67" i="27"/>
  <c r="R67" i="27"/>
  <c r="R27" i="27"/>
  <c r="G27" i="27"/>
  <c r="N27" i="27"/>
  <c r="R10" i="27"/>
  <c r="G10" i="27"/>
  <c r="N10" i="27"/>
  <c r="N78" i="27"/>
  <c r="R78" i="27"/>
  <c r="G78" i="27"/>
  <c r="R47" i="27"/>
  <c r="G47" i="27"/>
  <c r="N47" i="27"/>
  <c r="N14" i="27"/>
  <c r="R14" i="27"/>
  <c r="G14" i="27"/>
  <c r="G83" i="27"/>
  <c r="N83" i="27"/>
  <c r="R83" i="27"/>
  <c r="R35" i="27"/>
  <c r="N35" i="27"/>
  <c r="G35" i="27"/>
  <c r="G48" i="25"/>
  <c r="R48" i="25"/>
  <c r="N48" i="25"/>
  <c r="R57" i="25"/>
  <c r="G57" i="25"/>
  <c r="N57" i="25"/>
  <c r="N53" i="25"/>
  <c r="G53" i="25"/>
  <c r="R53" i="25"/>
  <c r="G39" i="25"/>
  <c r="R39" i="25"/>
  <c r="N39" i="25"/>
  <c r="R10" i="25"/>
  <c r="G10" i="25"/>
  <c r="N10" i="25"/>
  <c r="R16" i="25"/>
  <c r="G16" i="25"/>
  <c r="N16" i="25"/>
  <c r="G28" i="25"/>
  <c r="R28" i="25"/>
  <c r="N28" i="25"/>
  <c r="G12" i="25"/>
  <c r="N12" i="25"/>
  <c r="R12" i="25"/>
  <c r="R38" i="25"/>
  <c r="G38" i="25"/>
  <c r="N38" i="25"/>
  <c r="N85" i="25"/>
  <c r="G85" i="25"/>
  <c r="R85" i="25"/>
  <c r="N67" i="25"/>
  <c r="G67" i="25"/>
  <c r="R67" i="25"/>
  <c r="N21" i="25"/>
  <c r="G21" i="25"/>
  <c r="R21" i="25"/>
  <c r="N19" i="25"/>
  <c r="G19" i="25"/>
  <c r="R19" i="25"/>
  <c r="G6" i="25"/>
  <c r="N6" i="25"/>
  <c r="R6" i="25"/>
  <c r="G32" i="25"/>
  <c r="R32" i="25"/>
  <c r="N32" i="25"/>
  <c r="N11" i="25"/>
  <c r="R11" i="25"/>
  <c r="G11" i="25"/>
  <c r="R41" i="25"/>
  <c r="G41" i="25"/>
  <c r="N41" i="25"/>
  <c r="N78" i="25"/>
  <c r="R78" i="25"/>
  <c r="G78" i="25"/>
  <c r="G72" i="27"/>
  <c r="G70" i="19"/>
  <c r="G76" i="19"/>
  <c r="O70" i="15"/>
  <c r="S70" i="15"/>
  <c r="N5" i="28"/>
  <c r="G5" i="28"/>
  <c r="R5" i="28"/>
  <c r="G49" i="28"/>
  <c r="N49" i="28"/>
  <c r="R49" i="28"/>
  <c r="G52" i="28"/>
  <c r="N52" i="28"/>
  <c r="R52" i="28"/>
  <c r="R82" i="28"/>
  <c r="G82" i="28"/>
  <c r="N82" i="28"/>
  <c r="N10" i="28"/>
  <c r="R10" i="28"/>
  <c r="G10" i="28"/>
  <c r="G81" i="28"/>
  <c r="R81" i="28"/>
  <c r="N81" i="28"/>
  <c r="G86" i="28"/>
  <c r="N86" i="28"/>
  <c r="R86" i="28"/>
  <c r="G40" i="28"/>
  <c r="R40" i="28"/>
  <c r="N40" i="28"/>
  <c r="G43" i="28"/>
  <c r="N43" i="28"/>
  <c r="R43" i="28"/>
  <c r="N68" i="28"/>
  <c r="R68" i="28"/>
  <c r="G68" i="28"/>
  <c r="N63" i="28"/>
  <c r="G63" i="28"/>
  <c r="R63" i="28"/>
  <c r="R85" i="28"/>
  <c r="G85" i="28"/>
  <c r="N85" i="28"/>
  <c r="N23" i="28"/>
  <c r="R23" i="28"/>
  <c r="G23" i="28"/>
  <c r="N26" i="28"/>
  <c r="R26" i="28"/>
  <c r="G26" i="28"/>
  <c r="R78" i="28"/>
  <c r="G78" i="28"/>
  <c r="N78" i="28"/>
  <c r="G7" i="28"/>
  <c r="R7" i="28"/>
  <c r="N7" i="28"/>
  <c r="N27" i="28"/>
  <c r="R27" i="28"/>
  <c r="G27" i="28"/>
  <c r="R47" i="28"/>
  <c r="G47" i="28"/>
  <c r="N47" i="28"/>
  <c r="R19" i="28"/>
  <c r="N19" i="28"/>
  <c r="G19" i="28"/>
  <c r="G75" i="22"/>
  <c r="G75" i="26"/>
  <c r="G77" i="19"/>
  <c r="G71" i="10"/>
  <c r="N57" i="15"/>
  <c r="G57" i="15"/>
  <c r="R57" i="15"/>
  <c r="N55" i="15"/>
  <c r="G55" i="15"/>
  <c r="R55" i="15"/>
  <c r="N49" i="15"/>
  <c r="R49" i="15"/>
  <c r="G49" i="15"/>
  <c r="N47" i="15"/>
  <c r="G47" i="15"/>
  <c r="R47" i="15"/>
  <c r="N60" i="15"/>
  <c r="R60" i="15"/>
  <c r="G60" i="15"/>
  <c r="G85" i="15"/>
  <c r="N85" i="15"/>
  <c r="R85" i="15"/>
  <c r="N29" i="15"/>
  <c r="G29" i="15"/>
  <c r="R29" i="15"/>
  <c r="G80" i="15"/>
  <c r="N80" i="15"/>
  <c r="R80" i="15"/>
  <c r="N16" i="15"/>
  <c r="G16" i="15"/>
  <c r="R16" i="15"/>
  <c r="N33" i="15"/>
  <c r="R33" i="15"/>
  <c r="G33" i="15"/>
  <c r="R62" i="15"/>
  <c r="G62" i="15"/>
  <c r="N62" i="15"/>
  <c r="N17" i="15"/>
  <c r="G17" i="15"/>
  <c r="R17" i="15"/>
  <c r="G28" i="15"/>
  <c r="R28" i="15"/>
  <c r="N28" i="15"/>
  <c r="N37" i="15"/>
  <c r="G37" i="15"/>
  <c r="R37" i="15"/>
  <c r="N84" i="15"/>
  <c r="R84" i="15"/>
  <c r="G84" i="15"/>
  <c r="G41" i="15"/>
  <c r="N41" i="15"/>
  <c r="R41" i="15"/>
  <c r="G78" i="15"/>
  <c r="R78" i="15"/>
  <c r="N78" i="15"/>
  <c r="N50" i="26"/>
  <c r="R50" i="26"/>
  <c r="G50" i="26"/>
  <c r="G57" i="26"/>
  <c r="N57" i="26"/>
  <c r="R57" i="26"/>
  <c r="R58" i="26"/>
  <c r="G58" i="26"/>
  <c r="N58" i="26"/>
  <c r="G12" i="26"/>
  <c r="N12" i="26"/>
  <c r="R12" i="26"/>
  <c r="N14" i="26"/>
  <c r="G14" i="26"/>
  <c r="R14" i="26"/>
  <c r="N36" i="26"/>
  <c r="R36" i="26"/>
  <c r="G36" i="26"/>
  <c r="R34" i="26"/>
  <c r="N34" i="26"/>
  <c r="G34" i="26"/>
  <c r="R32" i="26"/>
  <c r="N32" i="26"/>
  <c r="G32" i="26"/>
  <c r="N22" i="26"/>
  <c r="G22" i="26"/>
  <c r="R22" i="26"/>
  <c r="R18" i="26"/>
  <c r="N18" i="26"/>
  <c r="G18" i="26"/>
  <c r="G44" i="26"/>
  <c r="R44" i="26"/>
  <c r="N44" i="26"/>
  <c r="R20" i="26"/>
  <c r="G20" i="26"/>
  <c r="N20" i="26"/>
  <c r="G26" i="26"/>
  <c r="R26" i="26"/>
  <c r="N26" i="26"/>
  <c r="N80" i="26"/>
  <c r="R80" i="26"/>
  <c r="G80" i="26"/>
  <c r="G10" i="26"/>
  <c r="N10" i="26"/>
  <c r="R10" i="26"/>
  <c r="R6" i="26"/>
  <c r="G6" i="26"/>
  <c r="N6" i="26"/>
  <c r="R11" i="26"/>
  <c r="G11" i="26"/>
  <c r="N11" i="26"/>
  <c r="G54" i="19"/>
  <c r="R54" i="19"/>
  <c r="N54" i="19"/>
  <c r="G53" i="19"/>
  <c r="N53" i="19"/>
  <c r="R53" i="19"/>
  <c r="R55" i="19"/>
  <c r="G55" i="19"/>
  <c r="N55" i="19"/>
  <c r="G15" i="19"/>
  <c r="N15" i="19"/>
  <c r="R15" i="19"/>
  <c r="G13" i="19"/>
  <c r="N13" i="19"/>
  <c r="R13" i="19"/>
  <c r="G6" i="19"/>
  <c r="R6" i="19"/>
  <c r="N6" i="19"/>
  <c r="N42" i="19"/>
  <c r="G42" i="19"/>
  <c r="R42" i="19"/>
  <c r="R80" i="19"/>
  <c r="N80" i="19"/>
  <c r="G80" i="19"/>
  <c r="R59" i="19"/>
  <c r="G59" i="19"/>
  <c r="N59" i="19"/>
  <c r="N27" i="19"/>
  <c r="R27" i="19"/>
  <c r="G27" i="19"/>
  <c r="R20" i="19"/>
  <c r="G20" i="19"/>
  <c r="N20" i="19"/>
  <c r="R8" i="19"/>
  <c r="N8" i="19"/>
  <c r="G8" i="19"/>
  <c r="G37" i="19"/>
  <c r="N37" i="19"/>
  <c r="R37" i="19"/>
  <c r="N9" i="19"/>
  <c r="R9" i="19"/>
  <c r="G9" i="19"/>
  <c r="R44" i="19"/>
  <c r="G44" i="19"/>
  <c r="N44" i="19"/>
  <c r="N19" i="19"/>
  <c r="G19" i="19"/>
  <c r="R19" i="19"/>
  <c r="R39" i="19"/>
  <c r="G39" i="19"/>
  <c r="N39" i="19"/>
  <c r="G23" i="19"/>
  <c r="R23" i="19"/>
  <c r="N23" i="19"/>
  <c r="G74" i="19"/>
  <c r="G51" i="22"/>
  <c r="N51" i="22"/>
  <c r="R51" i="22"/>
  <c r="N55" i="22"/>
  <c r="G55" i="22"/>
  <c r="R55" i="22"/>
  <c r="N56" i="22"/>
  <c r="G56" i="22"/>
  <c r="R56" i="22"/>
  <c r="R17" i="22"/>
  <c r="N17" i="22"/>
  <c r="G17" i="22"/>
  <c r="R66" i="22"/>
  <c r="N66" i="22"/>
  <c r="G66" i="22"/>
  <c r="N7" i="22"/>
  <c r="G7" i="22"/>
  <c r="R7" i="22"/>
  <c r="G28" i="22"/>
  <c r="N28" i="22"/>
  <c r="R28" i="22"/>
  <c r="G67" i="22"/>
  <c r="R67" i="22"/>
  <c r="N67" i="22"/>
  <c r="G59" i="22"/>
  <c r="N59" i="22"/>
  <c r="R59" i="22"/>
  <c r="R80" i="22"/>
  <c r="N80" i="22"/>
  <c r="G80" i="22"/>
  <c r="N16" i="22"/>
  <c r="R16" i="22"/>
  <c r="G16" i="22"/>
  <c r="G22" i="22"/>
  <c r="R22" i="22"/>
  <c r="N22" i="22"/>
  <c r="N30" i="22"/>
  <c r="R30" i="22"/>
  <c r="G30" i="22"/>
  <c r="N27" i="22"/>
  <c r="G27" i="22"/>
  <c r="R27" i="22"/>
  <c r="R43" i="22"/>
  <c r="G43" i="22"/>
  <c r="N43" i="22"/>
  <c r="G11" i="22"/>
  <c r="N11" i="22"/>
  <c r="R11" i="22"/>
  <c r="N61" i="22"/>
  <c r="R61" i="22"/>
  <c r="G61" i="22"/>
  <c r="R18" i="22"/>
  <c r="N18" i="22"/>
  <c r="G18" i="22"/>
  <c r="N15" i="22"/>
  <c r="G15" i="22"/>
  <c r="R15" i="22"/>
  <c r="G65" i="22"/>
  <c r="N65" i="22"/>
  <c r="R65" i="22"/>
  <c r="O74" i="15"/>
  <c r="S74" i="15"/>
  <c r="G77" i="10"/>
  <c r="G51" i="10"/>
  <c r="N51" i="10"/>
  <c r="R51" i="10"/>
  <c r="R56" i="10"/>
  <c r="G56" i="10"/>
  <c r="N56" i="10"/>
  <c r="G53" i="10"/>
  <c r="R53" i="10"/>
  <c r="N53" i="10"/>
  <c r="N10" i="10"/>
  <c r="G10" i="10"/>
  <c r="R10" i="10"/>
  <c r="N30" i="10"/>
  <c r="G30" i="10"/>
  <c r="R30" i="10"/>
  <c r="N62" i="10"/>
  <c r="R62" i="10"/>
  <c r="G62" i="10"/>
  <c r="G86" i="10"/>
  <c r="R86" i="10"/>
  <c r="N86" i="10"/>
  <c r="G28" i="10"/>
  <c r="R28" i="10"/>
  <c r="N28" i="10"/>
  <c r="N21" i="10"/>
  <c r="G21" i="10"/>
  <c r="R21" i="10"/>
  <c r="G63" i="10"/>
  <c r="N63" i="10"/>
  <c r="R63" i="10"/>
  <c r="N7" i="10"/>
  <c r="R7" i="10"/>
  <c r="G7" i="10"/>
  <c r="N12" i="10"/>
  <c r="G12" i="10"/>
  <c r="R12" i="10"/>
  <c r="N78" i="10"/>
  <c r="R78" i="10"/>
  <c r="G78" i="10"/>
  <c r="G36" i="10"/>
  <c r="R36" i="10"/>
  <c r="N36" i="10"/>
  <c r="N16" i="10"/>
  <c r="R16" i="10"/>
  <c r="G16" i="10"/>
  <c r="R42" i="10"/>
  <c r="N42" i="10"/>
  <c r="G42" i="10"/>
  <c r="G82" i="10"/>
  <c r="R82" i="10"/>
  <c r="N82" i="10"/>
  <c r="R37" i="10"/>
  <c r="G37" i="10"/>
  <c r="N37" i="10"/>
  <c r="N32" i="10"/>
  <c r="G32" i="10"/>
  <c r="R32" i="10"/>
  <c r="N41" i="10"/>
  <c r="R41" i="10"/>
  <c r="G41" i="10"/>
  <c r="N51" i="11"/>
  <c r="R51" i="11"/>
  <c r="G51" i="11"/>
  <c r="N52" i="11"/>
  <c r="G52" i="11"/>
  <c r="R52" i="11"/>
  <c r="N48" i="11"/>
  <c r="G48" i="11"/>
  <c r="R48" i="11"/>
  <c r="N21" i="11"/>
  <c r="R21" i="11"/>
  <c r="G21" i="11"/>
  <c r="N17" i="11"/>
  <c r="R17" i="11"/>
  <c r="G17" i="11"/>
  <c r="R42" i="11"/>
  <c r="N42" i="11"/>
  <c r="G42" i="11"/>
  <c r="N9" i="11"/>
  <c r="R9" i="11"/>
  <c r="G9" i="11"/>
  <c r="N46" i="11"/>
  <c r="R46" i="11"/>
  <c r="G46" i="11"/>
  <c r="G80" i="11"/>
  <c r="R80" i="11"/>
  <c r="N80" i="11"/>
  <c r="R12" i="11"/>
  <c r="G12" i="11"/>
  <c r="N12" i="11"/>
  <c r="R33" i="11"/>
  <c r="N33" i="11"/>
  <c r="G33" i="11"/>
  <c r="N37" i="11"/>
  <c r="G37" i="11"/>
  <c r="R37" i="11"/>
  <c r="N59" i="11"/>
  <c r="R59" i="11"/>
  <c r="G59" i="11"/>
  <c r="G38" i="11"/>
  <c r="R38" i="11"/>
  <c r="N38" i="11"/>
  <c r="R11" i="11"/>
  <c r="G11" i="11"/>
  <c r="N11" i="11"/>
  <c r="G61" i="11"/>
  <c r="R61" i="11"/>
  <c r="N61" i="11"/>
  <c r="N65" i="11"/>
  <c r="G65" i="11"/>
  <c r="R65" i="11"/>
  <c r="G67" i="11"/>
  <c r="N67" i="11"/>
  <c r="R67" i="11"/>
  <c r="G73" i="26"/>
  <c r="G57" i="13"/>
  <c r="N57" i="13"/>
  <c r="R57" i="13"/>
  <c r="R53" i="13"/>
  <c r="G53" i="13"/>
  <c r="N53" i="13"/>
  <c r="R58" i="13"/>
  <c r="N58" i="13"/>
  <c r="G58" i="13"/>
  <c r="N13" i="13"/>
  <c r="G13" i="13"/>
  <c r="R13" i="13"/>
  <c r="N33" i="13"/>
  <c r="G33" i="13"/>
  <c r="R33" i="13"/>
  <c r="R27" i="13"/>
  <c r="N27" i="13"/>
  <c r="G27" i="13"/>
  <c r="R81" i="13"/>
  <c r="N81" i="13"/>
  <c r="G81" i="13"/>
  <c r="N39" i="13"/>
  <c r="G39" i="13"/>
  <c r="R39" i="13"/>
  <c r="N42" i="13"/>
  <c r="G42" i="13"/>
  <c r="R42" i="13"/>
  <c r="R38" i="13"/>
  <c r="G38" i="13"/>
  <c r="N38" i="13"/>
  <c r="G84" i="13"/>
  <c r="N84" i="13"/>
  <c r="R84" i="13"/>
  <c r="R79" i="13"/>
  <c r="G79" i="13"/>
  <c r="N79" i="13"/>
  <c r="R68" i="13"/>
  <c r="G68" i="13"/>
  <c r="N68" i="13"/>
  <c r="R30" i="13"/>
  <c r="G30" i="13"/>
  <c r="N30" i="13"/>
  <c r="N64" i="13"/>
  <c r="R64" i="13"/>
  <c r="G64" i="13"/>
  <c r="G62" i="13"/>
  <c r="R62" i="13"/>
  <c r="N62" i="13"/>
  <c r="G44" i="13"/>
  <c r="N44" i="13"/>
  <c r="R44" i="13"/>
  <c r="N61" i="13"/>
  <c r="R61" i="13"/>
  <c r="G61" i="13"/>
  <c r="R53" i="14"/>
  <c r="G53" i="14"/>
  <c r="N53" i="14"/>
  <c r="G55" i="14"/>
  <c r="R55" i="14"/>
  <c r="N55" i="14"/>
  <c r="R23" i="14"/>
  <c r="G23" i="14"/>
  <c r="N23" i="14"/>
  <c r="G7" i="14"/>
  <c r="N7" i="14"/>
  <c r="R7" i="14"/>
  <c r="N19" i="14"/>
  <c r="G19" i="14"/>
  <c r="R19" i="14"/>
  <c r="N63" i="14"/>
  <c r="R63" i="14"/>
  <c r="G63" i="14"/>
  <c r="G22" i="14"/>
  <c r="R22" i="14"/>
  <c r="N22" i="14"/>
  <c r="N61" i="14"/>
  <c r="R61" i="14"/>
  <c r="G61" i="14"/>
  <c r="G16" i="14"/>
  <c r="R16" i="14"/>
  <c r="N16" i="14"/>
  <c r="G67" i="14"/>
  <c r="R67" i="14"/>
  <c r="N67" i="14"/>
  <c r="R36" i="14"/>
  <c r="G36" i="14"/>
  <c r="N36" i="14"/>
  <c r="N27" i="14"/>
  <c r="G27" i="14"/>
  <c r="R27" i="14"/>
  <c r="N69" i="14"/>
  <c r="G69" i="14"/>
  <c r="R69" i="14"/>
  <c r="G66" i="14"/>
  <c r="R66" i="14"/>
  <c r="N66" i="14"/>
  <c r="R11" i="14"/>
  <c r="N11" i="14"/>
  <c r="G11" i="14"/>
  <c r="G15" i="14"/>
  <c r="N15" i="14"/>
  <c r="R15" i="14"/>
  <c r="G81" i="14"/>
  <c r="R81" i="14"/>
  <c r="N81" i="14"/>
  <c r="N39" i="14"/>
  <c r="R39" i="14"/>
  <c r="G39" i="14"/>
  <c r="R5" i="14"/>
  <c r="G5" i="14"/>
  <c r="N5" i="14"/>
  <c r="N20" i="14"/>
  <c r="R20" i="14"/>
  <c r="G20" i="14"/>
  <c r="G73" i="22"/>
  <c r="T73" i="22" s="1"/>
  <c r="G76" i="24"/>
  <c r="G70" i="11"/>
  <c r="G77" i="27"/>
  <c r="G74" i="25"/>
  <c r="T74" i="25" s="1"/>
  <c r="G73" i="24"/>
  <c r="G72" i="23"/>
  <c r="G74" i="23"/>
  <c r="G76" i="23"/>
  <c r="T76" i="23" s="1"/>
  <c r="G75" i="25"/>
  <c r="G77" i="26"/>
  <c r="G77" i="15"/>
  <c r="G70" i="10"/>
  <c r="P70" i="10" s="1"/>
  <c r="G76" i="9"/>
  <c r="G73" i="19"/>
  <c r="G76" i="25"/>
  <c r="G76" i="13"/>
  <c r="T76" i="13" s="1"/>
  <c r="G71" i="23"/>
  <c r="G73" i="16"/>
  <c r="G76" i="12"/>
  <c r="G77" i="24"/>
  <c r="T77" i="24" s="1"/>
  <c r="G73" i="27"/>
  <c r="G72" i="4"/>
  <c r="G76" i="4"/>
  <c r="G75" i="16"/>
  <c r="P75" i="16" s="1"/>
  <c r="G71" i="4"/>
  <c r="G75" i="18"/>
  <c r="G77" i="16"/>
  <c r="G74" i="16"/>
  <c r="P74" i="16" s="1"/>
  <c r="G70" i="23"/>
  <c r="G70" i="26"/>
  <c r="G76" i="17"/>
  <c r="G77" i="4"/>
  <c r="P77" i="4" s="1"/>
  <c r="G72" i="12"/>
  <c r="G77" i="25"/>
  <c r="G74" i="18"/>
  <c r="G73" i="18"/>
  <c r="T73" i="18" s="1"/>
  <c r="G71" i="27"/>
  <c r="G76" i="27"/>
  <c r="G72" i="17"/>
  <c r="G77" i="9"/>
  <c r="P77" i="9" s="1"/>
  <c r="G76" i="16"/>
  <c r="G70" i="9"/>
  <c r="G72" i="18"/>
  <c r="G77" i="17"/>
  <c r="P77" i="17" s="1"/>
  <c r="G73" i="17"/>
  <c r="G75" i="9"/>
  <c r="G70" i="24"/>
  <c r="G72" i="24"/>
  <c r="P72" i="24" s="1"/>
  <c r="G71" i="24"/>
  <c r="G74" i="24"/>
  <c r="G70" i="28"/>
  <c r="O84" i="13"/>
  <c r="S84" i="13"/>
  <c r="O69" i="13"/>
  <c r="S69" i="13"/>
  <c r="R70" i="18"/>
  <c r="N70" i="18"/>
  <c r="G70" i="18"/>
  <c r="S86" i="19"/>
  <c r="O86" i="19"/>
  <c r="O86" i="4"/>
  <c r="S86" i="4"/>
  <c r="O5" i="14"/>
  <c r="S5" i="14"/>
  <c r="O34" i="13"/>
  <c r="S34" i="13"/>
  <c r="S5" i="17"/>
  <c r="O5" i="17"/>
  <c r="S29" i="16"/>
  <c r="O29" i="16"/>
  <c r="O49" i="4"/>
  <c r="S49" i="4"/>
  <c r="S46" i="27"/>
  <c r="O46" i="27"/>
  <c r="O44" i="4"/>
  <c r="S44" i="4"/>
  <c r="O9" i="4"/>
  <c r="S9" i="4"/>
  <c r="O19" i="4"/>
  <c r="S19" i="4"/>
  <c r="O58" i="4"/>
  <c r="S58" i="4"/>
  <c r="O5" i="23"/>
  <c r="S5" i="23"/>
  <c r="S56" i="4"/>
  <c r="O56" i="4"/>
  <c r="O6" i="12"/>
  <c r="S6" i="12"/>
  <c r="S63" i="13"/>
  <c r="O63" i="13"/>
  <c r="S34" i="9"/>
  <c r="O34" i="9"/>
  <c r="O28" i="16"/>
  <c r="S28" i="16"/>
  <c r="O41" i="16"/>
  <c r="S41" i="16"/>
  <c r="O83" i="13"/>
  <c r="S83" i="13"/>
  <c r="S19" i="9"/>
  <c r="O19" i="9"/>
  <c r="S22" i="9"/>
  <c r="O22" i="9"/>
  <c r="S29" i="4"/>
  <c r="O29" i="4"/>
  <c r="O59" i="14"/>
  <c r="S59" i="14"/>
  <c r="O43" i="26"/>
  <c r="S43" i="26"/>
  <c r="O40" i="15"/>
  <c r="S40" i="15"/>
  <c r="S62" i="15"/>
  <c r="O62" i="15"/>
  <c r="O51" i="18"/>
  <c r="S51" i="18"/>
  <c r="S36" i="13"/>
  <c r="O36" i="13"/>
  <c r="O6" i="9"/>
  <c r="S6" i="9"/>
  <c r="S47" i="9"/>
  <c r="O47" i="9"/>
  <c r="S51" i="13"/>
  <c r="O51" i="13"/>
  <c r="S18" i="16"/>
  <c r="O18" i="16"/>
  <c r="O59" i="16"/>
  <c r="S59" i="16"/>
  <c r="P76" i="4"/>
  <c r="T76" i="4"/>
  <c r="P74" i="4"/>
  <c r="T74" i="4"/>
  <c r="T72" i="4"/>
  <c r="P72" i="4"/>
  <c r="P70" i="4"/>
  <c r="T70" i="4"/>
  <c r="T77" i="4"/>
  <c r="T75" i="4"/>
  <c r="P75" i="4"/>
  <c r="T73" i="4"/>
  <c r="P73" i="4"/>
  <c r="T71" i="4"/>
  <c r="P71" i="4"/>
  <c r="S34" i="25"/>
  <c r="O34" i="25"/>
  <c r="O69" i="23"/>
  <c r="S69" i="23"/>
  <c r="O58" i="23"/>
  <c r="S58" i="23"/>
  <c r="O11" i="23"/>
  <c r="S11" i="23"/>
  <c r="S37" i="12"/>
  <c r="O37" i="12"/>
  <c r="O14" i="12"/>
  <c r="S14" i="12"/>
  <c r="S56" i="24"/>
  <c r="O56" i="24"/>
  <c r="O7" i="24"/>
  <c r="S7" i="24"/>
  <c r="S15" i="10"/>
  <c r="O15" i="10"/>
  <c r="S61" i="10"/>
  <c r="O61" i="10"/>
  <c r="O69" i="11"/>
  <c r="S69" i="11"/>
  <c r="S30" i="22"/>
  <c r="O30" i="22"/>
  <c r="O57" i="4"/>
  <c r="S57" i="4"/>
  <c r="T75" i="14"/>
  <c r="P75" i="14"/>
  <c r="O53" i="14"/>
  <c r="S53" i="14"/>
  <c r="S50" i="15"/>
  <c r="O50" i="15"/>
  <c r="O49" i="28"/>
  <c r="S49" i="28"/>
  <c r="O79" i="18"/>
  <c r="S79" i="18"/>
  <c r="S52" i="18"/>
  <c r="O52" i="18"/>
  <c r="O46" i="25"/>
  <c r="S46" i="25"/>
  <c r="S60" i="23"/>
  <c r="O60" i="23"/>
  <c r="S78" i="23"/>
  <c r="O78" i="23"/>
  <c r="S56" i="12"/>
  <c r="O56" i="12"/>
  <c r="O58" i="12"/>
  <c r="S58" i="12"/>
  <c r="S78" i="12"/>
  <c r="O78" i="12"/>
  <c r="O68" i="24"/>
  <c r="S68" i="24"/>
  <c r="O43" i="10"/>
  <c r="S43" i="10"/>
  <c r="S55" i="10"/>
  <c r="O55" i="10"/>
  <c r="S24" i="10"/>
  <c r="O24" i="10"/>
  <c r="O55" i="27"/>
  <c r="S55" i="27"/>
  <c r="O51" i="17"/>
  <c r="S51" i="17"/>
  <c r="S65" i="11"/>
  <c r="O65" i="11"/>
  <c r="O20" i="22"/>
  <c r="S20" i="22"/>
  <c r="S66" i="4"/>
  <c r="O66" i="4"/>
  <c r="S52" i="14"/>
  <c r="O52" i="14"/>
  <c r="S27" i="26"/>
  <c r="O27" i="26"/>
  <c r="O58" i="26"/>
  <c r="S58" i="26"/>
  <c r="S35" i="15"/>
  <c r="O35" i="15"/>
  <c r="S82" i="15"/>
  <c r="O82" i="15"/>
  <c r="O56" i="28"/>
  <c r="S56" i="28"/>
  <c r="S40" i="18"/>
  <c r="O40" i="18"/>
  <c r="S39" i="25"/>
  <c r="O39" i="25"/>
  <c r="S45" i="25"/>
  <c r="O45" i="25"/>
  <c r="O56" i="25"/>
  <c r="S56" i="25"/>
  <c r="S34" i="23"/>
  <c r="O34" i="23"/>
  <c r="S24" i="24"/>
  <c r="O24" i="24"/>
  <c r="O66" i="24"/>
  <c r="S66" i="24"/>
  <c r="O47" i="24"/>
  <c r="S47" i="24"/>
  <c r="S60" i="19"/>
  <c r="O60" i="19"/>
  <c r="O52" i="4"/>
  <c r="S52" i="4"/>
  <c r="S61" i="14"/>
  <c r="O61" i="14"/>
  <c r="O64" i="15"/>
  <c r="S64" i="15"/>
  <c r="S79" i="15"/>
  <c r="O79" i="15"/>
  <c r="S27" i="15"/>
  <c r="O27" i="15"/>
  <c r="S41" i="28"/>
  <c r="O41" i="28"/>
  <c r="P76" i="28"/>
  <c r="T76" i="28"/>
  <c r="T75" i="28"/>
  <c r="P75" i="28"/>
  <c r="S31" i="18"/>
  <c r="O31" i="18"/>
  <c r="S61" i="25"/>
  <c r="O61" i="25"/>
  <c r="S64" i="25"/>
  <c r="O64" i="25"/>
  <c r="S7" i="10"/>
  <c r="O7" i="10"/>
  <c r="S36" i="27"/>
  <c r="O36" i="27"/>
  <c r="S38" i="27"/>
  <c r="O38" i="27"/>
  <c r="O35" i="17"/>
  <c r="S35" i="17"/>
  <c r="S54" i="22"/>
  <c r="O54" i="22"/>
  <c r="S21" i="22"/>
  <c r="O21" i="22"/>
  <c r="O57" i="9"/>
  <c r="S57" i="9"/>
  <c r="O46" i="16"/>
  <c r="S46" i="16"/>
  <c r="S78" i="13"/>
  <c r="O78" i="13"/>
  <c r="S45" i="13"/>
  <c r="O45" i="13"/>
  <c r="S40" i="9"/>
  <c r="O40" i="9"/>
  <c r="S14" i="9"/>
  <c r="O14" i="9"/>
  <c r="S38" i="16"/>
  <c r="O38" i="16"/>
  <c r="S24" i="4"/>
  <c r="O24" i="4"/>
  <c r="S23" i="4"/>
  <c r="O23" i="4"/>
  <c r="S42" i="4"/>
  <c r="O42" i="4"/>
  <c r="O11" i="26"/>
  <c r="S11" i="26"/>
  <c r="S80" i="26"/>
  <c r="O80" i="26"/>
  <c r="O18" i="15"/>
  <c r="S18" i="15"/>
  <c r="O46" i="18"/>
  <c r="S46" i="18"/>
  <c r="S33" i="18"/>
  <c r="O33" i="18"/>
  <c r="O56" i="18"/>
  <c r="S56" i="18"/>
  <c r="S35" i="9"/>
  <c r="O35" i="9"/>
  <c r="S25" i="16"/>
  <c r="O25" i="16"/>
  <c r="S82" i="16"/>
  <c r="O82" i="16"/>
  <c r="S85" i="9"/>
  <c r="O85" i="9"/>
  <c r="S80" i="25"/>
  <c r="O80" i="25"/>
  <c r="S22" i="25"/>
  <c r="O22" i="25"/>
  <c r="O56" i="23"/>
  <c r="S56" i="23"/>
  <c r="O61" i="19"/>
  <c r="S61" i="19"/>
  <c r="S30" i="19"/>
  <c r="O30" i="19"/>
  <c r="O5" i="19"/>
  <c r="S5" i="19"/>
  <c r="S69" i="10"/>
  <c r="O69" i="10"/>
  <c r="S37" i="27"/>
  <c r="O37" i="27"/>
  <c r="S20" i="27"/>
  <c r="O20" i="27"/>
  <c r="O59" i="17"/>
  <c r="S59" i="17"/>
  <c r="O83" i="17"/>
  <c r="S83" i="17"/>
  <c r="O54" i="11"/>
  <c r="S54" i="11"/>
  <c r="O17" i="22"/>
  <c r="S17" i="22"/>
  <c r="O25" i="4"/>
  <c r="S25" i="4"/>
  <c r="S38" i="4"/>
  <c r="O38" i="4"/>
  <c r="S6" i="26"/>
  <c r="O6" i="26"/>
  <c r="O63" i="26"/>
  <c r="S63" i="26"/>
  <c r="O38" i="26"/>
  <c r="S38" i="26"/>
  <c r="O61" i="28"/>
  <c r="S61" i="28"/>
  <c r="O36" i="18"/>
  <c r="S36" i="18"/>
  <c r="O31" i="25"/>
  <c r="S31" i="25"/>
  <c r="S27" i="12"/>
  <c r="O27" i="12"/>
  <c r="O6" i="24"/>
  <c r="S6" i="24"/>
  <c r="S28" i="24"/>
  <c r="O28" i="24"/>
  <c r="T71" i="19"/>
  <c r="P71" i="19"/>
  <c r="P73" i="19"/>
  <c r="T73" i="19"/>
  <c r="T72" i="19"/>
  <c r="P72" i="19"/>
  <c r="O21" i="19"/>
  <c r="S21" i="19"/>
  <c r="O40" i="10"/>
  <c r="S40" i="10"/>
  <c r="S29" i="10"/>
  <c r="O29" i="10"/>
  <c r="O85" i="27"/>
  <c r="S85" i="27"/>
  <c r="O69" i="17"/>
  <c r="S69" i="17"/>
  <c r="S45" i="17"/>
  <c r="O45" i="17"/>
  <c r="S61" i="11"/>
  <c r="O61" i="11"/>
  <c r="S16" i="22"/>
  <c r="O16" i="22"/>
  <c r="O52" i="22"/>
  <c r="S52" i="22"/>
  <c r="P70" i="26"/>
  <c r="T70" i="26"/>
  <c r="P76" i="26"/>
  <c r="T76" i="26"/>
  <c r="T77" i="26"/>
  <c r="P77" i="26"/>
  <c r="O57" i="26"/>
  <c r="S57" i="26"/>
  <c r="O26" i="15"/>
  <c r="S26" i="15"/>
  <c r="S69" i="15"/>
  <c r="O69" i="15"/>
  <c r="O39" i="28"/>
  <c r="S39" i="28"/>
  <c r="S19" i="28"/>
  <c r="O19" i="28"/>
  <c r="O34" i="12"/>
  <c r="S34" i="12"/>
  <c r="S62" i="24"/>
  <c r="O62" i="24"/>
  <c r="O53" i="19"/>
  <c r="S53" i="19"/>
  <c r="O7" i="19"/>
  <c r="S7" i="19"/>
  <c r="O12" i="27"/>
  <c r="S12" i="27"/>
  <c r="P70" i="17"/>
  <c r="T70" i="17"/>
  <c r="P71" i="17"/>
  <c r="T71" i="17"/>
  <c r="P73" i="17"/>
  <c r="T73" i="17"/>
  <c r="S11" i="17"/>
  <c r="O11" i="17"/>
  <c r="S86" i="22"/>
  <c r="O86" i="22"/>
  <c r="S43" i="22"/>
  <c r="O43" i="22"/>
  <c r="S32" i="22"/>
  <c r="O32" i="22"/>
  <c r="S37" i="14"/>
  <c r="O37" i="14"/>
  <c r="O65" i="14"/>
  <c r="S65" i="14"/>
  <c r="O16" i="26"/>
  <c r="S16" i="26"/>
  <c r="S53" i="15"/>
  <c r="O53" i="15"/>
  <c r="O16" i="18"/>
  <c r="S16" i="18"/>
  <c r="O39" i="23"/>
  <c r="S39" i="23"/>
  <c r="S16" i="12"/>
  <c r="O16" i="12"/>
  <c r="S35" i="12"/>
  <c r="O35" i="12"/>
  <c r="O46" i="24"/>
  <c r="S46" i="24"/>
  <c r="S67" i="19"/>
  <c r="O67" i="19"/>
  <c r="O47" i="10"/>
  <c r="S47" i="10"/>
  <c r="O16" i="10"/>
  <c r="S16" i="10"/>
  <c r="S30" i="17"/>
  <c r="O30" i="17"/>
  <c r="O70" i="17"/>
  <c r="S70" i="17"/>
  <c r="S86" i="11"/>
  <c r="O86" i="11"/>
  <c r="S39" i="11"/>
  <c r="O39" i="11"/>
  <c r="O47" i="13"/>
  <c r="S47" i="13"/>
  <c r="O53" i="9"/>
  <c r="S53" i="9"/>
  <c r="S5" i="16"/>
  <c r="O5" i="16"/>
  <c r="S15" i="9"/>
  <c r="O15" i="9"/>
  <c r="O8" i="16"/>
  <c r="S8" i="16"/>
  <c r="S36" i="4"/>
  <c r="O36" i="4"/>
  <c r="O70" i="4"/>
  <c r="S70" i="4"/>
  <c r="S66" i="14"/>
  <c r="O66" i="14"/>
  <c r="O55" i="26"/>
  <c r="S55" i="26"/>
  <c r="S13" i="15"/>
  <c r="O13" i="15"/>
  <c r="S41" i="18"/>
  <c r="O41" i="18"/>
  <c r="S13" i="18"/>
  <c r="O13" i="18"/>
  <c r="O57" i="13"/>
  <c r="S57" i="13"/>
  <c r="S28" i="9"/>
  <c r="O28" i="9"/>
  <c r="O78" i="9"/>
  <c r="S78" i="9"/>
  <c r="O58" i="16"/>
  <c r="S58" i="16"/>
  <c r="S14" i="16"/>
  <c r="O14" i="16"/>
  <c r="S23" i="13"/>
  <c r="O23" i="13"/>
  <c r="O66" i="9"/>
  <c r="S66" i="9"/>
  <c r="S35" i="16"/>
  <c r="O35" i="16"/>
  <c r="S28" i="4"/>
  <c r="O28" i="4"/>
  <c r="O12" i="25"/>
  <c r="S12" i="25"/>
  <c r="S65" i="23"/>
  <c r="O65" i="23"/>
  <c r="O62" i="23"/>
  <c r="S62" i="23"/>
  <c r="S45" i="12"/>
  <c r="O45" i="12"/>
  <c r="O40" i="12"/>
  <c r="S40" i="12"/>
  <c r="O12" i="24"/>
  <c r="S12" i="24"/>
  <c r="O81" i="24"/>
  <c r="S81" i="24"/>
  <c r="O57" i="19"/>
  <c r="S57" i="19"/>
  <c r="S57" i="10"/>
  <c r="O57" i="10"/>
  <c r="S82" i="10"/>
  <c r="O82" i="10"/>
  <c r="S82" i="17"/>
  <c r="O82" i="17"/>
  <c r="S9" i="22"/>
  <c r="O9" i="22"/>
  <c r="O64" i="4"/>
  <c r="S64" i="4"/>
  <c r="S53" i="4"/>
  <c r="O53" i="4"/>
  <c r="S79" i="14"/>
  <c r="O79" i="14"/>
  <c r="S7" i="14"/>
  <c r="O7" i="14"/>
  <c r="S22" i="15"/>
  <c r="O22" i="15"/>
  <c r="S36" i="28"/>
  <c r="O36" i="28"/>
  <c r="S83" i="28"/>
  <c r="O83" i="28"/>
  <c r="S12" i="18"/>
  <c r="O12" i="18"/>
  <c r="S69" i="25"/>
  <c r="O69" i="25"/>
  <c r="S22" i="23"/>
  <c r="O22" i="23"/>
  <c r="O35" i="23"/>
  <c r="S35" i="23"/>
  <c r="P76" i="23"/>
  <c r="T77" i="23"/>
  <c r="P77" i="23"/>
  <c r="S6" i="23"/>
  <c r="O6" i="23"/>
  <c r="O59" i="23"/>
  <c r="S59" i="23"/>
  <c r="O49" i="24"/>
  <c r="S49" i="24"/>
  <c r="S67" i="24"/>
  <c r="O67" i="24"/>
  <c r="S59" i="19"/>
  <c r="O59" i="19"/>
  <c r="O85" i="10"/>
  <c r="S85" i="10"/>
  <c r="S34" i="10"/>
  <c r="O34" i="10"/>
  <c r="S8" i="27"/>
  <c r="O8" i="27"/>
  <c r="O48" i="11"/>
  <c r="S48" i="11"/>
  <c r="S15" i="4"/>
  <c r="O15" i="4"/>
  <c r="S19" i="14"/>
  <c r="O19" i="14"/>
  <c r="S41" i="26"/>
  <c r="O41" i="26"/>
  <c r="S63" i="15"/>
  <c r="O63" i="15"/>
  <c r="O59" i="28"/>
  <c r="S59" i="28"/>
  <c r="S11" i="18"/>
  <c r="O11" i="18"/>
  <c r="O60" i="25"/>
  <c r="S60" i="25"/>
  <c r="O64" i="23"/>
  <c r="S64" i="23"/>
  <c r="S21" i="12"/>
  <c r="O21" i="12"/>
  <c r="O83" i="24"/>
  <c r="S83" i="24"/>
  <c r="S34" i="24"/>
  <c r="O34" i="24"/>
  <c r="O26" i="19"/>
  <c r="S26" i="19"/>
  <c r="O31" i="19"/>
  <c r="S31" i="19"/>
  <c r="S63" i="10"/>
  <c r="O63" i="10"/>
  <c r="O9" i="10"/>
  <c r="S9" i="10"/>
  <c r="O54" i="27"/>
  <c r="S54" i="27"/>
  <c r="T70" i="11"/>
  <c r="P70" i="11"/>
  <c r="P73" i="11"/>
  <c r="T73" i="11"/>
  <c r="O34" i="14"/>
  <c r="S34" i="14"/>
  <c r="O26" i="26"/>
  <c r="S26" i="26"/>
  <c r="O15" i="15"/>
  <c r="S15" i="15"/>
  <c r="S31" i="28"/>
  <c r="O31" i="28"/>
  <c r="O58" i="28"/>
  <c r="S58" i="28"/>
  <c r="S34" i="28"/>
  <c r="O34" i="28"/>
  <c r="O62" i="28"/>
  <c r="S62" i="28"/>
  <c r="S86" i="18"/>
  <c r="O86" i="18"/>
  <c r="S32" i="18"/>
  <c r="O32" i="18"/>
  <c r="O78" i="18"/>
  <c r="S78" i="18"/>
  <c r="O41" i="25"/>
  <c r="S41" i="25"/>
  <c r="O40" i="25"/>
  <c r="S40" i="25"/>
  <c r="S59" i="12"/>
  <c r="O59" i="12"/>
  <c r="O29" i="24"/>
  <c r="S29" i="24"/>
  <c r="S64" i="19"/>
  <c r="O64" i="19"/>
  <c r="S17" i="19"/>
  <c r="O17" i="19"/>
  <c r="O14" i="10"/>
  <c r="S14" i="10"/>
  <c r="P77" i="27"/>
  <c r="T77" i="27"/>
  <c r="T76" i="27"/>
  <c r="P76" i="27"/>
  <c r="S11" i="22"/>
  <c r="O11" i="22"/>
  <c r="S17" i="13"/>
  <c r="O17" i="13"/>
  <c r="S52" i="9"/>
  <c r="O52" i="9"/>
  <c r="S39" i="16"/>
  <c r="O39" i="16"/>
  <c r="O30" i="9"/>
  <c r="S30" i="9"/>
  <c r="S54" i="16"/>
  <c r="O54" i="16"/>
  <c r="O6" i="4"/>
  <c r="S6" i="4"/>
  <c r="S59" i="26"/>
  <c r="O59" i="26"/>
  <c r="O68" i="26"/>
  <c r="S68" i="26"/>
  <c r="S49" i="26"/>
  <c r="O49" i="26"/>
  <c r="O10" i="18"/>
  <c r="S10" i="18"/>
  <c r="O39" i="18"/>
  <c r="S39" i="18"/>
  <c r="O48" i="13"/>
  <c r="S48" i="13"/>
  <c r="O62" i="16"/>
  <c r="S62" i="16"/>
  <c r="P76" i="9"/>
  <c r="T76" i="9"/>
  <c r="T74" i="9"/>
  <c r="P74" i="9"/>
  <c r="P73" i="9"/>
  <c r="T73" i="9"/>
  <c r="S84" i="9"/>
  <c r="O84" i="9"/>
  <c r="O65" i="16"/>
  <c r="S65" i="16"/>
  <c r="O9" i="25"/>
  <c r="S9" i="25"/>
  <c r="O21" i="25"/>
  <c r="S21" i="25"/>
  <c r="T70" i="12"/>
  <c r="P70" i="12"/>
  <c r="O84" i="24"/>
  <c r="S84" i="24"/>
  <c r="O82" i="19"/>
  <c r="S82" i="19"/>
  <c r="O85" i="19"/>
  <c r="S85" i="19"/>
  <c r="S44" i="27"/>
  <c r="O44" i="27"/>
  <c r="O23" i="27"/>
  <c r="S23" i="27"/>
  <c r="S68" i="27"/>
  <c r="O68" i="27"/>
  <c r="S8" i="17"/>
  <c r="O8" i="17"/>
  <c r="O31" i="26"/>
  <c r="S31" i="26"/>
  <c r="O65" i="26"/>
  <c r="S65" i="26"/>
  <c r="S19" i="26"/>
  <c r="O19" i="26"/>
  <c r="S80" i="15"/>
  <c r="O80" i="15"/>
  <c r="O65" i="15"/>
  <c r="S65" i="15"/>
  <c r="S40" i="28"/>
  <c r="O40" i="28"/>
  <c r="S30" i="28"/>
  <c r="O30" i="28"/>
  <c r="O55" i="18"/>
  <c r="S55" i="18"/>
  <c r="S47" i="25"/>
  <c r="O47" i="25"/>
  <c r="S27" i="25"/>
  <c r="O27" i="25"/>
  <c r="S9" i="12"/>
  <c r="O9" i="12"/>
  <c r="S58" i="24"/>
  <c r="O58" i="24"/>
  <c r="O22" i="24"/>
  <c r="S22" i="24"/>
  <c r="S56" i="17"/>
  <c r="O56" i="17"/>
  <c r="S59" i="22"/>
  <c r="O59" i="22"/>
  <c r="S46" i="22"/>
  <c r="O46" i="22"/>
  <c r="S17" i="26"/>
  <c r="O17" i="26"/>
  <c r="S29" i="26"/>
  <c r="O29" i="26"/>
  <c r="O15" i="26"/>
  <c r="S15" i="26"/>
  <c r="S56" i="15"/>
  <c r="O56" i="15"/>
  <c r="P72" i="15"/>
  <c r="T72" i="15"/>
  <c r="R71" i="15"/>
  <c r="N71" i="15"/>
  <c r="G71" i="15"/>
  <c r="S45" i="28"/>
  <c r="O45" i="28"/>
  <c r="O22" i="18"/>
  <c r="S22" i="18"/>
  <c r="S37" i="25"/>
  <c r="O37" i="25"/>
  <c r="O21" i="23"/>
  <c r="S21" i="23"/>
  <c r="O15" i="23"/>
  <c r="S15" i="23"/>
  <c r="S7" i="27"/>
  <c r="O7" i="27"/>
  <c r="O42" i="27"/>
  <c r="S42" i="27"/>
  <c r="S65" i="27"/>
  <c r="O65" i="27"/>
  <c r="O60" i="27"/>
  <c r="S60" i="27"/>
  <c r="S67" i="17"/>
  <c r="O67" i="17"/>
  <c r="O22" i="17"/>
  <c r="S22" i="17"/>
  <c r="O54" i="17"/>
  <c r="S54" i="17"/>
  <c r="O25" i="17"/>
  <c r="S25" i="17"/>
  <c r="O11" i="11"/>
  <c r="S11" i="11"/>
  <c r="S61" i="22"/>
  <c r="O61" i="22"/>
  <c r="S13" i="22"/>
  <c r="O13" i="22"/>
  <c r="S81" i="22"/>
  <c r="O81" i="22"/>
  <c r="S50" i="22"/>
  <c r="O50" i="22"/>
  <c r="S78" i="14"/>
  <c r="O78" i="14"/>
  <c r="S24" i="12"/>
  <c r="O24" i="12"/>
  <c r="S43" i="12"/>
  <c r="O43" i="12"/>
  <c r="S18" i="12"/>
  <c r="O18" i="12"/>
  <c r="O30" i="24"/>
  <c r="S30" i="24"/>
  <c r="O38" i="24"/>
  <c r="S38" i="24"/>
  <c r="O20" i="10"/>
  <c r="S20" i="10"/>
  <c r="S38" i="10"/>
  <c r="O38" i="10"/>
  <c r="O14" i="27"/>
  <c r="S14" i="27"/>
  <c r="O39" i="17"/>
  <c r="S39" i="17"/>
  <c r="S84" i="11"/>
  <c r="O84" i="11"/>
  <c r="O67" i="11"/>
  <c r="S67" i="11"/>
  <c r="T77" i="22"/>
  <c r="P77" i="22"/>
  <c r="O56" i="22"/>
  <c r="S56" i="22"/>
  <c r="O86" i="16"/>
  <c r="S86" i="16"/>
  <c r="O85" i="13"/>
  <c r="S85" i="13"/>
  <c r="S38" i="9"/>
  <c r="O38" i="9"/>
  <c r="O30" i="13"/>
  <c r="S30" i="13"/>
  <c r="O46" i="9"/>
  <c r="S46" i="9"/>
  <c r="S8" i="4"/>
  <c r="O8" i="4"/>
  <c r="O27" i="14"/>
  <c r="S27" i="14"/>
  <c r="S36" i="14"/>
  <c r="O36" i="14"/>
  <c r="O41" i="15"/>
  <c r="S41" i="15"/>
  <c r="O86" i="15"/>
  <c r="S86" i="15"/>
  <c r="S69" i="28"/>
  <c r="O69" i="28"/>
  <c r="S27" i="18"/>
  <c r="O27" i="18"/>
  <c r="O65" i="13"/>
  <c r="S65" i="13"/>
  <c r="S67" i="13"/>
  <c r="O67" i="13"/>
  <c r="O22" i="16"/>
  <c r="S22" i="16"/>
  <c r="S81" i="13"/>
  <c r="O81" i="13"/>
  <c r="S30" i="4"/>
  <c r="O30" i="4"/>
  <c r="O28" i="23"/>
  <c r="S28" i="23"/>
  <c r="S9" i="23"/>
  <c r="O9" i="23"/>
  <c r="O38" i="12"/>
  <c r="S38" i="12"/>
  <c r="S80" i="12"/>
  <c r="O80" i="12"/>
  <c r="S57" i="24"/>
  <c r="O57" i="24"/>
  <c r="O80" i="10"/>
  <c r="S80" i="10"/>
  <c r="S66" i="17"/>
  <c r="O66" i="17"/>
  <c r="S48" i="17"/>
  <c r="O48" i="17"/>
  <c r="O33" i="11"/>
  <c r="S33" i="11"/>
  <c r="S10" i="22"/>
  <c r="O10" i="22"/>
  <c r="S35" i="4"/>
  <c r="O35" i="4"/>
  <c r="S12" i="4"/>
  <c r="O12" i="4"/>
  <c r="S56" i="14"/>
  <c r="O56" i="14"/>
  <c r="P72" i="14"/>
  <c r="T72" i="14"/>
  <c r="T76" i="14"/>
  <c r="P76" i="14"/>
  <c r="O60" i="14"/>
  <c r="S60" i="14"/>
  <c r="S9" i="15"/>
  <c r="O9" i="15"/>
  <c r="S47" i="28"/>
  <c r="O47" i="28"/>
  <c r="S19" i="18"/>
  <c r="O19" i="18"/>
  <c r="O19" i="23"/>
  <c r="S19" i="23"/>
  <c r="S23" i="23"/>
  <c r="O23" i="23"/>
  <c r="O86" i="12"/>
  <c r="S86" i="12"/>
  <c r="S46" i="12"/>
  <c r="O46" i="12"/>
  <c r="O59" i="24"/>
  <c r="S59" i="24"/>
  <c r="S41" i="24"/>
  <c r="O41" i="24"/>
  <c r="O47" i="19"/>
  <c r="S47" i="19"/>
  <c r="S86" i="17"/>
  <c r="O86" i="17"/>
  <c r="O15" i="11"/>
  <c r="S15" i="11"/>
  <c r="S26" i="11"/>
  <c r="O26" i="11"/>
  <c r="S80" i="14"/>
  <c r="O80" i="14"/>
  <c r="O40" i="14"/>
  <c r="S40" i="14"/>
  <c r="O58" i="14"/>
  <c r="S58" i="14"/>
  <c r="S14" i="15"/>
  <c r="O14" i="15"/>
  <c r="S17" i="15"/>
  <c r="O17" i="15"/>
  <c r="O12" i="15"/>
  <c r="S12" i="15"/>
  <c r="O45" i="18"/>
  <c r="S45" i="18"/>
  <c r="O81" i="18"/>
  <c r="S81" i="18"/>
  <c r="O38" i="25"/>
  <c r="S38" i="25"/>
  <c r="S11" i="25"/>
  <c r="O11" i="25"/>
  <c r="O15" i="12"/>
  <c r="S15" i="12"/>
  <c r="S12" i="12"/>
  <c r="O12" i="12"/>
  <c r="S11" i="12"/>
  <c r="O11" i="12"/>
  <c r="O65" i="12"/>
  <c r="S65" i="12"/>
  <c r="S23" i="24"/>
  <c r="O23" i="24"/>
  <c r="S45" i="24"/>
  <c r="O45" i="24"/>
  <c r="O36" i="24"/>
  <c r="S36" i="24"/>
  <c r="S54" i="19"/>
  <c r="O54" i="19"/>
  <c r="S62" i="19"/>
  <c r="O62" i="19"/>
  <c r="O64" i="10"/>
  <c r="S64" i="10"/>
  <c r="O15" i="27"/>
  <c r="S15" i="27"/>
  <c r="O55" i="11"/>
  <c r="S55" i="11"/>
  <c r="O85" i="11"/>
  <c r="S85" i="11"/>
  <c r="S8" i="22"/>
  <c r="O8" i="22"/>
  <c r="S27" i="4"/>
  <c r="O27" i="4"/>
  <c r="S59" i="4"/>
  <c r="O59" i="4"/>
  <c r="S78" i="4"/>
  <c r="O78" i="4"/>
  <c r="S51" i="26"/>
  <c r="O51" i="26"/>
  <c r="T70" i="28"/>
  <c r="P70" i="28"/>
  <c r="P71" i="28"/>
  <c r="T71" i="28"/>
  <c r="P77" i="28"/>
  <c r="T77" i="28"/>
  <c r="O61" i="18"/>
  <c r="S61" i="18"/>
  <c r="S17" i="18"/>
  <c r="O17" i="18"/>
  <c r="O81" i="25"/>
  <c r="S81" i="25"/>
  <c r="S62" i="12"/>
  <c r="O62" i="12"/>
  <c r="O43" i="24"/>
  <c r="S43" i="24"/>
  <c r="S39" i="24"/>
  <c r="O39" i="24"/>
  <c r="S37" i="19"/>
  <c r="O37" i="19"/>
  <c r="O59" i="27"/>
  <c r="S59" i="27"/>
  <c r="S21" i="27"/>
  <c r="O21" i="27"/>
  <c r="O27" i="27"/>
  <c r="S27" i="27"/>
  <c r="O33" i="17"/>
  <c r="S33" i="17"/>
  <c r="S36" i="17"/>
  <c r="O36" i="17"/>
  <c r="S80" i="11"/>
  <c r="O80" i="11"/>
  <c r="S55" i="22"/>
  <c r="O55" i="22"/>
  <c r="O25" i="9"/>
  <c r="S25" i="9"/>
  <c r="S9" i="13"/>
  <c r="O9" i="13"/>
  <c r="S31" i="9"/>
  <c r="O31" i="9"/>
  <c r="O24" i="16"/>
  <c r="S24" i="16"/>
  <c r="S33" i="16"/>
  <c r="O33" i="16"/>
  <c r="O44" i="26"/>
  <c r="S44" i="26"/>
  <c r="O42" i="26"/>
  <c r="S42" i="26"/>
  <c r="O7" i="26"/>
  <c r="S7" i="26"/>
  <c r="O5" i="15"/>
  <c r="S5" i="15"/>
  <c r="S63" i="28"/>
  <c r="O63" i="28"/>
  <c r="S55" i="28"/>
  <c r="O55" i="28"/>
  <c r="O23" i="16"/>
  <c r="S23" i="16"/>
  <c r="O37" i="16"/>
  <c r="S37" i="16"/>
  <c r="O82" i="13"/>
  <c r="S82" i="13"/>
  <c r="O6" i="16"/>
  <c r="S6" i="16"/>
  <c r="O83" i="16"/>
  <c r="S83" i="16"/>
  <c r="S18" i="4"/>
  <c r="O18" i="4"/>
  <c r="S32" i="25"/>
  <c r="O32" i="25"/>
  <c r="S63" i="24"/>
  <c r="O63" i="24"/>
  <c r="S51" i="24"/>
  <c r="O51" i="24"/>
  <c r="S10" i="24"/>
  <c r="O10" i="24"/>
  <c r="S65" i="19"/>
  <c r="O65" i="19"/>
  <c r="S68" i="19"/>
  <c r="O68" i="19"/>
  <c r="O46" i="10"/>
  <c r="S46" i="10"/>
  <c r="O45" i="27"/>
  <c r="S45" i="27"/>
  <c r="S79" i="17"/>
  <c r="O79" i="17"/>
  <c r="S5" i="11"/>
  <c r="O5" i="11"/>
  <c r="S53" i="11"/>
  <c r="O53" i="11"/>
  <c r="S12" i="22"/>
  <c r="O12" i="22"/>
  <c r="S31" i="22"/>
  <c r="O31" i="22"/>
  <c r="S49" i="14"/>
  <c r="O49" i="14"/>
  <c r="O14" i="14"/>
  <c r="S14" i="14"/>
  <c r="S45" i="14"/>
  <c r="O45" i="14"/>
  <c r="S51" i="15"/>
  <c r="O51" i="15"/>
  <c r="O22" i="28"/>
  <c r="S22" i="28"/>
  <c r="S16" i="28"/>
  <c r="O16" i="28"/>
  <c r="O17" i="25"/>
  <c r="S17" i="25"/>
  <c r="S25" i="12"/>
  <c r="O25" i="12"/>
  <c r="S21" i="24"/>
  <c r="O21" i="24"/>
  <c r="P70" i="19"/>
  <c r="T70" i="19"/>
  <c r="S48" i="19"/>
  <c r="O48" i="19"/>
  <c r="S51" i="10"/>
  <c r="O51" i="10"/>
  <c r="S22" i="27"/>
  <c r="O22" i="27"/>
  <c r="O81" i="27"/>
  <c r="S81" i="27"/>
  <c r="S81" i="17"/>
  <c r="O81" i="17"/>
  <c r="S80" i="17"/>
  <c r="O80" i="17"/>
  <c r="O47" i="22"/>
  <c r="S47" i="22"/>
  <c r="S11" i="4"/>
  <c r="O11" i="4"/>
  <c r="O54" i="14"/>
  <c r="S54" i="14"/>
  <c r="T72" i="26"/>
  <c r="P72" i="26"/>
  <c r="T71" i="26"/>
  <c r="P71" i="26"/>
  <c r="O12" i="28"/>
  <c r="S12" i="28"/>
  <c r="S42" i="28"/>
  <c r="O42" i="28"/>
  <c r="S35" i="25"/>
  <c r="O35" i="25"/>
  <c r="S79" i="25"/>
  <c r="O79" i="25"/>
  <c r="O42" i="23"/>
  <c r="S42" i="23"/>
  <c r="S14" i="23"/>
  <c r="O14" i="23"/>
  <c r="S36" i="10"/>
  <c r="O36" i="10"/>
  <c r="S66" i="27"/>
  <c r="O66" i="27"/>
  <c r="S48" i="27"/>
  <c r="O48" i="27"/>
  <c r="O10" i="27"/>
  <c r="S10" i="27"/>
  <c r="S32" i="27"/>
  <c r="O32" i="27"/>
  <c r="O78" i="17"/>
  <c r="S78" i="17"/>
  <c r="S18" i="17"/>
  <c r="O18" i="17"/>
  <c r="S62" i="17"/>
  <c r="O62" i="17"/>
  <c r="O30" i="11"/>
  <c r="S30" i="11"/>
  <c r="S57" i="11"/>
  <c r="O57" i="11"/>
  <c r="O7" i="22"/>
  <c r="S7" i="22"/>
  <c r="S35" i="22"/>
  <c r="O35" i="22"/>
  <c r="S6" i="22"/>
  <c r="O6" i="22"/>
  <c r="S82" i="14"/>
  <c r="O82" i="14"/>
  <c r="O10" i="14"/>
  <c r="S10" i="14"/>
  <c r="O39" i="26"/>
  <c r="S39" i="26"/>
  <c r="O50" i="18"/>
  <c r="S50" i="18"/>
  <c r="O80" i="23"/>
  <c r="S80" i="23"/>
  <c r="O83" i="12"/>
  <c r="S83" i="12"/>
  <c r="O50" i="24"/>
  <c r="S50" i="24"/>
  <c r="S23" i="19"/>
  <c r="O23" i="19"/>
  <c r="S38" i="19"/>
  <c r="O38" i="19"/>
  <c r="S27" i="10"/>
  <c r="O27" i="10"/>
  <c r="S67" i="10"/>
  <c r="O67" i="10"/>
  <c r="S38" i="17"/>
  <c r="O38" i="17"/>
  <c r="S39" i="13"/>
  <c r="O39" i="13"/>
  <c r="O36" i="9"/>
  <c r="S36" i="9"/>
  <c r="O7" i="16"/>
  <c r="S7" i="16"/>
  <c r="S52" i="16"/>
  <c r="O52" i="16"/>
  <c r="S25" i="13"/>
  <c r="O25" i="13"/>
  <c r="O60" i="16"/>
  <c r="S60" i="16"/>
  <c r="O81" i="4"/>
  <c r="S81" i="4"/>
  <c r="O62" i="4"/>
  <c r="S62" i="4"/>
  <c r="O13" i="4"/>
  <c r="S13" i="4"/>
  <c r="S16" i="14"/>
  <c r="O16" i="14"/>
  <c r="S86" i="14"/>
  <c r="O86" i="14"/>
  <c r="O24" i="15"/>
  <c r="S24" i="15"/>
  <c r="O19" i="15"/>
  <c r="S19" i="15"/>
  <c r="S43" i="15"/>
  <c r="O43" i="15"/>
  <c r="S81" i="28"/>
  <c r="O81" i="28"/>
  <c r="S5" i="28"/>
  <c r="O5" i="28"/>
  <c r="O53" i="18"/>
  <c r="S53" i="18"/>
  <c r="O66" i="13"/>
  <c r="S66" i="13"/>
  <c r="O63" i="9"/>
  <c r="S63" i="9"/>
  <c r="O41" i="9"/>
  <c r="S41" i="9"/>
  <c r="O15" i="13"/>
  <c r="S15" i="13"/>
  <c r="S46" i="13"/>
  <c r="O46" i="13"/>
  <c r="O10" i="9"/>
  <c r="S10" i="9"/>
  <c r="O55" i="9"/>
  <c r="S55" i="9"/>
  <c r="O69" i="16"/>
  <c r="S69" i="16"/>
  <c r="S66" i="16"/>
  <c r="O66" i="16"/>
  <c r="O68" i="25"/>
  <c r="S68" i="25"/>
  <c r="S46" i="23"/>
  <c r="O46" i="23"/>
  <c r="O61" i="12"/>
  <c r="S61" i="12"/>
  <c r="O79" i="10"/>
  <c r="S79" i="10"/>
  <c r="O17" i="10"/>
  <c r="S17" i="10"/>
  <c r="O84" i="27"/>
  <c r="S84" i="27"/>
  <c r="O16" i="17"/>
  <c r="S16" i="17"/>
  <c r="O51" i="22"/>
  <c r="S51" i="22"/>
  <c r="S61" i="4"/>
  <c r="O61" i="4"/>
  <c r="S43" i="4"/>
  <c r="O43" i="4"/>
  <c r="S8" i="14"/>
  <c r="O8" i="14"/>
  <c r="S84" i="14"/>
  <c r="O84" i="14"/>
  <c r="O67" i="15"/>
  <c r="S67" i="15"/>
  <c r="S34" i="18"/>
  <c r="O34" i="18"/>
  <c r="O24" i="23"/>
  <c r="S24" i="23"/>
  <c r="P73" i="23"/>
  <c r="T73" i="23"/>
  <c r="T70" i="23"/>
  <c r="P70" i="23"/>
  <c r="O57" i="23"/>
  <c r="S57" i="23"/>
  <c r="S68" i="12"/>
  <c r="O68" i="12"/>
  <c r="O25" i="19"/>
  <c r="S25" i="19"/>
  <c r="O45" i="10"/>
  <c r="S45" i="10"/>
  <c r="O51" i="27"/>
  <c r="S51" i="27"/>
  <c r="S61" i="17"/>
  <c r="O61" i="17"/>
  <c r="O28" i="11"/>
  <c r="S28" i="11"/>
  <c r="S22" i="11"/>
  <c r="O22" i="11"/>
  <c r="S27" i="22"/>
  <c r="O27" i="22"/>
  <c r="S31" i="14"/>
  <c r="O31" i="14"/>
  <c r="O15" i="18"/>
  <c r="S15" i="18"/>
  <c r="O26" i="18"/>
  <c r="S26" i="18"/>
  <c r="O55" i="25"/>
  <c r="S55" i="25"/>
  <c r="S6" i="25"/>
  <c r="O6" i="25"/>
  <c r="S31" i="12"/>
  <c r="O31" i="12"/>
  <c r="O78" i="24"/>
  <c r="S78" i="24"/>
  <c r="O14" i="24"/>
  <c r="S14" i="24"/>
  <c r="O79" i="24"/>
  <c r="S79" i="24"/>
  <c r="S24" i="19"/>
  <c r="O24" i="19"/>
  <c r="O50" i="10"/>
  <c r="S50" i="10"/>
  <c r="S58" i="17"/>
  <c r="O58" i="17"/>
  <c r="T77" i="11"/>
  <c r="P77" i="11"/>
  <c r="P71" i="11"/>
  <c r="T71" i="11"/>
  <c r="O63" i="11"/>
  <c r="S63" i="11"/>
  <c r="O41" i="4"/>
  <c r="S41" i="4"/>
  <c r="O45" i="4"/>
  <c r="S45" i="4"/>
  <c r="S51" i="14"/>
  <c r="O51" i="14"/>
  <c r="O82" i="26"/>
  <c r="S82" i="26"/>
  <c r="O36" i="15"/>
  <c r="S36" i="15"/>
  <c r="S85" i="15"/>
  <c r="O85" i="15"/>
  <c r="S28" i="28"/>
  <c r="O28" i="28"/>
  <c r="O21" i="28"/>
  <c r="S21" i="28"/>
  <c r="O48" i="28"/>
  <c r="S48" i="28"/>
  <c r="T72" i="18"/>
  <c r="P72" i="18"/>
  <c r="S14" i="25"/>
  <c r="O14" i="25"/>
  <c r="S20" i="25"/>
  <c r="O20" i="25"/>
  <c r="S17" i="23"/>
  <c r="O17" i="23"/>
  <c r="S20" i="23"/>
  <c r="O20" i="23"/>
  <c r="O30" i="23"/>
  <c r="S30" i="23"/>
  <c r="S19" i="12"/>
  <c r="O19" i="12"/>
  <c r="S13" i="19"/>
  <c r="O13" i="19"/>
  <c r="S21" i="10"/>
  <c r="O21" i="10"/>
  <c r="P73" i="27"/>
  <c r="T73" i="27"/>
  <c r="P75" i="27"/>
  <c r="T75" i="27"/>
  <c r="T74" i="27"/>
  <c r="P74" i="27"/>
  <c r="O69" i="27"/>
  <c r="S69" i="27"/>
  <c r="S6" i="27"/>
  <c r="O6" i="27"/>
  <c r="S60" i="17"/>
  <c r="O60" i="17"/>
  <c r="O26" i="17"/>
  <c r="S26" i="17"/>
  <c r="S24" i="11"/>
  <c r="O24" i="11"/>
  <c r="S12" i="11"/>
  <c r="O12" i="11"/>
  <c r="S55" i="16"/>
  <c r="O55" i="16"/>
  <c r="O29" i="13"/>
  <c r="S29" i="13"/>
  <c r="S43" i="13"/>
  <c r="O43" i="13"/>
  <c r="O50" i="13"/>
  <c r="S50" i="13"/>
  <c r="O7" i="9"/>
  <c r="S7" i="9"/>
  <c r="S12" i="16"/>
  <c r="O12" i="16"/>
  <c r="S34" i="16"/>
  <c r="O34" i="16"/>
  <c r="O10" i="4"/>
  <c r="S10" i="4"/>
  <c r="O20" i="26"/>
  <c r="S20" i="26"/>
  <c r="O84" i="15"/>
  <c r="S84" i="15"/>
  <c r="S9" i="28"/>
  <c r="O9" i="28"/>
  <c r="O26" i="13"/>
  <c r="S26" i="13"/>
  <c r="O61" i="13"/>
  <c r="S61" i="13"/>
  <c r="O59" i="9"/>
  <c r="S59" i="9"/>
  <c r="S48" i="16"/>
  <c r="O48" i="16"/>
  <c r="T70" i="9"/>
  <c r="P70" i="9"/>
  <c r="P75" i="9"/>
  <c r="T75" i="9"/>
  <c r="S43" i="9"/>
  <c r="O43" i="9"/>
  <c r="O56" i="16"/>
  <c r="S56" i="16"/>
  <c r="S50" i="16"/>
  <c r="O50" i="16"/>
  <c r="O68" i="4"/>
  <c r="S68" i="4"/>
  <c r="S80" i="4"/>
  <c r="O80" i="4"/>
  <c r="O62" i="25"/>
  <c r="S62" i="25"/>
  <c r="S26" i="25"/>
  <c r="O26" i="25"/>
  <c r="O33" i="23"/>
  <c r="S33" i="23"/>
  <c r="P73" i="12"/>
  <c r="T73" i="12"/>
  <c r="T77" i="12"/>
  <c r="P77" i="12"/>
  <c r="S41" i="12"/>
  <c r="O41" i="12"/>
  <c r="O17" i="24"/>
  <c r="S17" i="24"/>
  <c r="O52" i="24"/>
  <c r="S52" i="24"/>
  <c r="S19" i="17"/>
  <c r="O19" i="17"/>
  <c r="O68" i="17"/>
  <c r="S68" i="17"/>
  <c r="O50" i="17"/>
  <c r="S50" i="17"/>
  <c r="O19" i="11"/>
  <c r="S19" i="11"/>
  <c r="O22" i="22"/>
  <c r="S22" i="22"/>
  <c r="O33" i="14"/>
  <c r="S33" i="14"/>
  <c r="S28" i="26"/>
  <c r="O28" i="26"/>
  <c r="S83" i="26"/>
  <c r="O83" i="26"/>
  <c r="O46" i="15"/>
  <c r="S46" i="15"/>
  <c r="S44" i="15"/>
  <c r="O44" i="15"/>
  <c r="O57" i="28"/>
  <c r="S57" i="28"/>
  <c r="O84" i="25"/>
  <c r="S84" i="25"/>
  <c r="O48" i="25"/>
  <c r="S48" i="25"/>
  <c r="S59" i="25"/>
  <c r="O59" i="25"/>
  <c r="O9" i="19"/>
  <c r="S9" i="19"/>
  <c r="O66" i="19"/>
  <c r="S66" i="19"/>
  <c r="O39" i="19"/>
  <c r="S39" i="19"/>
  <c r="O68" i="10"/>
  <c r="S68" i="10"/>
  <c r="O42" i="17"/>
  <c r="S42" i="17"/>
  <c r="S41" i="17"/>
  <c r="O41" i="17"/>
  <c r="S41" i="22"/>
  <c r="O41" i="22"/>
  <c r="O39" i="4"/>
  <c r="S39" i="4"/>
  <c r="S46" i="26"/>
  <c r="O46" i="26"/>
  <c r="O40" i="26"/>
  <c r="S40" i="26"/>
  <c r="S54" i="15"/>
  <c r="O54" i="15"/>
  <c r="G73" i="15"/>
  <c r="R73" i="15"/>
  <c r="N73" i="15"/>
  <c r="S11" i="28"/>
  <c r="O11" i="28"/>
  <c r="S60" i="28"/>
  <c r="O60" i="28"/>
  <c r="S65" i="28"/>
  <c r="O65" i="28"/>
  <c r="S78" i="25"/>
  <c r="O78" i="25"/>
  <c r="O41" i="19"/>
  <c r="S41" i="19"/>
  <c r="S58" i="19"/>
  <c r="O58" i="19"/>
  <c r="O56" i="10"/>
  <c r="S56" i="10"/>
  <c r="O64" i="17"/>
  <c r="S64" i="17"/>
  <c r="O85" i="17"/>
  <c r="S85" i="17"/>
  <c r="S49" i="11"/>
  <c r="O49" i="11"/>
  <c r="O85" i="22"/>
  <c r="S85" i="22"/>
  <c r="O85" i="14"/>
  <c r="S85" i="14"/>
  <c r="O28" i="14"/>
  <c r="S28" i="14"/>
  <c r="S35" i="26"/>
  <c r="O35" i="26"/>
  <c r="S48" i="26"/>
  <c r="O48" i="26"/>
  <c r="O8" i="28"/>
  <c r="S8" i="28"/>
  <c r="O57" i="18"/>
  <c r="S57" i="18"/>
  <c r="O59" i="18"/>
  <c r="S59" i="18"/>
  <c r="O24" i="25"/>
  <c r="S24" i="25"/>
  <c r="S53" i="25"/>
  <c r="O53" i="25"/>
  <c r="S13" i="23"/>
  <c r="O13" i="23"/>
  <c r="S85" i="23"/>
  <c r="O85" i="23"/>
  <c r="O55" i="23"/>
  <c r="S55" i="23"/>
  <c r="S79" i="12"/>
  <c r="O79" i="12"/>
  <c r="O80" i="24"/>
  <c r="S80" i="24"/>
  <c r="O20" i="19"/>
  <c r="S20" i="19"/>
  <c r="O31" i="17"/>
  <c r="S31" i="17"/>
  <c r="O23" i="11"/>
  <c r="S23" i="11"/>
  <c r="T75" i="22"/>
  <c r="P75" i="22"/>
  <c r="P76" i="22"/>
  <c r="T76" i="22"/>
  <c r="O29" i="22"/>
  <c r="S29" i="22"/>
  <c r="S66" i="22"/>
  <c r="O66" i="22"/>
  <c r="S80" i="16"/>
  <c r="O80" i="16"/>
  <c r="O10" i="13"/>
  <c r="S10" i="13"/>
  <c r="S62" i="9"/>
  <c r="O62" i="9"/>
  <c r="S53" i="13"/>
  <c r="O53" i="13"/>
  <c r="O55" i="13"/>
  <c r="S55" i="13"/>
  <c r="O50" i="9"/>
  <c r="S50" i="9"/>
  <c r="O20" i="9"/>
  <c r="S20" i="9"/>
  <c r="S9" i="16"/>
  <c r="O9" i="16"/>
  <c r="O48" i="9"/>
  <c r="S48" i="9"/>
  <c r="S67" i="16"/>
  <c r="O67" i="16"/>
  <c r="S34" i="4"/>
  <c r="O34" i="4"/>
  <c r="O17" i="14"/>
  <c r="S17" i="14"/>
  <c r="O30" i="14"/>
  <c r="S30" i="14"/>
  <c r="O64" i="14"/>
  <c r="S64" i="14"/>
  <c r="O59" i="15"/>
  <c r="S59" i="15"/>
  <c r="S57" i="15"/>
  <c r="O57" i="15"/>
  <c r="S80" i="28"/>
  <c r="O80" i="28"/>
  <c r="S46" i="28"/>
  <c r="O46" i="28"/>
  <c r="S35" i="13"/>
  <c r="O35" i="13"/>
  <c r="S44" i="9"/>
  <c r="O44" i="9"/>
  <c r="O56" i="9"/>
  <c r="S56" i="9"/>
  <c r="O5" i="9"/>
  <c r="S5" i="9"/>
  <c r="S65" i="9"/>
  <c r="O65" i="9"/>
  <c r="S63" i="16"/>
  <c r="O63" i="16"/>
  <c r="S38" i="13"/>
  <c r="O38" i="13"/>
  <c r="S79" i="13"/>
  <c r="O79" i="13"/>
  <c r="O42" i="9"/>
  <c r="S42" i="9"/>
  <c r="O80" i="9"/>
  <c r="S80" i="9"/>
  <c r="O21" i="16"/>
  <c r="S21" i="16"/>
  <c r="S22" i="4"/>
  <c r="O22" i="4"/>
  <c r="S65" i="25"/>
  <c r="O65" i="25"/>
  <c r="S26" i="23"/>
  <c r="O26" i="23"/>
  <c r="O67" i="12"/>
  <c r="S67" i="12"/>
  <c r="S33" i="12"/>
  <c r="O33" i="12"/>
  <c r="O69" i="12"/>
  <c r="S69" i="12"/>
  <c r="S19" i="24"/>
  <c r="O19" i="24"/>
  <c r="S84" i="19"/>
  <c r="O84" i="19"/>
  <c r="S65" i="10"/>
  <c r="O65" i="10"/>
  <c r="O18" i="10"/>
  <c r="S18" i="10"/>
  <c r="S31" i="27"/>
  <c r="O31" i="27"/>
  <c r="O58" i="27"/>
  <c r="S58" i="27"/>
  <c r="O82" i="11"/>
  <c r="S82" i="11"/>
  <c r="S83" i="4"/>
  <c r="O83" i="4"/>
  <c r="S31" i="4"/>
  <c r="O31" i="4"/>
  <c r="O22" i="14"/>
  <c r="S22" i="14"/>
  <c r="T77" i="14"/>
  <c r="P77" i="14"/>
  <c r="T73" i="14"/>
  <c r="P73" i="14"/>
  <c r="S8" i="26"/>
  <c r="O8" i="26"/>
  <c r="O29" i="15"/>
  <c r="S29" i="15"/>
  <c r="O50" i="28"/>
  <c r="S50" i="28"/>
  <c r="O27" i="28"/>
  <c r="S27" i="28"/>
  <c r="O23" i="18"/>
  <c r="S23" i="18"/>
  <c r="S40" i="23"/>
  <c r="O40" i="23"/>
  <c r="S80" i="19"/>
  <c r="O80" i="19"/>
  <c r="S45" i="19"/>
  <c r="O45" i="19"/>
  <c r="O39" i="10"/>
  <c r="S39" i="10"/>
  <c r="S25" i="10"/>
  <c r="O25" i="10"/>
  <c r="O13" i="27"/>
  <c r="S13" i="27"/>
  <c r="O69" i="22"/>
  <c r="S69" i="22"/>
  <c r="O25" i="14"/>
  <c r="S25" i="14"/>
  <c r="O68" i="14"/>
  <c r="S68" i="14"/>
  <c r="S18" i="28"/>
  <c r="O18" i="28"/>
  <c r="S30" i="18"/>
  <c r="O30" i="18"/>
  <c r="S60" i="18"/>
  <c r="O60" i="18"/>
  <c r="S16" i="25"/>
  <c r="O16" i="25"/>
  <c r="S16" i="23"/>
  <c r="O16" i="23"/>
  <c r="S54" i="12"/>
  <c r="O54" i="12"/>
  <c r="O84" i="12"/>
  <c r="S84" i="12"/>
  <c r="O33" i="24"/>
  <c r="S33" i="24"/>
  <c r="S35" i="24"/>
  <c r="O35" i="24"/>
  <c r="O78" i="19"/>
  <c r="S78" i="19"/>
  <c r="S31" i="10"/>
  <c r="O31" i="10"/>
  <c r="G76" i="10"/>
  <c r="N76" i="10"/>
  <c r="R76" i="10"/>
  <c r="T75" i="10"/>
  <c r="P75" i="10"/>
  <c r="T72" i="10"/>
  <c r="P72" i="10"/>
  <c r="T71" i="10"/>
  <c r="P71" i="10"/>
  <c r="T77" i="10"/>
  <c r="P77" i="10"/>
  <c r="R74" i="10"/>
  <c r="G74" i="10"/>
  <c r="N74" i="10"/>
  <c r="R73" i="10"/>
  <c r="N73" i="10"/>
  <c r="G73" i="10"/>
  <c r="O50" i="27"/>
  <c r="S50" i="27"/>
  <c r="S18" i="11"/>
  <c r="O18" i="11"/>
  <c r="S20" i="4"/>
  <c r="O20" i="4"/>
  <c r="O50" i="14"/>
  <c r="S50" i="14"/>
  <c r="S41" i="14"/>
  <c r="O41" i="14"/>
  <c r="S56" i="26"/>
  <c r="O56" i="26"/>
  <c r="S45" i="15"/>
  <c r="O45" i="15"/>
  <c r="O23" i="15"/>
  <c r="S23" i="15"/>
  <c r="S47" i="15"/>
  <c r="O47" i="15"/>
  <c r="S23" i="28"/>
  <c r="O23" i="28"/>
  <c r="O68" i="28"/>
  <c r="S68" i="28"/>
  <c r="S15" i="28"/>
  <c r="O15" i="28"/>
  <c r="T72" i="28"/>
  <c r="P72" i="28"/>
  <c r="T73" i="28"/>
  <c r="P73" i="28"/>
  <c r="S37" i="18"/>
  <c r="O37" i="18"/>
  <c r="S28" i="18"/>
  <c r="O28" i="18"/>
  <c r="O49" i="18"/>
  <c r="S49" i="18"/>
  <c r="O54" i="25"/>
  <c r="S54" i="25"/>
  <c r="O52" i="25"/>
  <c r="S52" i="25"/>
  <c r="O84" i="23"/>
  <c r="S84" i="23"/>
  <c r="O48" i="23"/>
  <c r="S48" i="23"/>
  <c r="O38" i="23"/>
  <c r="S38" i="23"/>
  <c r="O85" i="12"/>
  <c r="S85" i="12"/>
  <c r="S69" i="24"/>
  <c r="O69" i="24"/>
  <c r="O18" i="24"/>
  <c r="S18" i="24"/>
  <c r="S81" i="19"/>
  <c r="O81" i="19"/>
  <c r="S61" i="27"/>
  <c r="O61" i="27"/>
  <c r="O49" i="27"/>
  <c r="S49" i="27"/>
  <c r="O40" i="17"/>
  <c r="S40" i="17"/>
  <c r="S63" i="17"/>
  <c r="O63" i="17"/>
  <c r="O60" i="11"/>
  <c r="S60" i="11"/>
  <c r="S33" i="22"/>
  <c r="O33" i="22"/>
  <c r="S45" i="22"/>
  <c r="O45" i="22"/>
  <c r="S49" i="22"/>
  <c r="O49" i="22"/>
  <c r="S13" i="13"/>
  <c r="O13" i="13"/>
  <c r="S32" i="13"/>
  <c r="O32" i="13"/>
  <c r="S18" i="13"/>
  <c r="O18" i="13"/>
  <c r="S42" i="13"/>
  <c r="O42" i="13"/>
  <c r="O29" i="9"/>
  <c r="S29" i="9"/>
  <c r="S58" i="9"/>
  <c r="O58" i="9"/>
  <c r="O30" i="16"/>
  <c r="S30" i="16"/>
  <c r="O26" i="4"/>
  <c r="S26" i="4"/>
  <c r="S39" i="14"/>
  <c r="O39" i="14"/>
  <c r="S14" i="26"/>
  <c r="O14" i="26"/>
  <c r="O37" i="28"/>
  <c r="S37" i="28"/>
  <c r="S43" i="28"/>
  <c r="O43" i="28"/>
  <c r="S63" i="18"/>
  <c r="O63" i="18"/>
  <c r="O83" i="18"/>
  <c r="S83" i="18"/>
  <c r="O64" i="13"/>
  <c r="S64" i="13"/>
  <c r="S12" i="13"/>
  <c r="O12" i="13"/>
  <c r="O19" i="16"/>
  <c r="S19" i="16"/>
  <c r="O49" i="16"/>
  <c r="S49" i="16"/>
  <c r="S22" i="13"/>
  <c r="O22" i="13"/>
  <c r="O62" i="13"/>
  <c r="S62" i="13"/>
  <c r="O45" i="9"/>
  <c r="S45" i="9"/>
  <c r="S60" i="9"/>
  <c r="O60" i="9"/>
  <c r="O20" i="16"/>
  <c r="S20" i="16"/>
  <c r="O5" i="25"/>
  <c r="S5" i="25"/>
  <c r="P75" i="25"/>
  <c r="T75" i="25"/>
  <c r="T77" i="25"/>
  <c r="P77" i="25"/>
  <c r="P71" i="25"/>
  <c r="T71" i="25"/>
  <c r="P73" i="25"/>
  <c r="T73" i="25"/>
  <c r="P74" i="25"/>
  <c r="P76" i="25"/>
  <c r="T76" i="25"/>
  <c r="T70" i="25"/>
  <c r="P70" i="25"/>
  <c r="T72" i="25"/>
  <c r="P72" i="25"/>
  <c r="O63" i="23"/>
  <c r="S63" i="23"/>
  <c r="S49" i="12"/>
  <c r="O49" i="12"/>
  <c r="S65" i="24"/>
  <c r="O65" i="24"/>
  <c r="S29" i="19"/>
  <c r="O29" i="19"/>
  <c r="O51" i="19"/>
  <c r="S51" i="19"/>
  <c r="S52" i="10"/>
  <c r="O52" i="10"/>
  <c r="O64" i="27"/>
  <c r="S64" i="27"/>
  <c r="S80" i="27"/>
  <c r="O80" i="27"/>
  <c r="O7" i="17"/>
  <c r="S7" i="17"/>
  <c r="O83" i="11"/>
  <c r="S83" i="11"/>
  <c r="O68" i="22"/>
  <c r="S68" i="22"/>
  <c r="O65" i="22"/>
  <c r="S65" i="22"/>
  <c r="S83" i="22"/>
  <c r="O83" i="22"/>
  <c r="S63" i="4"/>
  <c r="O63" i="4"/>
  <c r="S21" i="14"/>
  <c r="O21" i="14"/>
  <c r="S61" i="26"/>
  <c r="O61" i="26"/>
  <c r="O67" i="26"/>
  <c r="S67" i="26"/>
  <c r="S20" i="15"/>
  <c r="O20" i="15"/>
  <c r="O6" i="18"/>
  <c r="S6" i="18"/>
  <c r="O44" i="18"/>
  <c r="S44" i="18"/>
  <c r="O19" i="25"/>
  <c r="S19" i="25"/>
  <c r="O17" i="12"/>
  <c r="S17" i="12"/>
  <c r="S51" i="12"/>
  <c r="O51" i="12"/>
  <c r="O35" i="19"/>
  <c r="S35" i="19"/>
  <c r="P76" i="19"/>
  <c r="T76" i="19"/>
  <c r="P77" i="19"/>
  <c r="T77" i="19"/>
  <c r="S6" i="10"/>
  <c r="O6" i="10"/>
  <c r="S57" i="27"/>
  <c r="O57" i="27"/>
  <c r="S14" i="17"/>
  <c r="O14" i="17"/>
  <c r="O24" i="22"/>
  <c r="S24" i="22"/>
  <c r="O21" i="4"/>
  <c r="S21" i="4"/>
  <c r="T73" i="26"/>
  <c r="P73" i="26"/>
  <c r="S64" i="26"/>
  <c r="O64" i="26"/>
  <c r="O21" i="26"/>
  <c r="S21" i="26"/>
  <c r="O8" i="18"/>
  <c r="S8" i="18"/>
  <c r="S50" i="23"/>
  <c r="O50" i="23"/>
  <c r="S53" i="12"/>
  <c r="O53" i="12"/>
  <c r="O39" i="27"/>
  <c r="S39" i="27"/>
  <c r="S52" i="27"/>
  <c r="O52" i="27"/>
  <c r="O23" i="17"/>
  <c r="S23" i="17"/>
  <c r="O84" i="17"/>
  <c r="S84" i="17"/>
  <c r="T74" i="17"/>
  <c r="P74" i="17"/>
  <c r="T76" i="17"/>
  <c r="P76" i="17"/>
  <c r="O9" i="17"/>
  <c r="S9" i="17"/>
  <c r="O57" i="17"/>
  <c r="S57" i="17"/>
  <c r="S34" i="22"/>
  <c r="O34" i="22"/>
  <c r="O50" i="26"/>
  <c r="S50" i="26"/>
  <c r="O10" i="26"/>
  <c r="S10" i="26"/>
  <c r="S54" i="28"/>
  <c r="O54" i="28"/>
  <c r="O58" i="18"/>
  <c r="S58" i="18"/>
  <c r="O82" i="25"/>
  <c r="S82" i="25"/>
  <c r="S23" i="12"/>
  <c r="O23" i="12"/>
  <c r="O60" i="12"/>
  <c r="S60" i="12"/>
  <c r="O26" i="12"/>
  <c r="S26" i="12"/>
  <c r="S55" i="12"/>
  <c r="O55" i="12"/>
  <c r="O5" i="24"/>
  <c r="S5" i="24"/>
  <c r="S25" i="24"/>
  <c r="O25" i="24"/>
  <c r="O37" i="24"/>
  <c r="S37" i="24"/>
  <c r="S10" i="10"/>
  <c r="O10" i="10"/>
  <c r="S6" i="17"/>
  <c r="O6" i="17"/>
  <c r="O49" i="17"/>
  <c r="S49" i="17"/>
  <c r="O44" i="11"/>
  <c r="S44" i="11"/>
  <c r="O53" i="22"/>
  <c r="S53" i="22"/>
  <c r="O58" i="22"/>
  <c r="S58" i="22"/>
  <c r="S25" i="22"/>
  <c r="O25" i="22"/>
  <c r="O44" i="13"/>
  <c r="S44" i="13"/>
  <c r="O60" i="13"/>
  <c r="S60" i="13"/>
  <c r="S12" i="9"/>
  <c r="O12" i="9"/>
  <c r="O81" i="16"/>
  <c r="S81" i="16"/>
  <c r="S54" i="13"/>
  <c r="O54" i="13"/>
  <c r="S68" i="13"/>
  <c r="O68" i="13"/>
  <c r="S51" i="16"/>
  <c r="O51" i="16"/>
  <c r="O32" i="14"/>
  <c r="S32" i="14"/>
  <c r="S44" i="14"/>
  <c r="O44" i="14"/>
  <c r="O83" i="14"/>
  <c r="S83" i="14"/>
  <c r="S52" i="28"/>
  <c r="O52" i="28"/>
  <c r="O11" i="13"/>
  <c r="S11" i="13"/>
  <c r="O52" i="13"/>
  <c r="S52" i="13"/>
  <c r="O20" i="13"/>
  <c r="S20" i="13"/>
  <c r="S83" i="9"/>
  <c r="O83" i="9"/>
  <c r="S27" i="9"/>
  <c r="O27" i="9"/>
  <c r="S51" i="9"/>
  <c r="O51" i="9"/>
  <c r="O19" i="13"/>
  <c r="S19" i="13"/>
  <c r="S5" i="4"/>
  <c r="O5" i="4"/>
  <c r="O32" i="4"/>
  <c r="S32" i="4"/>
  <c r="S50" i="4"/>
  <c r="O50" i="4"/>
  <c r="O43" i="23"/>
  <c r="S43" i="23"/>
  <c r="O22" i="12"/>
  <c r="S22" i="12"/>
  <c r="O64" i="12"/>
  <c r="S64" i="12"/>
  <c r="O11" i="24"/>
  <c r="S11" i="24"/>
  <c r="S54" i="10"/>
  <c r="O54" i="10"/>
  <c r="O19" i="10"/>
  <c r="S19" i="10"/>
  <c r="S65" i="17"/>
  <c r="O65" i="17"/>
  <c r="O52" i="17"/>
  <c r="S52" i="17"/>
  <c r="O25" i="11"/>
  <c r="S25" i="11"/>
  <c r="S17" i="11"/>
  <c r="O17" i="11"/>
  <c r="O79" i="4"/>
  <c r="S79" i="4"/>
  <c r="S9" i="14"/>
  <c r="O9" i="14"/>
  <c r="S26" i="14"/>
  <c r="O26" i="14"/>
  <c r="S6" i="14"/>
  <c r="O6" i="14"/>
  <c r="S25" i="15"/>
  <c r="O25" i="15"/>
  <c r="S14" i="28"/>
  <c r="O14" i="28"/>
  <c r="O25" i="28"/>
  <c r="S25" i="28"/>
  <c r="O62" i="18"/>
  <c r="S62" i="18"/>
  <c r="O31" i="23"/>
  <c r="S31" i="23"/>
  <c r="P71" i="23"/>
  <c r="T71" i="23"/>
  <c r="P72" i="23"/>
  <c r="T72" i="23"/>
  <c r="S66" i="23"/>
  <c r="O66" i="23"/>
  <c r="O63" i="12"/>
  <c r="S63" i="12"/>
  <c r="S20" i="12"/>
  <c r="O20" i="12"/>
  <c r="S44" i="12"/>
  <c r="O44" i="12"/>
  <c r="S55" i="24"/>
  <c r="O55" i="24"/>
  <c r="S86" i="10"/>
  <c r="O86" i="10"/>
  <c r="S41" i="27"/>
  <c r="O41" i="27"/>
  <c r="S20" i="17"/>
  <c r="O20" i="17"/>
  <c r="O36" i="11"/>
  <c r="S36" i="11"/>
  <c r="O43" i="11"/>
  <c r="S43" i="11"/>
  <c r="O56" i="11"/>
  <c r="S56" i="11"/>
  <c r="O60" i="22"/>
  <c r="S60" i="22"/>
  <c r="O67" i="14"/>
  <c r="S67" i="14"/>
  <c r="O32" i="26"/>
  <c r="S32" i="26"/>
  <c r="O66" i="15"/>
  <c r="S66" i="15"/>
  <c r="S30" i="15"/>
  <c r="O30" i="15"/>
  <c r="O42" i="18"/>
  <c r="S42" i="18"/>
  <c r="O29" i="23"/>
  <c r="S29" i="23"/>
  <c r="O81" i="12"/>
  <c r="S81" i="12"/>
  <c r="O42" i="24"/>
  <c r="S42" i="24"/>
  <c r="O60" i="24"/>
  <c r="S60" i="24"/>
  <c r="S53" i="24"/>
  <c r="O53" i="24"/>
  <c r="O15" i="19"/>
  <c r="S15" i="19"/>
  <c r="S30" i="10"/>
  <c r="O30" i="10"/>
  <c r="S26" i="10"/>
  <c r="O26" i="10"/>
  <c r="O29" i="11"/>
  <c r="S29" i="11"/>
  <c r="T75" i="11"/>
  <c r="P75" i="11"/>
  <c r="T76" i="11"/>
  <c r="P76" i="11"/>
  <c r="O59" i="11"/>
  <c r="S59" i="11"/>
  <c r="O35" i="11"/>
  <c r="S35" i="11"/>
  <c r="O57" i="22"/>
  <c r="S57" i="22"/>
  <c r="S65" i="4"/>
  <c r="O65" i="4"/>
  <c r="O40" i="4"/>
  <c r="S40" i="4"/>
  <c r="O62" i="14"/>
  <c r="S62" i="14"/>
  <c r="S68" i="15"/>
  <c r="O68" i="15"/>
  <c r="O33" i="15"/>
  <c r="S33" i="15"/>
  <c r="S32" i="15"/>
  <c r="O32" i="15"/>
  <c r="S84" i="28"/>
  <c r="O84" i="28"/>
  <c r="T75" i="18"/>
  <c r="P75" i="18"/>
  <c r="P74" i="18"/>
  <c r="T74" i="18"/>
  <c r="S25" i="18"/>
  <c r="O25" i="18"/>
  <c r="O29" i="25"/>
  <c r="S29" i="25"/>
  <c r="O37" i="23"/>
  <c r="S37" i="23"/>
  <c r="S13" i="24"/>
  <c r="O13" i="24"/>
  <c r="S79" i="19"/>
  <c r="O79" i="19"/>
  <c r="P71" i="27"/>
  <c r="T71" i="27"/>
  <c r="P72" i="27"/>
  <c r="T72" i="27"/>
  <c r="S83" i="27"/>
  <c r="O83" i="27"/>
  <c r="O40" i="27"/>
  <c r="S40" i="27"/>
  <c r="S34" i="17"/>
  <c r="O34" i="17"/>
  <c r="O42" i="22"/>
  <c r="S42" i="22"/>
  <c r="S49" i="13"/>
  <c r="O49" i="13"/>
  <c r="O42" i="16"/>
  <c r="S42" i="16"/>
  <c r="S33" i="9"/>
  <c r="O33" i="9"/>
  <c r="O11" i="16"/>
  <c r="S11" i="16"/>
  <c r="S15" i="16"/>
  <c r="O15" i="16"/>
  <c r="S7" i="4"/>
  <c r="O7" i="4"/>
  <c r="O25" i="26"/>
  <c r="S25" i="26"/>
  <c r="S12" i="26"/>
  <c r="O12" i="26"/>
  <c r="S79" i="28"/>
  <c r="O79" i="28"/>
  <c r="S51" i="28"/>
  <c r="O51" i="28"/>
  <c r="O24" i="18"/>
  <c r="S24" i="18"/>
  <c r="O54" i="9"/>
  <c r="S54" i="9"/>
  <c r="O24" i="9"/>
  <c r="S24" i="9"/>
  <c r="O61" i="16"/>
  <c r="S61" i="16"/>
  <c r="O7" i="13"/>
  <c r="S7" i="13"/>
  <c r="S21" i="13"/>
  <c r="O21" i="13"/>
  <c r="S68" i="9"/>
  <c r="O68" i="9"/>
  <c r="N71" i="9"/>
  <c r="R71" i="9"/>
  <c r="U71" i="1" s="1"/>
  <c r="G71" i="9"/>
  <c r="O13" i="9"/>
  <c r="S13" i="9"/>
  <c r="O43" i="16"/>
  <c r="S43" i="16"/>
  <c r="S58" i="25"/>
  <c r="O58" i="25"/>
  <c r="O27" i="23"/>
  <c r="S27" i="23"/>
  <c r="S10" i="23"/>
  <c r="O10" i="23"/>
  <c r="T75" i="12"/>
  <c r="P75" i="12"/>
  <c r="P72" i="12"/>
  <c r="T72" i="12"/>
  <c r="T76" i="12"/>
  <c r="P76" i="12"/>
  <c r="O64" i="24"/>
  <c r="S64" i="24"/>
  <c r="O43" i="19"/>
  <c r="S43" i="19"/>
  <c r="S52" i="19"/>
  <c r="O52" i="19"/>
  <c r="O63" i="19"/>
  <c r="S63" i="19"/>
  <c r="S62" i="27"/>
  <c r="O62" i="27"/>
  <c r="S29" i="17"/>
  <c r="O29" i="17"/>
  <c r="O40" i="11"/>
  <c r="S40" i="11"/>
  <c r="S16" i="11"/>
  <c r="O16" i="11"/>
  <c r="O23" i="22"/>
  <c r="S23" i="22"/>
  <c r="O82" i="22"/>
  <c r="S82" i="22"/>
  <c r="O26" i="22"/>
  <c r="S26" i="22"/>
  <c r="O14" i="4"/>
  <c r="S14" i="4"/>
  <c r="S63" i="14"/>
  <c r="O63" i="14"/>
  <c r="O47" i="26"/>
  <c r="S47" i="26"/>
  <c r="S5" i="26"/>
  <c r="O5" i="26"/>
  <c r="O9" i="26"/>
  <c r="S9" i="26"/>
  <c r="O42" i="15"/>
  <c r="S42" i="15"/>
  <c r="S35" i="28"/>
  <c r="O35" i="28"/>
  <c r="S83" i="25"/>
  <c r="O83" i="25"/>
  <c r="O44" i="25"/>
  <c r="S44" i="25"/>
  <c r="O54" i="23"/>
  <c r="S54" i="23"/>
  <c r="S28" i="12"/>
  <c r="O28" i="12"/>
  <c r="S48" i="12"/>
  <c r="O48" i="12"/>
  <c r="S36" i="12"/>
  <c r="O36" i="12"/>
  <c r="O44" i="24"/>
  <c r="S44" i="24"/>
  <c r="O86" i="24"/>
  <c r="S86" i="24"/>
  <c r="O28" i="19"/>
  <c r="S28" i="19"/>
  <c r="O10" i="19"/>
  <c r="S10" i="19"/>
  <c r="S12" i="19"/>
  <c r="O12" i="19"/>
  <c r="O60" i="10"/>
  <c r="S60" i="10"/>
  <c r="S49" i="10"/>
  <c r="O49" i="10"/>
  <c r="S79" i="27"/>
  <c r="O79" i="27"/>
  <c r="O56" i="27"/>
  <c r="S56" i="27"/>
  <c r="S17" i="17"/>
  <c r="O17" i="17"/>
  <c r="O41" i="11"/>
  <c r="S41" i="11"/>
  <c r="O62" i="22"/>
  <c r="S62" i="22"/>
  <c r="O36" i="22"/>
  <c r="S36" i="22"/>
  <c r="S13" i="14"/>
  <c r="O13" i="14"/>
  <c r="S12" i="14"/>
  <c r="O12" i="14"/>
  <c r="S36" i="26"/>
  <c r="O36" i="26"/>
  <c r="S61" i="15"/>
  <c r="O61" i="15"/>
  <c r="R74" i="15"/>
  <c r="U74" i="1" s="1"/>
  <c r="G74" i="15"/>
  <c r="N74" i="15"/>
  <c r="G75" i="15"/>
  <c r="R75" i="15"/>
  <c r="U75" i="1" s="1"/>
  <c r="N75" i="15"/>
  <c r="S66" i="28"/>
  <c r="O66" i="28"/>
  <c r="O10" i="28"/>
  <c r="S10" i="28"/>
  <c r="S48" i="18"/>
  <c r="O48" i="18"/>
  <c r="O49" i="25"/>
  <c r="S49" i="25"/>
  <c r="S57" i="25"/>
  <c r="O57" i="25"/>
  <c r="O61" i="23"/>
  <c r="S61" i="23"/>
  <c r="O41" i="23"/>
  <c r="S41" i="23"/>
  <c r="S32" i="12"/>
  <c r="O32" i="12"/>
  <c r="O29" i="12"/>
  <c r="S29" i="12"/>
  <c r="S36" i="19"/>
  <c r="O36" i="19"/>
  <c r="S27" i="19"/>
  <c r="O27" i="19"/>
  <c r="O59" i="10"/>
  <c r="S59" i="10"/>
  <c r="O86" i="27"/>
  <c r="S86" i="27"/>
  <c r="S35" i="27"/>
  <c r="O35" i="27"/>
  <c r="O26" i="27"/>
  <c r="S26" i="27"/>
  <c r="O43" i="17"/>
  <c r="S43" i="17"/>
  <c r="O37" i="17"/>
  <c r="S37" i="17"/>
  <c r="S19" i="22"/>
  <c r="O19" i="22"/>
  <c r="S63" i="22"/>
  <c r="O63" i="22"/>
  <c r="O84" i="4"/>
  <c r="S84" i="4"/>
  <c r="S23" i="14"/>
  <c r="O23" i="14"/>
  <c r="O33" i="26"/>
  <c r="S33" i="26"/>
  <c r="S47" i="12"/>
  <c r="O47" i="12"/>
  <c r="O27" i="24"/>
  <c r="S27" i="24"/>
  <c r="O34" i="19"/>
  <c r="S34" i="19"/>
  <c r="S50" i="19"/>
  <c r="O50" i="19"/>
  <c r="S32" i="10"/>
  <c r="O32" i="10"/>
  <c r="O66" i="10"/>
  <c r="S66" i="10"/>
  <c r="O83" i="10"/>
  <c r="S83" i="10"/>
  <c r="S68" i="11"/>
  <c r="O68" i="11"/>
  <c r="T72" i="22"/>
  <c r="P72" i="22"/>
  <c r="T74" i="22"/>
  <c r="P74" i="22"/>
  <c r="O26" i="28"/>
  <c r="S26" i="28"/>
  <c r="S32" i="9"/>
  <c r="O32" i="9"/>
  <c r="S39" i="9"/>
  <c r="O39" i="9"/>
  <c r="S84" i="16"/>
  <c r="O84" i="16"/>
  <c r="S31" i="16"/>
  <c r="O31" i="16"/>
  <c r="S59" i="13"/>
  <c r="O59" i="13"/>
  <c r="S37" i="13"/>
  <c r="O37" i="13"/>
  <c r="O47" i="16"/>
  <c r="S47" i="16"/>
  <c r="S53" i="16"/>
  <c r="O53" i="16"/>
  <c r="O54" i="4"/>
  <c r="S54" i="4"/>
  <c r="O55" i="4"/>
  <c r="S55" i="4"/>
  <c r="O24" i="14"/>
  <c r="S24" i="14"/>
  <c r="S11" i="14"/>
  <c r="O11" i="14"/>
  <c r="S34" i="15"/>
  <c r="O34" i="15"/>
  <c r="O83" i="15"/>
  <c r="S83" i="15"/>
  <c r="O7" i="28"/>
  <c r="S7" i="28"/>
  <c r="O64" i="18"/>
  <c r="S64" i="18"/>
  <c r="O61" i="9"/>
  <c r="S61" i="9"/>
  <c r="O79" i="9"/>
  <c r="S79" i="9"/>
  <c r="O33" i="13"/>
  <c r="S33" i="13"/>
  <c r="S80" i="13"/>
  <c r="O80" i="13"/>
  <c r="S9" i="9"/>
  <c r="O9" i="9"/>
  <c r="S82" i="9"/>
  <c r="O82" i="9"/>
  <c r="O32" i="16"/>
  <c r="S32" i="16"/>
  <c r="O57" i="16"/>
  <c r="S57" i="16"/>
  <c r="S28" i="25"/>
  <c r="O28" i="25"/>
  <c r="S79" i="23"/>
  <c r="O79" i="23"/>
  <c r="O7" i="23"/>
  <c r="S7" i="23"/>
  <c r="S15" i="24"/>
  <c r="O15" i="24"/>
  <c r="S37" i="10"/>
  <c r="O37" i="10"/>
  <c r="S78" i="27"/>
  <c r="O78" i="27"/>
  <c r="S44" i="17"/>
  <c r="O44" i="17"/>
  <c r="O9" i="11"/>
  <c r="S9" i="11"/>
  <c r="S51" i="11"/>
  <c r="O51" i="11"/>
  <c r="P71" i="14"/>
  <c r="T71" i="14"/>
  <c r="T70" i="14"/>
  <c r="P70" i="14"/>
  <c r="T74" i="14"/>
  <c r="P74" i="14"/>
  <c r="O69" i="14"/>
  <c r="S69" i="14"/>
  <c r="O49" i="15"/>
  <c r="S49" i="15"/>
  <c r="S38" i="15"/>
  <c r="O38" i="15"/>
  <c r="S17" i="28"/>
  <c r="O17" i="28"/>
  <c r="O80" i="18"/>
  <c r="S80" i="18"/>
  <c r="S82" i="18"/>
  <c r="O82" i="18"/>
  <c r="O10" i="25"/>
  <c r="S10" i="25"/>
  <c r="S50" i="25"/>
  <c r="O50" i="25"/>
  <c r="O53" i="23"/>
  <c r="S53" i="23"/>
  <c r="S36" i="23"/>
  <c r="O36" i="23"/>
  <c r="S39" i="12"/>
  <c r="O39" i="12"/>
  <c r="S10" i="12"/>
  <c r="O10" i="12"/>
  <c r="O9" i="27"/>
  <c r="S9" i="27"/>
  <c r="S46" i="17"/>
  <c r="O46" i="17"/>
  <c r="O32" i="11"/>
  <c r="S32" i="11"/>
  <c r="O81" i="11"/>
  <c r="S81" i="11"/>
  <c r="O45" i="11"/>
  <c r="S45" i="11"/>
  <c r="S37" i="11"/>
  <c r="O37" i="11"/>
  <c r="S40" i="22"/>
  <c r="O40" i="22"/>
  <c r="O18" i="14"/>
  <c r="S18" i="14"/>
  <c r="S81" i="14"/>
  <c r="O81" i="14"/>
  <c r="S23" i="26"/>
  <c r="O23" i="26"/>
  <c r="S18" i="18"/>
  <c r="O18" i="18"/>
  <c r="O35" i="18"/>
  <c r="S35" i="18"/>
  <c r="O20" i="18"/>
  <c r="S20" i="18"/>
  <c r="S47" i="23"/>
  <c r="O47" i="23"/>
  <c r="O7" i="12"/>
  <c r="S7" i="12"/>
  <c r="S13" i="12"/>
  <c r="O13" i="12"/>
  <c r="O31" i="24"/>
  <c r="S31" i="24"/>
  <c r="O12" i="10"/>
  <c r="S12" i="10"/>
  <c r="S84" i="10"/>
  <c r="O84" i="10"/>
  <c r="S50" i="11"/>
  <c r="O50" i="11"/>
  <c r="O27" i="11"/>
  <c r="S27" i="11"/>
  <c r="O38" i="11"/>
  <c r="S38" i="11"/>
  <c r="O21" i="11"/>
  <c r="S21" i="11"/>
  <c r="O42" i="11"/>
  <c r="S42" i="11"/>
  <c r="S62" i="26"/>
  <c r="O62" i="26"/>
  <c r="O81" i="15"/>
  <c r="S81" i="15"/>
  <c r="O16" i="15"/>
  <c r="S16" i="15"/>
  <c r="S44" i="28"/>
  <c r="O44" i="28"/>
  <c r="S67" i="28"/>
  <c r="O67" i="28"/>
  <c r="T74" i="28"/>
  <c r="P74" i="28"/>
  <c r="O21" i="18"/>
  <c r="S21" i="18"/>
  <c r="O66" i="25"/>
  <c r="S66" i="25"/>
  <c r="O25" i="25"/>
  <c r="S25" i="25"/>
  <c r="O83" i="23"/>
  <c r="S83" i="23"/>
  <c r="S67" i="23"/>
  <c r="O67" i="23"/>
  <c r="O52" i="12"/>
  <c r="S52" i="12"/>
  <c r="S54" i="24"/>
  <c r="O54" i="24"/>
  <c r="S20" i="24"/>
  <c r="O20" i="24"/>
  <c r="O19" i="19"/>
  <c r="S19" i="19"/>
  <c r="O42" i="19"/>
  <c r="S42" i="19"/>
  <c r="S5" i="10"/>
  <c r="O5" i="10"/>
  <c r="O53" i="10"/>
  <c r="S53" i="10"/>
  <c r="S28" i="27"/>
  <c r="O28" i="27"/>
  <c r="S58" i="13"/>
  <c r="O58" i="13"/>
  <c r="O79" i="16"/>
  <c r="S79" i="16"/>
  <c r="S8" i="13"/>
  <c r="O8" i="13"/>
  <c r="S49" i="9"/>
  <c r="O49" i="9"/>
  <c r="S67" i="9"/>
  <c r="O67" i="9"/>
  <c r="O36" i="16"/>
  <c r="S36" i="16"/>
  <c r="O20" i="14"/>
  <c r="S20" i="14"/>
  <c r="S18" i="26"/>
  <c r="O18" i="26"/>
  <c r="O84" i="26"/>
  <c r="S84" i="26"/>
  <c r="O8" i="15"/>
  <c r="S8" i="15"/>
  <c r="O85" i="28"/>
  <c r="S85" i="28"/>
  <c r="O47" i="18"/>
  <c r="S47" i="18"/>
  <c r="T73" i="13"/>
  <c r="P73" i="13"/>
  <c r="T75" i="13"/>
  <c r="P75" i="13"/>
  <c r="P74" i="13"/>
  <c r="T74" i="13"/>
  <c r="P71" i="13"/>
  <c r="T71" i="13"/>
  <c r="T72" i="13"/>
  <c r="P72" i="13"/>
  <c r="P77" i="13"/>
  <c r="T77" i="13"/>
  <c r="T70" i="13"/>
  <c r="P70" i="13"/>
  <c r="O17" i="9"/>
  <c r="S17" i="9"/>
  <c r="O13" i="16"/>
  <c r="S13" i="16"/>
  <c r="O26" i="16"/>
  <c r="S26" i="16"/>
  <c r="O56" i="13"/>
  <c r="S56" i="13"/>
  <c r="S37" i="9"/>
  <c r="O37" i="9"/>
  <c r="S64" i="9"/>
  <c r="O64" i="9"/>
  <c r="O40" i="16"/>
  <c r="S40" i="16"/>
  <c r="O46" i="4"/>
  <c r="S46" i="4"/>
  <c r="O69" i="4"/>
  <c r="S69" i="4"/>
  <c r="S86" i="25"/>
  <c r="O86" i="25"/>
  <c r="O44" i="23"/>
  <c r="S44" i="23"/>
  <c r="S30" i="12"/>
  <c r="O30" i="12"/>
  <c r="S18" i="19"/>
  <c r="O18" i="19"/>
  <c r="O46" i="19"/>
  <c r="S46" i="19"/>
  <c r="O55" i="19"/>
  <c r="S55" i="19"/>
  <c r="S48" i="10"/>
  <c r="O48" i="10"/>
  <c r="S18" i="27"/>
  <c r="O18" i="27"/>
  <c r="O11" i="27"/>
  <c r="S11" i="27"/>
  <c r="S16" i="27"/>
  <c r="O16" i="27"/>
  <c r="S53" i="17"/>
  <c r="O53" i="17"/>
  <c r="S64" i="11"/>
  <c r="O64" i="11"/>
  <c r="S67" i="22"/>
  <c r="O67" i="22"/>
  <c r="S48" i="22"/>
  <c r="O48" i="22"/>
  <c r="S33" i="4"/>
  <c r="O33" i="4"/>
  <c r="O37" i="26"/>
  <c r="S37" i="26"/>
  <c r="S22" i="26"/>
  <c r="O22" i="26"/>
  <c r="O69" i="26"/>
  <c r="S69" i="26"/>
  <c r="O11" i="15"/>
  <c r="S11" i="15"/>
  <c r="S58" i="15"/>
  <c r="O58" i="15"/>
  <c r="S38" i="28"/>
  <c r="O38" i="28"/>
  <c r="O18" i="25"/>
  <c r="S18" i="25"/>
  <c r="S30" i="25"/>
  <c r="O30" i="25"/>
  <c r="S51" i="25"/>
  <c r="O51" i="25"/>
  <c r="S18" i="23"/>
  <c r="O18" i="23"/>
  <c r="O8" i="12"/>
  <c r="S8" i="12"/>
  <c r="O8" i="24"/>
  <c r="S8" i="24"/>
  <c r="S61" i="24"/>
  <c r="O61" i="24"/>
  <c r="S32" i="24"/>
  <c r="O32" i="24"/>
  <c r="T75" i="19"/>
  <c r="P75" i="19"/>
  <c r="T74" i="19"/>
  <c r="P74" i="19"/>
  <c r="O14" i="19"/>
  <c r="S14" i="19"/>
  <c r="O25" i="27"/>
  <c r="S25" i="27"/>
  <c r="O66" i="11"/>
  <c r="S66" i="11"/>
  <c r="S38" i="22"/>
  <c r="O38" i="22"/>
  <c r="S64" i="22"/>
  <c r="O64" i="22"/>
  <c r="O55" i="14"/>
  <c r="S55" i="14"/>
  <c r="P74" i="26"/>
  <c r="T74" i="26"/>
  <c r="P75" i="26"/>
  <c r="T75" i="26"/>
  <c r="O81" i="26"/>
  <c r="S81" i="26"/>
  <c r="S24" i="26"/>
  <c r="O24" i="26"/>
  <c r="O37" i="15"/>
  <c r="S37" i="15"/>
  <c r="S60" i="15"/>
  <c r="O60" i="15"/>
  <c r="O53" i="28"/>
  <c r="S53" i="28"/>
  <c r="O82" i="28"/>
  <c r="S82" i="28"/>
  <c r="O13" i="28"/>
  <c r="S13" i="28"/>
  <c r="S65" i="18"/>
  <c r="O65" i="18"/>
  <c r="S68" i="23"/>
  <c r="O68" i="23"/>
  <c r="S82" i="23"/>
  <c r="O82" i="23"/>
  <c r="O57" i="12"/>
  <c r="S57" i="12"/>
  <c r="S16" i="19"/>
  <c r="O16" i="19"/>
  <c r="O41" i="10"/>
  <c r="S41" i="10"/>
  <c r="O63" i="27"/>
  <c r="S63" i="27"/>
  <c r="S34" i="27"/>
  <c r="O34" i="27"/>
  <c r="P72" i="17"/>
  <c r="T72" i="17"/>
  <c r="T75" i="17"/>
  <c r="P75" i="17"/>
  <c r="S27" i="17"/>
  <c r="O27" i="17"/>
  <c r="O44" i="22"/>
  <c r="S44" i="22"/>
  <c r="S85" i="4"/>
  <c r="O85" i="4"/>
  <c r="O37" i="4"/>
  <c r="S37" i="4"/>
  <c r="S46" i="14"/>
  <c r="O46" i="14"/>
  <c r="O48" i="14"/>
  <c r="S48" i="14"/>
  <c r="O29" i="14"/>
  <c r="S29" i="14"/>
  <c r="S60" i="26"/>
  <c r="O60" i="26"/>
  <c r="O13" i="25"/>
  <c r="S13" i="25"/>
  <c r="O86" i="23"/>
  <c r="S86" i="23"/>
  <c r="O44" i="19"/>
  <c r="S44" i="19"/>
  <c r="O69" i="19"/>
  <c r="S69" i="19"/>
  <c r="S81" i="10"/>
  <c r="O81" i="10"/>
  <c r="O53" i="27"/>
  <c r="S53" i="27"/>
  <c r="S12" i="17"/>
  <c r="O12" i="17"/>
  <c r="S62" i="11"/>
  <c r="O62" i="11"/>
  <c r="O46" i="11"/>
  <c r="S46" i="11"/>
  <c r="O18" i="22"/>
  <c r="S18" i="22"/>
  <c r="O31" i="13"/>
  <c r="S31" i="13"/>
  <c r="S26" i="9"/>
  <c r="O26" i="9"/>
  <c r="O16" i="9"/>
  <c r="S16" i="9"/>
  <c r="O85" i="16"/>
  <c r="S85" i="16"/>
  <c r="S51" i="4"/>
  <c r="O51" i="4"/>
  <c r="O16" i="4"/>
  <c r="S16" i="4"/>
  <c r="S42" i="14"/>
  <c r="O42" i="14"/>
  <c r="S15" i="14"/>
  <c r="O15" i="14"/>
  <c r="O57" i="14"/>
  <c r="S57" i="14"/>
  <c r="O34" i="26"/>
  <c r="S34" i="26"/>
  <c r="O21" i="15"/>
  <c r="S21" i="15"/>
  <c r="S39" i="15"/>
  <c r="O39" i="15"/>
  <c r="O32" i="28"/>
  <c r="S32" i="28"/>
  <c r="S24" i="28"/>
  <c r="O24" i="28"/>
  <c r="S28" i="13"/>
  <c r="O28" i="13"/>
  <c r="O24" i="13"/>
  <c r="S24" i="13"/>
  <c r="O23" i="9"/>
  <c r="S23" i="9"/>
  <c r="S44" i="16"/>
  <c r="O44" i="16"/>
  <c r="O86" i="13"/>
  <c r="S86" i="13"/>
  <c r="O27" i="13"/>
  <c r="S27" i="13"/>
  <c r="O78" i="16"/>
  <c r="S78" i="16"/>
  <c r="O63" i="25"/>
  <c r="S63" i="25"/>
  <c r="O12" i="23"/>
  <c r="S12" i="23"/>
  <c r="S25" i="23"/>
  <c r="O25" i="23"/>
  <c r="S50" i="12"/>
  <c r="O50" i="12"/>
  <c r="O48" i="24"/>
  <c r="S48" i="24"/>
  <c r="O26" i="24"/>
  <c r="S26" i="24"/>
  <c r="S49" i="19"/>
  <c r="O49" i="19"/>
  <c r="O44" i="10"/>
  <c r="S44" i="10"/>
  <c r="S13" i="11"/>
  <c r="O13" i="11"/>
  <c r="S53" i="26"/>
  <c r="O53" i="26"/>
  <c r="O86" i="28"/>
  <c r="S86" i="28"/>
  <c r="O38" i="18"/>
  <c r="S38" i="18"/>
  <c r="O67" i="18"/>
  <c r="S67" i="18"/>
  <c r="S69" i="18"/>
  <c r="O69" i="18"/>
  <c r="O67" i="25"/>
  <c r="S67" i="25"/>
  <c r="T74" i="23"/>
  <c r="P74" i="23"/>
  <c r="T75" i="23"/>
  <c r="P75" i="23"/>
  <c r="O45" i="23"/>
  <c r="S45" i="23"/>
  <c r="O82" i="24"/>
  <c r="S82" i="24"/>
  <c r="O6" i="19"/>
  <c r="S6" i="19"/>
  <c r="S22" i="19"/>
  <c r="O22" i="19"/>
  <c r="S23" i="10"/>
  <c r="O23" i="10"/>
  <c r="O58" i="10"/>
  <c r="S58" i="10"/>
  <c r="S22" i="10"/>
  <c r="O22" i="10"/>
  <c r="O29" i="27"/>
  <c r="S29" i="27"/>
  <c r="S32" i="17"/>
  <c r="O32" i="17"/>
  <c r="S6" i="11"/>
  <c r="O6" i="11"/>
  <c r="O10" i="11"/>
  <c r="S10" i="11"/>
  <c r="S79" i="11"/>
  <c r="O79" i="11"/>
  <c r="O5" i="22"/>
  <c r="S5" i="22"/>
  <c r="S43" i="14"/>
  <c r="O43" i="14"/>
  <c r="S30" i="26"/>
  <c r="O30" i="26"/>
  <c r="O28" i="15"/>
  <c r="S28" i="15"/>
  <c r="S55" i="15"/>
  <c r="O55" i="15"/>
  <c r="S52" i="15"/>
  <c r="O52" i="15"/>
  <c r="O14" i="18"/>
  <c r="S14" i="18"/>
  <c r="S85" i="18"/>
  <c r="O85" i="18"/>
  <c r="S7" i="18"/>
  <c r="O7" i="18"/>
  <c r="O85" i="25"/>
  <c r="S85" i="25"/>
  <c r="S42" i="25"/>
  <c r="O42" i="25"/>
  <c r="S7" i="25"/>
  <c r="O7" i="25"/>
  <c r="O23" i="25"/>
  <c r="S23" i="25"/>
  <c r="S81" i="23"/>
  <c r="O81" i="23"/>
  <c r="S52" i="23"/>
  <c r="O52" i="23"/>
  <c r="S82" i="12"/>
  <c r="O82" i="12"/>
  <c r="S9" i="24"/>
  <c r="O9" i="24"/>
  <c r="O8" i="19"/>
  <c r="S8" i="19"/>
  <c r="S35" i="10"/>
  <c r="O35" i="10"/>
  <c r="S11" i="10"/>
  <c r="O11" i="10"/>
  <c r="O13" i="10"/>
  <c r="S13" i="10"/>
  <c r="P72" i="11"/>
  <c r="T72" i="11"/>
  <c r="T74" i="11"/>
  <c r="P74" i="11"/>
  <c r="O31" i="11"/>
  <c r="S31" i="11"/>
  <c r="S48" i="4"/>
  <c r="O48" i="4"/>
  <c r="S17" i="4"/>
  <c r="O17" i="4"/>
  <c r="O85" i="26"/>
  <c r="S85" i="26"/>
  <c r="O66" i="26"/>
  <c r="S66" i="26"/>
  <c r="S78" i="15"/>
  <c r="O78" i="15"/>
  <c r="O10" i="15"/>
  <c r="S10" i="15"/>
  <c r="S31" i="15"/>
  <c r="O31" i="15"/>
  <c r="O78" i="28"/>
  <c r="S78" i="28"/>
  <c r="P71" i="18"/>
  <c r="T71" i="18"/>
  <c r="P77" i="18"/>
  <c r="T77" i="18"/>
  <c r="P76" i="18"/>
  <c r="T76" i="18"/>
  <c r="S54" i="18"/>
  <c r="O54" i="18"/>
  <c r="S9" i="18"/>
  <c r="O9" i="18"/>
  <c r="O43" i="25"/>
  <c r="S43" i="25"/>
  <c r="O36" i="25"/>
  <c r="S36" i="25"/>
  <c r="S8" i="23"/>
  <c r="O8" i="23"/>
  <c r="S32" i="23"/>
  <c r="O32" i="23"/>
  <c r="T71" i="24"/>
  <c r="P71" i="24"/>
  <c r="P73" i="24"/>
  <c r="T73" i="24"/>
  <c r="P74" i="24"/>
  <c r="T74" i="24"/>
  <c r="P76" i="24"/>
  <c r="T76" i="24"/>
  <c r="P70" i="24"/>
  <c r="T70" i="24"/>
  <c r="P75" i="24"/>
  <c r="T75" i="24"/>
  <c r="O16" i="24"/>
  <c r="S16" i="24"/>
  <c r="O56" i="19"/>
  <c r="S56" i="19"/>
  <c r="S32" i="19"/>
  <c r="O32" i="19"/>
  <c r="O33" i="10"/>
  <c r="S33" i="10"/>
  <c r="O43" i="27"/>
  <c r="S43" i="27"/>
  <c r="T70" i="27"/>
  <c r="P70" i="27"/>
  <c r="O19" i="27"/>
  <c r="S19" i="27"/>
  <c r="S33" i="27"/>
  <c r="O33" i="27"/>
  <c r="S10" i="17"/>
  <c r="O10" i="17"/>
  <c r="S55" i="17"/>
  <c r="O55" i="17"/>
  <c r="S47" i="11"/>
  <c r="O47" i="11"/>
  <c r="O78" i="11"/>
  <c r="S78" i="11"/>
  <c r="O52" i="11"/>
  <c r="S52" i="11"/>
  <c r="O79" i="22"/>
  <c r="S79" i="22"/>
  <c r="S28" i="22"/>
  <c r="O28" i="22"/>
  <c r="O14" i="13"/>
  <c r="S14" i="13"/>
  <c r="O86" i="9"/>
  <c r="S86" i="9"/>
  <c r="O27" i="16"/>
  <c r="S27" i="16"/>
  <c r="S40" i="13"/>
  <c r="O40" i="13"/>
  <c r="S16" i="13"/>
  <c r="O16" i="13"/>
  <c r="O11" i="9"/>
  <c r="S11" i="9"/>
  <c r="O69" i="9"/>
  <c r="S69" i="9"/>
  <c r="S17" i="16"/>
  <c r="O17" i="16"/>
  <c r="O16" i="16"/>
  <c r="S16" i="16"/>
  <c r="O79" i="26"/>
  <c r="S79" i="26"/>
  <c r="O52" i="26"/>
  <c r="S52" i="26"/>
  <c r="O20" i="28"/>
  <c r="S20" i="28"/>
  <c r="S64" i="28"/>
  <c r="O64" i="28"/>
  <c r="S43" i="18"/>
  <c r="O43" i="18"/>
  <c r="O29" i="18"/>
  <c r="S29" i="18"/>
  <c r="S10" i="16"/>
  <c r="O10" i="16"/>
  <c r="O64" i="16"/>
  <c r="S64" i="16"/>
  <c r="S45" i="16"/>
  <c r="O45" i="16"/>
  <c r="O41" i="13"/>
  <c r="S41" i="13"/>
  <c r="T77" i="9"/>
  <c r="G72" i="9"/>
  <c r="N72" i="9"/>
  <c r="R72" i="9"/>
  <c r="U72" i="1" s="1"/>
  <c r="S18" i="9"/>
  <c r="O18" i="9"/>
  <c r="T75" i="16"/>
  <c r="T76" i="16"/>
  <c r="P76" i="16"/>
  <c r="T77" i="16"/>
  <c r="P77" i="16"/>
  <c r="P70" i="16"/>
  <c r="T70" i="16"/>
  <c r="T71" i="16"/>
  <c r="P71" i="16"/>
  <c r="P72" i="16"/>
  <c r="T72" i="16"/>
  <c r="P73" i="16"/>
  <c r="T73" i="16"/>
  <c r="O60" i="4"/>
  <c r="S60" i="4"/>
  <c r="P74" i="12"/>
  <c r="T74" i="12"/>
  <c r="P71" i="12"/>
  <c r="T71" i="12"/>
  <c r="O83" i="19"/>
  <c r="S83" i="19"/>
  <c r="O33" i="19"/>
  <c r="S33" i="19"/>
  <c r="O62" i="10"/>
  <c r="S62" i="10"/>
  <c r="S42" i="10"/>
  <c r="O42" i="10"/>
  <c r="S47" i="27"/>
  <c r="O47" i="27"/>
  <c r="O67" i="27"/>
  <c r="S67" i="27"/>
  <c r="O24" i="17"/>
  <c r="S24" i="17"/>
  <c r="S20" i="11"/>
  <c r="O20" i="11"/>
  <c r="O7" i="11"/>
  <c r="S7" i="11"/>
  <c r="S80" i="22"/>
  <c r="O80" i="22"/>
  <c r="S37" i="22"/>
  <c r="O37" i="22"/>
  <c r="O47" i="4"/>
  <c r="S47" i="4"/>
  <c r="O67" i="4"/>
  <c r="S67" i="4"/>
  <c r="S35" i="14"/>
  <c r="O35" i="14"/>
  <c r="O54" i="26"/>
  <c r="S54" i="26"/>
  <c r="S48" i="15"/>
  <c r="O48" i="15"/>
  <c r="O6" i="28"/>
  <c r="S6" i="28"/>
  <c r="O84" i="18"/>
  <c r="S84" i="18"/>
  <c r="O66" i="18"/>
  <c r="S66" i="18"/>
  <c r="O68" i="18"/>
  <c r="S68" i="18"/>
  <c r="O15" i="25"/>
  <c r="S15" i="25"/>
  <c r="O51" i="23"/>
  <c r="S51" i="23"/>
  <c r="S42" i="12"/>
  <c r="O42" i="12"/>
  <c r="O85" i="24"/>
  <c r="S85" i="24"/>
  <c r="O28" i="10"/>
  <c r="S28" i="10"/>
  <c r="S5" i="27"/>
  <c r="O5" i="27"/>
  <c r="S17" i="27"/>
  <c r="O17" i="27"/>
  <c r="S24" i="27"/>
  <c r="O24" i="27"/>
  <c r="S15" i="17"/>
  <c r="O15" i="17"/>
  <c r="O28" i="17"/>
  <c r="S28" i="17"/>
  <c r="O58" i="11"/>
  <c r="S58" i="11"/>
  <c r="O78" i="22"/>
  <c r="S78" i="22"/>
  <c r="S86" i="26"/>
  <c r="O86" i="26"/>
  <c r="R70" i="15"/>
  <c r="G70" i="15"/>
  <c r="N70" i="15"/>
  <c r="N76" i="15"/>
  <c r="R76" i="15"/>
  <c r="U76" i="1" s="1"/>
  <c r="G76" i="15"/>
  <c r="P77" i="15"/>
  <c r="T77" i="15"/>
  <c r="O33" i="28"/>
  <c r="S33" i="28"/>
  <c r="S29" i="28"/>
  <c r="O29" i="28"/>
  <c r="O40" i="19"/>
  <c r="S40" i="19"/>
  <c r="S82" i="27"/>
  <c r="O82" i="27"/>
  <c r="O30" i="27"/>
  <c r="S30" i="27"/>
  <c r="O13" i="17"/>
  <c r="S13" i="17"/>
  <c r="S34" i="11"/>
  <c r="O34" i="11"/>
  <c r="S15" i="22"/>
  <c r="O15" i="22"/>
  <c r="O14" i="22"/>
  <c r="S14" i="22"/>
  <c r="S82" i="4"/>
  <c r="O82" i="4"/>
  <c r="S38" i="14"/>
  <c r="O38" i="14"/>
  <c r="S47" i="14"/>
  <c r="O47" i="14"/>
  <c r="O78" i="26"/>
  <c r="S78" i="26"/>
  <c r="O45" i="26"/>
  <c r="S45" i="26"/>
  <c r="S13" i="26"/>
  <c r="O13" i="26"/>
  <c r="S8" i="25"/>
  <c r="O8" i="25"/>
  <c r="O33" i="25"/>
  <c r="S33" i="25"/>
  <c r="O49" i="23"/>
  <c r="S49" i="23"/>
  <c r="S5" i="12"/>
  <c r="O5" i="12"/>
  <c r="S66" i="12"/>
  <c r="O66" i="12"/>
  <c r="S40" i="24"/>
  <c r="O40" i="24"/>
  <c r="S11" i="19"/>
  <c r="O11" i="19"/>
  <c r="S78" i="10"/>
  <c r="O78" i="10"/>
  <c r="S21" i="17"/>
  <c r="O21" i="17"/>
  <c r="S47" i="17"/>
  <c r="O47" i="17"/>
  <c r="S8" i="11"/>
  <c r="O8" i="11"/>
  <c r="S14" i="11"/>
  <c r="O14" i="11"/>
  <c r="P71" i="22"/>
  <c r="T71" i="22"/>
  <c r="T70" i="22"/>
  <c r="P70" i="22"/>
  <c r="O39" i="22"/>
  <c r="S39" i="22"/>
  <c r="O84" i="22"/>
  <c r="S84" i="22"/>
  <c r="O21" i="9"/>
  <c r="S21" i="9"/>
  <c r="S81" i="9"/>
  <c r="O81" i="9"/>
  <c r="S68" i="16"/>
  <c r="O68" i="16"/>
  <c r="V82" i="1" l="1"/>
  <c r="V60" i="1"/>
  <c r="T74" i="16"/>
  <c r="T77" i="17"/>
  <c r="U70" i="1"/>
  <c r="P77" i="24"/>
  <c r="T72" i="24"/>
  <c r="P76" i="13"/>
  <c r="P73" i="22"/>
  <c r="T70" i="10"/>
  <c r="P73" i="18"/>
  <c r="U73" i="1"/>
  <c r="V47" i="1"/>
  <c r="V17" i="1"/>
  <c r="V40" i="1"/>
  <c r="V26" i="1"/>
  <c r="V31" i="1"/>
  <c r="V22" i="1"/>
  <c r="V39" i="1"/>
  <c r="V61" i="1"/>
  <c r="V11" i="1"/>
  <c r="V78" i="1"/>
  <c r="V27" i="1"/>
  <c r="V12" i="1"/>
  <c r="V30" i="1"/>
  <c r="V57" i="1"/>
  <c r="V19" i="1"/>
  <c r="V44" i="1"/>
  <c r="V49" i="1"/>
  <c r="U63" i="1"/>
  <c r="U62" i="1"/>
  <c r="U42" i="1"/>
  <c r="U48" i="1"/>
  <c r="U20" i="1"/>
  <c r="U11" i="1"/>
  <c r="U12" i="1"/>
  <c r="U17" i="1"/>
  <c r="U52" i="1"/>
  <c r="U30" i="1"/>
  <c r="U33" i="1"/>
  <c r="U35" i="1"/>
  <c r="U29" i="1"/>
  <c r="U85" i="1"/>
  <c r="U55" i="1"/>
  <c r="V46" i="1"/>
  <c r="V54" i="1"/>
  <c r="V7" i="1"/>
  <c r="V50" i="1"/>
  <c r="V5" i="1"/>
  <c r="V63" i="1"/>
  <c r="V80" i="1"/>
  <c r="V10" i="1"/>
  <c r="V41" i="1"/>
  <c r="V62" i="1"/>
  <c r="V53" i="1"/>
  <c r="V28" i="1"/>
  <c r="V38" i="1"/>
  <c r="V23" i="1"/>
  <c r="V29" i="1"/>
  <c r="U16" i="1"/>
  <c r="U21" i="1"/>
  <c r="U18" i="1"/>
  <c r="U38" i="1"/>
  <c r="U69" i="1"/>
  <c r="U83" i="1"/>
  <c r="U23" i="1"/>
  <c r="U15" i="1"/>
  <c r="U34" i="1"/>
  <c r="U57" i="1"/>
  <c r="U46" i="1"/>
  <c r="U43" i="1"/>
  <c r="U22" i="1"/>
  <c r="U44" i="1"/>
  <c r="U56" i="1"/>
  <c r="U41" i="1"/>
  <c r="U67" i="1"/>
  <c r="U45" i="1"/>
  <c r="U81" i="1"/>
  <c r="U79" i="1"/>
  <c r="U53" i="1"/>
  <c r="V67" i="1"/>
  <c r="V48" i="1"/>
  <c r="V51" i="1"/>
  <c r="V85" i="1"/>
  <c r="V33" i="1"/>
  <c r="V79" i="1"/>
  <c r="V32" i="1"/>
  <c r="V21" i="1"/>
  <c r="V83" i="1"/>
  <c r="V34" i="1"/>
  <c r="V68" i="1"/>
  <c r="V43" i="1"/>
  <c r="V18" i="1"/>
  <c r="V59" i="1"/>
  <c r="V35" i="1"/>
  <c r="V8" i="1"/>
  <c r="V6" i="1"/>
  <c r="V64" i="1"/>
  <c r="V25" i="1"/>
  <c r="V52" i="1"/>
  <c r="V58" i="1"/>
  <c r="V9" i="1"/>
  <c r="V86" i="1"/>
  <c r="U66" i="1"/>
  <c r="U32" i="1"/>
  <c r="U39" i="1"/>
  <c r="U28" i="1"/>
  <c r="U80" i="1"/>
  <c r="U26" i="1"/>
  <c r="U31" i="1"/>
  <c r="U68" i="1"/>
  <c r="U65" i="1"/>
  <c r="U54" i="1"/>
  <c r="U51" i="1"/>
  <c r="U82" i="1"/>
  <c r="U47" i="1"/>
  <c r="U25" i="1"/>
  <c r="U9" i="1"/>
  <c r="U64" i="1"/>
  <c r="U40" i="1"/>
  <c r="V16" i="1"/>
  <c r="V37" i="1"/>
  <c r="V69" i="1"/>
  <c r="V55" i="1"/>
  <c r="V84" i="1"/>
  <c r="V14" i="1"/>
  <c r="V65" i="1"/>
  <c r="V20" i="1"/>
  <c r="V45" i="1"/>
  <c r="V13" i="1"/>
  <c r="V81" i="1"/>
  <c r="V15" i="1"/>
  <c r="V36" i="1"/>
  <c r="V42" i="1"/>
  <c r="V24" i="1"/>
  <c r="V66" i="1"/>
  <c r="V56" i="1"/>
  <c r="U19" i="1"/>
  <c r="U50" i="1"/>
  <c r="U37" i="1"/>
  <c r="U24" i="1"/>
  <c r="U61" i="1"/>
  <c r="U59" i="1"/>
  <c r="U10" i="1"/>
  <c r="U27" i="1"/>
  <c r="U13" i="1"/>
  <c r="U60" i="1"/>
  <c r="U78" i="1"/>
  <c r="U14" i="1"/>
  <c r="U49" i="1"/>
  <c r="G77" i="1"/>
  <c r="R21" i="1"/>
  <c r="G21" i="1"/>
  <c r="N21" i="1"/>
  <c r="R69" i="1"/>
  <c r="N69" i="1"/>
  <c r="G69" i="1"/>
  <c r="G34" i="1"/>
  <c r="R34" i="1"/>
  <c r="N34" i="1"/>
  <c r="R57" i="1"/>
  <c r="N57" i="1"/>
  <c r="G57" i="1"/>
  <c r="N37" i="1"/>
  <c r="R37" i="1"/>
  <c r="G37" i="1"/>
  <c r="R22" i="1"/>
  <c r="N22" i="1"/>
  <c r="G22" i="1"/>
  <c r="G80" i="1"/>
  <c r="R80" i="1"/>
  <c r="N80" i="1"/>
  <c r="N86" i="1"/>
  <c r="G86" i="1"/>
  <c r="R86" i="1"/>
  <c r="G41" i="1"/>
  <c r="R41" i="1"/>
  <c r="N41" i="1"/>
  <c r="R27" i="1"/>
  <c r="G27" i="1"/>
  <c r="N27" i="1"/>
  <c r="R26" i="1"/>
  <c r="N26" i="1"/>
  <c r="G26" i="1"/>
  <c r="N33" i="1"/>
  <c r="G33" i="1"/>
  <c r="R33" i="1"/>
  <c r="N7" i="1"/>
  <c r="G7" i="1"/>
  <c r="R7" i="1"/>
  <c r="G58" i="1"/>
  <c r="R58" i="1"/>
  <c r="N58" i="1"/>
  <c r="N82" i="1"/>
  <c r="R82" i="1"/>
  <c r="G82" i="1"/>
  <c r="G84" i="1"/>
  <c r="N84" i="1"/>
  <c r="R84" i="1"/>
  <c r="R78" i="1"/>
  <c r="N78" i="1"/>
  <c r="G78" i="1"/>
  <c r="G53" i="1"/>
  <c r="N53" i="1"/>
  <c r="R53" i="1"/>
  <c r="N66" i="1"/>
  <c r="G66" i="1"/>
  <c r="R66" i="1"/>
  <c r="N38" i="1"/>
  <c r="G38" i="1"/>
  <c r="R38" i="1"/>
  <c r="R23" i="1"/>
  <c r="N23" i="1"/>
  <c r="G23" i="1"/>
  <c r="G32" i="1"/>
  <c r="N32" i="1"/>
  <c r="R32" i="1"/>
  <c r="R28" i="1"/>
  <c r="N28" i="1"/>
  <c r="G28" i="1"/>
  <c r="R24" i="1"/>
  <c r="N24" i="1"/>
  <c r="G24" i="1"/>
  <c r="G61" i="1"/>
  <c r="N61" i="1"/>
  <c r="R61" i="1"/>
  <c r="R17" i="1"/>
  <c r="N17" i="1"/>
  <c r="G17" i="1"/>
  <c r="G52" i="1"/>
  <c r="N52" i="1"/>
  <c r="R52" i="1"/>
  <c r="R13" i="1"/>
  <c r="G13" i="1"/>
  <c r="N13" i="1"/>
  <c r="N30" i="1"/>
  <c r="G30" i="1"/>
  <c r="R30" i="1"/>
  <c r="R54" i="1"/>
  <c r="G54" i="1"/>
  <c r="N54" i="1"/>
  <c r="R29" i="1"/>
  <c r="G29" i="1"/>
  <c r="N29" i="1"/>
  <c r="N25" i="1"/>
  <c r="G25" i="1"/>
  <c r="R25" i="1"/>
  <c r="G64" i="1"/>
  <c r="N64" i="1"/>
  <c r="R64" i="1"/>
  <c r="G6" i="1"/>
  <c r="R6" i="1"/>
  <c r="N6" i="1"/>
  <c r="N49" i="1"/>
  <c r="R49" i="1"/>
  <c r="G49" i="1"/>
  <c r="G71" i="1"/>
  <c r="P71" i="1" s="1"/>
  <c r="G16" i="1"/>
  <c r="R16" i="1"/>
  <c r="N16" i="1"/>
  <c r="G18" i="1"/>
  <c r="N18" i="1"/>
  <c r="R18" i="1"/>
  <c r="N83" i="1"/>
  <c r="G83" i="1"/>
  <c r="R83" i="1"/>
  <c r="G15" i="1"/>
  <c r="R15" i="1"/>
  <c r="N15" i="1"/>
  <c r="N42" i="1"/>
  <c r="R42" i="1"/>
  <c r="G42" i="1"/>
  <c r="R50" i="1"/>
  <c r="G50" i="1"/>
  <c r="N50" i="1"/>
  <c r="G75" i="1"/>
  <c r="G43" i="1"/>
  <c r="N43" i="1"/>
  <c r="R43" i="1"/>
  <c r="N11" i="1"/>
  <c r="G11" i="1"/>
  <c r="R11" i="1"/>
  <c r="R12" i="1"/>
  <c r="G12" i="1"/>
  <c r="N12" i="1"/>
  <c r="G56" i="1"/>
  <c r="R56" i="1"/>
  <c r="N56" i="1"/>
  <c r="G5" i="1"/>
  <c r="R5" i="1"/>
  <c r="N5" i="1"/>
  <c r="N36" i="1"/>
  <c r="G36" i="1"/>
  <c r="R36" i="1"/>
  <c r="G45" i="1"/>
  <c r="R45" i="1"/>
  <c r="N45" i="1"/>
  <c r="N60" i="1"/>
  <c r="R60" i="1"/>
  <c r="G60" i="1"/>
  <c r="N65" i="1"/>
  <c r="R65" i="1"/>
  <c r="G65" i="1"/>
  <c r="G72" i="1"/>
  <c r="N35" i="1"/>
  <c r="R35" i="1"/>
  <c r="G35" i="1"/>
  <c r="N81" i="1"/>
  <c r="R81" i="1"/>
  <c r="G81" i="1"/>
  <c r="N85" i="1"/>
  <c r="R85" i="1"/>
  <c r="G85" i="1"/>
  <c r="R14" i="1"/>
  <c r="G14" i="1"/>
  <c r="N14" i="1"/>
  <c r="G8" i="1"/>
  <c r="N8" i="1"/>
  <c r="R8" i="1"/>
  <c r="N55" i="1"/>
  <c r="R55" i="1"/>
  <c r="G55" i="1"/>
  <c r="G73" i="1"/>
  <c r="G63" i="1"/>
  <c r="R63" i="1"/>
  <c r="N63" i="1"/>
  <c r="G62" i="1"/>
  <c r="R62" i="1"/>
  <c r="N62" i="1"/>
  <c r="G19" i="1"/>
  <c r="N19" i="1"/>
  <c r="R19" i="1"/>
  <c r="R39" i="1"/>
  <c r="G39" i="1"/>
  <c r="N39" i="1"/>
  <c r="N48" i="1"/>
  <c r="G48" i="1"/>
  <c r="R48" i="1"/>
  <c r="N46" i="1"/>
  <c r="R46" i="1"/>
  <c r="G46" i="1"/>
  <c r="G20" i="1"/>
  <c r="N20" i="1"/>
  <c r="R20" i="1"/>
  <c r="R44" i="1"/>
  <c r="G44" i="1"/>
  <c r="N44" i="1"/>
  <c r="R59" i="1"/>
  <c r="G59" i="1"/>
  <c r="N59" i="1"/>
  <c r="G74" i="1"/>
  <c r="G76" i="1"/>
  <c r="G10" i="1"/>
  <c r="R10" i="1"/>
  <c r="N10" i="1"/>
  <c r="N67" i="1"/>
  <c r="R67" i="1"/>
  <c r="G67" i="1"/>
  <c r="N31" i="1"/>
  <c r="R31" i="1"/>
  <c r="G31" i="1"/>
  <c r="N68" i="1"/>
  <c r="R68" i="1"/>
  <c r="G68" i="1"/>
  <c r="N51" i="1"/>
  <c r="G51" i="1"/>
  <c r="R51" i="1"/>
  <c r="G47" i="1"/>
  <c r="R47" i="1"/>
  <c r="N47" i="1"/>
  <c r="G9" i="1"/>
  <c r="N9" i="1"/>
  <c r="R9" i="1"/>
  <c r="G79" i="1"/>
  <c r="N79" i="1"/>
  <c r="R79" i="1"/>
  <c r="N40" i="1"/>
  <c r="R40" i="1"/>
  <c r="G40" i="1"/>
  <c r="G70" i="1"/>
  <c r="P76" i="15"/>
  <c r="T76" i="15"/>
  <c r="T70" i="15"/>
  <c r="P70" i="15"/>
  <c r="T72" i="9"/>
  <c r="P72" i="9"/>
  <c r="P75" i="15"/>
  <c r="T75" i="15"/>
  <c r="P74" i="15"/>
  <c r="T74" i="15"/>
  <c r="T71" i="9"/>
  <c r="P71" i="9"/>
  <c r="T73" i="10"/>
  <c r="P73" i="10"/>
  <c r="T74" i="10"/>
  <c r="P74" i="10"/>
  <c r="T76" i="10"/>
  <c r="P76" i="10"/>
  <c r="T73" i="15"/>
  <c r="P73" i="15"/>
  <c r="P71" i="15"/>
  <c r="T71" i="15"/>
  <c r="P70" i="18"/>
  <c r="T70" i="18"/>
  <c r="O71" i="9"/>
  <c r="S71" i="9"/>
  <c r="R58" i="18"/>
  <c r="G58" i="18"/>
  <c r="N58" i="18"/>
  <c r="S70" i="28"/>
  <c r="O70" i="28"/>
  <c r="O74" i="24"/>
  <c r="S74" i="24"/>
  <c r="S71" i="24"/>
  <c r="O71" i="24"/>
  <c r="N36" i="9"/>
  <c r="G36" i="9"/>
  <c r="R36" i="9"/>
  <c r="U36" i="1" s="1"/>
  <c r="O72" i="24"/>
  <c r="S72" i="24"/>
  <c r="S70" i="24"/>
  <c r="O70" i="24"/>
  <c r="R86" i="9"/>
  <c r="U86" i="1" s="1"/>
  <c r="G86" i="9"/>
  <c r="N86" i="9"/>
  <c r="S75" i="9"/>
  <c r="O75" i="9"/>
  <c r="S73" i="17"/>
  <c r="O73" i="17"/>
  <c r="O77" i="17"/>
  <c r="S77" i="17"/>
  <c r="S72" i="18"/>
  <c r="O72" i="18"/>
  <c r="O70" i="9"/>
  <c r="S70" i="9"/>
  <c r="O76" i="16"/>
  <c r="S76" i="16"/>
  <c r="S77" i="9"/>
  <c r="O77" i="9"/>
  <c r="O72" i="17"/>
  <c r="S72" i="17"/>
  <c r="O76" i="27"/>
  <c r="S76" i="27"/>
  <c r="S71" i="27"/>
  <c r="O71" i="27"/>
  <c r="O70" i="18"/>
  <c r="S70" i="18"/>
  <c r="S73" i="18"/>
  <c r="O73" i="18"/>
  <c r="S74" i="18"/>
  <c r="O74" i="18"/>
  <c r="S77" i="25"/>
  <c r="O77" i="25"/>
  <c r="S72" i="12"/>
  <c r="O72" i="12"/>
  <c r="O77" i="4"/>
  <c r="S77" i="4"/>
  <c r="S76" i="17"/>
  <c r="O76" i="17"/>
  <c r="S70" i="26"/>
  <c r="O70" i="26"/>
  <c r="S70" i="23"/>
  <c r="O70" i="23"/>
  <c r="S74" i="16"/>
  <c r="O74" i="16"/>
  <c r="S77" i="16"/>
  <c r="O77" i="16"/>
  <c r="G84" i="18"/>
  <c r="N84" i="18"/>
  <c r="R84" i="18"/>
  <c r="U84" i="1" s="1"/>
  <c r="O75" i="18"/>
  <c r="S75" i="18"/>
  <c r="O71" i="4"/>
  <c r="S71" i="4"/>
  <c r="O75" i="16"/>
  <c r="S75" i="16"/>
  <c r="S76" i="4"/>
  <c r="O76" i="4"/>
  <c r="O72" i="4"/>
  <c r="S72" i="4"/>
  <c r="O73" i="27"/>
  <c r="S73" i="27"/>
  <c r="S77" i="24"/>
  <c r="O77" i="24"/>
  <c r="O76" i="12"/>
  <c r="S76" i="12"/>
  <c r="S73" i="16"/>
  <c r="O73" i="16"/>
  <c r="O71" i="23"/>
  <c r="S71" i="23"/>
  <c r="O76" i="13"/>
  <c r="S76" i="13"/>
  <c r="S76" i="25"/>
  <c r="O76" i="25"/>
  <c r="S73" i="19"/>
  <c r="O73" i="19"/>
  <c r="S76" i="9"/>
  <c r="O76" i="9"/>
  <c r="S70" i="10"/>
  <c r="O70" i="10"/>
  <c r="S77" i="15"/>
  <c r="O77" i="15"/>
  <c r="O77" i="26"/>
  <c r="S77" i="26"/>
  <c r="G58" i="15"/>
  <c r="N58" i="15"/>
  <c r="R58" i="15"/>
  <c r="U58" i="1" s="1"/>
  <c r="S75" i="25"/>
  <c r="O75" i="25"/>
  <c r="S76" i="23"/>
  <c r="O76" i="23"/>
  <c r="O74" i="23"/>
  <c r="S74" i="23"/>
  <c r="O72" i="23"/>
  <c r="S72" i="23"/>
  <c r="O73" i="24"/>
  <c r="S73" i="24"/>
  <c r="O74" i="25"/>
  <c r="S74" i="25"/>
  <c r="S77" i="27"/>
  <c r="O77" i="27"/>
  <c r="S70" i="11"/>
  <c r="O70" i="11"/>
  <c r="S76" i="24"/>
  <c r="O76" i="24"/>
  <c r="O73" i="22"/>
  <c r="S73" i="22"/>
  <c r="P20" i="14"/>
  <c r="T20" i="14"/>
  <c r="T5" i="14"/>
  <c r="P5" i="14"/>
  <c r="D90" i="14"/>
  <c r="D92" i="14" s="1"/>
  <c r="T39" i="14"/>
  <c r="P39" i="14"/>
  <c r="T81" i="14"/>
  <c r="P81" i="14"/>
  <c r="T15" i="14"/>
  <c r="P15" i="14"/>
  <c r="P11" i="14"/>
  <c r="T11" i="14"/>
  <c r="T66" i="14"/>
  <c r="P66" i="14"/>
  <c r="P69" i="14"/>
  <c r="T69" i="14"/>
  <c r="T27" i="14"/>
  <c r="P27" i="14"/>
  <c r="T36" i="14"/>
  <c r="P36" i="14"/>
  <c r="T67" i="14"/>
  <c r="P67" i="14"/>
  <c r="P16" i="14"/>
  <c r="T16" i="14"/>
  <c r="T61" i="14"/>
  <c r="P61" i="14"/>
  <c r="T22" i="14"/>
  <c r="P22" i="14"/>
  <c r="T63" i="14"/>
  <c r="P63" i="14"/>
  <c r="P19" i="14"/>
  <c r="T19" i="14"/>
  <c r="T7" i="14"/>
  <c r="P7" i="14"/>
  <c r="P23" i="14"/>
  <c r="T23" i="14"/>
  <c r="T55" i="14"/>
  <c r="P55" i="14"/>
  <c r="P53" i="14"/>
  <c r="T53" i="14"/>
  <c r="T61" i="13"/>
  <c r="P61" i="13"/>
  <c r="P44" i="13"/>
  <c r="T44" i="13"/>
  <c r="P62" i="13"/>
  <c r="T62" i="13"/>
  <c r="P64" i="13"/>
  <c r="T64" i="13"/>
  <c r="P30" i="13"/>
  <c r="T30" i="13"/>
  <c r="P68" i="13"/>
  <c r="T68" i="13"/>
  <c r="P79" i="13"/>
  <c r="T79" i="13"/>
  <c r="T84" i="13"/>
  <c r="P84" i="13"/>
  <c r="P38" i="13"/>
  <c r="T38" i="13"/>
  <c r="T42" i="13"/>
  <c r="P42" i="13"/>
  <c r="P39" i="13"/>
  <c r="T39" i="13"/>
  <c r="T81" i="13"/>
  <c r="P81" i="13"/>
  <c r="P27" i="13"/>
  <c r="T27" i="13"/>
  <c r="T33" i="13"/>
  <c r="P33" i="13"/>
  <c r="P13" i="13"/>
  <c r="T13" i="13"/>
  <c r="P58" i="13"/>
  <c r="T58" i="13"/>
  <c r="T53" i="13"/>
  <c r="P53" i="13"/>
  <c r="P57" i="13"/>
  <c r="T57" i="13"/>
  <c r="S73" i="26"/>
  <c r="O73" i="26"/>
  <c r="P67" i="11"/>
  <c r="T67" i="11"/>
  <c r="T65" i="11"/>
  <c r="P65" i="11"/>
  <c r="P61" i="11"/>
  <c r="T61" i="11"/>
  <c r="T11" i="11"/>
  <c r="P11" i="11"/>
  <c r="P38" i="11"/>
  <c r="T38" i="11"/>
  <c r="P59" i="11"/>
  <c r="T59" i="11"/>
  <c r="T37" i="11"/>
  <c r="P37" i="11"/>
  <c r="T33" i="11"/>
  <c r="P33" i="11"/>
  <c r="P12" i="11"/>
  <c r="T12" i="11"/>
  <c r="P80" i="11"/>
  <c r="T80" i="11"/>
  <c r="T46" i="11"/>
  <c r="P46" i="11"/>
  <c r="T9" i="11"/>
  <c r="P9" i="11"/>
  <c r="T42" i="11"/>
  <c r="P42" i="11"/>
  <c r="P17" i="11"/>
  <c r="T17" i="11"/>
  <c r="T21" i="11"/>
  <c r="P21" i="11"/>
  <c r="T48" i="11"/>
  <c r="P48" i="11"/>
  <c r="P52" i="11"/>
  <c r="T52" i="11"/>
  <c r="T51" i="11"/>
  <c r="P51" i="11"/>
  <c r="P41" i="10"/>
  <c r="T41" i="10"/>
  <c r="P32" i="10"/>
  <c r="T32" i="10"/>
  <c r="P37" i="10"/>
  <c r="T37" i="10"/>
  <c r="T82" i="10"/>
  <c r="P82" i="10"/>
  <c r="T42" i="10"/>
  <c r="P42" i="10"/>
  <c r="P16" i="10"/>
  <c r="T16" i="10"/>
  <c r="T36" i="10"/>
  <c r="P36" i="10"/>
  <c r="P78" i="10"/>
  <c r="T78" i="10"/>
  <c r="T12" i="10"/>
  <c r="P12" i="10"/>
  <c r="P7" i="10"/>
  <c r="T7" i="10"/>
  <c r="T63" i="10"/>
  <c r="P63" i="10"/>
  <c r="P21" i="10"/>
  <c r="T21" i="10"/>
  <c r="P28" i="10"/>
  <c r="T28" i="10"/>
  <c r="T86" i="10"/>
  <c r="P86" i="10"/>
  <c r="P62" i="10"/>
  <c r="T62" i="10"/>
  <c r="T30" i="10"/>
  <c r="P30" i="10"/>
  <c r="P10" i="10"/>
  <c r="T10" i="10"/>
  <c r="P53" i="10"/>
  <c r="T53" i="10"/>
  <c r="T56" i="10"/>
  <c r="P56" i="10"/>
  <c r="T51" i="10"/>
  <c r="P51" i="10"/>
  <c r="O77" i="10"/>
  <c r="S77" i="10"/>
  <c r="T65" i="22"/>
  <c r="P65" i="22"/>
  <c r="T15" i="22"/>
  <c r="P15" i="22"/>
  <c r="P18" i="22"/>
  <c r="T18" i="22"/>
  <c r="P61" i="22"/>
  <c r="T61" i="22"/>
  <c r="T11" i="22"/>
  <c r="P11" i="22"/>
  <c r="P43" i="22"/>
  <c r="T43" i="22"/>
  <c r="P27" i="22"/>
  <c r="T27" i="22"/>
  <c r="P30" i="22"/>
  <c r="T30" i="22"/>
  <c r="P22" i="22"/>
  <c r="T22" i="22"/>
  <c r="P16" i="22"/>
  <c r="T16" i="22"/>
  <c r="P80" i="22"/>
  <c r="T80" i="22"/>
  <c r="T59" i="22"/>
  <c r="P59" i="22"/>
  <c r="T67" i="22"/>
  <c r="P67" i="22"/>
  <c r="T28" i="22"/>
  <c r="P28" i="22"/>
  <c r="P7" i="22"/>
  <c r="T7" i="22"/>
  <c r="T66" i="22"/>
  <c r="P66" i="22"/>
  <c r="T17" i="22"/>
  <c r="P17" i="22"/>
  <c r="T56" i="22"/>
  <c r="P56" i="22"/>
  <c r="T55" i="22"/>
  <c r="P55" i="22"/>
  <c r="T51" i="22"/>
  <c r="P51" i="22"/>
  <c r="O74" i="19"/>
  <c r="S74" i="19"/>
  <c r="T23" i="19"/>
  <c r="P23" i="19"/>
  <c r="T39" i="19"/>
  <c r="P39" i="19"/>
  <c r="T19" i="19"/>
  <c r="P19" i="19"/>
  <c r="T44" i="19"/>
  <c r="P44" i="19"/>
  <c r="T9" i="19"/>
  <c r="P9" i="19"/>
  <c r="P37" i="19"/>
  <c r="T37" i="19"/>
  <c r="T8" i="19"/>
  <c r="P8" i="19"/>
  <c r="P20" i="19"/>
  <c r="T20" i="19"/>
  <c r="T27" i="19"/>
  <c r="P27" i="19"/>
  <c r="T59" i="19"/>
  <c r="P59" i="19"/>
  <c r="T80" i="19"/>
  <c r="P80" i="19"/>
  <c r="T42" i="19"/>
  <c r="P42" i="19"/>
  <c r="P6" i="19"/>
  <c r="T6" i="19"/>
  <c r="P13" i="19"/>
  <c r="T13" i="19"/>
  <c r="P15" i="19"/>
  <c r="T15" i="19"/>
  <c r="P55" i="19"/>
  <c r="T55" i="19"/>
  <c r="P53" i="19"/>
  <c r="T53" i="19"/>
  <c r="T54" i="19"/>
  <c r="P54" i="19"/>
  <c r="T11" i="26"/>
  <c r="P11" i="26"/>
  <c r="T6" i="26"/>
  <c r="P6" i="26"/>
  <c r="P10" i="26"/>
  <c r="T10" i="26"/>
  <c r="P80" i="26"/>
  <c r="T80" i="26"/>
  <c r="P26" i="26"/>
  <c r="T26" i="26"/>
  <c r="T20" i="26"/>
  <c r="P20" i="26"/>
  <c r="P44" i="26"/>
  <c r="T44" i="26"/>
  <c r="T18" i="26"/>
  <c r="P18" i="26"/>
  <c r="P22" i="26"/>
  <c r="T22" i="26"/>
  <c r="T32" i="26"/>
  <c r="P32" i="26"/>
  <c r="P34" i="26"/>
  <c r="T34" i="26"/>
  <c r="P36" i="26"/>
  <c r="T36" i="26"/>
  <c r="P14" i="26"/>
  <c r="T14" i="26"/>
  <c r="P12" i="26"/>
  <c r="T12" i="26"/>
  <c r="T58" i="26"/>
  <c r="P58" i="26"/>
  <c r="P57" i="26"/>
  <c r="T57" i="26"/>
  <c r="P50" i="26"/>
  <c r="T50" i="26"/>
  <c r="T78" i="15"/>
  <c r="P78" i="15"/>
  <c r="P41" i="15"/>
  <c r="T41" i="15"/>
  <c r="P84" i="15"/>
  <c r="T84" i="15"/>
  <c r="T37" i="15"/>
  <c r="P37" i="15"/>
  <c r="T28" i="15"/>
  <c r="P28" i="15"/>
  <c r="T17" i="15"/>
  <c r="P17" i="15"/>
  <c r="R6" i="15"/>
  <c r="U6" i="1" s="1"/>
  <c r="N6" i="15"/>
  <c r="G6" i="15"/>
  <c r="P62" i="15"/>
  <c r="T62" i="15"/>
  <c r="P33" i="15"/>
  <c r="T33" i="15"/>
  <c r="P16" i="15"/>
  <c r="T16" i="15"/>
  <c r="P80" i="15"/>
  <c r="T80" i="15"/>
  <c r="T29" i="15"/>
  <c r="P29" i="15"/>
  <c r="P85" i="15"/>
  <c r="T85" i="15"/>
  <c r="P60" i="15"/>
  <c r="T60" i="15"/>
  <c r="P47" i="15"/>
  <c r="T47" i="15"/>
  <c r="R7" i="15"/>
  <c r="U7" i="1" s="1"/>
  <c r="N7" i="15"/>
  <c r="G7" i="15"/>
  <c r="T49" i="15"/>
  <c r="P49" i="15"/>
  <c r="T55" i="15"/>
  <c r="P55" i="15"/>
  <c r="P57" i="15"/>
  <c r="T57" i="15"/>
  <c r="O71" i="10"/>
  <c r="S71" i="10"/>
  <c r="O77" i="19"/>
  <c r="S77" i="19"/>
  <c r="O75" i="26"/>
  <c r="S75" i="26"/>
  <c r="O75" i="22"/>
  <c r="S75" i="22"/>
  <c r="P19" i="28"/>
  <c r="T19" i="28"/>
  <c r="T47" i="28"/>
  <c r="P47" i="28"/>
  <c r="P27" i="28"/>
  <c r="T27" i="28"/>
  <c r="P7" i="28"/>
  <c r="T7" i="28"/>
  <c r="T78" i="28"/>
  <c r="P78" i="28"/>
  <c r="T26" i="28"/>
  <c r="P26" i="28"/>
  <c r="T23" i="28"/>
  <c r="P23" i="28"/>
  <c r="P85" i="28"/>
  <c r="T85" i="28"/>
  <c r="T63" i="28"/>
  <c r="P63" i="28"/>
  <c r="T68" i="28"/>
  <c r="P68" i="28"/>
  <c r="P43" i="28"/>
  <c r="T43" i="28"/>
  <c r="P40" i="28"/>
  <c r="T40" i="28"/>
  <c r="T86" i="28"/>
  <c r="P86" i="28"/>
  <c r="T81" i="28"/>
  <c r="P81" i="28"/>
  <c r="P10" i="28"/>
  <c r="T10" i="28"/>
  <c r="T82" i="28"/>
  <c r="P82" i="28"/>
  <c r="P52" i="28"/>
  <c r="T52" i="28"/>
  <c r="T49" i="28"/>
  <c r="P49" i="28"/>
  <c r="T5" i="28"/>
  <c r="P5" i="28"/>
  <c r="D91" i="28"/>
  <c r="D93" i="28" s="1"/>
  <c r="S76" i="19"/>
  <c r="O76" i="19"/>
  <c r="S57" i="1"/>
  <c r="O57" i="1"/>
  <c r="S22" i="1"/>
  <c r="O22" i="1"/>
  <c r="O70" i="19"/>
  <c r="S70" i="19"/>
  <c r="S72" i="27"/>
  <c r="O72" i="27"/>
  <c r="O40" i="1"/>
  <c r="S40" i="1"/>
  <c r="S43" i="1"/>
  <c r="O43" i="1"/>
  <c r="S61" i="1"/>
  <c r="O61" i="1"/>
  <c r="P78" i="25"/>
  <c r="T78" i="25"/>
  <c r="P41" i="25"/>
  <c r="T41" i="25"/>
  <c r="T11" i="25"/>
  <c r="P11" i="25"/>
  <c r="T32" i="25"/>
  <c r="P32" i="25"/>
  <c r="T6" i="25"/>
  <c r="P6" i="25"/>
  <c r="P19" i="25"/>
  <c r="T19" i="25"/>
  <c r="T21" i="25"/>
  <c r="P21" i="25"/>
  <c r="T67" i="25"/>
  <c r="P67" i="25"/>
  <c r="T85" i="25"/>
  <c r="P85" i="25"/>
  <c r="T38" i="25"/>
  <c r="P38" i="25"/>
  <c r="P12" i="25"/>
  <c r="T12" i="25"/>
  <c r="T28" i="25"/>
  <c r="P28" i="25"/>
  <c r="T16" i="25"/>
  <c r="P16" i="25"/>
  <c r="P10" i="25"/>
  <c r="T10" i="25"/>
  <c r="T39" i="25"/>
  <c r="P39" i="25"/>
  <c r="T53" i="25"/>
  <c r="P53" i="25"/>
  <c r="P57" i="25"/>
  <c r="T57" i="25"/>
  <c r="P48" i="25"/>
  <c r="T48" i="25"/>
  <c r="P35" i="27"/>
  <c r="T35" i="27"/>
  <c r="T83" i="27"/>
  <c r="P83" i="27"/>
  <c r="P14" i="27"/>
  <c r="T14" i="27"/>
  <c r="T47" i="27"/>
  <c r="P47" i="27"/>
  <c r="P78" i="27"/>
  <c r="T78" i="27"/>
  <c r="T10" i="27"/>
  <c r="P10" i="27"/>
  <c r="P27" i="27"/>
  <c r="T27" i="27"/>
  <c r="P67" i="27"/>
  <c r="T67" i="27"/>
  <c r="P64" i="27"/>
  <c r="T64" i="27"/>
  <c r="T44" i="27"/>
  <c r="P44" i="27"/>
  <c r="T17" i="27"/>
  <c r="P17" i="27"/>
  <c r="P26" i="27"/>
  <c r="T26" i="27"/>
  <c r="P15" i="27"/>
  <c r="T15" i="27"/>
  <c r="T25" i="27"/>
  <c r="P25" i="27"/>
  <c r="P69" i="27"/>
  <c r="T69" i="27"/>
  <c r="T52" i="27"/>
  <c r="P52" i="27"/>
  <c r="T58" i="27"/>
  <c r="P58" i="27"/>
  <c r="P50" i="27"/>
  <c r="T50" i="27"/>
  <c r="O70" i="27"/>
  <c r="S70" i="27"/>
  <c r="S85" i="1"/>
  <c r="O85" i="1"/>
  <c r="T15" i="12"/>
  <c r="P15" i="12"/>
  <c r="P23" i="12"/>
  <c r="T23" i="12"/>
  <c r="T21" i="12"/>
  <c r="P21" i="12"/>
  <c r="P27" i="12"/>
  <c r="T27" i="12"/>
  <c r="T8" i="12"/>
  <c r="P8" i="12"/>
  <c r="P12" i="12"/>
  <c r="T12" i="12"/>
  <c r="T24" i="12"/>
  <c r="P24" i="12"/>
  <c r="P5" i="12"/>
  <c r="T5" i="12"/>
  <c r="D90" i="12"/>
  <c r="D92" i="12" s="1"/>
  <c r="T26" i="12"/>
  <c r="P26" i="12"/>
  <c r="P31" i="12"/>
  <c r="T31" i="12"/>
  <c r="P60" i="12"/>
  <c r="T60" i="12"/>
  <c r="P36" i="12"/>
  <c r="T36" i="12"/>
  <c r="T59" i="12"/>
  <c r="P59" i="12"/>
  <c r="T81" i="12"/>
  <c r="P81" i="12"/>
  <c r="P67" i="12"/>
  <c r="T67" i="12"/>
  <c r="T57" i="12"/>
  <c r="P57" i="12"/>
  <c r="P56" i="12"/>
  <c r="T56" i="12"/>
  <c r="P54" i="12"/>
  <c r="T54" i="12"/>
  <c r="P15" i="23"/>
  <c r="T15" i="23"/>
  <c r="P69" i="23"/>
  <c r="T69" i="23"/>
  <c r="P35" i="23"/>
  <c r="T35" i="23"/>
  <c r="P22" i="23"/>
  <c r="T22" i="23"/>
  <c r="P24" i="23"/>
  <c r="T24" i="23"/>
  <c r="P45" i="23"/>
  <c r="T45" i="23"/>
  <c r="P32" i="23"/>
  <c r="T32" i="23"/>
  <c r="P27" i="23"/>
  <c r="T27" i="23"/>
  <c r="T85" i="23"/>
  <c r="P85" i="23"/>
  <c r="P33" i="23"/>
  <c r="T33" i="23"/>
  <c r="P68" i="23"/>
  <c r="T68" i="23"/>
  <c r="T17" i="23"/>
  <c r="P17" i="23"/>
  <c r="T46" i="23"/>
  <c r="P46" i="23"/>
  <c r="T31" i="23"/>
  <c r="P31" i="23"/>
  <c r="P20" i="23"/>
  <c r="T20" i="23"/>
  <c r="T10" i="23"/>
  <c r="P10" i="23"/>
  <c r="T48" i="23"/>
  <c r="P48" i="23"/>
  <c r="T52" i="23"/>
  <c r="P52" i="23"/>
  <c r="P51" i="23"/>
  <c r="T51" i="23"/>
  <c r="P38" i="24"/>
  <c r="T38" i="24"/>
  <c r="T62" i="24"/>
  <c r="P62" i="24"/>
  <c r="P41" i="24"/>
  <c r="T41" i="24"/>
  <c r="T83" i="24"/>
  <c r="P83" i="24"/>
  <c r="T21" i="24"/>
  <c r="P21" i="24"/>
  <c r="P85" i="24"/>
  <c r="T85" i="24"/>
  <c r="P65" i="24"/>
  <c r="T65" i="24"/>
  <c r="P37" i="24"/>
  <c r="T37" i="24"/>
  <c r="P39" i="24"/>
  <c r="T39" i="24"/>
  <c r="T31" i="24"/>
  <c r="P31" i="24"/>
  <c r="P14" i="24"/>
  <c r="T14" i="24"/>
  <c r="T23" i="24"/>
  <c r="P23" i="24"/>
  <c r="T26" i="24"/>
  <c r="P26" i="24"/>
  <c r="P34" i="24"/>
  <c r="T34" i="24"/>
  <c r="P68" i="24"/>
  <c r="T68" i="24"/>
  <c r="P29" i="24"/>
  <c r="T29" i="24"/>
  <c r="T48" i="24"/>
  <c r="P48" i="24"/>
  <c r="P55" i="24"/>
  <c r="T55" i="24"/>
  <c r="T52" i="24"/>
  <c r="P52" i="24"/>
  <c r="O70" i="14"/>
  <c r="S70" i="14"/>
  <c r="T66" i="26"/>
  <c r="P66" i="26"/>
  <c r="S77" i="12"/>
  <c r="O77" i="12"/>
  <c r="P7" i="16"/>
  <c r="T7" i="16"/>
  <c r="T65" i="16"/>
  <c r="P65" i="16"/>
  <c r="T17" i="16"/>
  <c r="P17" i="16"/>
  <c r="T78" i="16"/>
  <c r="P78" i="16"/>
  <c r="T11" i="16"/>
  <c r="P11" i="16"/>
  <c r="P66" i="16"/>
  <c r="T66" i="16"/>
  <c r="T19" i="16"/>
  <c r="P19" i="16"/>
  <c r="P44" i="16"/>
  <c r="T44" i="16"/>
  <c r="P68" i="16"/>
  <c r="T68" i="16"/>
  <c r="P69" i="16"/>
  <c r="T69" i="16"/>
  <c r="P37" i="16"/>
  <c r="T37" i="16"/>
  <c r="T24" i="16"/>
  <c r="P24" i="16"/>
  <c r="T60" i="16"/>
  <c r="P60" i="16"/>
  <c r="T12" i="16"/>
  <c r="P12" i="16"/>
  <c r="P34" i="16"/>
  <c r="T34" i="16"/>
  <c r="P80" i="16"/>
  <c r="T80" i="16"/>
  <c r="P35" i="16"/>
  <c r="T35" i="16"/>
  <c r="P53" i="16"/>
  <c r="T53" i="16"/>
  <c r="P49" i="16"/>
  <c r="T49" i="16"/>
  <c r="T5" i="16"/>
  <c r="P5" i="16"/>
  <c r="D90" i="16"/>
  <c r="D92" i="16" s="1"/>
  <c r="T82" i="9"/>
  <c r="P82" i="9"/>
  <c r="R8" i="9"/>
  <c r="N8" i="9"/>
  <c r="G8" i="9"/>
  <c r="T38" i="9"/>
  <c r="P38" i="9"/>
  <c r="P61" i="9"/>
  <c r="T61" i="9"/>
  <c r="T31" i="9"/>
  <c r="P31" i="9"/>
  <c r="T85" i="9"/>
  <c r="P85" i="9"/>
  <c r="T22" i="9"/>
  <c r="P22" i="9"/>
  <c r="T59" i="9"/>
  <c r="P59" i="9"/>
  <c r="P64" i="9"/>
  <c r="T64" i="9"/>
  <c r="T28" i="9"/>
  <c r="P28" i="9"/>
  <c r="T13" i="9"/>
  <c r="P13" i="9"/>
  <c r="T83" i="9"/>
  <c r="P83" i="9"/>
  <c r="T66" i="9"/>
  <c r="P66" i="9"/>
  <c r="T46" i="9"/>
  <c r="P46" i="9"/>
  <c r="T34" i="9"/>
  <c r="P34" i="9"/>
  <c r="T7" i="9"/>
  <c r="P7" i="9"/>
  <c r="P65" i="9"/>
  <c r="T65" i="9"/>
  <c r="P56" i="9"/>
  <c r="T56" i="9"/>
  <c r="T48" i="9"/>
  <c r="P48" i="9"/>
  <c r="T51" i="9"/>
  <c r="P51" i="9"/>
  <c r="O74" i="12"/>
  <c r="S74" i="12"/>
  <c r="T38" i="18"/>
  <c r="P38" i="18"/>
  <c r="P10" i="18"/>
  <c r="T10" i="18"/>
  <c r="T14" i="18"/>
  <c r="P14" i="18"/>
  <c r="P11" i="18"/>
  <c r="T11" i="18"/>
  <c r="T64" i="18"/>
  <c r="P64" i="18"/>
  <c r="T33" i="18"/>
  <c r="P33" i="18"/>
  <c r="T31" i="18"/>
  <c r="P31" i="18"/>
  <c r="T20" i="18"/>
  <c r="P20" i="18"/>
  <c r="P13" i="18"/>
  <c r="T13" i="18"/>
  <c r="P41" i="18"/>
  <c r="T41" i="18"/>
  <c r="P26" i="18"/>
  <c r="T26" i="18"/>
  <c r="N5" i="18"/>
  <c r="R5" i="18"/>
  <c r="U5" i="1" s="1"/>
  <c r="G5" i="18"/>
  <c r="P79" i="18"/>
  <c r="T79" i="18"/>
  <c r="P28" i="18"/>
  <c r="T28" i="18"/>
  <c r="P43" i="18"/>
  <c r="T43" i="18"/>
  <c r="T18" i="18"/>
  <c r="P18" i="18"/>
  <c r="P24" i="18"/>
  <c r="T24" i="18"/>
  <c r="P27" i="18"/>
  <c r="T27" i="18"/>
  <c r="P53" i="18"/>
  <c r="T53" i="18"/>
  <c r="O74" i="14"/>
  <c r="S74" i="14"/>
  <c r="S71" i="14"/>
  <c r="O71" i="14"/>
  <c r="O45" i="1"/>
  <c r="S45" i="1"/>
  <c r="S13" i="1"/>
  <c r="O13" i="1"/>
  <c r="P63" i="4"/>
  <c r="T63" i="4"/>
  <c r="P16" i="4"/>
  <c r="T16" i="4"/>
  <c r="T66" i="4"/>
  <c r="P66" i="4"/>
  <c r="T21" i="4"/>
  <c r="P21" i="4"/>
  <c r="P62" i="4"/>
  <c r="T62" i="4"/>
  <c r="P18" i="4"/>
  <c r="T18" i="4"/>
  <c r="P38" i="4"/>
  <c r="T38" i="4"/>
  <c r="T69" i="4"/>
  <c r="P69" i="4"/>
  <c r="P19" i="4"/>
  <c r="T19" i="4"/>
  <c r="P83" i="4"/>
  <c r="T83" i="4"/>
  <c r="T23" i="4"/>
  <c r="P23" i="4"/>
  <c r="P15" i="4"/>
  <c r="T15" i="4"/>
  <c r="T32" i="4"/>
  <c r="P32" i="4"/>
  <c r="P34" i="4"/>
  <c r="T34" i="4"/>
  <c r="P39" i="4"/>
  <c r="T39" i="4"/>
  <c r="T42" i="4"/>
  <c r="P42" i="4"/>
  <c r="T28" i="4"/>
  <c r="P28" i="4"/>
  <c r="T57" i="4"/>
  <c r="P57" i="4"/>
  <c r="T48" i="4"/>
  <c r="P48" i="4"/>
  <c r="P50" i="4"/>
  <c r="T50" i="4"/>
  <c r="O76" i="14"/>
  <c r="S76" i="14"/>
  <c r="P18" i="17"/>
  <c r="T18" i="17"/>
  <c r="P62" i="17"/>
  <c r="T62" i="17"/>
  <c r="T34" i="17"/>
  <c r="P34" i="17"/>
  <c r="P42" i="17"/>
  <c r="T42" i="17"/>
  <c r="P38" i="17"/>
  <c r="T38" i="17"/>
  <c r="T60" i="17"/>
  <c r="P60" i="17"/>
  <c r="T7" i="17"/>
  <c r="P7" i="17"/>
  <c r="P27" i="17"/>
  <c r="T27" i="17"/>
  <c r="T43" i="17"/>
  <c r="P43" i="17"/>
  <c r="O71" i="17"/>
  <c r="S71" i="17"/>
  <c r="T86" i="17"/>
  <c r="P86" i="17"/>
  <c r="P61" i="17"/>
  <c r="T61" i="17"/>
  <c r="P29" i="17"/>
  <c r="T29" i="17"/>
  <c r="T23" i="17"/>
  <c r="P23" i="17"/>
  <c r="P80" i="17"/>
  <c r="T80" i="17"/>
  <c r="P21" i="17"/>
  <c r="T21" i="17"/>
  <c r="P48" i="17"/>
  <c r="T48" i="17"/>
  <c r="T58" i="17"/>
  <c r="P58" i="17"/>
  <c r="P51" i="17"/>
  <c r="T51" i="17"/>
  <c r="O75" i="17"/>
  <c r="S75" i="17"/>
  <c r="S38" i="1"/>
  <c r="O38" i="1"/>
  <c r="O58" i="1"/>
  <c r="S58" i="1"/>
  <c r="O77" i="28"/>
  <c r="S77" i="28"/>
  <c r="S42" i="1"/>
  <c r="O42" i="1"/>
  <c r="S23" i="1"/>
  <c r="O23" i="1"/>
  <c r="S30" i="1"/>
  <c r="O30" i="1"/>
  <c r="O29" i="1"/>
  <c r="S29" i="1"/>
  <c r="S60" i="1"/>
  <c r="O60" i="1"/>
  <c r="O44" i="1"/>
  <c r="S44" i="1"/>
  <c r="S46" i="1"/>
  <c r="O46" i="1"/>
  <c r="O70" i="12"/>
  <c r="S70" i="12"/>
  <c r="O82" i="1"/>
  <c r="S82" i="1"/>
  <c r="S47" i="1"/>
  <c r="O47" i="1"/>
  <c r="P35" i="14"/>
  <c r="T35" i="14"/>
  <c r="T42" i="14"/>
  <c r="P42" i="14"/>
  <c r="P41" i="14"/>
  <c r="T41" i="14"/>
  <c r="P86" i="14"/>
  <c r="T86" i="14"/>
  <c r="T12" i="14"/>
  <c r="P12" i="14"/>
  <c r="P21" i="14"/>
  <c r="T21" i="14"/>
  <c r="T17" i="14"/>
  <c r="P17" i="14"/>
  <c r="P10" i="14"/>
  <c r="T10" i="14"/>
  <c r="P34" i="14"/>
  <c r="T34" i="14"/>
  <c r="T8" i="14"/>
  <c r="P8" i="14"/>
  <c r="T45" i="14"/>
  <c r="P45" i="14"/>
  <c r="P62" i="14"/>
  <c r="T62" i="14"/>
  <c r="P37" i="14"/>
  <c r="T37" i="14"/>
  <c r="P32" i="14"/>
  <c r="T32" i="14"/>
  <c r="T52" i="14"/>
  <c r="P52" i="14"/>
  <c r="T49" i="14"/>
  <c r="P49" i="14"/>
  <c r="P50" i="14"/>
  <c r="T50" i="14"/>
  <c r="S49" i="1"/>
  <c r="O49" i="1"/>
  <c r="T24" i="13"/>
  <c r="P24" i="13"/>
  <c r="T67" i="13"/>
  <c r="P67" i="13"/>
  <c r="T21" i="13"/>
  <c r="P21" i="13"/>
  <c r="T86" i="13"/>
  <c r="P86" i="13"/>
  <c r="S70" i="13"/>
  <c r="O70" i="13"/>
  <c r="P31" i="13"/>
  <c r="T31" i="13"/>
  <c r="P83" i="13"/>
  <c r="T83" i="13"/>
  <c r="P59" i="13"/>
  <c r="T59" i="13"/>
  <c r="T43" i="13"/>
  <c r="P43" i="13"/>
  <c r="T85" i="13"/>
  <c r="P85" i="13"/>
  <c r="T36" i="13"/>
  <c r="P36" i="13"/>
  <c r="T63" i="13"/>
  <c r="P63" i="13"/>
  <c r="T46" i="13"/>
  <c r="P46" i="13"/>
  <c r="T22" i="13"/>
  <c r="P22" i="13"/>
  <c r="T80" i="13"/>
  <c r="P80" i="13"/>
  <c r="P40" i="13"/>
  <c r="T40" i="13"/>
  <c r="P49" i="13"/>
  <c r="T49" i="13"/>
  <c r="P48" i="13"/>
  <c r="T48" i="13"/>
  <c r="T54" i="13"/>
  <c r="P54" i="13"/>
  <c r="S51" i="1"/>
  <c r="O51" i="1"/>
  <c r="T79" i="11"/>
  <c r="P79" i="11"/>
  <c r="T41" i="11"/>
  <c r="P41" i="11"/>
  <c r="P85" i="11"/>
  <c r="T85" i="11"/>
  <c r="P83" i="11"/>
  <c r="T83" i="11"/>
  <c r="P23" i="11"/>
  <c r="T23" i="11"/>
  <c r="P78" i="11"/>
  <c r="T78" i="11"/>
  <c r="T36" i="11"/>
  <c r="P36" i="11"/>
  <c r="T19" i="11"/>
  <c r="P19" i="11"/>
  <c r="T34" i="11"/>
  <c r="P34" i="11"/>
  <c r="T13" i="11"/>
  <c r="P13" i="11"/>
  <c r="P26" i="11"/>
  <c r="T26" i="11"/>
  <c r="P10" i="11"/>
  <c r="T10" i="11"/>
  <c r="T29" i="11"/>
  <c r="P29" i="11"/>
  <c r="P24" i="11"/>
  <c r="T24" i="11"/>
  <c r="T20" i="11"/>
  <c r="P20" i="11"/>
  <c r="P40" i="11"/>
  <c r="T40" i="11"/>
  <c r="T49" i="11"/>
  <c r="P49" i="11"/>
  <c r="P55" i="11"/>
  <c r="T55" i="11"/>
  <c r="P50" i="11"/>
  <c r="T50" i="11"/>
  <c r="P79" i="10"/>
  <c r="T79" i="10"/>
  <c r="P15" i="10"/>
  <c r="T15" i="10"/>
  <c r="T11" i="10"/>
  <c r="P11" i="10"/>
  <c r="T68" i="10"/>
  <c r="P68" i="10"/>
  <c r="T33" i="10"/>
  <c r="P33" i="10"/>
  <c r="P46" i="10"/>
  <c r="T46" i="10"/>
  <c r="P13" i="10"/>
  <c r="T13" i="10"/>
  <c r="P6" i="10"/>
  <c r="T6" i="10"/>
  <c r="P47" i="10"/>
  <c r="T47" i="10"/>
  <c r="P14" i="10"/>
  <c r="T14" i="10"/>
  <c r="P66" i="10"/>
  <c r="T66" i="10"/>
  <c r="T34" i="10"/>
  <c r="P34" i="10"/>
  <c r="T9" i="10"/>
  <c r="P9" i="10"/>
  <c r="T24" i="10"/>
  <c r="P24" i="10"/>
  <c r="P57" i="10"/>
  <c r="T57" i="10"/>
  <c r="P58" i="10"/>
  <c r="T58" i="10"/>
  <c r="T54" i="10"/>
  <c r="P54" i="10"/>
  <c r="P45" i="22"/>
  <c r="T45" i="22"/>
  <c r="T44" i="22"/>
  <c r="P44" i="22"/>
  <c r="T14" i="22"/>
  <c r="P14" i="22"/>
  <c r="T5" i="22"/>
  <c r="P5" i="22"/>
  <c r="D90" i="22"/>
  <c r="D92" i="22" s="1"/>
  <c r="T24" i="22"/>
  <c r="P24" i="22"/>
  <c r="T84" i="22"/>
  <c r="P84" i="22"/>
  <c r="T26" i="22"/>
  <c r="P26" i="22"/>
  <c r="T85" i="22"/>
  <c r="P85" i="22"/>
  <c r="T37" i="22"/>
  <c r="P37" i="22"/>
  <c r="T82" i="22"/>
  <c r="P82" i="22"/>
  <c r="T8" i="22"/>
  <c r="P8" i="22"/>
  <c r="P9" i="22"/>
  <c r="T9" i="22"/>
  <c r="T63" i="22"/>
  <c r="P63" i="22"/>
  <c r="P81" i="22"/>
  <c r="T81" i="22"/>
  <c r="T47" i="22"/>
  <c r="P47" i="22"/>
  <c r="T49" i="22"/>
  <c r="P49" i="22"/>
  <c r="P52" i="22"/>
  <c r="T52" i="22"/>
  <c r="T50" i="22"/>
  <c r="P50" i="22"/>
  <c r="O84" i="1"/>
  <c r="S84" i="1"/>
  <c r="P10" i="19"/>
  <c r="T10" i="19"/>
  <c r="P82" i="19"/>
  <c r="T82" i="19"/>
  <c r="P14" i="19"/>
  <c r="T14" i="19"/>
  <c r="T68" i="19"/>
  <c r="P68" i="19"/>
  <c r="P64" i="19"/>
  <c r="T64" i="19"/>
  <c r="T32" i="19"/>
  <c r="P32" i="19"/>
  <c r="T12" i="19"/>
  <c r="P12" i="19"/>
  <c r="P11" i="19"/>
  <c r="T11" i="19"/>
  <c r="P83" i="19"/>
  <c r="T83" i="19"/>
  <c r="T81" i="19"/>
  <c r="P81" i="19"/>
  <c r="P26" i="19"/>
  <c r="T26" i="19"/>
  <c r="T43" i="19"/>
  <c r="P43" i="19"/>
  <c r="P38" i="19"/>
  <c r="T38" i="19"/>
  <c r="T85" i="19"/>
  <c r="P85" i="19"/>
  <c r="T45" i="19"/>
  <c r="P45" i="19"/>
  <c r="P7" i="19"/>
  <c r="T7" i="19"/>
  <c r="T60" i="19"/>
  <c r="P60" i="19"/>
  <c r="P22" i="19"/>
  <c r="T22" i="19"/>
  <c r="T56" i="19"/>
  <c r="P56" i="19"/>
  <c r="T57" i="19"/>
  <c r="P57" i="19"/>
  <c r="P5" i="19"/>
  <c r="T5" i="19"/>
  <c r="D90" i="19"/>
  <c r="D92" i="19" s="1"/>
  <c r="P43" i="26"/>
  <c r="T43" i="26"/>
  <c r="T47" i="26"/>
  <c r="P47" i="26"/>
  <c r="P42" i="26"/>
  <c r="T42" i="26"/>
  <c r="T39" i="26"/>
  <c r="P39" i="26"/>
  <c r="P27" i="26"/>
  <c r="T27" i="26"/>
  <c r="P8" i="26"/>
  <c r="T8" i="26"/>
  <c r="P16" i="26"/>
  <c r="T16" i="26"/>
  <c r="P29" i="26"/>
  <c r="T29" i="26"/>
  <c r="P60" i="26"/>
  <c r="T60" i="26"/>
  <c r="T19" i="26"/>
  <c r="P19" i="26"/>
  <c r="T86" i="26"/>
  <c r="P86" i="26"/>
  <c r="P45" i="26"/>
  <c r="T45" i="26"/>
  <c r="T85" i="26"/>
  <c r="P85" i="26"/>
  <c r="T15" i="26"/>
  <c r="P15" i="26"/>
  <c r="P53" i="26"/>
  <c r="T53" i="26"/>
  <c r="P55" i="26"/>
  <c r="T55" i="26"/>
  <c r="P51" i="26"/>
  <c r="T51" i="26"/>
  <c r="P15" i="15"/>
  <c r="T15" i="15"/>
  <c r="P13" i="15"/>
  <c r="T13" i="15"/>
  <c r="P82" i="15"/>
  <c r="T82" i="15"/>
  <c r="T14" i="15"/>
  <c r="P14" i="15"/>
  <c r="P23" i="15"/>
  <c r="T23" i="15"/>
  <c r="P26" i="15"/>
  <c r="T26" i="15"/>
  <c r="T44" i="15"/>
  <c r="P44" i="15"/>
  <c r="P22" i="15"/>
  <c r="T22" i="15"/>
  <c r="T31" i="15"/>
  <c r="P31" i="15"/>
  <c r="T61" i="15"/>
  <c r="P61" i="15"/>
  <c r="T38" i="15"/>
  <c r="P38" i="15"/>
  <c r="T18" i="15"/>
  <c r="P18" i="15"/>
  <c r="P86" i="15"/>
  <c r="T86" i="15"/>
  <c r="P64" i="15"/>
  <c r="T64" i="15"/>
  <c r="P27" i="15"/>
  <c r="T27" i="15"/>
  <c r="P53" i="15"/>
  <c r="T53" i="15"/>
  <c r="T52" i="15"/>
  <c r="P52" i="15"/>
  <c r="T50" i="15"/>
  <c r="P50" i="15"/>
  <c r="S7" i="1"/>
  <c r="O7" i="1"/>
  <c r="O28" i="1"/>
  <c r="S28" i="1"/>
  <c r="T6" i="28"/>
  <c r="P6" i="28"/>
  <c r="P41" i="28"/>
  <c r="T41" i="28"/>
  <c r="P35" i="28"/>
  <c r="T35" i="28"/>
  <c r="T39" i="28"/>
  <c r="P39" i="28"/>
  <c r="P32" i="28"/>
  <c r="T32" i="28"/>
  <c r="P29" i="28"/>
  <c r="T29" i="28"/>
  <c r="T69" i="28"/>
  <c r="P69" i="28"/>
  <c r="T84" i="28"/>
  <c r="P84" i="28"/>
  <c r="T12" i="28"/>
  <c r="P12" i="28"/>
  <c r="T16" i="28"/>
  <c r="P16" i="28"/>
  <c r="T25" i="28"/>
  <c r="P25" i="28"/>
  <c r="T60" i="28"/>
  <c r="P60" i="28"/>
  <c r="T8" i="28"/>
  <c r="P8" i="28"/>
  <c r="P33" i="28"/>
  <c r="T33" i="28"/>
  <c r="T20" i="28"/>
  <c r="P20" i="28"/>
  <c r="T54" i="28"/>
  <c r="P54" i="28"/>
  <c r="P58" i="28"/>
  <c r="T58" i="28"/>
  <c r="T50" i="28"/>
  <c r="P50" i="28"/>
  <c r="S75" i="14"/>
  <c r="O75" i="14"/>
  <c r="O59" i="1"/>
  <c r="S59" i="1"/>
  <c r="O12" i="1"/>
  <c r="S12" i="1"/>
  <c r="O74" i="22"/>
  <c r="S74" i="22"/>
  <c r="S37" i="1"/>
  <c r="O37" i="1"/>
  <c r="S10" i="1"/>
  <c r="O10" i="1"/>
  <c r="O73" i="12"/>
  <c r="S73" i="12"/>
  <c r="O41" i="1"/>
  <c r="S41" i="1"/>
  <c r="O75" i="19"/>
  <c r="S75" i="19"/>
  <c r="T8" i="25"/>
  <c r="P8" i="25"/>
  <c r="P13" i="25"/>
  <c r="T13" i="25"/>
  <c r="P24" i="25"/>
  <c r="T24" i="25"/>
  <c r="P9" i="25"/>
  <c r="T9" i="25"/>
  <c r="T30" i="25"/>
  <c r="P30" i="25"/>
  <c r="T79" i="25"/>
  <c r="P79" i="25"/>
  <c r="P40" i="25"/>
  <c r="T40" i="25"/>
  <c r="T60" i="25"/>
  <c r="P60" i="25"/>
  <c r="T20" i="25"/>
  <c r="P20" i="25"/>
  <c r="T33" i="25"/>
  <c r="P33" i="25"/>
  <c r="P61" i="25"/>
  <c r="T61" i="25"/>
  <c r="P63" i="25"/>
  <c r="T63" i="25"/>
  <c r="P23" i="25"/>
  <c r="T23" i="25"/>
  <c r="T34" i="25"/>
  <c r="P34" i="25"/>
  <c r="P17" i="25"/>
  <c r="T17" i="25"/>
  <c r="T82" i="25"/>
  <c r="P82" i="25"/>
  <c r="P5" i="25"/>
  <c r="T5" i="25"/>
  <c r="D90" i="25"/>
  <c r="D92" i="25" s="1"/>
  <c r="T54" i="25"/>
  <c r="P54" i="25"/>
  <c r="T55" i="25"/>
  <c r="P55" i="25"/>
  <c r="T51" i="25"/>
  <c r="P51" i="25"/>
  <c r="O62" i="1"/>
  <c r="S62" i="1"/>
  <c r="S81" i="1"/>
  <c r="O81" i="1"/>
  <c r="P33" i="27"/>
  <c r="T33" i="27"/>
  <c r="T82" i="27"/>
  <c r="P82" i="27"/>
  <c r="T22" i="27"/>
  <c r="P22" i="27"/>
  <c r="P18" i="27"/>
  <c r="T18" i="27"/>
  <c r="P40" i="27"/>
  <c r="T40" i="27"/>
  <c r="T23" i="27"/>
  <c r="P23" i="27"/>
  <c r="T9" i="27"/>
  <c r="P9" i="27"/>
  <c r="P65" i="27"/>
  <c r="T65" i="27"/>
  <c r="P68" i="27"/>
  <c r="T68" i="27"/>
  <c r="P59" i="27"/>
  <c r="T59" i="27"/>
  <c r="P11" i="27"/>
  <c r="T11" i="27"/>
  <c r="T7" i="27"/>
  <c r="P7" i="27"/>
  <c r="T80" i="27"/>
  <c r="P80" i="27"/>
  <c r="P16" i="27"/>
  <c r="T16" i="27"/>
  <c r="T36" i="27"/>
  <c r="P36" i="27"/>
  <c r="T42" i="27"/>
  <c r="P42" i="27"/>
  <c r="P54" i="27"/>
  <c r="T54" i="27"/>
  <c r="P48" i="27"/>
  <c r="T48" i="27"/>
  <c r="P51" i="27"/>
  <c r="T51" i="27"/>
  <c r="P43" i="12"/>
  <c r="T43" i="12"/>
  <c r="T69" i="12"/>
  <c r="P69" i="12"/>
  <c r="T83" i="12"/>
  <c r="P83" i="12"/>
  <c r="P79" i="12"/>
  <c r="T79" i="12"/>
  <c r="P22" i="12"/>
  <c r="T22" i="12"/>
  <c r="T28" i="12"/>
  <c r="P28" i="12"/>
  <c r="T44" i="12"/>
  <c r="P44" i="12"/>
  <c r="P38" i="12"/>
  <c r="T38" i="12"/>
  <c r="P42" i="12"/>
  <c r="T42" i="12"/>
  <c r="T66" i="12"/>
  <c r="P66" i="12"/>
  <c r="T40" i="12"/>
  <c r="P40" i="12"/>
  <c r="T34" i="12"/>
  <c r="P34" i="12"/>
  <c r="T78" i="12"/>
  <c r="P78" i="12"/>
  <c r="T16" i="12"/>
  <c r="P16" i="12"/>
  <c r="P63" i="12"/>
  <c r="T63" i="12"/>
  <c r="T39" i="12"/>
  <c r="P39" i="12"/>
  <c r="P55" i="12"/>
  <c r="T55" i="12"/>
  <c r="P58" i="12"/>
  <c r="T58" i="12"/>
  <c r="P51" i="12"/>
  <c r="T51" i="12"/>
  <c r="P79" i="23"/>
  <c r="T79" i="23"/>
  <c r="T25" i="23"/>
  <c r="P25" i="23"/>
  <c r="T28" i="23"/>
  <c r="P28" i="23"/>
  <c r="P66" i="23"/>
  <c r="T66" i="23"/>
  <c r="T37" i="23"/>
  <c r="P37" i="23"/>
  <c r="T62" i="23"/>
  <c r="P62" i="23"/>
  <c r="P34" i="23"/>
  <c r="T34" i="23"/>
  <c r="P81" i="23"/>
  <c r="T81" i="23"/>
  <c r="P83" i="23"/>
  <c r="T83" i="23"/>
  <c r="T63" i="23"/>
  <c r="P63" i="23"/>
  <c r="T86" i="23"/>
  <c r="P86" i="23"/>
  <c r="P39" i="23"/>
  <c r="T39" i="23"/>
  <c r="P82" i="23"/>
  <c r="T82" i="23"/>
  <c r="T36" i="23"/>
  <c r="P36" i="23"/>
  <c r="P6" i="23"/>
  <c r="T6" i="23"/>
  <c r="P58" i="23"/>
  <c r="T58" i="23"/>
  <c r="T56" i="23"/>
  <c r="P56" i="23"/>
  <c r="T5" i="23"/>
  <c r="P5" i="23"/>
  <c r="D90" i="23"/>
  <c r="D92" i="23" s="1"/>
  <c r="T20" i="24"/>
  <c r="P20" i="24"/>
  <c r="T16" i="24"/>
  <c r="P16" i="24"/>
  <c r="T25" i="24"/>
  <c r="P25" i="24"/>
  <c r="P86" i="24"/>
  <c r="T86" i="24"/>
  <c r="T13" i="24"/>
  <c r="P13" i="24"/>
  <c r="P28" i="24"/>
  <c r="T28" i="24"/>
  <c r="P45" i="24"/>
  <c r="T45" i="24"/>
  <c r="T40" i="24"/>
  <c r="P40" i="24"/>
  <c r="P43" i="24"/>
  <c r="T43" i="24"/>
  <c r="P22" i="24"/>
  <c r="T22" i="24"/>
  <c r="P15" i="24"/>
  <c r="T15" i="24"/>
  <c r="P24" i="24"/>
  <c r="T24" i="24"/>
  <c r="P17" i="24"/>
  <c r="T17" i="24"/>
  <c r="P18" i="24"/>
  <c r="T18" i="24"/>
  <c r="P59" i="24"/>
  <c r="T59" i="24"/>
  <c r="T56" i="24"/>
  <c r="P56" i="24"/>
  <c r="T53" i="24"/>
  <c r="P53" i="24"/>
  <c r="P51" i="24"/>
  <c r="T51" i="24"/>
  <c r="O77" i="23"/>
  <c r="S77" i="23"/>
  <c r="O27" i="1"/>
  <c r="S27" i="1"/>
  <c r="O75" i="24"/>
  <c r="S75" i="24"/>
  <c r="T84" i="16"/>
  <c r="P84" i="16"/>
  <c r="P18" i="16"/>
  <c r="T18" i="16"/>
  <c r="T39" i="16"/>
  <c r="P39" i="16"/>
  <c r="T16" i="16"/>
  <c r="P16" i="16"/>
  <c r="T81" i="16"/>
  <c r="P81" i="16"/>
  <c r="T9" i="16"/>
  <c r="P9" i="16"/>
  <c r="T86" i="16"/>
  <c r="P86" i="16"/>
  <c r="P79" i="16"/>
  <c r="T79" i="16"/>
  <c r="P33" i="16"/>
  <c r="T33" i="16"/>
  <c r="T67" i="16"/>
  <c r="P67" i="16"/>
  <c r="P62" i="16"/>
  <c r="T62" i="16"/>
  <c r="T29" i="16"/>
  <c r="P29" i="16"/>
  <c r="P26" i="16"/>
  <c r="T26" i="16"/>
  <c r="T43" i="16"/>
  <c r="P43" i="16"/>
  <c r="P41" i="16"/>
  <c r="T41" i="16"/>
  <c r="P6" i="16"/>
  <c r="T6" i="16"/>
  <c r="P64" i="16"/>
  <c r="T64" i="16"/>
  <c r="P57" i="16"/>
  <c r="T57" i="16"/>
  <c r="T55" i="16"/>
  <c r="P55" i="16"/>
  <c r="T54" i="16"/>
  <c r="P54" i="16"/>
  <c r="S76" i="18"/>
  <c r="O76" i="18"/>
  <c r="P25" i="9"/>
  <c r="T25" i="9"/>
  <c r="T9" i="9"/>
  <c r="P9" i="9"/>
  <c r="P33" i="9"/>
  <c r="T33" i="9"/>
  <c r="P23" i="9"/>
  <c r="T23" i="9"/>
  <c r="T17" i="9"/>
  <c r="P17" i="9"/>
  <c r="T78" i="9"/>
  <c r="P78" i="9"/>
  <c r="T11" i="9"/>
  <c r="P11" i="9"/>
  <c r="P80" i="9"/>
  <c r="T80" i="9"/>
  <c r="T60" i="9"/>
  <c r="P60" i="9"/>
  <c r="T15" i="9"/>
  <c r="P15" i="9"/>
  <c r="P24" i="9"/>
  <c r="T24" i="9"/>
  <c r="T35" i="9"/>
  <c r="P35" i="9"/>
  <c r="T21" i="9"/>
  <c r="P21" i="9"/>
  <c r="P39" i="9"/>
  <c r="T39" i="9"/>
  <c r="T43" i="9"/>
  <c r="P43" i="9"/>
  <c r="P62" i="9"/>
  <c r="T62" i="9"/>
  <c r="T42" i="9"/>
  <c r="P42" i="9"/>
  <c r="P45" i="9"/>
  <c r="T45" i="9"/>
  <c r="P54" i="9"/>
  <c r="T54" i="9"/>
  <c r="P49" i="9"/>
  <c r="T49" i="9"/>
  <c r="P50" i="9"/>
  <c r="T50" i="9"/>
  <c r="O72" i="26"/>
  <c r="S72" i="26"/>
  <c r="O77" i="18"/>
  <c r="S77" i="18"/>
  <c r="T37" i="18"/>
  <c r="P37" i="18"/>
  <c r="T17" i="18"/>
  <c r="P17" i="18"/>
  <c r="P25" i="18"/>
  <c r="T25" i="18"/>
  <c r="T45" i="18"/>
  <c r="P45" i="18"/>
  <c r="P34" i="18"/>
  <c r="T34" i="18"/>
  <c r="P35" i="18"/>
  <c r="T35" i="18"/>
  <c r="P22" i="18"/>
  <c r="T22" i="18"/>
  <c r="T81" i="18"/>
  <c r="P81" i="18"/>
  <c r="P60" i="18"/>
  <c r="T60" i="18"/>
  <c r="P15" i="18"/>
  <c r="T15" i="18"/>
  <c r="T8" i="18"/>
  <c r="P8" i="18"/>
  <c r="P59" i="18"/>
  <c r="T59" i="18"/>
  <c r="T85" i="18"/>
  <c r="P85" i="18"/>
  <c r="T49" i="18"/>
  <c r="P49" i="18"/>
  <c r="T55" i="18"/>
  <c r="P55" i="18"/>
  <c r="T51" i="18"/>
  <c r="P51" i="18"/>
  <c r="P84" i="10"/>
  <c r="T84" i="10"/>
  <c r="T83" i="18"/>
  <c r="P83" i="18"/>
  <c r="P37" i="4"/>
  <c r="T37" i="4"/>
  <c r="P46" i="4"/>
  <c r="T46" i="4"/>
  <c r="T43" i="4"/>
  <c r="P43" i="4"/>
  <c r="P20" i="4"/>
  <c r="T20" i="4"/>
  <c r="P11" i="4"/>
  <c r="T11" i="4"/>
  <c r="T24" i="4"/>
  <c r="P24" i="4"/>
  <c r="P22" i="4"/>
  <c r="T22" i="4"/>
  <c r="T44" i="4"/>
  <c r="P44" i="4"/>
  <c r="T12" i="4"/>
  <c r="P12" i="4"/>
  <c r="P61" i="4"/>
  <c r="T61" i="4"/>
  <c r="P80" i="4"/>
  <c r="T80" i="4"/>
  <c r="P17" i="4"/>
  <c r="T17" i="4"/>
  <c r="P86" i="4"/>
  <c r="T86" i="4"/>
  <c r="T59" i="4"/>
  <c r="P59" i="4"/>
  <c r="P56" i="4"/>
  <c r="T56" i="4"/>
  <c r="P52" i="4"/>
  <c r="T52" i="4"/>
  <c r="D90" i="4"/>
  <c r="D92" i="4" s="1"/>
  <c r="D93" i="4" s="1"/>
  <c r="P5" i="4"/>
  <c r="T5" i="4"/>
  <c r="T47" i="17"/>
  <c r="P47" i="17"/>
  <c r="T16" i="17"/>
  <c r="P16" i="17"/>
  <c r="P83" i="17"/>
  <c r="T83" i="17"/>
  <c r="T37" i="17"/>
  <c r="P37" i="17"/>
  <c r="P26" i="17"/>
  <c r="T26" i="17"/>
  <c r="P9" i="17"/>
  <c r="T9" i="17"/>
  <c r="P44" i="17"/>
  <c r="T44" i="17"/>
  <c r="P30" i="17"/>
  <c r="T30" i="17"/>
  <c r="P84" i="17"/>
  <c r="T84" i="17"/>
  <c r="P63" i="17"/>
  <c r="T63" i="17"/>
  <c r="P11" i="17"/>
  <c r="T11" i="17"/>
  <c r="T85" i="17"/>
  <c r="P85" i="17"/>
  <c r="T46" i="17"/>
  <c r="P46" i="17"/>
  <c r="P12" i="17"/>
  <c r="T12" i="17"/>
  <c r="T22" i="17"/>
  <c r="P22" i="17"/>
  <c r="T17" i="17"/>
  <c r="P17" i="17"/>
  <c r="P49" i="17"/>
  <c r="T49" i="17"/>
  <c r="T52" i="17"/>
  <c r="P52" i="17"/>
  <c r="P50" i="17"/>
  <c r="T50" i="17"/>
  <c r="S71" i="25"/>
  <c r="O71" i="25"/>
  <c r="O11" i="1"/>
  <c r="S11" i="1"/>
  <c r="S74" i="9"/>
  <c r="O74" i="9"/>
  <c r="O77" i="11"/>
  <c r="S77" i="11"/>
  <c r="S24" i="1"/>
  <c r="O24" i="1"/>
  <c r="P28" i="26"/>
  <c r="T28" i="26"/>
  <c r="S71" i="18"/>
  <c r="O71" i="18"/>
  <c r="S73" i="14"/>
  <c r="O73" i="14"/>
  <c r="O75" i="28"/>
  <c r="S75" i="28"/>
  <c r="S74" i="17"/>
  <c r="O74" i="17"/>
  <c r="O14" i="1"/>
  <c r="S14" i="1"/>
  <c r="O21" i="1"/>
  <c r="S21" i="1"/>
  <c r="O19" i="1"/>
  <c r="S19" i="1"/>
  <c r="S75" i="23"/>
  <c r="O75" i="23"/>
  <c r="O72" i="28"/>
  <c r="S72" i="28"/>
  <c r="O71" i="22"/>
  <c r="S71" i="22"/>
  <c r="P65" i="14"/>
  <c r="T65" i="14"/>
  <c r="P82" i="14"/>
  <c r="T82" i="14"/>
  <c r="P84" i="14"/>
  <c r="T84" i="14"/>
  <c r="T25" i="14"/>
  <c r="P25" i="14"/>
  <c r="P47" i="14"/>
  <c r="T47" i="14"/>
  <c r="P30" i="14"/>
  <c r="T30" i="14"/>
  <c r="T28" i="14"/>
  <c r="P28" i="14"/>
  <c r="P79" i="14"/>
  <c r="T79" i="14"/>
  <c r="T78" i="14"/>
  <c r="P78" i="14"/>
  <c r="P24" i="14"/>
  <c r="T24" i="14"/>
  <c r="P44" i="14"/>
  <c r="T44" i="14"/>
  <c r="T33" i="14"/>
  <c r="P33" i="14"/>
  <c r="T68" i="14"/>
  <c r="P68" i="14"/>
  <c r="P85" i="14"/>
  <c r="T85" i="14"/>
  <c r="T31" i="14"/>
  <c r="P31" i="14"/>
  <c r="P40" i="14"/>
  <c r="T40" i="14"/>
  <c r="P56" i="14"/>
  <c r="T56" i="14"/>
  <c r="P57" i="14"/>
  <c r="T57" i="14"/>
  <c r="P51" i="14"/>
  <c r="T51" i="14"/>
  <c r="T19" i="13"/>
  <c r="P19" i="13"/>
  <c r="T18" i="13"/>
  <c r="P18" i="13"/>
  <c r="P82" i="13"/>
  <c r="T82" i="13"/>
  <c r="T25" i="13"/>
  <c r="P25" i="13"/>
  <c r="T28" i="13"/>
  <c r="P28" i="13"/>
  <c r="P35" i="13"/>
  <c r="T35" i="13"/>
  <c r="T78" i="13"/>
  <c r="P78" i="13"/>
  <c r="P16" i="13"/>
  <c r="T16" i="13"/>
  <c r="T14" i="13"/>
  <c r="P14" i="13"/>
  <c r="P15" i="13"/>
  <c r="T15" i="13"/>
  <c r="P9" i="13"/>
  <c r="T9" i="13"/>
  <c r="P69" i="13"/>
  <c r="T69" i="13"/>
  <c r="P47" i="13"/>
  <c r="T47" i="13"/>
  <c r="T20" i="13"/>
  <c r="P20" i="13"/>
  <c r="P6" i="13"/>
  <c r="T6" i="13"/>
  <c r="T7" i="13"/>
  <c r="P7" i="13"/>
  <c r="P32" i="13"/>
  <c r="T32" i="13"/>
  <c r="T55" i="13"/>
  <c r="P55" i="13"/>
  <c r="T52" i="13"/>
  <c r="P52" i="13"/>
  <c r="P51" i="13"/>
  <c r="T51" i="13"/>
  <c r="O65" i="1"/>
  <c r="S65" i="1"/>
  <c r="S48" i="1"/>
  <c r="O48" i="1"/>
  <c r="T68" i="11"/>
  <c r="P68" i="11"/>
  <c r="P28" i="11"/>
  <c r="T28" i="11"/>
  <c r="T6" i="11"/>
  <c r="P6" i="11"/>
  <c r="P22" i="11"/>
  <c r="T22" i="11"/>
  <c r="T60" i="11"/>
  <c r="P60" i="11"/>
  <c r="T32" i="11"/>
  <c r="P32" i="11"/>
  <c r="P7" i="11"/>
  <c r="T7" i="11"/>
  <c r="P18" i="11"/>
  <c r="T18" i="11"/>
  <c r="P27" i="11"/>
  <c r="T27" i="11"/>
  <c r="P45" i="11"/>
  <c r="T45" i="11"/>
  <c r="T16" i="11"/>
  <c r="P16" i="11"/>
  <c r="P30" i="11"/>
  <c r="T30" i="11"/>
  <c r="T15" i="11"/>
  <c r="P15" i="11"/>
  <c r="P63" i="11"/>
  <c r="T63" i="11"/>
  <c r="P14" i="11"/>
  <c r="T14" i="11"/>
  <c r="P81" i="11"/>
  <c r="T81" i="11"/>
  <c r="P54" i="11"/>
  <c r="T54" i="11"/>
  <c r="T58" i="11"/>
  <c r="P58" i="11"/>
  <c r="P57" i="11"/>
  <c r="T57" i="11"/>
  <c r="O71" i="13"/>
  <c r="S71" i="13"/>
  <c r="P60" i="10"/>
  <c r="T60" i="10"/>
  <c r="T67" i="10"/>
  <c r="P67" i="10"/>
  <c r="T65" i="10"/>
  <c r="P65" i="10"/>
  <c r="P29" i="10"/>
  <c r="T29" i="10"/>
  <c r="P59" i="10"/>
  <c r="T59" i="10"/>
  <c r="P85" i="10"/>
  <c r="T85" i="10"/>
  <c r="T31" i="10"/>
  <c r="P31" i="10"/>
  <c r="T64" i="10"/>
  <c r="P64" i="10"/>
  <c r="T39" i="10"/>
  <c r="P39" i="10"/>
  <c r="T43" i="10"/>
  <c r="P43" i="10"/>
  <c r="P35" i="10"/>
  <c r="T35" i="10"/>
  <c r="T20" i="10"/>
  <c r="P20" i="10"/>
  <c r="P19" i="10"/>
  <c r="T19" i="10"/>
  <c r="T61" i="10"/>
  <c r="P61" i="10"/>
  <c r="T23" i="10"/>
  <c r="P23" i="10"/>
  <c r="T49" i="10"/>
  <c r="P49" i="10"/>
  <c r="P52" i="10"/>
  <c r="T52" i="10"/>
  <c r="P50" i="10"/>
  <c r="T50" i="10"/>
  <c r="O69" i="1"/>
  <c r="S69" i="1"/>
  <c r="O72" i="14"/>
  <c r="S72" i="14"/>
  <c r="T62" i="22"/>
  <c r="P62" i="22"/>
  <c r="T23" i="22"/>
  <c r="P23" i="22"/>
  <c r="P69" i="22"/>
  <c r="T69" i="22"/>
  <c r="P36" i="22"/>
  <c r="T36" i="22"/>
  <c r="T25" i="22"/>
  <c r="P25" i="22"/>
  <c r="T10" i="22"/>
  <c r="P10" i="22"/>
  <c r="T41" i="22"/>
  <c r="P41" i="22"/>
  <c r="P42" i="22"/>
  <c r="T42" i="22"/>
  <c r="T60" i="22"/>
  <c r="P60" i="22"/>
  <c r="P83" i="22"/>
  <c r="T83" i="22"/>
  <c r="P20" i="22"/>
  <c r="T20" i="22"/>
  <c r="T21" i="22"/>
  <c r="P21" i="22"/>
  <c r="T13" i="22"/>
  <c r="P13" i="22"/>
  <c r="P29" i="22"/>
  <c r="T29" i="22"/>
  <c r="T31" i="22"/>
  <c r="P31" i="22"/>
  <c r="T35" i="22"/>
  <c r="P35" i="22"/>
  <c r="P58" i="22"/>
  <c r="T58" i="22"/>
  <c r="P48" i="22"/>
  <c r="T48" i="22"/>
  <c r="T36" i="19"/>
  <c r="P36" i="19"/>
  <c r="P61" i="19"/>
  <c r="T61" i="19"/>
  <c r="P25" i="19"/>
  <c r="T25" i="19"/>
  <c r="P78" i="19"/>
  <c r="T78" i="19"/>
  <c r="P46" i="19"/>
  <c r="T46" i="19"/>
  <c r="T79" i="19"/>
  <c r="P79" i="19"/>
  <c r="P33" i="19"/>
  <c r="T33" i="19"/>
  <c r="T34" i="19"/>
  <c r="P34" i="19"/>
  <c r="P35" i="19"/>
  <c r="T35" i="19"/>
  <c r="T86" i="19"/>
  <c r="P86" i="19"/>
  <c r="P30" i="19"/>
  <c r="T30" i="19"/>
  <c r="P65" i="19"/>
  <c r="T65" i="19"/>
  <c r="T66" i="19"/>
  <c r="P66" i="19"/>
  <c r="P67" i="19"/>
  <c r="T67" i="19"/>
  <c r="P52" i="19"/>
  <c r="T52" i="19"/>
  <c r="P48" i="19"/>
  <c r="T48" i="19"/>
  <c r="P50" i="19"/>
  <c r="T50" i="19"/>
  <c r="S73" i="11"/>
  <c r="O73" i="11"/>
  <c r="S74" i="26"/>
  <c r="O74" i="26"/>
  <c r="T59" i="26"/>
  <c r="P59" i="26"/>
  <c r="T61" i="26"/>
  <c r="P61" i="26"/>
  <c r="T35" i="26"/>
  <c r="P35" i="26"/>
  <c r="P25" i="26"/>
  <c r="T25" i="26"/>
  <c r="P38" i="26"/>
  <c r="T38" i="26"/>
  <c r="T67" i="26"/>
  <c r="P67" i="26"/>
  <c r="P31" i="26"/>
  <c r="T31" i="26"/>
  <c r="T63" i="26"/>
  <c r="P63" i="26"/>
  <c r="P30" i="26"/>
  <c r="T30" i="26"/>
  <c r="P65" i="26"/>
  <c r="T65" i="26"/>
  <c r="T83" i="26"/>
  <c r="P83" i="26"/>
  <c r="P40" i="26"/>
  <c r="T40" i="26"/>
  <c r="P69" i="26"/>
  <c r="T69" i="26"/>
  <c r="P33" i="26"/>
  <c r="T33" i="26"/>
  <c r="T84" i="26"/>
  <c r="P84" i="26"/>
  <c r="P49" i="26"/>
  <c r="T49" i="26"/>
  <c r="P48" i="26"/>
  <c r="T48" i="26"/>
  <c r="P5" i="26"/>
  <c r="T5" i="26"/>
  <c r="D90" i="26"/>
  <c r="D92" i="26" s="1"/>
  <c r="S71" i="28"/>
  <c r="O71" i="28"/>
  <c r="P20" i="15"/>
  <c r="T20" i="15"/>
  <c r="T30" i="15"/>
  <c r="P30" i="15"/>
  <c r="T66" i="15"/>
  <c r="P66" i="15"/>
  <c r="T63" i="15"/>
  <c r="P63" i="15"/>
  <c r="P8" i="15"/>
  <c r="T8" i="15"/>
  <c r="T67" i="15"/>
  <c r="P67" i="15"/>
  <c r="P83" i="15"/>
  <c r="T83" i="15"/>
  <c r="T32" i="15"/>
  <c r="P32" i="15"/>
  <c r="T24" i="15"/>
  <c r="P24" i="15"/>
  <c r="P81" i="15"/>
  <c r="T81" i="15"/>
  <c r="T9" i="15"/>
  <c r="P9" i="15"/>
  <c r="P12" i="15"/>
  <c r="T12" i="15"/>
  <c r="P46" i="15"/>
  <c r="T46" i="15"/>
  <c r="T42" i="15"/>
  <c r="P42" i="15"/>
  <c r="T21" i="15"/>
  <c r="P21" i="15"/>
  <c r="P43" i="15"/>
  <c r="T43" i="15"/>
  <c r="P48" i="15"/>
  <c r="T48" i="15"/>
  <c r="P51" i="15"/>
  <c r="T51" i="15"/>
  <c r="T37" i="26"/>
  <c r="P37" i="26"/>
  <c r="S17" i="1"/>
  <c r="O17" i="1"/>
  <c r="S76" i="28"/>
  <c r="O76" i="28"/>
  <c r="S74" i="13"/>
  <c r="O74" i="13"/>
  <c r="O50" i="1"/>
  <c r="S50" i="1"/>
  <c r="T44" i="28"/>
  <c r="P44" i="28"/>
  <c r="T42" i="28"/>
  <c r="P42" i="28"/>
  <c r="T65" i="28"/>
  <c r="P65" i="28"/>
  <c r="P11" i="28"/>
  <c r="T11" i="28"/>
  <c r="T64" i="28"/>
  <c r="P64" i="28"/>
  <c r="P36" i="28"/>
  <c r="T36" i="28"/>
  <c r="T46" i="28"/>
  <c r="P46" i="28"/>
  <c r="T34" i="28"/>
  <c r="P34" i="28"/>
  <c r="T79" i="28"/>
  <c r="P79" i="28"/>
  <c r="P18" i="28"/>
  <c r="T18" i="28"/>
  <c r="P66" i="28"/>
  <c r="T66" i="28"/>
  <c r="T80" i="28"/>
  <c r="P80" i="28"/>
  <c r="T37" i="28"/>
  <c r="P37" i="28"/>
  <c r="P24" i="28"/>
  <c r="T24" i="28"/>
  <c r="T28" i="28"/>
  <c r="P28" i="28"/>
  <c r="T55" i="28"/>
  <c r="P55" i="28"/>
  <c r="P53" i="28"/>
  <c r="T53" i="28"/>
  <c r="P57" i="28"/>
  <c r="T57" i="28"/>
  <c r="S86" i="1"/>
  <c r="O86" i="1"/>
  <c r="S63" i="1"/>
  <c r="O63" i="1"/>
  <c r="O75" i="10"/>
  <c r="S75" i="10"/>
  <c r="S26" i="1"/>
  <c r="O26" i="1"/>
  <c r="S76" i="26"/>
  <c r="O76" i="26"/>
  <c r="S72" i="13"/>
  <c r="O72" i="13"/>
  <c r="S74" i="27"/>
  <c r="O74" i="27"/>
  <c r="S74" i="28"/>
  <c r="O74" i="28"/>
  <c r="P35" i="25"/>
  <c r="T35" i="25"/>
  <c r="T83" i="25"/>
  <c r="P83" i="25"/>
  <c r="T7" i="25"/>
  <c r="P7" i="25"/>
  <c r="T68" i="25"/>
  <c r="P68" i="25"/>
  <c r="T86" i="25"/>
  <c r="P86" i="25"/>
  <c r="P31" i="25"/>
  <c r="T31" i="25"/>
  <c r="T22" i="25"/>
  <c r="P22" i="25"/>
  <c r="P47" i="25"/>
  <c r="T47" i="25"/>
  <c r="T64" i="25"/>
  <c r="P64" i="25"/>
  <c r="P44" i="25"/>
  <c r="T44" i="25"/>
  <c r="T81" i="25"/>
  <c r="P81" i="25"/>
  <c r="T62" i="25"/>
  <c r="P62" i="25"/>
  <c r="T15" i="25"/>
  <c r="P15" i="25"/>
  <c r="P80" i="25"/>
  <c r="T80" i="25"/>
  <c r="T26" i="25"/>
  <c r="P26" i="25"/>
  <c r="T29" i="25"/>
  <c r="P29" i="25"/>
  <c r="P52" i="25"/>
  <c r="T52" i="25"/>
  <c r="P49" i="25"/>
  <c r="T49" i="25"/>
  <c r="P50" i="25"/>
  <c r="T50" i="25"/>
  <c r="O72" i="25"/>
  <c r="S72" i="25"/>
  <c r="S75" i="11"/>
  <c r="O75" i="11"/>
  <c r="S73" i="23"/>
  <c r="O73" i="23"/>
  <c r="P62" i="27"/>
  <c r="T62" i="27"/>
  <c r="T63" i="27"/>
  <c r="P63" i="27"/>
  <c r="T28" i="27"/>
  <c r="P28" i="27"/>
  <c r="P81" i="27"/>
  <c r="T81" i="27"/>
  <c r="P21" i="27"/>
  <c r="T21" i="27"/>
  <c r="P8" i="27"/>
  <c r="T8" i="27"/>
  <c r="P31" i="27"/>
  <c r="T31" i="27"/>
  <c r="T19" i="27"/>
  <c r="P19" i="27"/>
  <c r="P66" i="27"/>
  <c r="T66" i="27"/>
  <c r="P6" i="27"/>
  <c r="T6" i="27"/>
  <c r="P45" i="27"/>
  <c r="T45" i="27"/>
  <c r="T34" i="27"/>
  <c r="P34" i="27"/>
  <c r="T20" i="27"/>
  <c r="P20" i="27"/>
  <c r="T43" i="27"/>
  <c r="P43" i="27"/>
  <c r="T46" i="27"/>
  <c r="P46" i="27"/>
  <c r="T85" i="27"/>
  <c r="P85" i="27"/>
  <c r="T86" i="27"/>
  <c r="P86" i="27"/>
  <c r="T56" i="27"/>
  <c r="P56" i="27"/>
  <c r="T57" i="27"/>
  <c r="P57" i="27"/>
  <c r="P5" i="27"/>
  <c r="T5" i="27"/>
  <c r="D90" i="27"/>
  <c r="D92" i="27" s="1"/>
  <c r="P65" i="12"/>
  <c r="T65" i="12"/>
  <c r="T64" i="12"/>
  <c r="P64" i="12"/>
  <c r="P20" i="12"/>
  <c r="T20" i="12"/>
  <c r="T11" i="12"/>
  <c r="P11" i="12"/>
  <c r="P82" i="12"/>
  <c r="T82" i="12"/>
  <c r="T45" i="12"/>
  <c r="P45" i="12"/>
  <c r="P7" i="12"/>
  <c r="T7" i="12"/>
  <c r="P68" i="12"/>
  <c r="T68" i="12"/>
  <c r="T80" i="12"/>
  <c r="P80" i="12"/>
  <c r="P86" i="12"/>
  <c r="T86" i="12"/>
  <c r="P37" i="12"/>
  <c r="T37" i="12"/>
  <c r="T62" i="12"/>
  <c r="P62" i="12"/>
  <c r="P33" i="12"/>
  <c r="T33" i="12"/>
  <c r="P17" i="12"/>
  <c r="T17" i="12"/>
  <c r="T18" i="12"/>
  <c r="P18" i="12"/>
  <c r="P30" i="12"/>
  <c r="T30" i="12"/>
  <c r="P49" i="12"/>
  <c r="T49" i="12"/>
  <c r="T50" i="12"/>
  <c r="P50" i="12"/>
  <c r="T40" i="23"/>
  <c r="P40" i="23"/>
  <c r="P11" i="23"/>
  <c r="T11" i="23"/>
  <c r="T18" i="23"/>
  <c r="P18" i="23"/>
  <c r="T9" i="23"/>
  <c r="P9" i="23"/>
  <c r="P59" i="23"/>
  <c r="T59" i="23"/>
  <c r="T14" i="23"/>
  <c r="P14" i="23"/>
  <c r="T13" i="23"/>
  <c r="P13" i="23"/>
  <c r="P60" i="23"/>
  <c r="T60" i="23"/>
  <c r="P26" i="23"/>
  <c r="T26" i="23"/>
  <c r="T65" i="23"/>
  <c r="P65" i="23"/>
  <c r="P7" i="23"/>
  <c r="T7" i="23"/>
  <c r="P41" i="23"/>
  <c r="T41" i="23"/>
  <c r="P12" i="23"/>
  <c r="T12" i="23"/>
  <c r="T19" i="23"/>
  <c r="P19" i="23"/>
  <c r="P47" i="23"/>
  <c r="T47" i="23"/>
  <c r="T29" i="23"/>
  <c r="P29" i="23"/>
  <c r="T49" i="23"/>
  <c r="P49" i="23"/>
  <c r="P55" i="23"/>
  <c r="T55" i="23"/>
  <c r="T50" i="23"/>
  <c r="P50" i="23"/>
  <c r="S77" i="13"/>
  <c r="O77" i="13"/>
  <c r="P7" i="24"/>
  <c r="T7" i="24"/>
  <c r="P81" i="24"/>
  <c r="T81" i="24"/>
  <c r="P46" i="24"/>
  <c r="T46" i="24"/>
  <c r="P30" i="24"/>
  <c r="T30" i="24"/>
  <c r="T32" i="24"/>
  <c r="P32" i="24"/>
  <c r="P63" i="24"/>
  <c r="T63" i="24"/>
  <c r="P69" i="24"/>
  <c r="T69" i="24"/>
  <c r="T44" i="24"/>
  <c r="P44" i="24"/>
  <c r="T79" i="24"/>
  <c r="P79" i="24"/>
  <c r="P66" i="24"/>
  <c r="T66" i="24"/>
  <c r="T35" i="24"/>
  <c r="P35" i="24"/>
  <c r="P42" i="24"/>
  <c r="T42" i="24"/>
  <c r="P61" i="24"/>
  <c r="T61" i="24"/>
  <c r="P47" i="24"/>
  <c r="T47" i="24"/>
  <c r="T19" i="24"/>
  <c r="P19" i="24"/>
  <c r="P11" i="24"/>
  <c r="T11" i="24"/>
  <c r="T58" i="24"/>
  <c r="P58" i="24"/>
  <c r="T49" i="24"/>
  <c r="P49" i="24"/>
  <c r="T50" i="24"/>
  <c r="P50" i="24"/>
  <c r="S18" i="1"/>
  <c r="O18" i="1"/>
  <c r="S71" i="26"/>
  <c r="O71" i="26"/>
  <c r="O76" i="11"/>
  <c r="S76" i="11"/>
  <c r="S76" i="22"/>
  <c r="O76" i="22"/>
  <c r="T85" i="16"/>
  <c r="P85" i="16"/>
  <c r="P82" i="16"/>
  <c r="T82" i="16"/>
  <c r="T10" i="16"/>
  <c r="P10" i="16"/>
  <c r="T25" i="16"/>
  <c r="P25" i="16"/>
  <c r="P31" i="16"/>
  <c r="T31" i="16"/>
  <c r="T30" i="16"/>
  <c r="P30" i="16"/>
  <c r="P23" i="16"/>
  <c r="T23" i="16"/>
  <c r="P15" i="16"/>
  <c r="T15" i="16"/>
  <c r="P42" i="16"/>
  <c r="T42" i="16"/>
  <c r="P27" i="16"/>
  <c r="T27" i="16"/>
  <c r="T46" i="16"/>
  <c r="P46" i="16"/>
  <c r="T28" i="16"/>
  <c r="P28" i="16"/>
  <c r="P8" i="16"/>
  <c r="T8" i="16"/>
  <c r="T56" i="16"/>
  <c r="P56" i="16"/>
  <c r="P58" i="16"/>
  <c r="T58" i="16"/>
  <c r="P51" i="16"/>
  <c r="T51" i="16"/>
  <c r="T29" i="9"/>
  <c r="P29" i="9"/>
  <c r="P47" i="9"/>
  <c r="T47" i="9"/>
  <c r="T18" i="9"/>
  <c r="P18" i="9"/>
  <c r="P19" i="9"/>
  <c r="T19" i="9"/>
  <c r="P44" i="9"/>
  <c r="T44" i="9"/>
  <c r="P63" i="9"/>
  <c r="T63" i="9"/>
  <c r="P41" i="9"/>
  <c r="T41" i="9"/>
  <c r="P20" i="9"/>
  <c r="T20" i="9"/>
  <c r="P10" i="9"/>
  <c r="T10" i="9"/>
  <c r="T30" i="9"/>
  <c r="P30" i="9"/>
  <c r="P81" i="9"/>
  <c r="T81" i="9"/>
  <c r="T67" i="9"/>
  <c r="P67" i="9"/>
  <c r="T55" i="9"/>
  <c r="P55" i="9"/>
  <c r="P57" i="9"/>
  <c r="T57" i="9"/>
  <c r="T5" i="9"/>
  <c r="P5" i="9"/>
  <c r="P58" i="9"/>
  <c r="T58" i="9"/>
  <c r="S72" i="22"/>
  <c r="O72" i="22"/>
  <c r="P39" i="18"/>
  <c r="T39" i="18"/>
  <c r="P36" i="18"/>
  <c r="T36" i="18"/>
  <c r="T30" i="18"/>
  <c r="P30" i="18"/>
  <c r="P68" i="18"/>
  <c r="T68" i="18"/>
  <c r="T66" i="18"/>
  <c r="P66" i="18"/>
  <c r="T42" i="18"/>
  <c r="P42" i="18"/>
  <c r="T7" i="18"/>
  <c r="P7" i="18"/>
  <c r="P67" i="18"/>
  <c r="T67" i="18"/>
  <c r="P40" i="18"/>
  <c r="T40" i="18"/>
  <c r="P62" i="18"/>
  <c r="T62" i="18"/>
  <c r="T65" i="18"/>
  <c r="P65" i="18"/>
  <c r="T61" i="18"/>
  <c r="P61" i="18"/>
  <c r="P69" i="18"/>
  <c r="T69" i="18"/>
  <c r="P80" i="18"/>
  <c r="T80" i="18"/>
  <c r="P57" i="18"/>
  <c r="T57" i="18"/>
  <c r="P48" i="18"/>
  <c r="T48" i="18"/>
  <c r="T54" i="18"/>
  <c r="P54" i="18"/>
  <c r="O15" i="1"/>
  <c r="S15" i="1"/>
  <c r="S70" i="16"/>
  <c r="O70" i="16"/>
  <c r="O53" i="1"/>
  <c r="S53" i="1"/>
  <c r="O64" i="1"/>
  <c r="S64" i="1"/>
  <c r="O72" i="11"/>
  <c r="S72" i="11"/>
  <c r="P41" i="4"/>
  <c r="T41" i="4"/>
  <c r="T10" i="4"/>
  <c r="P10" i="4"/>
  <c r="T27" i="4"/>
  <c r="P27" i="4"/>
  <c r="T67" i="4"/>
  <c r="P67" i="4"/>
  <c r="P36" i="4"/>
  <c r="T36" i="4"/>
  <c r="T13" i="4"/>
  <c r="P13" i="4"/>
  <c r="T26" i="4"/>
  <c r="P26" i="4"/>
  <c r="T31" i="4"/>
  <c r="P31" i="4"/>
  <c r="T45" i="4"/>
  <c r="P45" i="4"/>
  <c r="P68" i="4"/>
  <c r="T68" i="4"/>
  <c r="T60" i="4"/>
  <c r="P60" i="4"/>
  <c r="T30" i="4"/>
  <c r="P30" i="4"/>
  <c r="P33" i="4"/>
  <c r="T33" i="4"/>
  <c r="P7" i="4"/>
  <c r="T7" i="4"/>
  <c r="T65" i="4"/>
  <c r="P65" i="4"/>
  <c r="P54" i="4"/>
  <c r="T54" i="4"/>
  <c r="T58" i="4"/>
  <c r="P58" i="4"/>
  <c r="T51" i="4"/>
  <c r="P51" i="4"/>
  <c r="S77" i="14"/>
  <c r="O77" i="14"/>
  <c r="T19" i="17"/>
  <c r="P19" i="17"/>
  <c r="P81" i="17"/>
  <c r="T81" i="17"/>
  <c r="T10" i="17"/>
  <c r="P10" i="17"/>
  <c r="T20" i="17"/>
  <c r="P20" i="17"/>
  <c r="P13" i="17"/>
  <c r="T13" i="17"/>
  <c r="T36" i="17"/>
  <c r="P36" i="17"/>
  <c r="P40" i="17"/>
  <c r="T40" i="17"/>
  <c r="P39" i="17"/>
  <c r="T39" i="17"/>
  <c r="P31" i="17"/>
  <c r="T31" i="17"/>
  <c r="P67" i="17"/>
  <c r="T67" i="17"/>
  <c r="T82" i="17"/>
  <c r="P82" i="17"/>
  <c r="T78" i="17"/>
  <c r="P78" i="17"/>
  <c r="P8" i="17"/>
  <c r="T8" i="17"/>
  <c r="T45" i="17"/>
  <c r="P45" i="17"/>
  <c r="P65" i="17"/>
  <c r="T65" i="17"/>
  <c r="P54" i="17"/>
  <c r="T54" i="17"/>
  <c r="P55" i="17"/>
  <c r="T55" i="17"/>
  <c r="P5" i="17"/>
  <c r="T5" i="17"/>
  <c r="D90" i="17"/>
  <c r="D92" i="17" s="1"/>
  <c r="S52" i="1"/>
  <c r="O52" i="1"/>
  <c r="T72" i="1"/>
  <c r="P72" i="1"/>
  <c r="P70" i="1"/>
  <c r="T70" i="1"/>
  <c r="P77" i="1"/>
  <c r="T77" i="1"/>
  <c r="P73" i="1"/>
  <c r="T73" i="1"/>
  <c r="P75" i="1"/>
  <c r="T75" i="1"/>
  <c r="T74" i="1"/>
  <c r="P74" i="1"/>
  <c r="T76" i="1"/>
  <c r="P76" i="1"/>
  <c r="S75" i="12"/>
  <c r="O75" i="12"/>
  <c r="O75" i="27"/>
  <c r="S75" i="27"/>
  <c r="S39" i="1"/>
  <c r="O39" i="1"/>
  <c r="O72" i="16"/>
  <c r="S72" i="16"/>
  <c r="S83" i="1"/>
  <c r="O83" i="1"/>
  <c r="O80" i="1"/>
  <c r="S80" i="1"/>
  <c r="S79" i="1"/>
  <c r="O79" i="1"/>
  <c r="S20" i="1"/>
  <c r="O20" i="1"/>
  <c r="T6" i="14"/>
  <c r="P6" i="14"/>
  <c r="P80" i="14"/>
  <c r="T80" i="14"/>
  <c r="P59" i="14"/>
  <c r="T59" i="14"/>
  <c r="P60" i="14"/>
  <c r="T60" i="14"/>
  <c r="T14" i="14"/>
  <c r="P14" i="14"/>
  <c r="T46" i="14"/>
  <c r="P46" i="14"/>
  <c r="P38" i="14"/>
  <c r="T38" i="14"/>
  <c r="P26" i="14"/>
  <c r="T26" i="14"/>
  <c r="P29" i="14"/>
  <c r="T29" i="14"/>
  <c r="P83" i="14"/>
  <c r="T83" i="14"/>
  <c r="T64" i="14"/>
  <c r="P64" i="14"/>
  <c r="P9" i="14"/>
  <c r="T9" i="14"/>
  <c r="P18" i="14"/>
  <c r="T18" i="14"/>
  <c r="P13" i="14"/>
  <c r="T13" i="14"/>
  <c r="P43" i="14"/>
  <c r="T43" i="14"/>
  <c r="P48" i="14"/>
  <c r="T48" i="14"/>
  <c r="P58" i="14"/>
  <c r="T58" i="14"/>
  <c r="T54" i="14"/>
  <c r="P54" i="14"/>
  <c r="P37" i="13"/>
  <c r="T37" i="13"/>
  <c r="T8" i="13"/>
  <c r="P8" i="13"/>
  <c r="T45" i="13"/>
  <c r="P45" i="13"/>
  <c r="T29" i="13"/>
  <c r="P29" i="13"/>
  <c r="P23" i="13"/>
  <c r="T23" i="13"/>
  <c r="T17" i="13"/>
  <c r="P17" i="13"/>
  <c r="P66" i="13"/>
  <c r="T66" i="13"/>
  <c r="T34" i="13"/>
  <c r="P34" i="13"/>
  <c r="T10" i="13"/>
  <c r="P10" i="13"/>
  <c r="P60" i="13"/>
  <c r="T60" i="13"/>
  <c r="T26" i="13"/>
  <c r="P26" i="13"/>
  <c r="P11" i="13"/>
  <c r="T11" i="13"/>
  <c r="T41" i="13"/>
  <c r="P41" i="13"/>
  <c r="P65" i="13"/>
  <c r="T65" i="13"/>
  <c r="T12" i="13"/>
  <c r="P12" i="13"/>
  <c r="P56" i="13"/>
  <c r="T56" i="13"/>
  <c r="P50" i="13"/>
  <c r="T50" i="13"/>
  <c r="T5" i="13"/>
  <c r="P5" i="13"/>
  <c r="D90" i="13"/>
  <c r="D92" i="13" s="1"/>
  <c r="O16" i="1"/>
  <c r="S16" i="1"/>
  <c r="P86" i="11"/>
  <c r="T86" i="11"/>
  <c r="P64" i="11"/>
  <c r="T64" i="11"/>
  <c r="P66" i="11"/>
  <c r="T66" i="11"/>
  <c r="P5" i="11"/>
  <c r="T5" i="11"/>
  <c r="D90" i="11"/>
  <c r="D92" i="11" s="1"/>
  <c r="P35" i="11"/>
  <c r="T35" i="11"/>
  <c r="T25" i="11"/>
  <c r="P25" i="11"/>
  <c r="P39" i="11"/>
  <c r="T39" i="11"/>
  <c r="T69" i="11"/>
  <c r="P69" i="11"/>
  <c r="P62" i="11"/>
  <c r="T62" i="11"/>
  <c r="T43" i="11"/>
  <c r="P43" i="11"/>
  <c r="P8" i="11"/>
  <c r="T8" i="11"/>
  <c r="T31" i="11"/>
  <c r="P31" i="11"/>
  <c r="T44" i="11"/>
  <c r="P44" i="11"/>
  <c r="T82" i="11"/>
  <c r="P82" i="11"/>
  <c r="T47" i="11"/>
  <c r="P47" i="11"/>
  <c r="T84" i="11"/>
  <c r="P84" i="11"/>
  <c r="P56" i="11"/>
  <c r="T56" i="11"/>
  <c r="P53" i="11"/>
  <c r="T53" i="11"/>
  <c r="P26" i="10"/>
  <c r="T26" i="10"/>
  <c r="R8" i="10"/>
  <c r="G8" i="10"/>
  <c r="D90" i="10" s="1"/>
  <c r="D92" i="10" s="1"/>
  <c r="N8" i="10"/>
  <c r="T44" i="10"/>
  <c r="P44" i="10"/>
  <c r="P83" i="10"/>
  <c r="T83" i="10"/>
  <c r="T80" i="10"/>
  <c r="P80" i="10"/>
  <c r="T38" i="10"/>
  <c r="P38" i="10"/>
  <c r="T17" i="10"/>
  <c r="P17" i="10"/>
  <c r="T22" i="10"/>
  <c r="P22" i="10"/>
  <c r="T81" i="10"/>
  <c r="P81" i="10"/>
  <c r="T25" i="10"/>
  <c r="P25" i="10"/>
  <c r="T40" i="10"/>
  <c r="P40" i="10"/>
  <c r="P27" i="10"/>
  <c r="T27" i="10"/>
  <c r="T18" i="10"/>
  <c r="P18" i="10"/>
  <c r="P69" i="10"/>
  <c r="T69" i="10"/>
  <c r="P45" i="10"/>
  <c r="T45" i="10"/>
  <c r="P48" i="10"/>
  <c r="T48" i="10"/>
  <c r="T55" i="10"/>
  <c r="P55" i="10"/>
  <c r="T5" i="10"/>
  <c r="P5" i="10"/>
  <c r="S33" i="1"/>
  <c r="O33" i="1"/>
  <c r="T68" i="22"/>
  <c r="P68" i="22"/>
  <c r="P12" i="22"/>
  <c r="T12" i="22"/>
  <c r="T86" i="22"/>
  <c r="P86" i="22"/>
  <c r="P79" i="22"/>
  <c r="T79" i="22"/>
  <c r="P6" i="22"/>
  <c r="T6" i="22"/>
  <c r="T46" i="22"/>
  <c r="P46" i="22"/>
  <c r="T38" i="22"/>
  <c r="P38" i="22"/>
  <c r="P39" i="22"/>
  <c r="T39" i="22"/>
  <c r="T40" i="22"/>
  <c r="P40" i="22"/>
  <c r="P33" i="22"/>
  <c r="T33" i="22"/>
  <c r="P34" i="22"/>
  <c r="T34" i="22"/>
  <c r="T19" i="22"/>
  <c r="P19" i="22"/>
  <c r="P78" i="22"/>
  <c r="T78" i="22"/>
  <c r="T32" i="22"/>
  <c r="P32" i="22"/>
  <c r="T64" i="22"/>
  <c r="P64" i="22"/>
  <c r="T54" i="22"/>
  <c r="P54" i="22"/>
  <c r="P57" i="22"/>
  <c r="T57" i="22"/>
  <c r="T53" i="22"/>
  <c r="P53" i="22"/>
  <c r="T63" i="19"/>
  <c r="P63" i="19"/>
  <c r="T40" i="19"/>
  <c r="P40" i="19"/>
  <c r="P41" i="19"/>
  <c r="T41" i="19"/>
  <c r="P17" i="19"/>
  <c r="T17" i="19"/>
  <c r="T69" i="19"/>
  <c r="P69" i="19"/>
  <c r="P47" i="19"/>
  <c r="T47" i="19"/>
  <c r="T28" i="19"/>
  <c r="P28" i="19"/>
  <c r="T21" i="19"/>
  <c r="P21" i="19"/>
  <c r="T84" i="19"/>
  <c r="P84" i="19"/>
  <c r="P18" i="19"/>
  <c r="T18" i="19"/>
  <c r="T16" i="19"/>
  <c r="P16" i="19"/>
  <c r="P29" i="19"/>
  <c r="T29" i="19"/>
  <c r="P31" i="19"/>
  <c r="T31" i="19"/>
  <c r="T24" i="19"/>
  <c r="P24" i="19"/>
  <c r="T62" i="19"/>
  <c r="P62" i="19"/>
  <c r="T58" i="19"/>
  <c r="P58" i="19"/>
  <c r="T49" i="19"/>
  <c r="P49" i="19"/>
  <c r="P51" i="19"/>
  <c r="T51" i="19"/>
  <c r="S34" i="1"/>
  <c r="O34" i="1"/>
  <c r="O55" i="1"/>
  <c r="S55" i="1"/>
  <c r="O54" i="1"/>
  <c r="S54" i="1"/>
  <c r="T24" i="26"/>
  <c r="P24" i="26"/>
  <c r="P82" i="26"/>
  <c r="T82" i="26"/>
  <c r="T23" i="26"/>
  <c r="P23" i="26"/>
  <c r="P79" i="26"/>
  <c r="T79" i="26"/>
  <c r="T9" i="26"/>
  <c r="P9" i="26"/>
  <c r="P68" i="26"/>
  <c r="T68" i="26"/>
  <c r="P64" i="26"/>
  <c r="T64" i="26"/>
  <c r="P41" i="26"/>
  <c r="T41" i="26"/>
  <c r="P13" i="26"/>
  <c r="T13" i="26"/>
  <c r="P7" i="26"/>
  <c r="T7" i="26"/>
  <c r="P78" i="26"/>
  <c r="T78" i="26"/>
  <c r="T62" i="26"/>
  <c r="P62" i="26"/>
  <c r="T21" i="26"/>
  <c r="P21" i="26"/>
  <c r="P17" i="26"/>
  <c r="T17" i="26"/>
  <c r="T46" i="26"/>
  <c r="P46" i="26"/>
  <c r="T81" i="26"/>
  <c r="P81" i="26"/>
  <c r="P52" i="26"/>
  <c r="T52" i="26"/>
  <c r="P56" i="26"/>
  <c r="T56" i="26"/>
  <c r="T54" i="26"/>
  <c r="P54" i="26"/>
  <c r="P36" i="15"/>
  <c r="T36" i="15"/>
  <c r="T68" i="15"/>
  <c r="P68" i="15"/>
  <c r="P79" i="15"/>
  <c r="T79" i="15"/>
  <c r="T40" i="15"/>
  <c r="P40" i="15"/>
  <c r="P65" i="15"/>
  <c r="T65" i="15"/>
  <c r="T10" i="15"/>
  <c r="P10" i="15"/>
  <c r="P19" i="15"/>
  <c r="T19" i="15"/>
  <c r="T11" i="15"/>
  <c r="P11" i="15"/>
  <c r="T69" i="15"/>
  <c r="P69" i="15"/>
  <c r="P59" i="15"/>
  <c r="T59" i="15"/>
  <c r="P34" i="15"/>
  <c r="T34" i="15"/>
  <c r="P39" i="15"/>
  <c r="T39" i="15"/>
  <c r="P35" i="15"/>
  <c r="T35" i="15"/>
  <c r="T45" i="15"/>
  <c r="P45" i="15"/>
  <c r="T25" i="15"/>
  <c r="P25" i="15"/>
  <c r="P56" i="15"/>
  <c r="T56" i="15"/>
  <c r="P54" i="15"/>
  <c r="T54" i="15"/>
  <c r="P5" i="15"/>
  <c r="T5" i="15"/>
  <c r="O72" i="19"/>
  <c r="S72" i="19"/>
  <c r="P30" i="28"/>
  <c r="T30" i="28"/>
  <c r="P38" i="28"/>
  <c r="T38" i="28"/>
  <c r="T21" i="28"/>
  <c r="P21" i="28"/>
  <c r="T13" i="28"/>
  <c r="P13" i="28"/>
  <c r="P59" i="28"/>
  <c r="T59" i="28"/>
  <c r="T61" i="28"/>
  <c r="P61" i="28"/>
  <c r="P9" i="28"/>
  <c r="T9" i="28"/>
  <c r="P62" i="28"/>
  <c r="T62" i="28"/>
  <c r="P14" i="28"/>
  <c r="T14" i="28"/>
  <c r="P45" i="28"/>
  <c r="T45" i="28"/>
  <c r="T22" i="28"/>
  <c r="P22" i="28"/>
  <c r="P17" i="28"/>
  <c r="T17" i="28"/>
  <c r="P31" i="28"/>
  <c r="T31" i="28"/>
  <c r="P83" i="28"/>
  <c r="T83" i="28"/>
  <c r="P15" i="28"/>
  <c r="T15" i="28"/>
  <c r="P67" i="28"/>
  <c r="T67" i="28"/>
  <c r="P56" i="28"/>
  <c r="T56" i="28"/>
  <c r="T48" i="28"/>
  <c r="P48" i="28"/>
  <c r="P51" i="28"/>
  <c r="T51" i="28"/>
  <c r="S75" i="13"/>
  <c r="O75" i="13"/>
  <c r="S73" i="28"/>
  <c r="O73" i="28"/>
  <c r="S71" i="19"/>
  <c r="O71" i="19"/>
  <c r="O9" i="1"/>
  <c r="S9" i="1"/>
  <c r="S66" i="1"/>
  <c r="O66" i="1"/>
  <c r="S68" i="1"/>
  <c r="O68" i="1"/>
  <c r="S70" i="22"/>
  <c r="O70" i="22"/>
  <c r="P65" i="25"/>
  <c r="T65" i="25"/>
  <c r="P27" i="25"/>
  <c r="T27" i="25"/>
  <c r="P36" i="25"/>
  <c r="T36" i="25"/>
  <c r="T37" i="25"/>
  <c r="P37" i="25"/>
  <c r="P18" i="25"/>
  <c r="T18" i="25"/>
  <c r="T42" i="25"/>
  <c r="P42" i="25"/>
  <c r="T46" i="25"/>
  <c r="P46" i="25"/>
  <c r="T45" i="25"/>
  <c r="P45" i="25"/>
  <c r="T69" i="25"/>
  <c r="P69" i="25"/>
  <c r="T14" i="25"/>
  <c r="P14" i="25"/>
  <c r="P84" i="25"/>
  <c r="T84" i="25"/>
  <c r="O70" i="25"/>
  <c r="S70" i="25"/>
  <c r="P59" i="25"/>
  <c r="T59" i="25"/>
  <c r="P66" i="25"/>
  <c r="T66" i="25"/>
  <c r="T25" i="25"/>
  <c r="P25" i="25"/>
  <c r="P43" i="25"/>
  <c r="T43" i="25"/>
  <c r="P58" i="25"/>
  <c r="T58" i="25"/>
  <c r="T56" i="25"/>
  <c r="P56" i="25"/>
  <c r="S32" i="1"/>
  <c r="O32" i="1"/>
  <c r="P61" i="27"/>
  <c r="T61" i="27"/>
  <c r="P32" i="27"/>
  <c r="T32" i="27"/>
  <c r="T30" i="27"/>
  <c r="P30" i="27"/>
  <c r="T37" i="27"/>
  <c r="P37" i="27"/>
  <c r="P13" i="27"/>
  <c r="T13" i="27"/>
  <c r="T29" i="27"/>
  <c r="P29" i="27"/>
  <c r="T84" i="27"/>
  <c r="P84" i="27"/>
  <c r="P39" i="27"/>
  <c r="T39" i="27"/>
  <c r="T79" i="27"/>
  <c r="P79" i="27"/>
  <c r="P24" i="27"/>
  <c r="T24" i="27"/>
  <c r="T12" i="27"/>
  <c r="P12" i="27"/>
  <c r="T41" i="27"/>
  <c r="P41" i="27"/>
  <c r="T60" i="27"/>
  <c r="P60" i="27"/>
  <c r="P38" i="27"/>
  <c r="T38" i="27"/>
  <c r="P55" i="27"/>
  <c r="T55" i="27"/>
  <c r="P49" i="27"/>
  <c r="T49" i="27"/>
  <c r="P53" i="27"/>
  <c r="T53" i="27"/>
  <c r="P25" i="12"/>
  <c r="T25" i="12"/>
  <c r="P47" i="12"/>
  <c r="T47" i="12"/>
  <c r="P61" i="12"/>
  <c r="T61" i="12"/>
  <c r="T10" i="12"/>
  <c r="P10" i="12"/>
  <c r="P46" i="12"/>
  <c r="T46" i="12"/>
  <c r="P35" i="12"/>
  <c r="T35" i="12"/>
  <c r="P29" i="12"/>
  <c r="T29" i="12"/>
  <c r="T41" i="12"/>
  <c r="P41" i="12"/>
  <c r="T6" i="12"/>
  <c r="P6" i="12"/>
  <c r="T14" i="12"/>
  <c r="P14" i="12"/>
  <c r="T9" i="12"/>
  <c r="P9" i="12"/>
  <c r="P19" i="12"/>
  <c r="T19" i="12"/>
  <c r="P85" i="12"/>
  <c r="T85" i="12"/>
  <c r="T84" i="12"/>
  <c r="P84" i="12"/>
  <c r="P32" i="12"/>
  <c r="T32" i="12"/>
  <c r="P13" i="12"/>
  <c r="T13" i="12"/>
  <c r="T52" i="12"/>
  <c r="P52" i="12"/>
  <c r="P48" i="12"/>
  <c r="T48" i="12"/>
  <c r="P53" i="12"/>
  <c r="T53" i="12"/>
  <c r="P23" i="23"/>
  <c r="T23" i="23"/>
  <c r="P64" i="23"/>
  <c r="T64" i="23"/>
  <c r="T44" i="23"/>
  <c r="P44" i="23"/>
  <c r="P80" i="23"/>
  <c r="T80" i="23"/>
  <c r="P78" i="23"/>
  <c r="T78" i="23"/>
  <c r="T43" i="23"/>
  <c r="P43" i="23"/>
  <c r="P84" i="23"/>
  <c r="T84" i="23"/>
  <c r="T38" i="23"/>
  <c r="P38" i="23"/>
  <c r="T61" i="23"/>
  <c r="P61" i="23"/>
  <c r="T42" i="23"/>
  <c r="P42" i="23"/>
  <c r="P8" i="23"/>
  <c r="T8" i="23"/>
  <c r="T21" i="23"/>
  <c r="P21" i="23"/>
  <c r="P30" i="23"/>
  <c r="T30" i="23"/>
  <c r="T67" i="23"/>
  <c r="P67" i="23"/>
  <c r="T16" i="23"/>
  <c r="P16" i="23"/>
  <c r="P53" i="23"/>
  <c r="T53" i="23"/>
  <c r="T54" i="23"/>
  <c r="P54" i="23"/>
  <c r="P57" i="23"/>
  <c r="T57" i="23"/>
  <c r="P64" i="24"/>
  <c r="T64" i="24"/>
  <c r="T84" i="24"/>
  <c r="P84" i="24"/>
  <c r="T78" i="24"/>
  <c r="P78" i="24"/>
  <c r="P12" i="24"/>
  <c r="T12" i="24"/>
  <c r="P67" i="24"/>
  <c r="T67" i="24"/>
  <c r="P33" i="24"/>
  <c r="T33" i="24"/>
  <c r="P9" i="24"/>
  <c r="T9" i="24"/>
  <c r="T8" i="24"/>
  <c r="P8" i="24"/>
  <c r="P36" i="24"/>
  <c r="T36" i="24"/>
  <c r="T6" i="24"/>
  <c r="P6" i="24"/>
  <c r="P60" i="24"/>
  <c r="T60" i="24"/>
  <c r="P10" i="24"/>
  <c r="T10" i="24"/>
  <c r="P80" i="24"/>
  <c r="T80" i="24"/>
  <c r="P27" i="24"/>
  <c r="T27" i="24"/>
  <c r="P82" i="24"/>
  <c r="T82" i="24"/>
  <c r="T54" i="24"/>
  <c r="P54" i="24"/>
  <c r="P57" i="24"/>
  <c r="T57" i="24"/>
  <c r="T5" i="24"/>
  <c r="P5" i="24"/>
  <c r="D90" i="24"/>
  <c r="D92" i="24" s="1"/>
  <c r="S72" i="10"/>
  <c r="O72" i="10"/>
  <c r="S72" i="15"/>
  <c r="O72" i="15"/>
  <c r="S78" i="1"/>
  <c r="O78" i="1"/>
  <c r="S73" i="13"/>
  <c r="O73" i="13"/>
  <c r="O35" i="1"/>
  <c r="S35" i="1"/>
  <c r="O8" i="1"/>
  <c r="S8" i="1"/>
  <c r="T13" i="16"/>
  <c r="P13" i="16"/>
  <c r="P83" i="16"/>
  <c r="T83" i="16"/>
  <c r="T14" i="16"/>
  <c r="P14" i="16"/>
  <c r="T61" i="16"/>
  <c r="P61" i="16"/>
  <c r="P21" i="16"/>
  <c r="T21" i="16"/>
  <c r="P47" i="16"/>
  <c r="T47" i="16"/>
  <c r="P32" i="16"/>
  <c r="T32" i="16"/>
  <c r="P22" i="16"/>
  <c r="T22" i="16"/>
  <c r="T36" i="16"/>
  <c r="P36" i="16"/>
  <c r="T20" i="16"/>
  <c r="P20" i="16"/>
  <c r="P59" i="16"/>
  <c r="T59" i="16"/>
  <c r="P45" i="16"/>
  <c r="T45" i="16"/>
  <c r="T38" i="16"/>
  <c r="P38" i="16"/>
  <c r="T40" i="16"/>
  <c r="P40" i="16"/>
  <c r="P63" i="16"/>
  <c r="T63" i="16"/>
  <c r="P48" i="16"/>
  <c r="T48" i="16"/>
  <c r="T52" i="16"/>
  <c r="P52" i="16"/>
  <c r="P50" i="16"/>
  <c r="T50" i="16"/>
  <c r="T12" i="9"/>
  <c r="P12" i="9"/>
  <c r="P69" i="9"/>
  <c r="T69" i="9"/>
  <c r="T27" i="9"/>
  <c r="P27" i="9"/>
  <c r="P68" i="9"/>
  <c r="T68" i="9"/>
  <c r="T32" i="9"/>
  <c r="P32" i="9"/>
  <c r="P40" i="9"/>
  <c r="T40" i="9"/>
  <c r="P84" i="9"/>
  <c r="T84" i="9"/>
  <c r="P14" i="9"/>
  <c r="T14" i="9"/>
  <c r="P6" i="9"/>
  <c r="T6" i="9"/>
  <c r="T26" i="9"/>
  <c r="P26" i="9"/>
  <c r="P79" i="9"/>
  <c r="T79" i="9"/>
  <c r="P37" i="9"/>
  <c r="T37" i="9"/>
  <c r="T16" i="9"/>
  <c r="P16" i="9"/>
  <c r="T52" i="9"/>
  <c r="P52" i="9"/>
  <c r="P53" i="9"/>
  <c r="T53" i="9"/>
  <c r="S77" i="22"/>
  <c r="O77" i="22"/>
  <c r="T23" i="18"/>
  <c r="P23" i="18"/>
  <c r="P86" i="18"/>
  <c r="T86" i="18"/>
  <c r="P6" i="18"/>
  <c r="T6" i="18"/>
  <c r="P46" i="18"/>
  <c r="T46" i="18"/>
  <c r="P47" i="18"/>
  <c r="T47" i="18"/>
  <c r="T63" i="18"/>
  <c r="P63" i="18"/>
  <c r="T32" i="18"/>
  <c r="P32" i="18"/>
  <c r="T82" i="18"/>
  <c r="P82" i="18"/>
  <c r="P44" i="18"/>
  <c r="T44" i="18"/>
  <c r="T19" i="18"/>
  <c r="P19" i="18"/>
  <c r="P21" i="18"/>
  <c r="T21" i="18"/>
  <c r="T29" i="18"/>
  <c r="P29" i="18"/>
  <c r="T12" i="18"/>
  <c r="P12" i="18"/>
  <c r="P78" i="18"/>
  <c r="T78" i="18"/>
  <c r="T16" i="18"/>
  <c r="P16" i="18"/>
  <c r="P9" i="18"/>
  <c r="T9" i="18"/>
  <c r="T56" i="18"/>
  <c r="P56" i="18"/>
  <c r="P52" i="18"/>
  <c r="T52" i="18"/>
  <c r="T50" i="18"/>
  <c r="P50" i="18"/>
  <c r="O6" i="1"/>
  <c r="S6" i="1"/>
  <c r="O71" i="16"/>
  <c r="S71" i="16"/>
  <c r="O74" i="11"/>
  <c r="S74" i="11"/>
  <c r="P35" i="4"/>
  <c r="T35" i="4"/>
  <c r="P29" i="4"/>
  <c r="T29" i="4"/>
  <c r="P82" i="4"/>
  <c r="T82" i="4"/>
  <c r="T47" i="4"/>
  <c r="P47" i="4"/>
  <c r="P81" i="4"/>
  <c r="T81" i="4"/>
  <c r="P25" i="4"/>
  <c r="T25" i="4"/>
  <c r="T84" i="4"/>
  <c r="P84" i="4"/>
  <c r="T9" i="4"/>
  <c r="P9" i="4"/>
  <c r="T85" i="4"/>
  <c r="P85" i="4"/>
  <c r="P64" i="4"/>
  <c r="T64" i="4"/>
  <c r="O74" i="4"/>
  <c r="S74" i="4"/>
  <c r="O73" i="4"/>
  <c r="S73" i="4"/>
  <c r="V73" i="1" s="1"/>
  <c r="T78" i="4"/>
  <c r="P78" i="4"/>
  <c r="P79" i="4"/>
  <c r="T79" i="4"/>
  <c r="T14" i="4"/>
  <c r="P14" i="4"/>
  <c r="T8" i="4"/>
  <c r="P8" i="4"/>
  <c r="T6" i="4"/>
  <c r="P6" i="4"/>
  <c r="P40" i="4"/>
  <c r="T40" i="4"/>
  <c r="T55" i="4"/>
  <c r="P55" i="4"/>
  <c r="T49" i="4"/>
  <c r="P49" i="4"/>
  <c r="T53" i="4"/>
  <c r="P53" i="4"/>
  <c r="S36" i="1"/>
  <c r="O36" i="1"/>
  <c r="P59" i="17"/>
  <c r="T59" i="17"/>
  <c r="P41" i="17"/>
  <c r="T41" i="17"/>
  <c r="P79" i="17"/>
  <c r="T79" i="17"/>
  <c r="T25" i="17"/>
  <c r="P25" i="17"/>
  <c r="P14" i="17"/>
  <c r="T14" i="17"/>
  <c r="T64" i="17"/>
  <c r="P64" i="17"/>
  <c r="T6" i="17"/>
  <c r="P6" i="17"/>
  <c r="P28" i="17"/>
  <c r="T28" i="17"/>
  <c r="P32" i="17"/>
  <c r="T32" i="17"/>
  <c r="T15" i="17"/>
  <c r="P15" i="17"/>
  <c r="T69" i="17"/>
  <c r="P69" i="17"/>
  <c r="T35" i="17"/>
  <c r="P35" i="17"/>
  <c r="P66" i="17"/>
  <c r="T66" i="17"/>
  <c r="P68" i="17"/>
  <c r="T68" i="17"/>
  <c r="P24" i="17"/>
  <c r="T24" i="17"/>
  <c r="T33" i="17"/>
  <c r="P33" i="17"/>
  <c r="T57" i="17"/>
  <c r="P57" i="17"/>
  <c r="T53" i="17"/>
  <c r="P53" i="17"/>
  <c r="P56" i="17"/>
  <c r="T56" i="17"/>
  <c r="S75" i="4"/>
  <c r="O75" i="4"/>
  <c r="S73" i="25"/>
  <c r="O73" i="25"/>
  <c r="S25" i="1"/>
  <c r="O25" i="1"/>
  <c r="O56" i="1"/>
  <c r="S56" i="1"/>
  <c r="O71" i="11"/>
  <c r="S71" i="11"/>
  <c r="O73" i="9"/>
  <c r="S73" i="9"/>
  <c r="S71" i="12"/>
  <c r="O71" i="12"/>
  <c r="O67" i="1"/>
  <c r="S67" i="1"/>
  <c r="S31" i="1"/>
  <c r="O31" i="1"/>
  <c r="D90" i="15" l="1"/>
  <c r="D92" i="15" s="1"/>
  <c r="D90" i="9"/>
  <c r="D92" i="9" s="1"/>
  <c r="T71" i="1"/>
  <c r="V75" i="1"/>
  <c r="V70" i="1"/>
  <c r="U8" i="1"/>
  <c r="D93" i="24"/>
  <c r="D93" i="10"/>
  <c r="D93" i="17"/>
  <c r="D93" i="26"/>
  <c r="D93" i="23"/>
  <c r="V76" i="1"/>
  <c r="V77" i="1"/>
  <c r="D93" i="15"/>
  <c r="D93" i="13"/>
  <c r="D93" i="9"/>
  <c r="D93" i="12"/>
  <c r="D93" i="14"/>
  <c r="V72" i="1"/>
  <c r="V74" i="1"/>
  <c r="D93" i="11"/>
  <c r="D93" i="19"/>
  <c r="D93" i="16"/>
  <c r="D94" i="28"/>
  <c r="D93" i="27"/>
  <c r="D93" i="25"/>
  <c r="D93" i="22"/>
  <c r="V71" i="1"/>
  <c r="T8" i="10"/>
  <c r="P8" i="10"/>
  <c r="P5" i="18"/>
  <c r="T5" i="18"/>
  <c r="D90" i="18"/>
  <c r="D92" i="18" s="1"/>
  <c r="D93" i="18" s="1"/>
  <c r="P8" i="9"/>
  <c r="T8" i="9"/>
  <c r="T7" i="15"/>
  <c r="P7" i="15"/>
  <c r="P6" i="15"/>
  <c r="T6" i="15"/>
  <c r="T58" i="15"/>
  <c r="P58" i="15"/>
  <c r="P84" i="18"/>
  <c r="T84" i="18"/>
  <c r="P86" i="9"/>
  <c r="T86" i="9"/>
  <c r="T36" i="9"/>
  <c r="P36" i="9"/>
  <c r="T58" i="18"/>
  <c r="P58" i="18"/>
  <c r="S70" i="1"/>
  <c r="O70" i="1"/>
  <c r="T40" i="1"/>
  <c r="P40" i="1"/>
  <c r="P79" i="1"/>
  <c r="T79" i="1"/>
  <c r="T9" i="1"/>
  <c r="P9" i="1"/>
  <c r="P47" i="1"/>
  <c r="T47" i="1"/>
  <c r="T51" i="1"/>
  <c r="P51" i="1"/>
  <c r="P68" i="1"/>
  <c r="T68" i="1"/>
  <c r="P31" i="1"/>
  <c r="T31" i="1"/>
  <c r="T67" i="1"/>
  <c r="P67" i="1"/>
  <c r="T10" i="1"/>
  <c r="P10" i="1"/>
  <c r="O76" i="1"/>
  <c r="S76" i="1"/>
  <c r="S74" i="1"/>
  <c r="O74" i="1"/>
  <c r="T59" i="1"/>
  <c r="P59" i="1"/>
  <c r="P44" i="1"/>
  <c r="T44" i="1"/>
  <c r="T20" i="1"/>
  <c r="P20" i="1"/>
  <c r="T46" i="1"/>
  <c r="P46" i="1"/>
  <c r="T48" i="1"/>
  <c r="P48" i="1"/>
  <c r="P39" i="1"/>
  <c r="T39" i="1"/>
  <c r="P19" i="1"/>
  <c r="T19" i="1"/>
  <c r="T62" i="1"/>
  <c r="P62" i="1"/>
  <c r="T63" i="1"/>
  <c r="P63" i="1"/>
  <c r="O73" i="1"/>
  <c r="S73" i="1"/>
  <c r="T55" i="1"/>
  <c r="P55" i="1"/>
  <c r="T8" i="1"/>
  <c r="P8" i="1"/>
  <c r="T14" i="1"/>
  <c r="P14" i="1"/>
  <c r="P85" i="1"/>
  <c r="T85" i="1"/>
  <c r="T81" i="1"/>
  <c r="P81" i="1"/>
  <c r="T35" i="1"/>
  <c r="P35" i="1"/>
  <c r="S72" i="1"/>
  <c r="O72" i="1"/>
  <c r="T65" i="1"/>
  <c r="P65" i="1"/>
  <c r="P60" i="1"/>
  <c r="T60" i="1"/>
  <c r="T45" i="1"/>
  <c r="P45" i="1"/>
  <c r="T36" i="1"/>
  <c r="P36" i="1"/>
  <c r="T5" i="1"/>
  <c r="P5" i="1"/>
  <c r="D90" i="1"/>
  <c r="D92" i="1" s="1"/>
  <c r="T56" i="1"/>
  <c r="P56" i="1"/>
  <c r="T12" i="1"/>
  <c r="P12" i="1"/>
  <c r="P11" i="1"/>
  <c r="T11" i="1"/>
  <c r="T43" i="1"/>
  <c r="P43" i="1"/>
  <c r="S75" i="1"/>
  <c r="O75" i="1"/>
  <c r="T50" i="1"/>
  <c r="P50" i="1"/>
  <c r="T42" i="1"/>
  <c r="P42" i="1"/>
  <c r="T15" i="1"/>
  <c r="P15" i="1"/>
  <c r="P83" i="1"/>
  <c r="T83" i="1"/>
  <c r="T18" i="1"/>
  <c r="P18" i="1"/>
  <c r="T16" i="1"/>
  <c r="P16" i="1"/>
  <c r="O71" i="1"/>
  <c r="S71" i="1"/>
  <c r="T49" i="1"/>
  <c r="P49" i="1"/>
  <c r="T6" i="1"/>
  <c r="P6" i="1"/>
  <c r="P64" i="1"/>
  <c r="T64" i="1"/>
  <c r="T25" i="1"/>
  <c r="P25" i="1"/>
  <c r="T29" i="1"/>
  <c r="P29" i="1"/>
  <c r="P54" i="1"/>
  <c r="T54" i="1"/>
  <c r="T30" i="1"/>
  <c r="P30" i="1"/>
  <c r="P13" i="1"/>
  <c r="T13" i="1"/>
  <c r="T52" i="1"/>
  <c r="P52" i="1"/>
  <c r="T17" i="1"/>
  <c r="P17" i="1"/>
  <c r="P61" i="1"/>
  <c r="T61" i="1"/>
  <c r="T24" i="1"/>
  <c r="P24" i="1"/>
  <c r="T28" i="1"/>
  <c r="P28" i="1"/>
  <c r="T32" i="1"/>
  <c r="P32" i="1"/>
  <c r="P23" i="1"/>
  <c r="T23" i="1"/>
  <c r="P38" i="1"/>
  <c r="T38" i="1"/>
  <c r="T66" i="1"/>
  <c r="P66" i="1"/>
  <c r="P53" i="1"/>
  <c r="T53" i="1"/>
  <c r="T78" i="1"/>
  <c r="P78" i="1"/>
  <c r="P84" i="1"/>
  <c r="T84" i="1"/>
  <c r="T82" i="1"/>
  <c r="P82" i="1"/>
  <c r="P58" i="1"/>
  <c r="T58" i="1"/>
  <c r="T7" i="1"/>
  <c r="P7" i="1"/>
  <c r="T33" i="1"/>
  <c r="P33" i="1"/>
  <c r="T26" i="1"/>
  <c r="P26" i="1"/>
  <c r="T27" i="1"/>
  <c r="P27" i="1"/>
  <c r="P41" i="1"/>
  <c r="T41" i="1"/>
  <c r="P86" i="1"/>
  <c r="T86" i="1"/>
  <c r="P80" i="1"/>
  <c r="T80" i="1"/>
  <c r="T22" i="1"/>
  <c r="P22" i="1"/>
  <c r="P37" i="1"/>
  <c r="T37" i="1"/>
  <c r="T57" i="1"/>
  <c r="P57" i="1"/>
  <c r="T34" i="1"/>
  <c r="P34" i="1"/>
  <c r="P69" i="1"/>
  <c r="T69" i="1"/>
  <c r="T21" i="1"/>
  <c r="P21" i="1"/>
  <c r="S77" i="1"/>
  <c r="O77" i="1"/>
  <c r="D93" i="1" l="1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<sst xmlns="http://schemas.openxmlformats.org/spreadsheetml/2006/main" count="790" uniqueCount="119">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</sst>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€_-;\-* #,##0.00\ _€_-;_-* &quot;-&quot;??\ _€_-;_-@_-"/>
    <numFmt numFmtId="164" formatCode="0.0%"/>
    <numFmt numFmtId="165" formatCode="0.0"/>
    <numFmt numFmtId="166" formatCode="#,##0.000"/>
    <numFmt numFmtId="167" formatCode="_-* #,##0.000\ _€_-;\-* #,##0.000\ _€_-;_-* &quot;-&quot;??\ _€_-;_-@_-"/>
    <numFmt numFmtId="168" formatCode="_-* #,##0.0000\ _€_-;\-* #,##0.0000\ _€_-;_-* &quot;-&quot;??\ _€_-;_-@_-"/>
    <numFmt numFmtId="169" formatCode="0.0000%"/>
    <numFmt numFmtId="170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3" fontId="0" fillId="0" borderId="7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43" fontId="0" fillId="0" borderId="0" xfId="3" applyFont="1"/>
    <xf numFmtId="43" fontId="10" fillId="0" borderId="0" xfId="3" applyNumberFormat="1" applyFont="1"/>
    <xf numFmtId="43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5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43" fontId="0" fillId="0" borderId="0" xfId="0" applyNumberFormat="1" applyFont="1"/>
    <xf numFmtId="43" fontId="9" fillId="0" borderId="0" xfId="0" applyNumberFormat="1" applyFont="1"/>
    <xf numFmtId="1" fontId="0" fillId="0" borderId="0" xfId="3" applyNumberFormat="1" applyFont="1"/>
    <xf numFmtId="164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6" fontId="0" fillId="3" borderId="0" xfId="0" applyNumberFormat="1" applyFill="1" applyAlignment="1">
      <alignment horizontal="right" vertical="center"/>
    </xf>
    <xf numFmtId="43" fontId="0" fillId="3" borderId="0" xfId="3" applyFont="1" applyFill="1" applyAlignment="1">
      <alignment horizontal="right" vertical="center"/>
    </xf>
    <xf numFmtId="167" fontId="0" fillId="3" borderId="0" xfId="3" applyNumberFormat="1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0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0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K19" sqref="K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7" zoomScaleNormal="87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0.19467004807559604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383.00000000000006</v>
      </c>
      <c r="F5" s="56">
        <v>582.47563316305809</v>
      </c>
      <c r="G5" s="57">
        <f>+E5+F5</f>
        <v>965.47563316305809</v>
      </c>
      <c r="H5" s="56">
        <v>76</v>
      </c>
      <c r="I5" s="56">
        <v>75</v>
      </c>
      <c r="J5" s="57">
        <f>+H5+I5</f>
        <v>151</v>
      </c>
      <c r="K5" s="56">
        <v>0</v>
      </c>
      <c r="L5" s="56">
        <v>0</v>
      </c>
      <c r="M5" s="57">
        <f>+K5+L5</f>
        <v>0</v>
      </c>
      <c r="N5" s="32">
        <f>+E5/(H5*216+K5*248)</f>
        <v>2.3330896686159848E-2</v>
      </c>
      <c r="O5" s="32">
        <f t="shared" ref="O5:O80" si="0">+F5/(I5*216+L5*248)</f>
        <v>3.5955285997719633E-2</v>
      </c>
      <c r="P5" s="33">
        <f t="shared" ref="P5:P80" si="1">+G5/(J5*216+M5*248)</f>
        <v>2.9601288728325303E-2</v>
      </c>
      <c r="Q5" s="41"/>
      <c r="R5" s="58">
        <f>+E5/(H5+K5)</f>
        <v>5.0394736842105274</v>
      </c>
      <c r="S5" s="58">
        <f t="shared" ref="S5" si="2">+F5/(I5+L5)</f>
        <v>7.7663417755074411</v>
      </c>
      <c r="T5" s="58">
        <f t="shared" ref="T5" si="3">+G5/(J5+M5)</f>
        <v>6.3938783653182654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765.29665136320148</v>
      </c>
      <c r="F6" s="56">
        <v>1049.6758225036817</v>
      </c>
      <c r="G6" s="57">
        <f t="shared" ref="G6:G70" si="4">+E6+F6</f>
        <v>1814.9724738668833</v>
      </c>
      <c r="H6" s="56">
        <v>75</v>
      </c>
      <c r="I6" s="56">
        <v>76</v>
      </c>
      <c r="J6" s="57">
        <f t="shared" ref="J6:J59" si="5">+H6+I6</f>
        <v>151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4.7240534034765524E-2</v>
      </c>
      <c r="O6" s="32">
        <f t="shared" ref="O6:O16" si="8">+F6/(I6*216+L6*248)</f>
        <v>6.3942240649590754E-2</v>
      </c>
      <c r="P6" s="33">
        <f t="shared" ref="P6:P16" si="9">+G6/(J6*216+M6*248)</f>
        <v>5.5646691006465639E-2</v>
      </c>
      <c r="Q6" s="41"/>
      <c r="R6" s="58">
        <f t="shared" ref="R6:R70" si="10">+E6/(H6+K6)</f>
        <v>10.203955351509354</v>
      </c>
      <c r="S6" s="58">
        <f t="shared" ref="S6:S70" si="11">+F6/(I6+L6)</f>
        <v>13.811523980311602</v>
      </c>
      <c r="T6" s="58">
        <f t="shared" ref="T6:T70" si="12">+G6/(J6+M6)</f>
        <v>12.019685257396578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1054.8880475290064</v>
      </c>
      <c r="F7" s="56">
        <v>1402.459447007137</v>
      </c>
      <c r="G7" s="57">
        <f t="shared" si="4"/>
        <v>2457.3474945361431</v>
      </c>
      <c r="H7" s="56">
        <v>79</v>
      </c>
      <c r="I7" s="56">
        <v>75</v>
      </c>
      <c r="J7" s="57">
        <f t="shared" si="5"/>
        <v>154</v>
      </c>
      <c r="K7" s="56">
        <v>0</v>
      </c>
      <c r="L7" s="56">
        <v>0</v>
      </c>
      <c r="M7" s="57">
        <f t="shared" si="6"/>
        <v>0</v>
      </c>
      <c r="N7" s="32">
        <f t="shared" si="7"/>
        <v>6.1819505832689074E-2</v>
      </c>
      <c r="O7" s="32">
        <f t="shared" si="8"/>
        <v>8.6571570802909684E-2</v>
      </c>
      <c r="P7" s="33">
        <f t="shared" si="9"/>
        <v>7.3874082928575738E-2</v>
      </c>
      <c r="Q7" s="41"/>
      <c r="R7" s="58">
        <f t="shared" si="10"/>
        <v>13.353013259860839</v>
      </c>
      <c r="S7" s="58">
        <f t="shared" si="11"/>
        <v>18.699459293428493</v>
      </c>
      <c r="T7" s="58">
        <f t="shared" si="12"/>
        <v>15.956801912572358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1300.1877865108866</v>
      </c>
      <c r="F8" s="56">
        <v>1592.0837572841779</v>
      </c>
      <c r="G8" s="57">
        <f t="shared" si="4"/>
        <v>2892.2715437950646</v>
      </c>
      <c r="H8" s="56">
        <v>80</v>
      </c>
      <c r="I8" s="56">
        <v>75</v>
      </c>
      <c r="J8" s="57">
        <f t="shared" si="5"/>
        <v>155</v>
      </c>
      <c r="K8" s="56">
        <v>0</v>
      </c>
      <c r="L8" s="56">
        <v>0</v>
      </c>
      <c r="M8" s="57">
        <f t="shared" si="6"/>
        <v>0</v>
      </c>
      <c r="N8" s="32">
        <f t="shared" si="7"/>
        <v>7.5242348756417041E-2</v>
      </c>
      <c r="O8" s="32">
        <f t="shared" si="8"/>
        <v>9.827677514099864E-2</v>
      </c>
      <c r="P8" s="33">
        <f t="shared" si="9"/>
        <v>8.6388038942504922E-2</v>
      </c>
      <c r="Q8" s="41"/>
      <c r="R8" s="58">
        <f t="shared" si="10"/>
        <v>16.252347331386083</v>
      </c>
      <c r="S8" s="58">
        <f t="shared" si="11"/>
        <v>21.227783430455705</v>
      </c>
      <c r="T8" s="58">
        <f t="shared" si="12"/>
        <v>18.659816411581062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1821.1565434570196</v>
      </c>
      <c r="F9" s="56">
        <v>2094.3332546476354</v>
      </c>
      <c r="G9" s="57">
        <f t="shared" si="4"/>
        <v>3915.4897981046552</v>
      </c>
      <c r="H9" s="56">
        <v>75</v>
      </c>
      <c r="I9" s="56">
        <v>79</v>
      </c>
      <c r="J9" s="57">
        <f t="shared" si="5"/>
        <v>154</v>
      </c>
      <c r="K9" s="56">
        <v>0</v>
      </c>
      <c r="L9" s="56">
        <v>0</v>
      </c>
      <c r="M9" s="57">
        <f t="shared" si="6"/>
        <v>0</v>
      </c>
      <c r="N9" s="32">
        <f t="shared" si="7"/>
        <v>0.11241707058376664</v>
      </c>
      <c r="O9" s="32">
        <f t="shared" si="8"/>
        <v>0.12273401632956138</v>
      </c>
      <c r="P9" s="33">
        <f t="shared" si="9"/>
        <v>0.11770952976505096</v>
      </c>
      <c r="Q9" s="41"/>
      <c r="R9" s="58">
        <f t="shared" si="10"/>
        <v>24.282087246093592</v>
      </c>
      <c r="S9" s="58">
        <f t="shared" si="11"/>
        <v>26.51054752718526</v>
      </c>
      <c r="T9" s="58">
        <f t="shared" si="12"/>
        <v>25.425258429251009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2038.2444314061374</v>
      </c>
      <c r="F10" s="56">
        <v>2480.9343934772382</v>
      </c>
      <c r="G10" s="57">
        <f t="shared" si="4"/>
        <v>4519.1788248833755</v>
      </c>
      <c r="H10" s="56">
        <v>76</v>
      </c>
      <c r="I10" s="56">
        <v>77</v>
      </c>
      <c r="J10" s="57">
        <f t="shared" si="5"/>
        <v>153</v>
      </c>
      <c r="K10" s="56">
        <v>0</v>
      </c>
      <c r="L10" s="56">
        <v>0</v>
      </c>
      <c r="M10" s="57">
        <f t="shared" si="6"/>
        <v>0</v>
      </c>
      <c r="N10" s="32">
        <f t="shared" si="7"/>
        <v>0.12416206331665067</v>
      </c>
      <c r="O10" s="32">
        <f t="shared" si="8"/>
        <v>0.14916632957414852</v>
      </c>
      <c r="P10" s="33">
        <f t="shared" si="9"/>
        <v>0.13674590973382278</v>
      </c>
      <c r="Q10" s="41"/>
      <c r="R10" s="58">
        <f t="shared" si="10"/>
        <v>26.819005676396547</v>
      </c>
      <c r="S10" s="58">
        <f t="shared" si="11"/>
        <v>32.219927188016079</v>
      </c>
      <c r="T10" s="58">
        <f t="shared" si="12"/>
        <v>29.537116502505722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2691.9722622804798</v>
      </c>
      <c r="F11" s="56">
        <v>3262.3483495628202</v>
      </c>
      <c r="G11" s="57">
        <f t="shared" si="4"/>
        <v>5954.3206118433</v>
      </c>
      <c r="H11" s="56">
        <v>75</v>
      </c>
      <c r="I11" s="56">
        <v>76</v>
      </c>
      <c r="J11" s="57">
        <f t="shared" si="5"/>
        <v>151</v>
      </c>
      <c r="K11" s="56">
        <v>0</v>
      </c>
      <c r="L11" s="56">
        <v>0</v>
      </c>
      <c r="M11" s="57">
        <f t="shared" si="6"/>
        <v>0</v>
      </c>
      <c r="N11" s="32">
        <f t="shared" si="7"/>
        <v>0.16617112730126418</v>
      </c>
      <c r="O11" s="32">
        <f t="shared" si="8"/>
        <v>0.19872979712249147</v>
      </c>
      <c r="P11" s="33">
        <f t="shared" si="9"/>
        <v>0.1825582723768488</v>
      </c>
      <c r="Q11" s="41"/>
      <c r="R11" s="58">
        <f t="shared" si="10"/>
        <v>35.892963497073062</v>
      </c>
      <c r="S11" s="58">
        <f t="shared" si="11"/>
        <v>42.925636178458163</v>
      </c>
      <c r="T11" s="58">
        <f t="shared" si="12"/>
        <v>39.432586833399334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2864.911158437787</v>
      </c>
      <c r="F12" s="56">
        <v>3366.3518401722054</v>
      </c>
      <c r="G12" s="57">
        <f t="shared" si="4"/>
        <v>6231.2629986099928</v>
      </c>
      <c r="H12" s="56">
        <v>76</v>
      </c>
      <c r="I12" s="56">
        <v>76</v>
      </c>
      <c r="J12" s="57">
        <f t="shared" si="5"/>
        <v>152</v>
      </c>
      <c r="K12" s="56">
        <v>0</v>
      </c>
      <c r="L12" s="56">
        <v>0</v>
      </c>
      <c r="M12" s="57">
        <f t="shared" si="6"/>
        <v>0</v>
      </c>
      <c r="N12" s="32">
        <f t="shared" si="7"/>
        <v>0.17451944191263322</v>
      </c>
      <c r="O12" s="32">
        <f t="shared" si="8"/>
        <v>0.20506529240815091</v>
      </c>
      <c r="P12" s="33">
        <f t="shared" si="9"/>
        <v>0.18979236716039208</v>
      </c>
      <c r="Q12" s="41"/>
      <c r="R12" s="58">
        <f t="shared" si="10"/>
        <v>37.696199453128777</v>
      </c>
      <c r="S12" s="58">
        <f t="shared" si="11"/>
        <v>44.294103160160596</v>
      </c>
      <c r="T12" s="58">
        <f t="shared" si="12"/>
        <v>40.995151306644686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2970.9696906217291</v>
      </c>
      <c r="F13" s="56">
        <v>3450.469795728638</v>
      </c>
      <c r="G13" s="57">
        <f t="shared" si="4"/>
        <v>6421.4394863503676</v>
      </c>
      <c r="H13" s="56">
        <v>76</v>
      </c>
      <c r="I13" s="56">
        <v>76</v>
      </c>
      <c r="J13" s="57">
        <f t="shared" si="5"/>
        <v>152</v>
      </c>
      <c r="K13" s="56">
        <v>0</v>
      </c>
      <c r="L13" s="56">
        <v>0</v>
      </c>
      <c r="M13" s="57">
        <f t="shared" si="6"/>
        <v>0</v>
      </c>
      <c r="N13" s="32">
        <f t="shared" si="7"/>
        <v>0.18098012247939382</v>
      </c>
      <c r="O13" s="32">
        <f t="shared" si="8"/>
        <v>0.21018943687430788</v>
      </c>
      <c r="P13" s="33">
        <f t="shared" si="9"/>
        <v>0.19558477967685087</v>
      </c>
      <c r="Q13" s="41"/>
      <c r="R13" s="58">
        <f t="shared" si="10"/>
        <v>39.091706455549065</v>
      </c>
      <c r="S13" s="58">
        <f t="shared" si="11"/>
        <v>45.400918364850497</v>
      </c>
      <c r="T13" s="58">
        <f t="shared" si="12"/>
        <v>42.246312410199785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3361.4029973652127</v>
      </c>
      <c r="F14" s="56">
        <v>4064.2566842331075</v>
      </c>
      <c r="G14" s="57">
        <f t="shared" si="4"/>
        <v>7425.6596815983203</v>
      </c>
      <c r="H14" s="56">
        <v>87</v>
      </c>
      <c r="I14" s="56">
        <v>76</v>
      </c>
      <c r="J14" s="57">
        <f t="shared" si="5"/>
        <v>163</v>
      </c>
      <c r="K14" s="56">
        <v>0</v>
      </c>
      <c r="L14" s="56">
        <v>0</v>
      </c>
      <c r="M14" s="57">
        <f t="shared" si="6"/>
        <v>0</v>
      </c>
      <c r="N14" s="32">
        <f t="shared" si="7"/>
        <v>0.17887414843365329</v>
      </c>
      <c r="O14" s="32">
        <f t="shared" si="8"/>
        <v>0.24757898904928774</v>
      </c>
      <c r="P14" s="33">
        <f t="shared" si="9"/>
        <v>0.21090830724830495</v>
      </c>
      <c r="Q14" s="41"/>
      <c r="R14" s="58">
        <f t="shared" si="10"/>
        <v>38.636816061669109</v>
      </c>
      <c r="S14" s="58">
        <f t="shared" si="11"/>
        <v>53.477061634646155</v>
      </c>
      <c r="T14" s="58">
        <f t="shared" si="12"/>
        <v>45.556194365633864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6591.5936048136418</v>
      </c>
      <c r="F15" s="56">
        <v>7185.6503559726571</v>
      </c>
      <c r="G15" s="57">
        <f t="shared" si="4"/>
        <v>13777.243960786298</v>
      </c>
      <c r="H15" s="56">
        <v>203</v>
      </c>
      <c r="I15" s="56">
        <v>190</v>
      </c>
      <c r="J15" s="57">
        <f t="shared" si="5"/>
        <v>393</v>
      </c>
      <c r="K15" s="56">
        <v>76</v>
      </c>
      <c r="L15" s="56">
        <v>93</v>
      </c>
      <c r="M15" s="57">
        <f t="shared" si="6"/>
        <v>169</v>
      </c>
      <c r="N15" s="32">
        <f t="shared" si="7"/>
        <v>0.10513579183382739</v>
      </c>
      <c r="O15" s="32">
        <f t="shared" si="8"/>
        <v>0.11209363465575715</v>
      </c>
      <c r="P15" s="33">
        <f t="shared" si="9"/>
        <v>0.10865334353932411</v>
      </c>
      <c r="Q15" s="41"/>
      <c r="R15" s="58">
        <f t="shared" si="10"/>
        <v>23.625783529797999</v>
      </c>
      <c r="S15" s="58">
        <f t="shared" si="11"/>
        <v>25.390990657147199</v>
      </c>
      <c r="T15" s="58">
        <f t="shared" si="12"/>
        <v>24.514668969370636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11524.178108927799</v>
      </c>
      <c r="F16" s="56">
        <v>13870.65627049564</v>
      </c>
      <c r="G16" s="57">
        <f t="shared" si="4"/>
        <v>25394.834379423439</v>
      </c>
      <c r="H16" s="56">
        <v>204</v>
      </c>
      <c r="I16" s="56">
        <v>191</v>
      </c>
      <c r="J16" s="57">
        <f t="shared" si="5"/>
        <v>395</v>
      </c>
      <c r="K16" s="56">
        <v>152</v>
      </c>
      <c r="L16" s="56">
        <v>169</v>
      </c>
      <c r="M16" s="57">
        <f t="shared" si="6"/>
        <v>321</v>
      </c>
      <c r="N16" s="32">
        <f t="shared" si="7"/>
        <v>0.14095129780978227</v>
      </c>
      <c r="O16" s="32">
        <f t="shared" si="8"/>
        <v>0.16677876431434735</v>
      </c>
      <c r="P16" s="33">
        <f t="shared" si="9"/>
        <v>0.15397527635952318</v>
      </c>
      <c r="Q16" s="41"/>
      <c r="R16" s="58">
        <f t="shared" si="10"/>
        <v>32.371286822830896</v>
      </c>
      <c r="S16" s="58">
        <f t="shared" si="11"/>
        <v>38.529600751376776</v>
      </c>
      <c r="T16" s="58">
        <f t="shared" si="12"/>
        <v>35.46764578131765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13015.490018765386</v>
      </c>
      <c r="F17" s="56">
        <v>15101.559331707433</v>
      </c>
      <c r="G17" s="57">
        <f t="shared" si="4"/>
        <v>28117.049350472818</v>
      </c>
      <c r="H17" s="56">
        <v>221</v>
      </c>
      <c r="I17" s="56">
        <v>189</v>
      </c>
      <c r="J17" s="57">
        <f t="shared" si="5"/>
        <v>410</v>
      </c>
      <c r="K17" s="56">
        <v>133</v>
      </c>
      <c r="L17" s="56">
        <v>169</v>
      </c>
      <c r="M17" s="57">
        <f t="shared" si="6"/>
        <v>302</v>
      </c>
      <c r="N17" s="32">
        <f t="shared" ref="N17:N81" si="13">+E17/(H17*216+K17*248)</f>
        <v>0.16124244324535908</v>
      </c>
      <c r="O17" s="32">
        <f t="shared" si="0"/>
        <v>0.18252706598950194</v>
      </c>
      <c r="P17" s="33">
        <f t="shared" si="1"/>
        <v>0.17201601256896545</v>
      </c>
      <c r="Q17" s="41"/>
      <c r="R17" s="58">
        <f t="shared" si="10"/>
        <v>36.76692095696437</v>
      </c>
      <c r="S17" s="58">
        <f t="shared" si="11"/>
        <v>42.183126624881098</v>
      </c>
      <c r="T17" s="58">
        <f t="shared" si="12"/>
        <v>39.490237851787668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18478.407789860004</v>
      </c>
      <c r="F18" s="56">
        <v>18181.560905202223</v>
      </c>
      <c r="G18" s="57">
        <f t="shared" si="4"/>
        <v>36659.968695062227</v>
      </c>
      <c r="H18" s="56">
        <v>222</v>
      </c>
      <c r="I18" s="56">
        <v>188</v>
      </c>
      <c r="J18" s="57">
        <f t="shared" si="5"/>
        <v>410</v>
      </c>
      <c r="K18" s="56">
        <v>134</v>
      </c>
      <c r="L18" s="56">
        <v>169</v>
      </c>
      <c r="M18" s="57">
        <f t="shared" si="6"/>
        <v>303</v>
      </c>
      <c r="N18" s="32">
        <f t="shared" si="13"/>
        <v>0.22761144794368354</v>
      </c>
      <c r="O18" s="32">
        <f t="shared" si="0"/>
        <v>0.22032914330104486</v>
      </c>
      <c r="P18" s="33">
        <f t="shared" si="1"/>
        <v>0.22394057991901375</v>
      </c>
      <c r="Q18" s="41"/>
      <c r="R18" s="58">
        <f t="shared" si="10"/>
        <v>51.905639859157318</v>
      </c>
      <c r="S18" s="58">
        <f t="shared" si="11"/>
        <v>50.928742031378775</v>
      </c>
      <c r="T18" s="58">
        <f t="shared" si="12"/>
        <v>51.416505883677736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22724.161662267346</v>
      </c>
      <c r="F19" s="56">
        <v>23606.663628524202</v>
      </c>
      <c r="G19" s="57">
        <f t="shared" si="4"/>
        <v>46330.825290791545</v>
      </c>
      <c r="H19" s="56">
        <v>216</v>
      </c>
      <c r="I19" s="56">
        <v>188</v>
      </c>
      <c r="J19" s="57">
        <f t="shared" si="5"/>
        <v>404</v>
      </c>
      <c r="K19" s="56">
        <v>140</v>
      </c>
      <c r="L19" s="56">
        <v>157</v>
      </c>
      <c r="M19" s="57">
        <f t="shared" si="6"/>
        <v>297</v>
      </c>
      <c r="N19" s="32">
        <f t="shared" si="13"/>
        <v>0.27924893902707615</v>
      </c>
      <c r="O19" s="32">
        <f t="shared" si="0"/>
        <v>0.29677491235698733</v>
      </c>
      <c r="P19" s="33">
        <f t="shared" si="1"/>
        <v>0.28791216312945278</v>
      </c>
      <c r="Q19" s="41"/>
      <c r="R19" s="58">
        <f t="shared" si="10"/>
        <v>63.83191478164985</v>
      </c>
      <c r="S19" s="58">
        <f t="shared" si="11"/>
        <v>68.425111966736822</v>
      </c>
      <c r="T19" s="58">
        <f t="shared" si="12"/>
        <v>66.092475450487228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26917.048124391884</v>
      </c>
      <c r="F20" s="56">
        <v>32601.110936709316</v>
      </c>
      <c r="G20" s="57">
        <f t="shared" si="4"/>
        <v>59518.1590611012</v>
      </c>
      <c r="H20" s="56">
        <v>204</v>
      </c>
      <c r="I20" s="56">
        <v>187</v>
      </c>
      <c r="J20" s="57">
        <f t="shared" si="5"/>
        <v>391</v>
      </c>
      <c r="K20" s="56">
        <v>152</v>
      </c>
      <c r="L20" s="56">
        <v>161</v>
      </c>
      <c r="M20" s="57">
        <f t="shared" si="6"/>
        <v>313</v>
      </c>
      <c r="N20" s="32">
        <f t="shared" si="13"/>
        <v>0.32922025592455828</v>
      </c>
      <c r="O20" s="32">
        <f t="shared" si="0"/>
        <v>0.40589032540723752</v>
      </c>
      <c r="P20" s="33">
        <f t="shared" si="1"/>
        <v>0.36721470299297382</v>
      </c>
      <c r="Q20" s="41"/>
      <c r="R20" s="58">
        <f t="shared" si="10"/>
        <v>75.609685742673832</v>
      </c>
      <c r="S20" s="58">
        <f t="shared" si="11"/>
        <v>93.681353266406077</v>
      </c>
      <c r="T20" s="58">
        <f t="shared" si="12"/>
        <v>84.542839575427834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26609.516605348257</v>
      </c>
      <c r="F21" s="56">
        <v>32222.670217330273</v>
      </c>
      <c r="G21" s="57">
        <f t="shared" si="4"/>
        <v>58832.18682267853</v>
      </c>
      <c r="H21" s="56">
        <v>221</v>
      </c>
      <c r="I21" s="56">
        <v>173</v>
      </c>
      <c r="J21" s="57">
        <f t="shared" si="5"/>
        <v>394</v>
      </c>
      <c r="K21" s="56">
        <v>153</v>
      </c>
      <c r="L21" s="56">
        <v>168</v>
      </c>
      <c r="M21" s="57">
        <f t="shared" si="6"/>
        <v>321</v>
      </c>
      <c r="N21" s="32">
        <f t="shared" si="13"/>
        <v>0.310568587830862</v>
      </c>
      <c r="O21" s="32">
        <f t="shared" si="0"/>
        <v>0.40771675039642513</v>
      </c>
      <c r="P21" s="33">
        <f t="shared" si="1"/>
        <v>0.35718215322914254</v>
      </c>
      <c r="Q21" s="41"/>
      <c r="R21" s="58">
        <f t="shared" si="10"/>
        <v>71.148440121252023</v>
      </c>
      <c r="S21" s="58">
        <f t="shared" si="11"/>
        <v>94.494634068417227</v>
      </c>
      <c r="T21" s="58">
        <f t="shared" si="12"/>
        <v>82.282778772976968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25628.672088307274</v>
      </c>
      <c r="F22" s="56">
        <v>30400.544404405988</v>
      </c>
      <c r="G22" s="57">
        <f t="shared" si="4"/>
        <v>56029.216492713262</v>
      </c>
      <c r="H22" s="56">
        <v>207</v>
      </c>
      <c r="I22" s="56">
        <v>183</v>
      </c>
      <c r="J22" s="57">
        <f t="shared" si="5"/>
        <v>390</v>
      </c>
      <c r="K22" s="56">
        <v>154</v>
      </c>
      <c r="L22" s="56">
        <v>169</v>
      </c>
      <c r="M22" s="57">
        <f t="shared" si="6"/>
        <v>323</v>
      </c>
      <c r="N22" s="32">
        <f t="shared" si="13"/>
        <v>0.30913673753144932</v>
      </c>
      <c r="O22" s="32">
        <f t="shared" si="0"/>
        <v>0.37328762775547625</v>
      </c>
      <c r="P22" s="33">
        <f t="shared" si="1"/>
        <v>0.34092644996296345</v>
      </c>
      <c r="Q22" s="41"/>
      <c r="R22" s="58">
        <f t="shared" si="10"/>
        <v>70.993551491155884</v>
      </c>
      <c r="S22" s="58">
        <f t="shared" si="11"/>
        <v>86.365182967062466</v>
      </c>
      <c r="T22" s="58">
        <f t="shared" si="12"/>
        <v>78.582351322178482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24245.869031807331</v>
      </c>
      <c r="F23" s="56">
        <v>25069.954375447658</v>
      </c>
      <c r="G23" s="57">
        <f t="shared" si="4"/>
        <v>49315.823407254989</v>
      </c>
      <c r="H23" s="56">
        <v>208</v>
      </c>
      <c r="I23" s="56">
        <v>185</v>
      </c>
      <c r="J23" s="57">
        <f t="shared" si="5"/>
        <v>393</v>
      </c>
      <c r="K23" s="56">
        <v>159</v>
      </c>
      <c r="L23" s="56">
        <v>169</v>
      </c>
      <c r="M23" s="57">
        <f t="shared" si="6"/>
        <v>328</v>
      </c>
      <c r="N23" s="32">
        <f t="shared" si="13"/>
        <v>0.28740954281421682</v>
      </c>
      <c r="O23" s="32">
        <f t="shared" si="0"/>
        <v>0.30620913591273768</v>
      </c>
      <c r="P23" s="33">
        <f t="shared" si="1"/>
        <v>0.29666865228869888</v>
      </c>
      <c r="Q23" s="41"/>
      <c r="R23" s="58">
        <f t="shared" si="10"/>
        <v>66.065038233807442</v>
      </c>
      <c r="S23" s="58">
        <f t="shared" si="11"/>
        <v>70.819080156631799</v>
      </c>
      <c r="T23" s="58">
        <f t="shared" si="12"/>
        <v>68.399200287454903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22548.464958053297</v>
      </c>
      <c r="F24" s="56">
        <v>22842.258711753049</v>
      </c>
      <c r="G24" s="57">
        <f t="shared" si="4"/>
        <v>45390.72366980635</v>
      </c>
      <c r="H24" s="56">
        <v>208</v>
      </c>
      <c r="I24" s="56">
        <v>203</v>
      </c>
      <c r="J24" s="57">
        <f t="shared" si="5"/>
        <v>411</v>
      </c>
      <c r="K24" s="56">
        <v>155</v>
      </c>
      <c r="L24" s="56">
        <v>159</v>
      </c>
      <c r="M24" s="57">
        <f t="shared" si="6"/>
        <v>314</v>
      </c>
      <c r="N24" s="32">
        <f t="shared" si="13"/>
        <v>0.27046906436586338</v>
      </c>
      <c r="O24" s="32">
        <f t="shared" si="0"/>
        <v>0.2742826454341144</v>
      </c>
      <c r="P24" s="33">
        <f t="shared" si="1"/>
        <v>0.27237484800181433</v>
      </c>
      <c r="Q24" s="41"/>
      <c r="R24" s="58">
        <f t="shared" si="10"/>
        <v>62.116983355518727</v>
      </c>
      <c r="S24" s="58">
        <f t="shared" si="11"/>
        <v>63.100162187163122</v>
      </c>
      <c r="T24" s="58">
        <f t="shared" si="12"/>
        <v>62.607894716974279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21445.265493678351</v>
      </c>
      <c r="F25" s="56">
        <v>21723.008485107806</v>
      </c>
      <c r="G25" s="57">
        <f t="shared" si="4"/>
        <v>43168.273978786157</v>
      </c>
      <c r="H25" s="56">
        <v>205</v>
      </c>
      <c r="I25" s="56">
        <v>205</v>
      </c>
      <c r="J25" s="57">
        <f t="shared" si="5"/>
        <v>410</v>
      </c>
      <c r="K25" s="56">
        <v>156</v>
      </c>
      <c r="L25" s="56">
        <v>167</v>
      </c>
      <c r="M25" s="57">
        <f t="shared" si="6"/>
        <v>323</v>
      </c>
      <c r="N25" s="32">
        <f t="shared" si="13"/>
        <v>0.25847634622599497</v>
      </c>
      <c r="O25" s="32">
        <f t="shared" si="0"/>
        <v>0.25348917668395032</v>
      </c>
      <c r="P25" s="33">
        <f t="shared" si="1"/>
        <v>0.2559424297940649</v>
      </c>
      <c r="Q25" s="41"/>
      <c r="R25" s="58">
        <f t="shared" si="10"/>
        <v>59.405167572516206</v>
      </c>
      <c r="S25" s="58">
        <f t="shared" si="11"/>
        <v>58.395184099752164</v>
      </c>
      <c r="T25" s="58">
        <f t="shared" si="12"/>
        <v>58.892597515397213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20391.997897042478</v>
      </c>
      <c r="F26" s="56">
        <v>20363.18358714868</v>
      </c>
      <c r="G26" s="57">
        <f t="shared" si="4"/>
        <v>40755.181484191155</v>
      </c>
      <c r="H26" s="56">
        <v>205</v>
      </c>
      <c r="I26" s="56">
        <v>206</v>
      </c>
      <c r="J26" s="57">
        <f t="shared" si="5"/>
        <v>411</v>
      </c>
      <c r="K26" s="56">
        <v>157</v>
      </c>
      <c r="L26" s="56">
        <v>169</v>
      </c>
      <c r="M26" s="57">
        <f t="shared" si="6"/>
        <v>326</v>
      </c>
      <c r="N26" s="32">
        <f t="shared" si="13"/>
        <v>0.24504900376180636</v>
      </c>
      <c r="O26" s="32">
        <f t="shared" si="0"/>
        <v>0.23566317455731739</v>
      </c>
      <c r="P26" s="33">
        <f t="shared" si="1"/>
        <v>0.24026777746186362</v>
      </c>
      <c r="Q26" s="41"/>
      <c r="R26" s="58">
        <f t="shared" si="10"/>
        <v>56.331485903432259</v>
      </c>
      <c r="S26" s="58">
        <f t="shared" si="11"/>
        <v>54.301822899063147</v>
      </c>
      <c r="T26" s="58">
        <f t="shared" si="12"/>
        <v>55.29875370989302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17132.224974759352</v>
      </c>
      <c r="F27" s="56">
        <v>19060.78231249503</v>
      </c>
      <c r="G27" s="57">
        <f t="shared" si="4"/>
        <v>36193.007287254382</v>
      </c>
      <c r="H27" s="56">
        <v>204</v>
      </c>
      <c r="I27" s="56">
        <v>204</v>
      </c>
      <c r="J27" s="57">
        <f t="shared" si="5"/>
        <v>408</v>
      </c>
      <c r="K27" s="56">
        <v>168</v>
      </c>
      <c r="L27" s="56">
        <v>169</v>
      </c>
      <c r="M27" s="57">
        <f t="shared" si="6"/>
        <v>337</v>
      </c>
      <c r="N27" s="32">
        <f t="shared" si="13"/>
        <v>0.19984398300157885</v>
      </c>
      <c r="O27" s="32">
        <f t="shared" si="0"/>
        <v>0.22169887308661754</v>
      </c>
      <c r="P27" s="33">
        <f t="shared" si="1"/>
        <v>0.21078721105655304</v>
      </c>
      <c r="Q27" s="41"/>
      <c r="R27" s="58">
        <f t="shared" si="10"/>
        <v>46.054368211718689</v>
      </c>
      <c r="S27" s="58">
        <f t="shared" si="11"/>
        <v>51.101293062989356</v>
      </c>
      <c r="T27" s="58">
        <f t="shared" si="12"/>
        <v>48.581217835240778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5787.4113693401914</v>
      </c>
      <c r="F28" s="56">
        <v>6503.1710243072193</v>
      </c>
      <c r="G28" s="57">
        <f t="shared" si="4"/>
        <v>12290.582393647412</v>
      </c>
      <c r="H28" s="56">
        <v>114</v>
      </c>
      <c r="I28" s="56">
        <v>113</v>
      </c>
      <c r="J28" s="57">
        <f t="shared" si="5"/>
        <v>227</v>
      </c>
      <c r="K28" s="56">
        <v>0</v>
      </c>
      <c r="L28" s="56">
        <v>0</v>
      </c>
      <c r="M28" s="57">
        <f t="shared" si="6"/>
        <v>0</v>
      </c>
      <c r="N28" s="32">
        <f t="shared" si="13"/>
        <v>0.2350313259153749</v>
      </c>
      <c r="O28" s="32">
        <f t="shared" si="0"/>
        <v>0.26643604655470415</v>
      </c>
      <c r="P28" s="33">
        <f t="shared" si="1"/>
        <v>0.25066451284156083</v>
      </c>
      <c r="Q28" s="41"/>
      <c r="R28" s="58">
        <f t="shared" si="10"/>
        <v>50.766766397720978</v>
      </c>
      <c r="S28" s="58">
        <f t="shared" si="11"/>
        <v>57.550186055816098</v>
      </c>
      <c r="T28" s="58">
        <f t="shared" si="12"/>
        <v>54.143534773777141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5413.4664936664931</v>
      </c>
      <c r="F29" s="56">
        <v>6560.1982668029359</v>
      </c>
      <c r="G29" s="57">
        <f t="shared" si="4"/>
        <v>11973.66476046943</v>
      </c>
      <c r="H29" s="56">
        <v>114</v>
      </c>
      <c r="I29" s="56">
        <v>113</v>
      </c>
      <c r="J29" s="57">
        <f t="shared" si="5"/>
        <v>227</v>
      </c>
      <c r="K29" s="56">
        <v>0</v>
      </c>
      <c r="L29" s="56">
        <v>0</v>
      </c>
      <c r="M29" s="57">
        <f t="shared" si="6"/>
        <v>0</v>
      </c>
      <c r="N29" s="32">
        <f t="shared" si="13"/>
        <v>0.21984513050952295</v>
      </c>
      <c r="O29" s="32">
        <f t="shared" si="0"/>
        <v>0.26877246258615767</v>
      </c>
      <c r="P29" s="33">
        <f t="shared" si="1"/>
        <v>0.24420102709392702</v>
      </c>
      <c r="Q29" s="41"/>
      <c r="R29" s="58">
        <f t="shared" si="10"/>
        <v>47.486548190056958</v>
      </c>
      <c r="S29" s="58">
        <f t="shared" si="11"/>
        <v>58.054851918610055</v>
      </c>
      <c r="T29" s="58">
        <f t="shared" si="12"/>
        <v>52.747421852288234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5330.5080247257811</v>
      </c>
      <c r="F30" s="56">
        <v>6475.2253307203546</v>
      </c>
      <c r="G30" s="57">
        <f t="shared" si="4"/>
        <v>11805.733355446137</v>
      </c>
      <c r="H30" s="56">
        <v>117</v>
      </c>
      <c r="I30" s="56">
        <v>113</v>
      </c>
      <c r="J30" s="57">
        <f t="shared" si="5"/>
        <v>230</v>
      </c>
      <c r="K30" s="56">
        <v>0</v>
      </c>
      <c r="L30" s="56">
        <v>0</v>
      </c>
      <c r="M30" s="57">
        <f t="shared" si="6"/>
        <v>0</v>
      </c>
      <c r="N30" s="32">
        <f t="shared" si="13"/>
        <v>0.21092545207050417</v>
      </c>
      <c r="O30" s="32">
        <f t="shared" si="0"/>
        <v>0.26529110663390504</v>
      </c>
      <c r="P30" s="33">
        <f t="shared" si="1"/>
        <v>0.23763553452991418</v>
      </c>
      <c r="Q30" s="41"/>
      <c r="R30" s="58">
        <f t="shared" si="10"/>
        <v>45.559897647228901</v>
      </c>
      <c r="S30" s="58">
        <f t="shared" si="11"/>
        <v>57.302879032923492</v>
      </c>
      <c r="T30" s="58">
        <f t="shared" si="12"/>
        <v>51.32927545846146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4815.5418768211521</v>
      </c>
      <c r="F31" s="56">
        <v>5979.6269869955131</v>
      </c>
      <c r="G31" s="57">
        <f t="shared" si="4"/>
        <v>10795.168863816665</v>
      </c>
      <c r="H31" s="56">
        <v>117</v>
      </c>
      <c r="I31" s="56">
        <v>113</v>
      </c>
      <c r="J31" s="57">
        <f t="shared" si="5"/>
        <v>230</v>
      </c>
      <c r="K31" s="56">
        <v>0</v>
      </c>
      <c r="L31" s="56">
        <v>0</v>
      </c>
      <c r="M31" s="57">
        <f t="shared" si="6"/>
        <v>0</v>
      </c>
      <c r="N31" s="32">
        <f t="shared" si="13"/>
        <v>0.19054850731327763</v>
      </c>
      <c r="O31" s="32">
        <f t="shared" si="0"/>
        <v>0.24498635639935731</v>
      </c>
      <c r="P31" s="33">
        <f t="shared" si="1"/>
        <v>0.21729405925556894</v>
      </c>
      <c r="Q31" s="41"/>
      <c r="R31" s="58">
        <f t="shared" si="10"/>
        <v>41.158477579667966</v>
      </c>
      <c r="S31" s="58">
        <f t="shared" si="11"/>
        <v>52.917052982261175</v>
      </c>
      <c r="T31" s="58">
        <f t="shared" si="12"/>
        <v>46.935516799202894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4519.6232100522366</v>
      </c>
      <c r="F32" s="56">
        <v>5499.7885838589627</v>
      </c>
      <c r="G32" s="57">
        <f t="shared" si="4"/>
        <v>10019.4117939112</v>
      </c>
      <c r="H32" s="56">
        <v>113</v>
      </c>
      <c r="I32" s="56">
        <v>112</v>
      </c>
      <c r="J32" s="57">
        <f t="shared" si="5"/>
        <v>225</v>
      </c>
      <c r="K32" s="56">
        <v>0</v>
      </c>
      <c r="L32" s="56">
        <v>0</v>
      </c>
      <c r="M32" s="57">
        <f t="shared" si="6"/>
        <v>0</v>
      </c>
      <c r="N32" s="32">
        <f t="shared" si="13"/>
        <v>0.18516974803557179</v>
      </c>
      <c r="O32" s="32">
        <f t="shared" si="0"/>
        <v>0.22733914450475209</v>
      </c>
      <c r="P32" s="33">
        <f t="shared" si="1"/>
        <v>0.20616073650023045</v>
      </c>
      <c r="Q32" s="41"/>
      <c r="R32" s="58">
        <f t="shared" si="10"/>
        <v>39.996665575683508</v>
      </c>
      <c r="S32" s="58">
        <f t="shared" si="11"/>
        <v>49.105255213026453</v>
      </c>
      <c r="T32" s="58">
        <f t="shared" si="12"/>
        <v>44.530719084049778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3386.6402130302627</v>
      </c>
      <c r="F33" s="56">
        <v>3933.8241192719852</v>
      </c>
      <c r="G33" s="57">
        <f t="shared" si="4"/>
        <v>7320.4643323022483</v>
      </c>
      <c r="H33" s="56">
        <v>117</v>
      </c>
      <c r="I33" s="56">
        <v>113</v>
      </c>
      <c r="J33" s="57">
        <f t="shared" si="5"/>
        <v>230</v>
      </c>
      <c r="K33" s="56">
        <v>0</v>
      </c>
      <c r="L33" s="56">
        <v>0</v>
      </c>
      <c r="M33" s="57">
        <f t="shared" si="6"/>
        <v>0</v>
      </c>
      <c r="N33" s="32">
        <f t="shared" si="13"/>
        <v>0.13400760577042825</v>
      </c>
      <c r="O33" s="32">
        <f t="shared" si="0"/>
        <v>0.16116945752507314</v>
      </c>
      <c r="P33" s="33">
        <f t="shared" si="1"/>
        <v>0.14735234163249292</v>
      </c>
      <c r="Q33" s="41"/>
      <c r="R33" s="58">
        <f t="shared" si="10"/>
        <v>28.9456428464125</v>
      </c>
      <c r="S33" s="58">
        <f t="shared" si="11"/>
        <v>34.812602825415802</v>
      </c>
      <c r="T33" s="58">
        <f t="shared" si="12"/>
        <v>31.828105792618469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1765.4810653180884</v>
      </c>
      <c r="F34" s="56">
        <v>2207.4005646107871</v>
      </c>
      <c r="G34" s="57">
        <f t="shared" si="4"/>
        <v>3972.8816299288756</v>
      </c>
      <c r="H34" s="56">
        <v>131</v>
      </c>
      <c r="I34" s="56">
        <v>113</v>
      </c>
      <c r="J34" s="57">
        <f t="shared" si="5"/>
        <v>244</v>
      </c>
      <c r="K34" s="56">
        <v>0</v>
      </c>
      <c r="L34" s="56">
        <v>0</v>
      </c>
      <c r="M34" s="57">
        <f t="shared" si="6"/>
        <v>0</v>
      </c>
      <c r="N34" s="32">
        <f t="shared" si="13"/>
        <v>6.2393308782799278E-2</v>
      </c>
      <c r="O34" s="32">
        <f t="shared" si="0"/>
        <v>9.0437584587462594E-2</v>
      </c>
      <c r="P34" s="33">
        <f t="shared" si="1"/>
        <v>7.5381026675942542E-2</v>
      </c>
      <c r="Q34" s="41"/>
      <c r="R34" s="58">
        <f t="shared" si="10"/>
        <v>13.476954697084645</v>
      </c>
      <c r="S34" s="58">
        <f t="shared" si="11"/>
        <v>19.534518270891922</v>
      </c>
      <c r="T34" s="58">
        <f t="shared" si="12"/>
        <v>16.282301762003588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877.26530085149363</v>
      </c>
      <c r="F35" s="56">
        <v>1077.119152806325</v>
      </c>
      <c r="G35" s="57">
        <f t="shared" si="4"/>
        <v>1954.3844536578185</v>
      </c>
      <c r="H35" s="56">
        <v>135</v>
      </c>
      <c r="I35" s="56">
        <v>115</v>
      </c>
      <c r="J35" s="57">
        <f t="shared" si="5"/>
        <v>250</v>
      </c>
      <c r="K35" s="56">
        <v>0</v>
      </c>
      <c r="L35" s="56">
        <v>0</v>
      </c>
      <c r="M35" s="57">
        <f t="shared" si="6"/>
        <v>0</v>
      </c>
      <c r="N35" s="32">
        <f t="shared" si="13"/>
        <v>3.0084543924948342E-2</v>
      </c>
      <c r="O35" s="32">
        <f t="shared" si="0"/>
        <v>4.3362284734554148E-2</v>
      </c>
      <c r="P35" s="33">
        <f t="shared" si="1"/>
        <v>3.6192304697367013E-2</v>
      </c>
      <c r="Q35" s="41"/>
      <c r="R35" s="58">
        <f t="shared" si="10"/>
        <v>6.4982614877888416</v>
      </c>
      <c r="S35" s="58">
        <f t="shared" si="11"/>
        <v>9.3662535026636959</v>
      </c>
      <c r="T35" s="58">
        <f t="shared" si="12"/>
        <v>7.8175378146312742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217.9271877769018</v>
      </c>
      <c r="F36" s="61">
        <v>238</v>
      </c>
      <c r="G36" s="62">
        <f t="shared" si="4"/>
        <v>455.9271877769018</v>
      </c>
      <c r="H36" s="61">
        <v>126</v>
      </c>
      <c r="I36" s="61">
        <v>113</v>
      </c>
      <c r="J36" s="62">
        <f t="shared" si="5"/>
        <v>239</v>
      </c>
      <c r="K36" s="61">
        <v>0</v>
      </c>
      <c r="L36" s="61">
        <v>0</v>
      </c>
      <c r="M36" s="62">
        <f t="shared" si="6"/>
        <v>0</v>
      </c>
      <c r="N36" s="34">
        <f t="shared" si="13"/>
        <v>8.007318774871465E-3</v>
      </c>
      <c r="O36" s="34">
        <f t="shared" si="0"/>
        <v>9.7509013438216979E-3</v>
      </c>
      <c r="P36" s="35">
        <f t="shared" si="1"/>
        <v>8.8316904497307801E-3</v>
      </c>
      <c r="Q36" s="41"/>
      <c r="R36" s="58">
        <f t="shared" si="10"/>
        <v>1.7295808553722365</v>
      </c>
      <c r="S36" s="58">
        <f t="shared" si="11"/>
        <v>2.1061946902654869</v>
      </c>
      <c r="T36" s="58">
        <f t="shared" si="12"/>
        <v>1.9076451371418486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6509.7589490455812</v>
      </c>
      <c r="F37" s="64">
        <v>9256.0896244570886</v>
      </c>
      <c r="G37" s="65">
        <f t="shared" si="4"/>
        <v>15765.84857350267</v>
      </c>
      <c r="H37" s="64">
        <v>91</v>
      </c>
      <c r="I37" s="64">
        <v>91</v>
      </c>
      <c r="J37" s="65">
        <f t="shared" si="5"/>
        <v>182</v>
      </c>
      <c r="K37" s="64">
        <v>78</v>
      </c>
      <c r="L37" s="64">
        <v>93</v>
      </c>
      <c r="M37" s="65">
        <f t="shared" si="6"/>
        <v>171</v>
      </c>
      <c r="N37" s="30">
        <f t="shared" si="13"/>
        <v>0.16691689612937388</v>
      </c>
      <c r="O37" s="30">
        <f t="shared" si="0"/>
        <v>0.21666876461744122</v>
      </c>
      <c r="P37" s="31">
        <f t="shared" si="1"/>
        <v>0.19292521504530921</v>
      </c>
      <c r="Q37" s="41"/>
      <c r="R37" s="58">
        <f t="shared" si="10"/>
        <v>38.519283722163202</v>
      </c>
      <c r="S37" s="58">
        <f t="shared" si="11"/>
        <v>50.304834915527657</v>
      </c>
      <c r="T37" s="58">
        <f t="shared" si="12"/>
        <v>44.662460548166202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6175.4527497136751</v>
      </c>
      <c r="F38" s="56">
        <v>9042.9553120226719</v>
      </c>
      <c r="G38" s="57">
        <f t="shared" si="4"/>
        <v>15218.408061736347</v>
      </c>
      <c r="H38" s="56">
        <v>91</v>
      </c>
      <c r="I38" s="56">
        <v>91</v>
      </c>
      <c r="J38" s="57">
        <f t="shared" si="5"/>
        <v>182</v>
      </c>
      <c r="K38" s="56">
        <v>90</v>
      </c>
      <c r="L38" s="56">
        <v>95</v>
      </c>
      <c r="M38" s="57">
        <f t="shared" si="6"/>
        <v>185</v>
      </c>
      <c r="N38" s="32">
        <f t="shared" si="13"/>
        <v>0.14711865708294442</v>
      </c>
      <c r="O38" s="32">
        <f t="shared" si="0"/>
        <v>0.20925016919711847</v>
      </c>
      <c r="P38" s="33">
        <f t="shared" si="1"/>
        <v>0.17863658631956458</v>
      </c>
      <c r="Q38" s="41"/>
      <c r="R38" s="58">
        <f t="shared" si="10"/>
        <v>34.118523479081077</v>
      </c>
      <c r="S38" s="58">
        <f t="shared" si="11"/>
        <v>48.61803931194985</v>
      </c>
      <c r="T38" s="58">
        <f t="shared" si="12"/>
        <v>41.467051939336095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5971.1861951113615</v>
      </c>
      <c r="F39" s="56">
        <v>8931.4888204130475</v>
      </c>
      <c r="G39" s="57">
        <f t="shared" si="4"/>
        <v>14902.675015524408</v>
      </c>
      <c r="H39" s="56">
        <v>91</v>
      </c>
      <c r="I39" s="56">
        <v>91</v>
      </c>
      <c r="J39" s="57">
        <f t="shared" si="5"/>
        <v>182</v>
      </c>
      <c r="K39" s="56">
        <v>107</v>
      </c>
      <c r="L39" s="56">
        <v>97</v>
      </c>
      <c r="M39" s="57">
        <f t="shared" si="6"/>
        <v>204</v>
      </c>
      <c r="N39" s="32">
        <f t="shared" si="13"/>
        <v>0.12926883865412542</v>
      </c>
      <c r="O39" s="32">
        <f t="shared" si="0"/>
        <v>0.20432578743624286</v>
      </c>
      <c r="P39" s="33">
        <f t="shared" si="1"/>
        <v>0.16576209084717486</v>
      </c>
      <c r="Q39" s="41"/>
      <c r="R39" s="58">
        <f t="shared" si="10"/>
        <v>30.157506035915969</v>
      </c>
      <c r="S39" s="58">
        <f t="shared" si="11"/>
        <v>47.507919257516207</v>
      </c>
      <c r="T39" s="58">
        <f t="shared" si="12"/>
        <v>38.607966361462196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5877.088647245595</v>
      </c>
      <c r="F40" s="56">
        <v>8888.403869135549</v>
      </c>
      <c r="G40" s="57">
        <f t="shared" si="4"/>
        <v>14765.492516381144</v>
      </c>
      <c r="H40" s="56">
        <v>92</v>
      </c>
      <c r="I40" s="56">
        <v>91</v>
      </c>
      <c r="J40" s="57">
        <f t="shared" si="5"/>
        <v>183</v>
      </c>
      <c r="K40" s="56">
        <v>95</v>
      </c>
      <c r="L40" s="56">
        <v>96</v>
      </c>
      <c r="M40" s="57">
        <f t="shared" si="6"/>
        <v>191</v>
      </c>
      <c r="N40" s="32">
        <f t="shared" si="13"/>
        <v>0.13531701619187683</v>
      </c>
      <c r="O40" s="32">
        <f t="shared" si="0"/>
        <v>0.20450036510987366</v>
      </c>
      <c r="P40" s="33">
        <f t="shared" si="1"/>
        <v>0.16992142925314335</v>
      </c>
      <c r="Q40" s="41"/>
      <c r="R40" s="58">
        <f t="shared" si="10"/>
        <v>31.428281536072699</v>
      </c>
      <c r="S40" s="58">
        <f t="shared" si="11"/>
        <v>47.53157149270347</v>
      </c>
      <c r="T40" s="58">
        <f t="shared" si="12"/>
        <v>39.479926514388083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5805.736653779396</v>
      </c>
      <c r="F41" s="56">
        <v>8844.6543269105478</v>
      </c>
      <c r="G41" s="57">
        <f t="shared" si="4"/>
        <v>14650.390980689943</v>
      </c>
      <c r="H41" s="56">
        <v>95</v>
      </c>
      <c r="I41" s="56">
        <v>91</v>
      </c>
      <c r="J41" s="57">
        <f t="shared" si="5"/>
        <v>186</v>
      </c>
      <c r="K41" s="56">
        <v>95</v>
      </c>
      <c r="L41" s="56">
        <v>96</v>
      </c>
      <c r="M41" s="57">
        <f t="shared" si="6"/>
        <v>191</v>
      </c>
      <c r="N41" s="32">
        <f t="shared" si="13"/>
        <v>0.13170908924181932</v>
      </c>
      <c r="O41" s="32">
        <f t="shared" si="0"/>
        <v>0.20349379548386132</v>
      </c>
      <c r="P41" s="33">
        <f t="shared" si="1"/>
        <v>0.16734888719603791</v>
      </c>
      <c r="Q41" s="41"/>
      <c r="R41" s="58">
        <f t="shared" si="10"/>
        <v>30.556508704102082</v>
      </c>
      <c r="S41" s="58">
        <f t="shared" si="11"/>
        <v>47.297616721446779</v>
      </c>
      <c r="T41" s="58">
        <f t="shared" si="12"/>
        <v>38.860453529681543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4517.1131373947192</v>
      </c>
      <c r="F42" s="56">
        <v>5414.7940072741949</v>
      </c>
      <c r="G42" s="57">
        <f t="shared" si="4"/>
        <v>9931.907144668914</v>
      </c>
      <c r="H42" s="56">
        <v>0</v>
      </c>
      <c r="I42" s="56">
        <v>0</v>
      </c>
      <c r="J42" s="57">
        <f t="shared" si="5"/>
        <v>0</v>
      </c>
      <c r="K42" s="56">
        <v>95</v>
      </c>
      <c r="L42" s="56">
        <v>96</v>
      </c>
      <c r="M42" s="57">
        <f t="shared" si="6"/>
        <v>191</v>
      </c>
      <c r="N42" s="32">
        <f t="shared" si="13"/>
        <v>0.19172806185885904</v>
      </c>
      <c r="O42" s="32">
        <f t="shared" si="0"/>
        <v>0.22743590420338519</v>
      </c>
      <c r="P42" s="33">
        <f t="shared" si="1"/>
        <v>0.20967545905820204</v>
      </c>
      <c r="Q42" s="41"/>
      <c r="R42" s="58">
        <f t="shared" si="10"/>
        <v>47.548559340997045</v>
      </c>
      <c r="S42" s="58">
        <f t="shared" si="11"/>
        <v>56.40410424243953</v>
      </c>
      <c r="T42" s="58">
        <f t="shared" si="12"/>
        <v>51.999513846434105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4068.3096792033348</v>
      </c>
      <c r="F43" s="56">
        <v>4954.8917493595609</v>
      </c>
      <c r="G43" s="57">
        <f t="shared" si="4"/>
        <v>9023.2014285628957</v>
      </c>
      <c r="H43" s="56">
        <v>0</v>
      </c>
      <c r="I43" s="56">
        <v>0</v>
      </c>
      <c r="J43" s="57">
        <f t="shared" si="5"/>
        <v>0</v>
      </c>
      <c r="K43" s="56">
        <v>95</v>
      </c>
      <c r="L43" s="56">
        <v>96</v>
      </c>
      <c r="M43" s="57">
        <f t="shared" si="6"/>
        <v>191</v>
      </c>
      <c r="N43" s="32">
        <f t="shared" si="13"/>
        <v>0.1726786790833334</v>
      </c>
      <c r="O43" s="32">
        <f t="shared" si="0"/>
        <v>0.20811877307457832</v>
      </c>
      <c r="P43" s="33">
        <f t="shared" si="1"/>
        <v>0.1904915011941162</v>
      </c>
      <c r="Q43" s="41"/>
      <c r="R43" s="58">
        <f t="shared" si="10"/>
        <v>42.824312412666679</v>
      </c>
      <c r="S43" s="58">
        <f t="shared" si="11"/>
        <v>51.613455722495424</v>
      </c>
      <c r="T43" s="58">
        <f t="shared" si="12"/>
        <v>47.241892296140819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3887.8865071055538</v>
      </c>
      <c r="F44" s="56">
        <v>4775.117801901858</v>
      </c>
      <c r="G44" s="57">
        <f t="shared" si="4"/>
        <v>8663.0043090074123</v>
      </c>
      <c r="H44" s="56">
        <v>0</v>
      </c>
      <c r="I44" s="56">
        <v>0</v>
      </c>
      <c r="J44" s="57">
        <f t="shared" si="5"/>
        <v>0</v>
      </c>
      <c r="K44" s="56">
        <v>95</v>
      </c>
      <c r="L44" s="56">
        <v>96</v>
      </c>
      <c r="M44" s="57">
        <f t="shared" si="6"/>
        <v>191</v>
      </c>
      <c r="N44" s="32">
        <f t="shared" si="13"/>
        <v>0.16502064970736646</v>
      </c>
      <c r="O44" s="32">
        <f t="shared" si="0"/>
        <v>0.2005677840180552</v>
      </c>
      <c r="P44" s="33">
        <f t="shared" si="1"/>
        <v>0.1828872721881315</v>
      </c>
      <c r="Q44" s="41"/>
      <c r="R44" s="58">
        <f t="shared" si="10"/>
        <v>40.925121127426884</v>
      </c>
      <c r="S44" s="58">
        <f t="shared" si="11"/>
        <v>49.740810436477688</v>
      </c>
      <c r="T44" s="58">
        <f t="shared" si="12"/>
        <v>45.356043502656611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3779.7673513661098</v>
      </c>
      <c r="F45" s="56">
        <v>4708.499403311308</v>
      </c>
      <c r="G45" s="57">
        <f t="shared" si="4"/>
        <v>8488.2667546774173</v>
      </c>
      <c r="H45" s="56">
        <v>0</v>
      </c>
      <c r="I45" s="56">
        <v>0</v>
      </c>
      <c r="J45" s="57">
        <f t="shared" si="5"/>
        <v>0</v>
      </c>
      <c r="K45" s="56">
        <v>95</v>
      </c>
      <c r="L45" s="56">
        <v>94</v>
      </c>
      <c r="M45" s="57">
        <f t="shared" si="6"/>
        <v>189</v>
      </c>
      <c r="N45" s="32">
        <f t="shared" si="13"/>
        <v>0.16043155141621859</v>
      </c>
      <c r="O45" s="32">
        <f t="shared" si="0"/>
        <v>0.20197749671033408</v>
      </c>
      <c r="P45" s="33">
        <f t="shared" si="1"/>
        <v>0.18109461415509082</v>
      </c>
      <c r="Q45" s="41"/>
      <c r="R45" s="58">
        <f t="shared" si="10"/>
        <v>39.787024751222205</v>
      </c>
      <c r="S45" s="58">
        <f t="shared" si="11"/>
        <v>50.090419184162855</v>
      </c>
      <c r="T45" s="58">
        <f t="shared" si="12"/>
        <v>44.911464310462527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3739.2262095671049</v>
      </c>
      <c r="F46" s="56">
        <v>4684.6671040860647</v>
      </c>
      <c r="G46" s="57">
        <f t="shared" si="4"/>
        <v>8423.8933136531705</v>
      </c>
      <c r="H46" s="56">
        <v>0</v>
      </c>
      <c r="I46" s="56">
        <v>0</v>
      </c>
      <c r="J46" s="57">
        <f t="shared" si="5"/>
        <v>0</v>
      </c>
      <c r="K46" s="56">
        <v>95</v>
      </c>
      <c r="L46" s="56">
        <v>94</v>
      </c>
      <c r="M46" s="57">
        <f t="shared" si="6"/>
        <v>189</v>
      </c>
      <c r="N46" s="32">
        <f t="shared" si="13"/>
        <v>0.15871078987975829</v>
      </c>
      <c r="O46" s="32">
        <f t="shared" si="0"/>
        <v>0.2009551777662176</v>
      </c>
      <c r="P46" s="33">
        <f t="shared" si="1"/>
        <v>0.17972122618307668</v>
      </c>
      <c r="Q46" s="41"/>
      <c r="R46" s="58">
        <f t="shared" si="10"/>
        <v>39.360275890180048</v>
      </c>
      <c r="S46" s="58">
        <f t="shared" si="11"/>
        <v>49.836884086021968</v>
      </c>
      <c r="T46" s="58">
        <f t="shared" si="12"/>
        <v>44.570864093403017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3718.9624169995864</v>
      </c>
      <c r="F47" s="56">
        <v>4694.7571757796677</v>
      </c>
      <c r="G47" s="57">
        <f t="shared" si="4"/>
        <v>8413.7195927792545</v>
      </c>
      <c r="H47" s="56">
        <v>0</v>
      </c>
      <c r="I47" s="56">
        <v>0</v>
      </c>
      <c r="J47" s="57">
        <f t="shared" si="5"/>
        <v>0</v>
      </c>
      <c r="K47" s="56">
        <v>96</v>
      </c>
      <c r="L47" s="56">
        <v>93</v>
      </c>
      <c r="M47" s="57">
        <f t="shared" si="6"/>
        <v>189</v>
      </c>
      <c r="N47" s="32">
        <f t="shared" si="13"/>
        <v>0.15620641872478103</v>
      </c>
      <c r="O47" s="32">
        <f t="shared" si="0"/>
        <v>0.20355346755895196</v>
      </c>
      <c r="P47" s="33">
        <f t="shared" si="1"/>
        <v>0.17950417291302387</v>
      </c>
      <c r="Q47" s="41"/>
      <c r="R47" s="58">
        <f t="shared" si="10"/>
        <v>38.739191843745694</v>
      </c>
      <c r="S47" s="58">
        <f t="shared" si="11"/>
        <v>50.481259954620086</v>
      </c>
      <c r="T47" s="58">
        <f t="shared" si="12"/>
        <v>44.517034882429918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3104.433125236601</v>
      </c>
      <c r="F48" s="56">
        <v>4365.349202640351</v>
      </c>
      <c r="G48" s="57">
        <f t="shared" si="4"/>
        <v>7469.782327876952</v>
      </c>
      <c r="H48" s="56">
        <v>0</v>
      </c>
      <c r="I48" s="56">
        <v>0</v>
      </c>
      <c r="J48" s="57">
        <f t="shared" ref="J48:J58" si="14">+H48+I48</f>
        <v>0</v>
      </c>
      <c r="K48" s="56">
        <v>99</v>
      </c>
      <c r="L48" s="56">
        <v>76</v>
      </c>
      <c r="M48" s="57">
        <f t="shared" ref="M48:M58" si="15">+K48+L48</f>
        <v>175</v>
      </c>
      <c r="N48" s="32">
        <f t="shared" ref="N48" si="16">+E48/(H48*216+K48*248)</f>
        <v>0.12644318691905349</v>
      </c>
      <c r="O48" s="32">
        <f t="shared" ref="O48" si="17">+F48/(I48*216+L48*248)</f>
        <v>0.23160808587862644</v>
      </c>
      <c r="P48" s="33">
        <f t="shared" ref="P48" si="18">+G48/(J48*216+M48*248)</f>
        <v>0.17211480018149658</v>
      </c>
      <c r="Q48" s="41"/>
      <c r="R48" s="58">
        <f t="shared" ref="R48" si="19">+E48/(H48+K48)</f>
        <v>31.357910355925263</v>
      </c>
      <c r="S48" s="58">
        <f t="shared" ref="S48" si="20">+F48/(I48+L48)</f>
        <v>57.438805297899357</v>
      </c>
      <c r="T48" s="58">
        <f t="shared" ref="T48" si="21">+G48/(J48+M48)</f>
        <v>42.684470445011151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2991.9867747264366</v>
      </c>
      <c r="F49" s="56">
        <v>4166.9473970455083</v>
      </c>
      <c r="G49" s="57">
        <f t="shared" si="4"/>
        <v>7158.9341717719453</v>
      </c>
      <c r="H49" s="56">
        <v>0</v>
      </c>
      <c r="I49" s="56">
        <v>0</v>
      </c>
      <c r="J49" s="57">
        <f t="shared" si="14"/>
        <v>0</v>
      </c>
      <c r="K49" s="56">
        <v>108</v>
      </c>
      <c r="L49" s="56">
        <v>90</v>
      </c>
      <c r="M49" s="57">
        <f t="shared" si="15"/>
        <v>198</v>
      </c>
      <c r="N49" s="32">
        <f t="shared" si="13"/>
        <v>0.11170798890107664</v>
      </c>
      <c r="O49" s="32">
        <f t="shared" si="0"/>
        <v>0.18669119162390271</v>
      </c>
      <c r="P49" s="33">
        <f t="shared" si="1"/>
        <v>0.14579126286599758</v>
      </c>
      <c r="Q49" s="41"/>
      <c r="R49" s="58">
        <f t="shared" si="10"/>
        <v>27.703581247467007</v>
      </c>
      <c r="S49" s="58">
        <f t="shared" si="11"/>
        <v>46.29941552272787</v>
      </c>
      <c r="T49" s="58">
        <f t="shared" si="12"/>
        <v>36.156233190767402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2972.1933560484895</v>
      </c>
      <c r="F50" s="56">
        <v>4164.0604922799921</v>
      </c>
      <c r="G50" s="57">
        <f t="shared" si="4"/>
        <v>7136.2538483284816</v>
      </c>
      <c r="H50" s="56">
        <v>0</v>
      </c>
      <c r="I50" s="56">
        <v>0</v>
      </c>
      <c r="J50" s="57">
        <f t="shared" si="14"/>
        <v>0</v>
      </c>
      <c r="K50" s="56">
        <v>107</v>
      </c>
      <c r="L50" s="56">
        <v>93</v>
      </c>
      <c r="M50" s="57">
        <f t="shared" si="15"/>
        <v>200</v>
      </c>
      <c r="N50" s="32">
        <f t="shared" si="13"/>
        <v>0.1120060806469886</v>
      </c>
      <c r="O50" s="32">
        <f t="shared" si="0"/>
        <v>0.18054372581859141</v>
      </c>
      <c r="P50" s="33">
        <f t="shared" si="1"/>
        <v>0.14387608565178389</v>
      </c>
      <c r="Q50" s="41"/>
      <c r="R50" s="58">
        <f t="shared" si="10"/>
        <v>27.777508000453171</v>
      </c>
      <c r="S50" s="58">
        <f t="shared" si="11"/>
        <v>44.774844003010671</v>
      </c>
      <c r="T50" s="58">
        <f t="shared" si="12"/>
        <v>35.681269241642411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2852.7900969051743</v>
      </c>
      <c r="F51" s="56">
        <v>3879.0468296229192</v>
      </c>
      <c r="G51" s="57">
        <f t="shared" si="4"/>
        <v>6731.8369265280935</v>
      </c>
      <c r="H51" s="56">
        <v>0</v>
      </c>
      <c r="I51" s="56">
        <v>0</v>
      </c>
      <c r="J51" s="57">
        <f t="shared" si="14"/>
        <v>0</v>
      </c>
      <c r="K51" s="56">
        <v>97</v>
      </c>
      <c r="L51" s="56">
        <v>94</v>
      </c>
      <c r="M51" s="57">
        <f t="shared" si="15"/>
        <v>191</v>
      </c>
      <c r="N51" s="32">
        <f t="shared" si="13"/>
        <v>0.11858954509915091</v>
      </c>
      <c r="O51" s="32">
        <f t="shared" si="0"/>
        <v>0.16639699852534828</v>
      </c>
      <c r="P51" s="33">
        <f t="shared" si="1"/>
        <v>0.14211782060733183</v>
      </c>
      <c r="Q51" s="41"/>
      <c r="R51" s="58">
        <f t="shared" si="10"/>
        <v>29.410207184589424</v>
      </c>
      <c r="S51" s="58">
        <f t="shared" si="11"/>
        <v>41.266455634286373</v>
      </c>
      <c r="T51" s="58">
        <f t="shared" si="12"/>
        <v>35.245219510618291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2845.923330743532</v>
      </c>
      <c r="F52" s="56">
        <v>3879.9011266775296</v>
      </c>
      <c r="G52" s="57">
        <f t="shared" si="4"/>
        <v>6725.8244574210621</v>
      </c>
      <c r="H52" s="56">
        <v>0</v>
      </c>
      <c r="I52" s="56">
        <v>0</v>
      </c>
      <c r="J52" s="57">
        <f t="shared" si="14"/>
        <v>0</v>
      </c>
      <c r="K52" s="56">
        <v>96</v>
      </c>
      <c r="L52" s="56">
        <v>94</v>
      </c>
      <c r="M52" s="57">
        <f t="shared" si="15"/>
        <v>190</v>
      </c>
      <c r="N52" s="32">
        <f t="shared" si="13"/>
        <v>0.1195364302227626</v>
      </c>
      <c r="O52" s="32">
        <f t="shared" si="0"/>
        <v>0.16643364476139025</v>
      </c>
      <c r="P52" s="33">
        <f t="shared" si="1"/>
        <v>0.1427382100471363</v>
      </c>
      <c r="Q52" s="41"/>
      <c r="R52" s="58">
        <f t="shared" si="10"/>
        <v>29.645034695245126</v>
      </c>
      <c r="S52" s="58">
        <f t="shared" si="11"/>
        <v>41.275543900824786</v>
      </c>
      <c r="T52" s="58">
        <f t="shared" si="12"/>
        <v>35.3990760916898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2819.8762398803906</v>
      </c>
      <c r="F53" s="56">
        <v>3844.877874693198</v>
      </c>
      <c r="G53" s="57">
        <f t="shared" si="4"/>
        <v>6664.7541145735886</v>
      </c>
      <c r="H53" s="56">
        <v>0</v>
      </c>
      <c r="I53" s="56">
        <v>0</v>
      </c>
      <c r="J53" s="57">
        <f t="shared" si="14"/>
        <v>0</v>
      </c>
      <c r="K53" s="56">
        <v>98</v>
      </c>
      <c r="L53" s="56">
        <v>94</v>
      </c>
      <c r="M53" s="57">
        <f t="shared" si="15"/>
        <v>192</v>
      </c>
      <c r="N53" s="32">
        <f t="shared" si="13"/>
        <v>0.11602519091015431</v>
      </c>
      <c r="O53" s="32">
        <f t="shared" si="0"/>
        <v>0.16493127465224769</v>
      </c>
      <c r="P53" s="33">
        <f t="shared" si="1"/>
        <v>0.13996879440888754</v>
      </c>
      <c r="Q53" s="41"/>
      <c r="R53" s="58">
        <f t="shared" si="10"/>
        <v>28.774247345718273</v>
      </c>
      <c r="S53" s="58">
        <f t="shared" si="11"/>
        <v>40.902956113757426</v>
      </c>
      <c r="T53" s="58">
        <f t="shared" si="12"/>
        <v>34.71226101340411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2825.0311726770128</v>
      </c>
      <c r="F54" s="56">
        <v>3702.1954482775063</v>
      </c>
      <c r="G54" s="57">
        <f t="shared" si="4"/>
        <v>6527.2266209545196</v>
      </c>
      <c r="H54" s="56">
        <v>0</v>
      </c>
      <c r="I54" s="56">
        <v>0</v>
      </c>
      <c r="J54" s="57">
        <f t="shared" si="14"/>
        <v>0</v>
      </c>
      <c r="K54" s="56">
        <v>107</v>
      </c>
      <c r="L54" s="56">
        <v>94</v>
      </c>
      <c r="M54" s="57">
        <f t="shared" si="15"/>
        <v>201</v>
      </c>
      <c r="N54" s="32">
        <f t="shared" si="13"/>
        <v>0.10646032456576021</v>
      </c>
      <c r="O54" s="32">
        <f t="shared" si="0"/>
        <v>0.15881071758225404</v>
      </c>
      <c r="P54" s="33">
        <f t="shared" si="1"/>
        <v>0.13094259791675733</v>
      </c>
      <c r="Q54" s="41"/>
      <c r="R54" s="58">
        <f t="shared" si="10"/>
        <v>26.402160492308532</v>
      </c>
      <c r="S54" s="58">
        <f t="shared" si="11"/>
        <v>39.385057960399003</v>
      </c>
      <c r="T54" s="58">
        <f t="shared" si="12"/>
        <v>32.47376428335582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2062.6456627979433</v>
      </c>
      <c r="F55" s="56">
        <v>2482.6425866282757</v>
      </c>
      <c r="G55" s="57">
        <f t="shared" si="4"/>
        <v>4545.2882494262194</v>
      </c>
      <c r="H55" s="56">
        <v>0</v>
      </c>
      <c r="I55" s="56">
        <v>0</v>
      </c>
      <c r="J55" s="57">
        <f t="shared" si="14"/>
        <v>0</v>
      </c>
      <c r="K55" s="56">
        <v>98</v>
      </c>
      <c r="L55" s="56">
        <v>94</v>
      </c>
      <c r="M55" s="57">
        <f t="shared" si="15"/>
        <v>192</v>
      </c>
      <c r="N55" s="32">
        <f t="shared" si="13"/>
        <v>8.4868567429145128E-2</v>
      </c>
      <c r="O55" s="32">
        <f t="shared" si="0"/>
        <v>0.10649633607705369</v>
      </c>
      <c r="P55" s="33">
        <f t="shared" si="1"/>
        <v>9.5457162496350376E-2</v>
      </c>
      <c r="Q55" s="41"/>
      <c r="R55" s="58">
        <f t="shared" si="10"/>
        <v>21.047404722427991</v>
      </c>
      <c r="S55" s="58">
        <f t="shared" si="11"/>
        <v>26.411091347109316</v>
      </c>
      <c r="T55" s="58">
        <f t="shared" si="12"/>
        <v>23.673376299094894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1982.0654189500019</v>
      </c>
      <c r="F56" s="56">
        <v>2310.793383522273</v>
      </c>
      <c r="G56" s="57">
        <f t="shared" si="4"/>
        <v>4292.8588024722749</v>
      </c>
      <c r="H56" s="56">
        <v>0</v>
      </c>
      <c r="I56" s="56">
        <v>0</v>
      </c>
      <c r="J56" s="57">
        <f t="shared" si="14"/>
        <v>0</v>
      </c>
      <c r="K56" s="56">
        <v>95</v>
      </c>
      <c r="L56" s="56">
        <v>95</v>
      </c>
      <c r="M56" s="57">
        <f t="shared" si="15"/>
        <v>190</v>
      </c>
      <c r="N56" s="32">
        <f t="shared" si="13"/>
        <v>8.4128413367996688E-2</v>
      </c>
      <c r="O56" s="32">
        <f t="shared" si="0"/>
        <v>9.8081213222507346E-2</v>
      </c>
      <c r="P56" s="33">
        <f t="shared" si="1"/>
        <v>9.110481329525201E-2</v>
      </c>
      <c r="Q56" s="41"/>
      <c r="R56" s="58">
        <f t="shared" si="10"/>
        <v>20.863846515263177</v>
      </c>
      <c r="S56" s="58">
        <f t="shared" si="11"/>
        <v>24.324140879181822</v>
      </c>
      <c r="T56" s="58">
        <f t="shared" si="12"/>
        <v>22.593993697222498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1542.5506928826151</v>
      </c>
      <c r="F57" s="56">
        <v>1859.0569109294784</v>
      </c>
      <c r="G57" s="57">
        <f t="shared" si="4"/>
        <v>3401.6076038120937</v>
      </c>
      <c r="H57" s="56">
        <v>0</v>
      </c>
      <c r="I57" s="56">
        <v>0</v>
      </c>
      <c r="J57" s="57">
        <f t="shared" si="14"/>
        <v>0</v>
      </c>
      <c r="K57" s="56">
        <v>95</v>
      </c>
      <c r="L57" s="56">
        <v>95</v>
      </c>
      <c r="M57" s="57">
        <f t="shared" si="15"/>
        <v>190</v>
      </c>
      <c r="N57" s="32">
        <f t="shared" si="13"/>
        <v>6.5473289171588081E-2</v>
      </c>
      <c r="O57" s="32">
        <f t="shared" si="0"/>
        <v>7.8907339173577173E-2</v>
      </c>
      <c r="P57" s="33">
        <f t="shared" si="1"/>
        <v>7.2190314172582634E-2</v>
      </c>
      <c r="Q57" s="41"/>
      <c r="R57" s="58">
        <f t="shared" si="10"/>
        <v>16.237375714553842</v>
      </c>
      <c r="S57" s="58">
        <f t="shared" si="11"/>
        <v>19.569020115047142</v>
      </c>
      <c r="T57" s="58">
        <f t="shared" si="12"/>
        <v>17.903197914800494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1460.882498155936</v>
      </c>
      <c r="F58" s="61">
        <v>1781.9999999999998</v>
      </c>
      <c r="G58" s="62">
        <f t="shared" si="4"/>
        <v>3242.8824981559355</v>
      </c>
      <c r="H58" s="56">
        <v>0</v>
      </c>
      <c r="I58" s="56">
        <v>0</v>
      </c>
      <c r="J58" s="57">
        <f t="shared" si="14"/>
        <v>0</v>
      </c>
      <c r="K58" s="56">
        <v>95</v>
      </c>
      <c r="L58" s="56">
        <v>95</v>
      </c>
      <c r="M58" s="57">
        <f t="shared" si="15"/>
        <v>190</v>
      </c>
      <c r="N58" s="34">
        <f t="shared" si="13"/>
        <v>6.2006897205260439E-2</v>
      </c>
      <c r="O58" s="34">
        <f t="shared" si="0"/>
        <v>7.563667232597622E-2</v>
      </c>
      <c r="P58" s="35">
        <f t="shared" si="1"/>
        <v>6.882178476561833E-2</v>
      </c>
      <c r="Q58" s="41"/>
      <c r="R58" s="58">
        <f t="shared" si="10"/>
        <v>15.37771050690459</v>
      </c>
      <c r="S58" s="58">
        <f t="shared" si="11"/>
        <v>18.757894736842104</v>
      </c>
      <c r="T58" s="58">
        <f t="shared" si="12"/>
        <v>17.067802621873344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5004.7214205885848</v>
      </c>
      <c r="F59" s="64">
        <v>4935.9423111659389</v>
      </c>
      <c r="G59" s="65">
        <f t="shared" si="4"/>
        <v>9940.6637317545246</v>
      </c>
      <c r="H59" s="66">
        <v>0</v>
      </c>
      <c r="I59" s="64">
        <v>0</v>
      </c>
      <c r="J59" s="65">
        <f t="shared" si="5"/>
        <v>0</v>
      </c>
      <c r="K59" s="66">
        <v>76</v>
      </c>
      <c r="L59" s="64">
        <v>76</v>
      </c>
      <c r="M59" s="65">
        <f t="shared" si="6"/>
        <v>152</v>
      </c>
      <c r="N59" s="30">
        <f t="shared" si="13"/>
        <v>0.2655306356424334</v>
      </c>
      <c r="O59" s="30">
        <f t="shared" si="0"/>
        <v>0.26188148934454258</v>
      </c>
      <c r="P59" s="31">
        <f t="shared" si="1"/>
        <v>0.26370606249348805</v>
      </c>
      <c r="Q59" s="41"/>
      <c r="R59" s="58">
        <f t="shared" si="10"/>
        <v>65.851597639323487</v>
      </c>
      <c r="S59" s="58">
        <f t="shared" si="11"/>
        <v>64.946609357446562</v>
      </c>
      <c r="T59" s="58">
        <f t="shared" si="12"/>
        <v>65.399103498385031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4747.8984517047556</v>
      </c>
      <c r="F60" s="56">
        <v>4972.0438875793261</v>
      </c>
      <c r="G60" s="57">
        <f t="shared" si="4"/>
        <v>9719.9423392840818</v>
      </c>
      <c r="H60" s="55">
        <v>0</v>
      </c>
      <c r="I60" s="56">
        <v>0</v>
      </c>
      <c r="J60" s="57">
        <f t="shared" ref="J60:J84" si="22">+H60+I60</f>
        <v>0</v>
      </c>
      <c r="K60" s="55">
        <v>76</v>
      </c>
      <c r="L60" s="56">
        <v>76</v>
      </c>
      <c r="M60" s="57">
        <f t="shared" ref="M60:M84" si="23">+K60+L60</f>
        <v>152</v>
      </c>
      <c r="N60" s="32">
        <f t="shared" si="13"/>
        <v>0.25190462922881768</v>
      </c>
      <c r="O60" s="32">
        <f t="shared" si="0"/>
        <v>0.26379689556341923</v>
      </c>
      <c r="P60" s="33">
        <f t="shared" si="1"/>
        <v>0.25785076239611848</v>
      </c>
      <c r="Q60" s="41"/>
      <c r="R60" s="58">
        <f t="shared" si="10"/>
        <v>62.472348048746788</v>
      </c>
      <c r="S60" s="58">
        <f t="shared" si="11"/>
        <v>65.421630099727977</v>
      </c>
      <c r="T60" s="58">
        <f t="shared" si="12"/>
        <v>63.946989074237379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4486.8553238206605</v>
      </c>
      <c r="F61" s="56">
        <v>4854.8302110079248</v>
      </c>
      <c r="G61" s="57">
        <f t="shared" si="4"/>
        <v>9341.6855348285862</v>
      </c>
      <c r="H61" s="55">
        <v>0</v>
      </c>
      <c r="I61" s="56">
        <v>0</v>
      </c>
      <c r="J61" s="57">
        <f t="shared" si="22"/>
        <v>0</v>
      </c>
      <c r="K61" s="55">
        <v>76</v>
      </c>
      <c r="L61" s="56">
        <v>76</v>
      </c>
      <c r="M61" s="57">
        <f t="shared" si="23"/>
        <v>152</v>
      </c>
      <c r="N61" s="32">
        <f t="shared" si="13"/>
        <v>0.23805471794464456</v>
      </c>
      <c r="O61" s="32">
        <f t="shared" si="0"/>
        <v>0.2575780035551743</v>
      </c>
      <c r="P61" s="33">
        <f t="shared" si="1"/>
        <v>0.24781636074990945</v>
      </c>
      <c r="Q61" s="41"/>
      <c r="R61" s="58">
        <f t="shared" si="10"/>
        <v>59.037570050271846</v>
      </c>
      <c r="S61" s="58">
        <f t="shared" si="11"/>
        <v>63.879344881683224</v>
      </c>
      <c r="T61" s="58">
        <f t="shared" si="12"/>
        <v>61.458457465977538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4286.3211272680746</v>
      </c>
      <c r="F62" s="56">
        <v>4762.4885978450247</v>
      </c>
      <c r="G62" s="57">
        <f t="shared" si="4"/>
        <v>9048.8097251131003</v>
      </c>
      <c r="H62" s="55">
        <v>0</v>
      </c>
      <c r="I62" s="56">
        <v>0</v>
      </c>
      <c r="J62" s="57">
        <f t="shared" si="22"/>
        <v>0</v>
      </c>
      <c r="K62" s="55">
        <v>76</v>
      </c>
      <c r="L62" s="56">
        <v>76</v>
      </c>
      <c r="M62" s="57">
        <f t="shared" si="23"/>
        <v>152</v>
      </c>
      <c r="N62" s="32">
        <f t="shared" si="13"/>
        <v>0.22741517016490209</v>
      </c>
      <c r="O62" s="32">
        <f t="shared" si="0"/>
        <v>0.25267872441877254</v>
      </c>
      <c r="P62" s="33">
        <f t="shared" si="1"/>
        <v>0.24004694729183734</v>
      </c>
      <c r="Q62" s="41"/>
      <c r="R62" s="58">
        <f t="shared" si="10"/>
        <v>56.398962200895717</v>
      </c>
      <c r="S62" s="58">
        <f t="shared" si="11"/>
        <v>62.66432365585559</v>
      </c>
      <c r="T62" s="58">
        <f t="shared" si="12"/>
        <v>59.531642928375661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4157.0299093993135</v>
      </c>
      <c r="F63" s="56">
        <v>4637.9612039641188</v>
      </c>
      <c r="G63" s="57">
        <f t="shared" si="4"/>
        <v>8794.9911133634323</v>
      </c>
      <c r="H63" s="55">
        <v>0</v>
      </c>
      <c r="I63" s="56">
        <v>0</v>
      </c>
      <c r="J63" s="57">
        <f t="shared" si="22"/>
        <v>0</v>
      </c>
      <c r="K63" s="55">
        <v>76</v>
      </c>
      <c r="L63" s="56">
        <v>76</v>
      </c>
      <c r="M63" s="57">
        <f t="shared" si="23"/>
        <v>152</v>
      </c>
      <c r="N63" s="32">
        <f t="shared" si="13"/>
        <v>0.22055549179750178</v>
      </c>
      <c r="O63" s="32">
        <f t="shared" si="0"/>
        <v>0.24607179562627965</v>
      </c>
      <c r="P63" s="33">
        <f t="shared" si="1"/>
        <v>0.2333136437118907</v>
      </c>
      <c r="Q63" s="41"/>
      <c r="R63" s="58">
        <f t="shared" si="10"/>
        <v>54.697761965780444</v>
      </c>
      <c r="S63" s="58">
        <f t="shared" si="11"/>
        <v>61.025805315317349</v>
      </c>
      <c r="T63" s="58">
        <f t="shared" si="12"/>
        <v>57.8617836405489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3880.2121910522487</v>
      </c>
      <c r="F64" s="56">
        <v>4469.8507891753188</v>
      </c>
      <c r="G64" s="57">
        <f t="shared" si="4"/>
        <v>8350.0629802275671</v>
      </c>
      <c r="H64" s="55">
        <v>0</v>
      </c>
      <c r="I64" s="56">
        <v>0</v>
      </c>
      <c r="J64" s="57">
        <f t="shared" si="22"/>
        <v>0</v>
      </c>
      <c r="K64" s="55">
        <v>76</v>
      </c>
      <c r="L64" s="56">
        <v>76</v>
      </c>
      <c r="M64" s="57">
        <f t="shared" si="23"/>
        <v>152</v>
      </c>
      <c r="N64" s="3">
        <f t="shared" si="13"/>
        <v>0.20586864341321354</v>
      </c>
      <c r="O64" s="3">
        <f t="shared" si="0"/>
        <v>0.23715252489257846</v>
      </c>
      <c r="P64" s="4">
        <f t="shared" si="1"/>
        <v>0.22151058415289598</v>
      </c>
      <c r="Q64" s="41"/>
      <c r="R64" s="58">
        <f t="shared" si="10"/>
        <v>51.055423566476954</v>
      </c>
      <c r="S64" s="58">
        <f t="shared" si="11"/>
        <v>58.813826173359459</v>
      </c>
      <c r="T64" s="58">
        <f t="shared" si="12"/>
        <v>54.934624869918203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3521.3776008933842</v>
      </c>
      <c r="F65" s="56">
        <v>3982.3214992112435</v>
      </c>
      <c r="G65" s="57">
        <f t="shared" si="4"/>
        <v>7503.6991001046281</v>
      </c>
      <c r="H65" s="55">
        <v>0</v>
      </c>
      <c r="I65" s="56">
        <v>0</v>
      </c>
      <c r="J65" s="57">
        <f t="shared" si="22"/>
        <v>0</v>
      </c>
      <c r="K65" s="55">
        <v>76</v>
      </c>
      <c r="L65" s="56">
        <v>76</v>
      </c>
      <c r="M65" s="57">
        <f t="shared" si="23"/>
        <v>152</v>
      </c>
      <c r="N65" s="3">
        <f t="shared" si="13"/>
        <v>0.18683030565011588</v>
      </c>
      <c r="O65" s="3">
        <f t="shared" si="0"/>
        <v>0.21128615764066444</v>
      </c>
      <c r="P65" s="4">
        <f t="shared" si="1"/>
        <v>0.19905823164539019</v>
      </c>
      <c r="Q65" s="41"/>
      <c r="R65" s="58">
        <f t="shared" si="10"/>
        <v>46.333915801228741</v>
      </c>
      <c r="S65" s="58">
        <f t="shared" si="11"/>
        <v>52.398967094884782</v>
      </c>
      <c r="T65" s="58">
        <f t="shared" si="12"/>
        <v>49.366441448056761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1873.5130468862783</v>
      </c>
      <c r="F66" s="56">
        <v>2186.0499107238838</v>
      </c>
      <c r="G66" s="57">
        <f t="shared" si="4"/>
        <v>4059.5629576101619</v>
      </c>
      <c r="H66" s="55">
        <v>0</v>
      </c>
      <c r="I66" s="56">
        <v>0</v>
      </c>
      <c r="J66" s="57">
        <f t="shared" si="22"/>
        <v>0</v>
      </c>
      <c r="K66" s="55">
        <v>56</v>
      </c>
      <c r="L66" s="56">
        <v>57</v>
      </c>
      <c r="M66" s="57">
        <f t="shared" si="23"/>
        <v>113</v>
      </c>
      <c r="N66" s="3">
        <f t="shared" si="13"/>
        <v>0.13490157307648892</v>
      </c>
      <c r="O66" s="3">
        <f t="shared" si="0"/>
        <v>0.15464416459563413</v>
      </c>
      <c r="P66" s="4">
        <f t="shared" si="1"/>
        <v>0.14486022543570376</v>
      </c>
      <c r="Q66" s="41"/>
      <c r="R66" s="58">
        <f t="shared" si="10"/>
        <v>33.455590122969255</v>
      </c>
      <c r="S66" s="58">
        <f t="shared" si="11"/>
        <v>38.351752819717262</v>
      </c>
      <c r="T66" s="58">
        <f t="shared" si="12"/>
        <v>35.925335908054528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1780.556340945358</v>
      </c>
      <c r="F67" s="56">
        <v>2099.5166063813977</v>
      </c>
      <c r="G67" s="57">
        <f t="shared" si="4"/>
        <v>3880.0729473267556</v>
      </c>
      <c r="H67" s="55">
        <v>0</v>
      </c>
      <c r="I67" s="56">
        <v>0</v>
      </c>
      <c r="J67" s="57">
        <f t="shared" si="22"/>
        <v>0</v>
      </c>
      <c r="K67" s="55">
        <v>57</v>
      </c>
      <c r="L67" s="56">
        <v>57</v>
      </c>
      <c r="M67" s="57">
        <f t="shared" si="23"/>
        <v>114</v>
      </c>
      <c r="N67" s="3">
        <f t="shared" si="13"/>
        <v>0.12595899412460088</v>
      </c>
      <c r="O67" s="3">
        <f t="shared" si="0"/>
        <v>0.14852268013450748</v>
      </c>
      <c r="P67" s="4">
        <f t="shared" si="1"/>
        <v>0.13724083712955418</v>
      </c>
      <c r="Q67" s="41"/>
      <c r="R67" s="58">
        <f t="shared" si="10"/>
        <v>31.237830542901019</v>
      </c>
      <c r="S67" s="58">
        <f t="shared" si="11"/>
        <v>36.833624673357853</v>
      </c>
      <c r="T67" s="58">
        <f t="shared" si="12"/>
        <v>34.035727608129434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1763.2974423570686</v>
      </c>
      <c r="F68" s="56">
        <v>2023.9054271123443</v>
      </c>
      <c r="G68" s="57">
        <f t="shared" si="4"/>
        <v>3787.2028694694127</v>
      </c>
      <c r="H68" s="55">
        <v>0</v>
      </c>
      <c r="I68" s="56">
        <v>0</v>
      </c>
      <c r="J68" s="57">
        <f t="shared" si="22"/>
        <v>0</v>
      </c>
      <c r="K68" s="55">
        <v>57</v>
      </c>
      <c r="L68" s="56">
        <v>57</v>
      </c>
      <c r="M68" s="57">
        <f t="shared" si="23"/>
        <v>114</v>
      </c>
      <c r="N68" s="3">
        <f t="shared" si="13"/>
        <v>0.12473807600149042</v>
      </c>
      <c r="O68" s="3">
        <f t="shared" si="0"/>
        <v>0.14317384175950371</v>
      </c>
      <c r="P68" s="4">
        <f t="shared" si="1"/>
        <v>0.13395595888049705</v>
      </c>
      <c r="Q68" s="41"/>
      <c r="R68" s="58">
        <f t="shared" si="10"/>
        <v>30.935042848369623</v>
      </c>
      <c r="S68" s="58">
        <f t="shared" si="11"/>
        <v>35.507112756356918</v>
      </c>
      <c r="T68" s="58">
        <f t="shared" si="12"/>
        <v>33.221077802363268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1290.5933239546366</v>
      </c>
      <c r="F69" s="61">
        <v>1404.0000000000007</v>
      </c>
      <c r="G69" s="62">
        <f t="shared" si="4"/>
        <v>2694.5933239546375</v>
      </c>
      <c r="H69" s="67">
        <v>0</v>
      </c>
      <c r="I69" s="61">
        <v>0</v>
      </c>
      <c r="J69" s="62">
        <f t="shared" si="22"/>
        <v>0</v>
      </c>
      <c r="K69" s="67">
        <v>57</v>
      </c>
      <c r="L69" s="61">
        <v>57</v>
      </c>
      <c r="M69" s="62">
        <f t="shared" si="23"/>
        <v>114</v>
      </c>
      <c r="N69" s="6">
        <f t="shared" si="13"/>
        <v>9.1298339272399304E-2</v>
      </c>
      <c r="O69" s="6">
        <f t="shared" si="0"/>
        <v>9.9320882852292069E-2</v>
      </c>
      <c r="P69" s="7">
        <f t="shared" si="1"/>
        <v>9.53096110623457E-2</v>
      </c>
      <c r="Q69" s="41"/>
      <c r="R69" s="58">
        <f t="shared" si="10"/>
        <v>22.641988139555028</v>
      </c>
      <c r="S69" s="58">
        <f t="shared" si="11"/>
        <v>24.631578947368432</v>
      </c>
      <c r="T69" s="58">
        <f t="shared" si="12"/>
        <v>23.636783543461732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5603.9999999999991</v>
      </c>
      <c r="F70" s="64">
        <v>5427.0181119830613</v>
      </c>
      <c r="G70" s="65">
        <f t="shared" si="4"/>
        <v>11031.018111983059</v>
      </c>
      <c r="H70" s="66">
        <v>358</v>
      </c>
      <c r="I70" s="64">
        <v>356</v>
      </c>
      <c r="J70" s="65">
        <f t="shared" si="22"/>
        <v>714</v>
      </c>
      <c r="K70" s="66">
        <v>0</v>
      </c>
      <c r="L70" s="64">
        <v>0</v>
      </c>
      <c r="M70" s="65">
        <f t="shared" si="23"/>
        <v>0</v>
      </c>
      <c r="N70" s="15">
        <f t="shared" si="13"/>
        <v>7.2470515207945368E-2</v>
      </c>
      <c r="O70" s="15">
        <f t="shared" si="0"/>
        <v>7.0576078235318626E-2</v>
      </c>
      <c r="P70" s="16">
        <f t="shared" si="1"/>
        <v>7.1525949994702895E-2</v>
      </c>
      <c r="Q70" s="41"/>
      <c r="R70" s="58">
        <f t="shared" si="10"/>
        <v>15.653631284916198</v>
      </c>
      <c r="S70" s="58">
        <f t="shared" si="11"/>
        <v>15.244432898828824</v>
      </c>
      <c r="T70" s="58">
        <f t="shared" si="12"/>
        <v>15.449605198855826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7499.3116663419387</v>
      </c>
      <c r="F71" s="56">
        <v>8256.1445296927432</v>
      </c>
      <c r="G71" s="57">
        <f t="shared" ref="G71:G84" si="24">+E71+F71</f>
        <v>15755.456196034682</v>
      </c>
      <c r="H71" s="55">
        <v>356</v>
      </c>
      <c r="I71" s="56">
        <v>355</v>
      </c>
      <c r="J71" s="57">
        <f t="shared" si="22"/>
        <v>711</v>
      </c>
      <c r="K71" s="55">
        <v>0</v>
      </c>
      <c r="L71" s="56">
        <v>0</v>
      </c>
      <c r="M71" s="57">
        <f t="shared" si="23"/>
        <v>0</v>
      </c>
      <c r="N71" s="3">
        <f t="shared" si="13"/>
        <v>9.7525380596415134E-2</v>
      </c>
      <c r="O71" s="3">
        <f t="shared" si="0"/>
        <v>0.10767011645400031</v>
      </c>
      <c r="P71" s="4">
        <f t="shared" si="1"/>
        <v>0.10259061439309972</v>
      </c>
      <c r="Q71" s="41"/>
      <c r="R71" s="58">
        <f t="shared" ref="R71:R86" si="25">+E71/(H71+K71)</f>
        <v>21.065482208825671</v>
      </c>
      <c r="S71" s="58">
        <f t="shared" ref="S71:S86" si="26">+F71/(I71+L71)</f>
        <v>23.256745154064067</v>
      </c>
      <c r="T71" s="58">
        <f t="shared" ref="T71:T86" si="27">+G71/(J71+M71)</f>
        <v>22.15957270890954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12154.933450116701</v>
      </c>
      <c r="F72" s="56">
        <v>13661.911956733842</v>
      </c>
      <c r="G72" s="57">
        <f t="shared" si="24"/>
        <v>25816.845406850545</v>
      </c>
      <c r="H72" s="55">
        <v>361</v>
      </c>
      <c r="I72" s="56">
        <v>360</v>
      </c>
      <c r="J72" s="57">
        <f t="shared" si="22"/>
        <v>721</v>
      </c>
      <c r="K72" s="55">
        <v>0</v>
      </c>
      <c r="L72" s="56">
        <v>0</v>
      </c>
      <c r="M72" s="57">
        <f t="shared" si="23"/>
        <v>0</v>
      </c>
      <c r="N72" s="3">
        <f t="shared" si="13"/>
        <v>0.15588044334303761</v>
      </c>
      <c r="O72" s="3">
        <f t="shared" si="0"/>
        <v>0.17569331220079529</v>
      </c>
      <c r="P72" s="4">
        <f t="shared" si="1"/>
        <v>0.16577313791833967</v>
      </c>
      <c r="Q72" s="41"/>
      <c r="R72" s="58">
        <f t="shared" si="25"/>
        <v>33.670175762096129</v>
      </c>
      <c r="S72" s="58">
        <f t="shared" si="26"/>
        <v>37.949755435371785</v>
      </c>
      <c r="T72" s="58">
        <f t="shared" si="27"/>
        <v>35.806997790361365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14238.652490386365</v>
      </c>
      <c r="F73" s="56">
        <v>15256.382507826758</v>
      </c>
      <c r="G73" s="57">
        <f t="shared" si="24"/>
        <v>29495.034998213123</v>
      </c>
      <c r="H73" s="55">
        <v>360</v>
      </c>
      <c r="I73" s="56">
        <v>358</v>
      </c>
      <c r="J73" s="57">
        <f t="shared" si="22"/>
        <v>718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0.18311024293192341</v>
      </c>
      <c r="O73" s="3">
        <f t="shared" ref="O73" si="29">+F73/(I73*216+L73*248)</f>
        <v>0.19729441480222892</v>
      </c>
      <c r="P73" s="4">
        <f t="shared" ref="P73" si="30">+G73/(J73*216+M73*248)</f>
        <v>0.19018257375305067</v>
      </c>
      <c r="Q73" s="41"/>
      <c r="R73" s="58">
        <f t="shared" si="25"/>
        <v>39.551812473295456</v>
      </c>
      <c r="S73" s="58">
        <f t="shared" si="26"/>
        <v>42.615593597281446</v>
      </c>
      <c r="T73" s="58">
        <f t="shared" si="27"/>
        <v>41.079435930658946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15411.641705664448</v>
      </c>
      <c r="F74" s="56">
        <v>17003.548438693204</v>
      </c>
      <c r="G74" s="57">
        <f t="shared" si="24"/>
        <v>32415.19014435765</v>
      </c>
      <c r="H74" s="55">
        <v>360</v>
      </c>
      <c r="I74" s="56">
        <v>360</v>
      </c>
      <c r="J74" s="57">
        <f t="shared" si="22"/>
        <v>720</v>
      </c>
      <c r="K74" s="55">
        <v>0</v>
      </c>
      <c r="L74" s="56">
        <v>0</v>
      </c>
      <c r="M74" s="57">
        <f t="shared" si="23"/>
        <v>0</v>
      </c>
      <c r="N74" s="3">
        <f t="shared" si="13"/>
        <v>0.1981949807827218</v>
      </c>
      <c r="O74" s="3">
        <f t="shared" si="0"/>
        <v>0.2186670323906019</v>
      </c>
      <c r="P74" s="4">
        <f t="shared" si="1"/>
        <v>0.20843100658666183</v>
      </c>
      <c r="Q74" s="41"/>
      <c r="R74" s="58">
        <f t="shared" si="25"/>
        <v>42.810115849067913</v>
      </c>
      <c r="S74" s="58">
        <f t="shared" si="26"/>
        <v>47.232078996370014</v>
      </c>
      <c r="T74" s="58">
        <f t="shared" si="27"/>
        <v>45.02109742271896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15848.544141639613</v>
      </c>
      <c r="F75" s="56">
        <v>17857.556090067323</v>
      </c>
      <c r="G75" s="57">
        <f t="shared" si="24"/>
        <v>33706.100231706936</v>
      </c>
      <c r="H75" s="55">
        <v>356</v>
      </c>
      <c r="I75" s="56">
        <v>354</v>
      </c>
      <c r="J75" s="57">
        <f t="shared" si="22"/>
        <v>710</v>
      </c>
      <c r="K75" s="55">
        <v>0</v>
      </c>
      <c r="L75" s="56">
        <v>0</v>
      </c>
      <c r="M75" s="57">
        <f t="shared" si="23"/>
        <v>0</v>
      </c>
      <c r="N75" s="3">
        <f t="shared" si="13"/>
        <v>0.20610362231637033</v>
      </c>
      <c r="O75" s="3">
        <f t="shared" si="0"/>
        <v>0.23354200787386642</v>
      </c>
      <c r="P75" s="4">
        <f t="shared" si="1"/>
        <v>0.21978416948165713</v>
      </c>
      <c r="Q75" s="41"/>
      <c r="R75" s="58">
        <f t="shared" si="25"/>
        <v>44.518382420335996</v>
      </c>
      <c r="S75" s="58">
        <f t="shared" si="26"/>
        <v>50.445073700755145</v>
      </c>
      <c r="T75" s="58">
        <f t="shared" si="27"/>
        <v>47.473380608037935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18241.860831157257</v>
      </c>
      <c r="F76" s="56">
        <v>21956.547071071574</v>
      </c>
      <c r="G76" s="57">
        <f t="shared" si="24"/>
        <v>40198.407902228835</v>
      </c>
      <c r="H76" s="55">
        <v>358</v>
      </c>
      <c r="I76" s="56">
        <v>356</v>
      </c>
      <c r="J76" s="57">
        <f t="shared" si="22"/>
        <v>714</v>
      </c>
      <c r="K76" s="55">
        <v>0</v>
      </c>
      <c r="L76" s="56">
        <v>0</v>
      </c>
      <c r="M76" s="57">
        <f t="shared" si="23"/>
        <v>0</v>
      </c>
      <c r="N76" s="3">
        <f t="shared" si="13"/>
        <v>0.23590240056845202</v>
      </c>
      <c r="O76" s="3">
        <f t="shared" si="0"/>
        <v>0.28553562046233322</v>
      </c>
      <c r="P76" s="4">
        <f t="shared" si="1"/>
        <v>0.26064949620181577</v>
      </c>
      <c r="Q76" s="41"/>
      <c r="R76" s="58">
        <f t="shared" si="25"/>
        <v>50.954918522785633</v>
      </c>
      <c r="S76" s="58">
        <f t="shared" si="26"/>
        <v>61.675694019863975</v>
      </c>
      <c r="T76" s="58">
        <f t="shared" si="27"/>
        <v>56.300291179592207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19877.392589864576</v>
      </c>
      <c r="F77" s="56">
        <v>23681.944414541984</v>
      </c>
      <c r="G77" s="57">
        <f t="shared" si="24"/>
        <v>43559.33700440656</v>
      </c>
      <c r="H77" s="55">
        <v>356</v>
      </c>
      <c r="I77" s="56">
        <v>356</v>
      </c>
      <c r="J77" s="57">
        <f t="shared" si="22"/>
        <v>712</v>
      </c>
      <c r="K77" s="55">
        <v>0</v>
      </c>
      <c r="L77" s="56">
        <v>0</v>
      </c>
      <c r="M77" s="57">
        <f t="shared" si="23"/>
        <v>0</v>
      </c>
      <c r="N77" s="3">
        <f t="shared" si="13"/>
        <v>0.2584970946455547</v>
      </c>
      <c r="O77" s="3">
        <f t="shared" si="0"/>
        <v>0.30797368412585807</v>
      </c>
      <c r="P77" s="4">
        <f t="shared" si="1"/>
        <v>0.28323538938570642</v>
      </c>
      <c r="Q77" s="41"/>
      <c r="R77" s="58">
        <f t="shared" si="25"/>
        <v>55.835372443439816</v>
      </c>
      <c r="S77" s="58">
        <f t="shared" si="26"/>
        <v>66.522315771185347</v>
      </c>
      <c r="T77" s="58">
        <f t="shared" si="27"/>
        <v>61.178844107312585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17828.66001626537</v>
      </c>
      <c r="F78" s="56">
        <v>23115.788492151616</v>
      </c>
      <c r="G78" s="57">
        <f t="shared" si="24"/>
        <v>40944.448508416986</v>
      </c>
      <c r="H78" s="55">
        <v>355</v>
      </c>
      <c r="I78" s="56">
        <v>364</v>
      </c>
      <c r="J78" s="57">
        <f t="shared" si="22"/>
        <v>719</v>
      </c>
      <c r="K78" s="55">
        <v>0</v>
      </c>
      <c r="L78" s="56">
        <v>0</v>
      </c>
      <c r="M78" s="57">
        <f t="shared" si="23"/>
        <v>0</v>
      </c>
      <c r="N78" s="3">
        <f t="shared" si="13"/>
        <v>0.23250730328984573</v>
      </c>
      <c r="O78" s="3">
        <f t="shared" si="0"/>
        <v>0.29400422888878225</v>
      </c>
      <c r="P78" s="4">
        <f t="shared" si="1"/>
        <v>0.26364065644424473</v>
      </c>
      <c r="Q78" s="41"/>
      <c r="R78" s="58">
        <f t="shared" si="25"/>
        <v>50.221577510606679</v>
      </c>
      <c r="S78" s="58">
        <f t="shared" si="26"/>
        <v>63.504913439976967</v>
      </c>
      <c r="T78" s="58">
        <f t="shared" si="27"/>
        <v>56.946381791956867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16987.897487330374</v>
      </c>
      <c r="F79" s="56">
        <v>22057.382263544707</v>
      </c>
      <c r="G79" s="57">
        <f t="shared" si="24"/>
        <v>39045.279750875081</v>
      </c>
      <c r="H79" s="55">
        <v>356</v>
      </c>
      <c r="I79" s="56">
        <v>356</v>
      </c>
      <c r="J79" s="57">
        <f t="shared" si="22"/>
        <v>712</v>
      </c>
      <c r="K79" s="55">
        <v>0</v>
      </c>
      <c r="L79" s="56">
        <v>0</v>
      </c>
      <c r="M79" s="57">
        <f t="shared" si="23"/>
        <v>0</v>
      </c>
      <c r="N79" s="3">
        <f t="shared" si="13"/>
        <v>0.22092043132712202</v>
      </c>
      <c r="O79" s="3">
        <f t="shared" si="0"/>
        <v>0.28684693954880236</v>
      </c>
      <c r="P79" s="4">
        <f t="shared" si="1"/>
        <v>0.25388368543796219</v>
      </c>
      <c r="Q79" s="41"/>
      <c r="R79" s="58">
        <f t="shared" si="25"/>
        <v>47.718813166658357</v>
      </c>
      <c r="S79" s="58">
        <f t="shared" si="26"/>
        <v>61.958938942541309</v>
      </c>
      <c r="T79" s="58">
        <f t="shared" si="27"/>
        <v>54.83887605459983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14182.248239303693</v>
      </c>
      <c r="F80" s="56">
        <v>18036.876208495833</v>
      </c>
      <c r="G80" s="57">
        <f t="shared" si="24"/>
        <v>32219.124447799528</v>
      </c>
      <c r="H80" s="55">
        <v>354</v>
      </c>
      <c r="I80" s="56">
        <v>356</v>
      </c>
      <c r="J80" s="57">
        <f t="shared" si="22"/>
        <v>710</v>
      </c>
      <c r="K80" s="55">
        <v>0</v>
      </c>
      <c r="L80" s="56">
        <v>0</v>
      </c>
      <c r="M80" s="57">
        <f t="shared" si="23"/>
        <v>0</v>
      </c>
      <c r="N80" s="3">
        <f t="shared" si="13"/>
        <v>0.1854761487667882</v>
      </c>
      <c r="O80" s="3">
        <f t="shared" si="0"/>
        <v>0.23456195651914055</v>
      </c>
      <c r="P80" s="4">
        <f t="shared" si="1"/>
        <v>0.21008818758346068</v>
      </c>
      <c r="Q80" s="41"/>
      <c r="R80" s="58">
        <f t="shared" si="25"/>
        <v>40.062848133626254</v>
      </c>
      <c r="S80" s="58">
        <f t="shared" si="26"/>
        <v>50.665382608134358</v>
      </c>
      <c r="T80" s="58">
        <f t="shared" si="27"/>
        <v>45.379048518027503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12366.194597345817</v>
      </c>
      <c r="F81" s="56">
        <v>16268.475275550176</v>
      </c>
      <c r="G81" s="57">
        <f t="shared" si="24"/>
        <v>28634.669872895993</v>
      </c>
      <c r="H81" s="55">
        <v>354</v>
      </c>
      <c r="I81" s="56">
        <v>356</v>
      </c>
      <c r="J81" s="57">
        <f t="shared" si="22"/>
        <v>710</v>
      </c>
      <c r="K81" s="55">
        <v>0</v>
      </c>
      <c r="L81" s="56">
        <v>0</v>
      </c>
      <c r="M81" s="57">
        <f t="shared" si="23"/>
        <v>0</v>
      </c>
      <c r="N81" s="3">
        <f t="shared" si="13"/>
        <v>0.16172570879558767</v>
      </c>
      <c r="O81" s="3">
        <f t="shared" ref="O81:O86" si="31">+F81/(I81*216+L81*248)</f>
        <v>0.21156464933871952</v>
      </c>
      <c r="P81" s="4">
        <f t="shared" ref="P81:P86" si="32">+G81/(J81*216+M81*248)</f>
        <v>0.18671537475805941</v>
      </c>
      <c r="Q81" s="41"/>
      <c r="R81" s="58">
        <f t="shared" si="25"/>
        <v>34.932753099846941</v>
      </c>
      <c r="S81" s="58">
        <f t="shared" si="26"/>
        <v>45.697964257163413</v>
      </c>
      <c r="T81" s="58">
        <f t="shared" si="27"/>
        <v>40.330520947740837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11037.493366245331</v>
      </c>
      <c r="F82" s="56">
        <v>15139.368684620964</v>
      </c>
      <c r="G82" s="57">
        <f t="shared" si="24"/>
        <v>26176.862050866293</v>
      </c>
      <c r="H82" s="55">
        <v>354</v>
      </c>
      <c r="I82" s="56">
        <v>362</v>
      </c>
      <c r="J82" s="57">
        <f t="shared" si="22"/>
        <v>716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0.14434888792432166</v>
      </c>
      <c r="O82" s="3">
        <f t="shared" si="31"/>
        <v>0.19361787247571316</v>
      </c>
      <c r="P82" s="4">
        <f t="shared" si="32"/>
        <v>0.1692586259237682</v>
      </c>
      <c r="Q82" s="41"/>
      <c r="R82" s="58">
        <f t="shared" si="25"/>
        <v>31.179359791653479</v>
      </c>
      <c r="S82" s="58">
        <f t="shared" si="26"/>
        <v>41.821460454754046</v>
      </c>
      <c r="T82" s="58">
        <f t="shared" si="27"/>
        <v>36.559863199533929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8927.1033148993101</v>
      </c>
      <c r="F83" s="56">
        <v>11728.070045795095</v>
      </c>
      <c r="G83" s="57">
        <f t="shared" si="24"/>
        <v>20655.173360694404</v>
      </c>
      <c r="H83" s="55">
        <v>354</v>
      </c>
      <c r="I83" s="56">
        <v>354</v>
      </c>
      <c r="J83" s="57">
        <f t="shared" si="22"/>
        <v>708</v>
      </c>
      <c r="K83" s="55">
        <v>0</v>
      </c>
      <c r="L83" s="56">
        <v>0</v>
      </c>
      <c r="M83" s="57">
        <f t="shared" si="23"/>
        <v>0</v>
      </c>
      <c r="N83" s="3">
        <f t="shared" si="33"/>
        <v>0.11674910173283258</v>
      </c>
      <c r="O83" s="3">
        <f t="shared" si="31"/>
        <v>0.15338028413103022</v>
      </c>
      <c r="P83" s="4">
        <f t="shared" si="32"/>
        <v>0.13506469293193138</v>
      </c>
      <c r="Q83" s="41"/>
      <c r="R83" s="58">
        <f t="shared" si="25"/>
        <v>25.217805974291835</v>
      </c>
      <c r="S83" s="58">
        <f t="shared" si="26"/>
        <v>33.130141372302532</v>
      </c>
      <c r="T83" s="58">
        <f t="shared" si="27"/>
        <v>29.17397367329718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3859.0119769595308</v>
      </c>
      <c r="F84" s="61">
        <v>5062</v>
      </c>
      <c r="G84" s="62">
        <f t="shared" si="24"/>
        <v>8921.0119769595312</v>
      </c>
      <c r="H84" s="67">
        <v>354</v>
      </c>
      <c r="I84" s="61">
        <v>354</v>
      </c>
      <c r="J84" s="62">
        <f t="shared" si="22"/>
        <v>708</v>
      </c>
      <c r="K84" s="67">
        <v>0</v>
      </c>
      <c r="L84" s="61">
        <v>0</v>
      </c>
      <c r="M84" s="62">
        <f t="shared" si="23"/>
        <v>0</v>
      </c>
      <c r="N84" s="6">
        <f t="shared" si="33"/>
        <v>5.0468350818156663E-2</v>
      </c>
      <c r="O84" s="6">
        <f t="shared" si="31"/>
        <v>6.6201088093743463E-2</v>
      </c>
      <c r="P84" s="7">
        <f t="shared" si="32"/>
        <v>5.8334719455950063E-2</v>
      </c>
      <c r="Q84" s="41"/>
      <c r="R84" s="58">
        <f t="shared" si="25"/>
        <v>10.901163776721839</v>
      </c>
      <c r="S84" s="58">
        <f t="shared" si="26"/>
        <v>14.299435028248588</v>
      </c>
      <c r="T84" s="58">
        <f t="shared" si="27"/>
        <v>12.600299402485213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1426.3999524129733</v>
      </c>
      <c r="F85" s="64">
        <v>3604.6088240674885</v>
      </c>
      <c r="G85" s="65">
        <f t="shared" ref="G85:G86" si="34">+E85+F85</f>
        <v>5031.0087764804621</v>
      </c>
      <c r="H85" s="71">
        <v>103</v>
      </c>
      <c r="I85" s="64">
        <v>91</v>
      </c>
      <c r="J85" s="65">
        <f t="shared" ref="J85:J86" si="35">+H85+I85</f>
        <v>194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6.4113626052363065E-2</v>
      </c>
      <c r="O85" s="3">
        <f t="shared" si="31"/>
        <v>0.18338465730909079</v>
      </c>
      <c r="P85" s="4">
        <f t="shared" si="32"/>
        <v>0.12006034689959103</v>
      </c>
      <c r="Q85" s="41"/>
      <c r="R85" s="58">
        <f t="shared" si="25"/>
        <v>13.848543227310421</v>
      </c>
      <c r="S85" s="58">
        <f t="shared" si="26"/>
        <v>39.611085978763612</v>
      </c>
      <c r="T85" s="58">
        <f t="shared" si="27"/>
        <v>25.93303493031166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1284.4634252898577</v>
      </c>
      <c r="F86" s="61">
        <v>3425.0000000000009</v>
      </c>
      <c r="G86" s="62">
        <f t="shared" si="34"/>
        <v>4709.4634252898586</v>
      </c>
      <c r="H86" s="72">
        <v>94</v>
      </c>
      <c r="I86" s="61">
        <v>88</v>
      </c>
      <c r="J86" s="62">
        <f t="shared" si="35"/>
        <v>182</v>
      </c>
      <c r="K86" s="72">
        <v>0</v>
      </c>
      <c r="L86" s="61">
        <v>0</v>
      </c>
      <c r="M86" s="62">
        <f t="shared" si="36"/>
        <v>0</v>
      </c>
      <c r="N86" s="6">
        <f t="shared" si="33"/>
        <v>6.3261595020186051E-2</v>
      </c>
      <c r="O86" s="6">
        <f t="shared" si="31"/>
        <v>0.1801872895622896</v>
      </c>
      <c r="P86" s="7">
        <f t="shared" si="32"/>
        <v>0.11979709567790646</v>
      </c>
      <c r="Q86" s="41"/>
      <c r="R86" s="58">
        <f t="shared" si="25"/>
        <v>13.664504524360188</v>
      </c>
      <c r="S86" s="58">
        <f t="shared" si="26"/>
        <v>38.920454545454554</v>
      </c>
      <c r="T86" s="58">
        <f t="shared" si="27"/>
        <v>25.876172666427795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1008381.8155159556</v>
      </c>
    </row>
    <row r="91" spans="2:20" x14ac:dyDescent="0.25">
      <c r="C91" t="s">
        <v>112</v>
      </c>
      <c r="D91" s="78">
        <f>SUMPRODUCT(((((J5:J86)*216)+((M5:M86)*248))*((D5:D86))/1000))</f>
        <v>5179953.5957600027</v>
      </c>
    </row>
    <row r="92" spans="2:20" x14ac:dyDescent="0.25">
      <c r="C92" t="s">
        <v>111</v>
      </c>
      <c r="D92" s="39">
        <f>+D90/D91</f>
        <v>0.1946700480755959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0.23795340611878382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547.00000000000023</v>
      </c>
      <c r="F5" s="56">
        <v>703.99143492428482</v>
      </c>
      <c r="G5" s="57">
        <f>+E5+F5</f>
        <v>1250.9914349242849</v>
      </c>
      <c r="H5" s="56">
        <v>76</v>
      </c>
      <c r="I5" s="56">
        <v>76</v>
      </c>
      <c r="J5" s="57">
        <f>+H5+I5</f>
        <v>152</v>
      </c>
      <c r="K5" s="56">
        <v>0</v>
      </c>
      <c r="L5" s="56">
        <v>0</v>
      </c>
      <c r="M5" s="57">
        <f>+K5+L5</f>
        <v>0</v>
      </c>
      <c r="N5" s="32">
        <f>+E5/(H5*216+K5*248)</f>
        <v>3.3321150097465904E-2</v>
      </c>
      <c r="O5" s="32">
        <f t="shared" ref="O5:O80" si="0">+F5/(I5*216+L5*248)</f>
        <v>4.2884468501723005E-2</v>
      </c>
      <c r="P5" s="33">
        <f>+G5/(J5*216+M5*248)</f>
        <v>3.8102809299594448E-2</v>
      </c>
      <c r="Q5" s="41"/>
      <c r="R5" s="58">
        <f>+E5/(H5+K5)</f>
        <v>7.1973684210526345</v>
      </c>
      <c r="S5" s="58">
        <f>+F5/(I5+L5)</f>
        <v>9.2630451963721683</v>
      </c>
      <c r="T5" s="58">
        <f t="shared" ref="T5" si="1">+G5/(J5+M5)</f>
        <v>8.230206808712401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1006.5662521714235</v>
      </c>
      <c r="F6" s="56">
        <v>1273.1109047106413</v>
      </c>
      <c r="G6" s="57">
        <f t="shared" ref="G6:G70" si="2">+E6+F6</f>
        <v>2279.677156882065</v>
      </c>
      <c r="H6" s="56">
        <v>76</v>
      </c>
      <c r="I6" s="56">
        <v>76</v>
      </c>
      <c r="J6" s="57">
        <f t="shared" ref="J6:J59" si="3">+H6+I6</f>
        <v>152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6.1316170332079888E-2</v>
      </c>
      <c r="O6" s="32">
        <f t="shared" ref="O6:O16" si="6">+F6/(I6*216+L6*248)</f>
        <v>7.7553052187539065E-2</v>
      </c>
      <c r="P6" s="33">
        <f t="shared" ref="P6:P16" si="7">+G6/(J6*216+M6*248)</f>
        <v>6.9434611259809487E-2</v>
      </c>
      <c r="Q6" s="41"/>
      <c r="R6" s="58">
        <f t="shared" ref="R6:R70" si="8">+E6/(H6+K6)</f>
        <v>13.244292791729256</v>
      </c>
      <c r="S6" s="58">
        <f t="shared" ref="S6:S70" si="9">+F6/(I6+L6)</f>
        <v>16.751459272508438</v>
      </c>
      <c r="T6" s="58">
        <f t="shared" ref="T6:T70" si="10">+G6/(J6+M6)</f>
        <v>14.997876032118848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1492.9617373293775</v>
      </c>
      <c r="F7" s="56">
        <v>1654.1599930106549</v>
      </c>
      <c r="G7" s="57">
        <f t="shared" si="2"/>
        <v>3147.1217303400326</v>
      </c>
      <c r="H7" s="56">
        <v>76</v>
      </c>
      <c r="I7" s="56">
        <v>76</v>
      </c>
      <c r="J7" s="57">
        <f t="shared" si="3"/>
        <v>152</v>
      </c>
      <c r="K7" s="56">
        <v>0</v>
      </c>
      <c r="L7" s="56">
        <v>0</v>
      </c>
      <c r="M7" s="57">
        <f t="shared" si="4"/>
        <v>0</v>
      </c>
      <c r="N7" s="32">
        <f t="shared" si="5"/>
        <v>9.0945524934781766E-2</v>
      </c>
      <c r="O7" s="32">
        <f t="shared" si="6"/>
        <v>0.10076510678671144</v>
      </c>
      <c r="P7" s="33">
        <f t="shared" si="7"/>
        <v>9.5855315860746609E-2</v>
      </c>
      <c r="Q7" s="41"/>
      <c r="R7" s="58">
        <f t="shared" si="8"/>
        <v>19.644233385912862</v>
      </c>
      <c r="S7" s="58">
        <f t="shared" si="9"/>
        <v>21.76526306592967</v>
      </c>
      <c r="T7" s="58">
        <f t="shared" si="10"/>
        <v>20.704748225921268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1886.1248269658809</v>
      </c>
      <c r="F8" s="56">
        <v>1839.662184151631</v>
      </c>
      <c r="G8" s="57">
        <f t="shared" si="2"/>
        <v>3725.7870111175116</v>
      </c>
      <c r="H8" s="56">
        <v>72</v>
      </c>
      <c r="I8" s="56">
        <v>76</v>
      </c>
      <c r="J8" s="57">
        <f t="shared" si="3"/>
        <v>148</v>
      </c>
      <c r="K8" s="56">
        <v>0</v>
      </c>
      <c r="L8" s="56">
        <v>0</v>
      </c>
      <c r="M8" s="57">
        <f t="shared" si="4"/>
        <v>0</v>
      </c>
      <c r="N8" s="32">
        <f t="shared" si="5"/>
        <v>0.1212786025569625</v>
      </c>
      <c r="O8" s="32">
        <f t="shared" si="6"/>
        <v>0.11206519152970462</v>
      </c>
      <c r="P8" s="33">
        <f t="shared" si="7"/>
        <v>0.11654739148891115</v>
      </c>
      <c r="Q8" s="41"/>
      <c r="R8" s="58">
        <f t="shared" si="8"/>
        <v>26.196178152303901</v>
      </c>
      <c r="S8" s="58">
        <f t="shared" si="9"/>
        <v>24.206081370416197</v>
      </c>
      <c r="T8" s="58">
        <f t="shared" si="10"/>
        <v>25.174236561604808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2657.5051405330973</v>
      </c>
      <c r="F9" s="56">
        <v>2330.5630325024363</v>
      </c>
      <c r="G9" s="57">
        <f t="shared" si="2"/>
        <v>4988.0681730355336</v>
      </c>
      <c r="H9" s="56">
        <v>76</v>
      </c>
      <c r="I9" s="56">
        <v>73</v>
      </c>
      <c r="J9" s="57">
        <f t="shared" si="3"/>
        <v>149</v>
      </c>
      <c r="K9" s="56">
        <v>0</v>
      </c>
      <c r="L9" s="56">
        <v>0</v>
      </c>
      <c r="M9" s="57">
        <f t="shared" si="4"/>
        <v>0</v>
      </c>
      <c r="N9" s="32">
        <f t="shared" si="5"/>
        <v>0.16188505973033002</v>
      </c>
      <c r="O9" s="32">
        <f t="shared" si="6"/>
        <v>0.14780333793140768</v>
      </c>
      <c r="P9" s="33">
        <f t="shared" si="7"/>
        <v>0.154985961130858</v>
      </c>
      <c r="Q9" s="41"/>
      <c r="R9" s="58">
        <f t="shared" si="8"/>
        <v>34.967172901751283</v>
      </c>
      <c r="S9" s="58">
        <f t="shared" si="9"/>
        <v>31.925520993184058</v>
      </c>
      <c r="T9" s="58">
        <f t="shared" si="10"/>
        <v>33.476967604265326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3067.5696491313483</v>
      </c>
      <c r="F10" s="56">
        <v>2737.7185703425184</v>
      </c>
      <c r="G10" s="57">
        <f t="shared" si="2"/>
        <v>5805.2882194738668</v>
      </c>
      <c r="H10" s="56">
        <v>76</v>
      </c>
      <c r="I10" s="56">
        <v>72</v>
      </c>
      <c r="J10" s="57">
        <f t="shared" si="3"/>
        <v>148</v>
      </c>
      <c r="K10" s="56">
        <v>0</v>
      </c>
      <c r="L10" s="56">
        <v>0</v>
      </c>
      <c r="M10" s="57">
        <f t="shared" si="4"/>
        <v>0</v>
      </c>
      <c r="N10" s="32">
        <f t="shared" si="5"/>
        <v>0.18686462287593497</v>
      </c>
      <c r="O10" s="32">
        <f t="shared" si="6"/>
        <v>0.17603643070618044</v>
      </c>
      <c r="P10" s="33">
        <f t="shared" si="7"/>
        <v>0.18159685371227061</v>
      </c>
      <c r="Q10" s="41"/>
      <c r="R10" s="58">
        <f t="shared" si="8"/>
        <v>40.362758541201949</v>
      </c>
      <c r="S10" s="58">
        <f t="shared" si="9"/>
        <v>38.023869032534975</v>
      </c>
      <c r="T10" s="58">
        <f t="shared" si="10"/>
        <v>39.224920401850454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4051.0688398471775</v>
      </c>
      <c r="F11" s="56">
        <v>3916.579896715577</v>
      </c>
      <c r="G11" s="57">
        <f t="shared" si="2"/>
        <v>7967.6487365627545</v>
      </c>
      <c r="H11" s="56">
        <v>76</v>
      </c>
      <c r="I11" s="56">
        <v>75</v>
      </c>
      <c r="J11" s="57">
        <f t="shared" si="3"/>
        <v>151</v>
      </c>
      <c r="K11" s="56">
        <v>0</v>
      </c>
      <c r="L11" s="56">
        <v>0</v>
      </c>
      <c r="M11" s="57">
        <f t="shared" si="4"/>
        <v>0</v>
      </c>
      <c r="N11" s="32">
        <f t="shared" si="5"/>
        <v>0.24677563595560292</v>
      </c>
      <c r="O11" s="32">
        <f t="shared" si="6"/>
        <v>0.24176419115528253</v>
      </c>
      <c r="P11" s="33">
        <f t="shared" si="7"/>
        <v>0.24428650774352326</v>
      </c>
      <c r="Q11" s="41"/>
      <c r="R11" s="58">
        <f t="shared" si="8"/>
        <v>53.303537366410232</v>
      </c>
      <c r="S11" s="58">
        <f t="shared" si="9"/>
        <v>52.221065289541023</v>
      </c>
      <c r="T11" s="58">
        <f t="shared" si="10"/>
        <v>52.765885672601023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4300.2266851738277</v>
      </c>
      <c r="F12" s="56">
        <v>4017.713167857426</v>
      </c>
      <c r="G12" s="57">
        <f t="shared" si="2"/>
        <v>8317.9398530312537</v>
      </c>
      <c r="H12" s="56">
        <v>76</v>
      </c>
      <c r="I12" s="56">
        <v>75</v>
      </c>
      <c r="J12" s="57">
        <f t="shared" si="3"/>
        <v>151</v>
      </c>
      <c r="K12" s="56">
        <v>0</v>
      </c>
      <c r="L12" s="56">
        <v>0</v>
      </c>
      <c r="M12" s="57">
        <f t="shared" si="4"/>
        <v>0</v>
      </c>
      <c r="N12" s="32">
        <f t="shared" si="5"/>
        <v>0.26195337994479945</v>
      </c>
      <c r="O12" s="32">
        <f t="shared" si="6"/>
        <v>0.24800698567021148</v>
      </c>
      <c r="P12" s="33">
        <f t="shared" si="7"/>
        <v>0.25502636292099745</v>
      </c>
      <c r="Q12" s="41"/>
      <c r="R12" s="58">
        <f t="shared" si="8"/>
        <v>56.58193006807668</v>
      </c>
      <c r="S12" s="58">
        <f t="shared" si="9"/>
        <v>53.569508904765684</v>
      </c>
      <c r="T12" s="58">
        <f t="shared" si="10"/>
        <v>55.085694390935458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4480.4457798711792</v>
      </c>
      <c r="F13" s="56">
        <v>4101.9962541236619</v>
      </c>
      <c r="G13" s="57">
        <f t="shared" si="2"/>
        <v>8582.442033994841</v>
      </c>
      <c r="H13" s="56">
        <v>76</v>
      </c>
      <c r="I13" s="56">
        <v>76</v>
      </c>
      <c r="J13" s="57">
        <f t="shared" si="3"/>
        <v>152</v>
      </c>
      <c r="K13" s="56">
        <v>0</v>
      </c>
      <c r="L13" s="56">
        <v>0</v>
      </c>
      <c r="M13" s="57">
        <f t="shared" si="4"/>
        <v>0</v>
      </c>
      <c r="N13" s="32">
        <f t="shared" si="5"/>
        <v>0.27293163863737691</v>
      </c>
      <c r="O13" s="32">
        <f t="shared" si="6"/>
        <v>0.24987793945685075</v>
      </c>
      <c r="P13" s="33">
        <f t="shared" si="7"/>
        <v>0.26140478904711384</v>
      </c>
      <c r="Q13" s="41"/>
      <c r="R13" s="58">
        <f t="shared" si="8"/>
        <v>58.953233945673411</v>
      </c>
      <c r="S13" s="58">
        <f t="shared" si="9"/>
        <v>53.973634922679764</v>
      </c>
      <c r="T13" s="58">
        <f t="shared" si="10"/>
        <v>56.463434434176584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5029.8272116068383</v>
      </c>
      <c r="F14" s="56">
        <v>4707.6968383479825</v>
      </c>
      <c r="G14" s="57">
        <f t="shared" si="2"/>
        <v>9737.5240499548199</v>
      </c>
      <c r="H14" s="56">
        <v>70</v>
      </c>
      <c r="I14" s="56">
        <v>76</v>
      </c>
      <c r="J14" s="57">
        <f t="shared" si="3"/>
        <v>146</v>
      </c>
      <c r="K14" s="56">
        <v>0</v>
      </c>
      <c r="L14" s="56">
        <v>0</v>
      </c>
      <c r="M14" s="57">
        <f t="shared" si="4"/>
        <v>0</v>
      </c>
      <c r="N14" s="32">
        <f t="shared" si="5"/>
        <v>0.33266052986817712</v>
      </c>
      <c r="O14" s="32">
        <f t="shared" si="6"/>
        <v>0.28677490487012564</v>
      </c>
      <c r="P14" s="33">
        <f t="shared" si="7"/>
        <v>0.30877486206097221</v>
      </c>
      <c r="Q14" s="41"/>
      <c r="R14" s="58">
        <f t="shared" si="8"/>
        <v>71.854674451526265</v>
      </c>
      <c r="S14" s="58">
        <f t="shared" si="9"/>
        <v>61.943379451947138</v>
      </c>
      <c r="T14" s="58">
        <f t="shared" si="10"/>
        <v>66.695370205169993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8915.8184680638296</v>
      </c>
      <c r="F15" s="56">
        <v>8620.2255744367303</v>
      </c>
      <c r="G15" s="57">
        <f t="shared" si="2"/>
        <v>17536.044042500558</v>
      </c>
      <c r="H15" s="56">
        <v>205</v>
      </c>
      <c r="I15" s="56">
        <v>203</v>
      </c>
      <c r="J15" s="57">
        <f t="shared" si="3"/>
        <v>408</v>
      </c>
      <c r="K15" s="56">
        <v>94</v>
      </c>
      <c r="L15" s="56">
        <v>94</v>
      </c>
      <c r="M15" s="57">
        <f t="shared" si="4"/>
        <v>188</v>
      </c>
      <c r="N15" s="32">
        <f t="shared" si="5"/>
        <v>0.13190641596733088</v>
      </c>
      <c r="O15" s="32">
        <f t="shared" si="6"/>
        <v>0.12835356721912941</v>
      </c>
      <c r="P15" s="33">
        <f t="shared" si="7"/>
        <v>0.13013568661318983</v>
      </c>
      <c r="Q15" s="41"/>
      <c r="R15" s="58">
        <f t="shared" si="8"/>
        <v>29.818790863089731</v>
      </c>
      <c r="S15" s="58">
        <f t="shared" si="9"/>
        <v>29.024328533457005</v>
      </c>
      <c r="T15" s="58">
        <f t="shared" si="10"/>
        <v>29.422892688759326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16152.779116631089</v>
      </c>
      <c r="F16" s="56">
        <v>15728.455913989934</v>
      </c>
      <c r="G16" s="57">
        <f t="shared" si="2"/>
        <v>31881.235030621021</v>
      </c>
      <c r="H16" s="56">
        <v>201</v>
      </c>
      <c r="I16" s="56">
        <v>197</v>
      </c>
      <c r="J16" s="57">
        <f t="shared" si="3"/>
        <v>398</v>
      </c>
      <c r="K16" s="56">
        <v>170</v>
      </c>
      <c r="L16" s="56">
        <v>170</v>
      </c>
      <c r="M16" s="57">
        <f t="shared" si="4"/>
        <v>340</v>
      </c>
      <c r="N16" s="32">
        <f t="shared" si="5"/>
        <v>0.18875361218835993</v>
      </c>
      <c r="O16" s="32">
        <f t="shared" si="6"/>
        <v>0.18566975061372573</v>
      </c>
      <c r="P16" s="33">
        <f t="shared" si="7"/>
        <v>0.18721950478378407</v>
      </c>
      <c r="Q16" s="41"/>
      <c r="R16" s="58">
        <f t="shared" si="8"/>
        <v>43.538488184989461</v>
      </c>
      <c r="S16" s="58">
        <f t="shared" si="9"/>
        <v>42.856828103514808</v>
      </c>
      <c r="T16" s="58">
        <f t="shared" si="10"/>
        <v>43.199505461546096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17734.508853758423</v>
      </c>
      <c r="F17" s="56">
        <v>17211.411908681894</v>
      </c>
      <c r="G17" s="57">
        <f t="shared" si="2"/>
        <v>34945.920762440321</v>
      </c>
      <c r="H17" s="56">
        <v>189</v>
      </c>
      <c r="I17" s="56">
        <v>202</v>
      </c>
      <c r="J17" s="57">
        <f t="shared" si="3"/>
        <v>391</v>
      </c>
      <c r="K17" s="56">
        <v>186</v>
      </c>
      <c r="L17" s="56">
        <v>170</v>
      </c>
      <c r="M17" s="57">
        <f t="shared" si="4"/>
        <v>356</v>
      </c>
      <c r="N17" s="32">
        <f t="shared" ref="N17:N81" si="11">+E17/(H17*216+K17*248)</f>
        <v>0.20395745760601738</v>
      </c>
      <c r="O17" s="32">
        <f t="shared" si="0"/>
        <v>0.20061791202771695</v>
      </c>
      <c r="P17" s="33">
        <f t="shared" ref="P17:P80" si="12">+G17/(J17*216+M17*248)</f>
        <v>0.20229889757352104</v>
      </c>
      <c r="Q17" s="41"/>
      <c r="R17" s="58">
        <f t="shared" si="8"/>
        <v>47.292023610022461</v>
      </c>
      <c r="S17" s="58">
        <f t="shared" si="9"/>
        <v>46.267236313661002</v>
      </c>
      <c r="T17" s="58">
        <f t="shared" si="10"/>
        <v>46.781687767657722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23254.884933312052</v>
      </c>
      <c r="F18" s="56">
        <v>21568.155274645171</v>
      </c>
      <c r="G18" s="57">
        <f t="shared" si="2"/>
        <v>44823.040207957223</v>
      </c>
      <c r="H18" s="56">
        <v>186</v>
      </c>
      <c r="I18" s="56">
        <v>204</v>
      </c>
      <c r="J18" s="57">
        <f t="shared" si="3"/>
        <v>390</v>
      </c>
      <c r="K18" s="56">
        <v>184</v>
      </c>
      <c r="L18" s="56">
        <v>170</v>
      </c>
      <c r="M18" s="57">
        <f t="shared" si="4"/>
        <v>354</v>
      </c>
      <c r="N18" s="32">
        <f t="shared" si="11"/>
        <v>0.27101068587208715</v>
      </c>
      <c r="O18" s="32">
        <f t="shared" si="0"/>
        <v>0.25014097321679779</v>
      </c>
      <c r="P18" s="33">
        <f t="shared" si="12"/>
        <v>0.26055059644692397</v>
      </c>
      <c r="Q18" s="41"/>
      <c r="R18" s="58">
        <f t="shared" si="8"/>
        <v>62.851040360302846</v>
      </c>
      <c r="S18" s="58">
        <f t="shared" si="9"/>
        <v>57.668864370709009</v>
      </c>
      <c r="T18" s="58">
        <f t="shared" si="10"/>
        <v>60.24602178488874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27786.84068115662</v>
      </c>
      <c r="F19" s="56">
        <v>28814.036435773105</v>
      </c>
      <c r="G19" s="57">
        <f t="shared" si="2"/>
        <v>56600.877116929725</v>
      </c>
      <c r="H19" s="56">
        <v>191</v>
      </c>
      <c r="I19" s="56">
        <v>205</v>
      </c>
      <c r="J19" s="57">
        <f t="shared" si="3"/>
        <v>396</v>
      </c>
      <c r="K19" s="56">
        <v>169</v>
      </c>
      <c r="L19" s="56">
        <v>170</v>
      </c>
      <c r="M19" s="57">
        <f t="shared" si="4"/>
        <v>339</v>
      </c>
      <c r="N19" s="32">
        <f t="shared" si="11"/>
        <v>0.33410495239943994</v>
      </c>
      <c r="O19" s="32">
        <f t="shared" si="0"/>
        <v>0.33334146732731496</v>
      </c>
      <c r="P19" s="33">
        <f t="shared" si="12"/>
        <v>0.33371584546088467</v>
      </c>
      <c r="Q19" s="41"/>
      <c r="R19" s="58">
        <f t="shared" si="8"/>
        <v>77.185668558768384</v>
      </c>
      <c r="S19" s="58">
        <f t="shared" si="9"/>
        <v>76.837430495394941</v>
      </c>
      <c r="T19" s="58">
        <f t="shared" si="10"/>
        <v>77.007996077455402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32234.084894669635</v>
      </c>
      <c r="F20" s="56">
        <v>40171.895449690288</v>
      </c>
      <c r="G20" s="57">
        <f t="shared" si="2"/>
        <v>72405.980344359923</v>
      </c>
      <c r="H20" s="56">
        <v>191</v>
      </c>
      <c r="I20" s="56">
        <v>205</v>
      </c>
      <c r="J20" s="57">
        <f t="shared" si="3"/>
        <v>396</v>
      </c>
      <c r="K20" s="56">
        <v>169</v>
      </c>
      <c r="L20" s="56">
        <v>179</v>
      </c>
      <c r="M20" s="57">
        <f t="shared" si="4"/>
        <v>348</v>
      </c>
      <c r="N20" s="32">
        <f t="shared" si="11"/>
        <v>0.38757797343533129</v>
      </c>
      <c r="O20" s="32">
        <f t="shared" si="0"/>
        <v>0.45303923955352632</v>
      </c>
      <c r="P20" s="33">
        <f t="shared" si="12"/>
        <v>0.4213569619667128</v>
      </c>
      <c r="Q20" s="41"/>
      <c r="R20" s="58">
        <f t="shared" si="8"/>
        <v>89.539124707415652</v>
      </c>
      <c r="S20" s="58">
        <f t="shared" si="9"/>
        <v>104.61431106690179</v>
      </c>
      <c r="T20" s="58">
        <f t="shared" si="10"/>
        <v>97.319866054247214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31892.584660031549</v>
      </c>
      <c r="F21" s="56">
        <v>39445.32806004968</v>
      </c>
      <c r="G21" s="57">
        <f t="shared" si="2"/>
        <v>71337.912720081222</v>
      </c>
      <c r="H21" s="56">
        <v>188</v>
      </c>
      <c r="I21" s="56">
        <v>215</v>
      </c>
      <c r="J21" s="57">
        <f t="shared" si="3"/>
        <v>403</v>
      </c>
      <c r="K21" s="56">
        <v>166</v>
      </c>
      <c r="L21" s="56">
        <v>171</v>
      </c>
      <c r="M21" s="57">
        <f t="shared" si="4"/>
        <v>337</v>
      </c>
      <c r="N21" s="32">
        <f t="shared" si="11"/>
        <v>0.38999932327371784</v>
      </c>
      <c r="O21" s="32">
        <f t="shared" si="0"/>
        <v>0.44396416419108681</v>
      </c>
      <c r="P21" s="33">
        <f t="shared" si="12"/>
        <v>0.41810010737106867</v>
      </c>
      <c r="Q21" s="41"/>
      <c r="R21" s="58">
        <f t="shared" si="8"/>
        <v>90.09204706223602</v>
      </c>
      <c r="S21" s="58">
        <f t="shared" si="9"/>
        <v>102.18996906748622</v>
      </c>
      <c r="T21" s="58">
        <f t="shared" si="10"/>
        <v>96.402584756866517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30596.149180856828</v>
      </c>
      <c r="F22" s="56">
        <v>37027.324719726508</v>
      </c>
      <c r="G22" s="57">
        <f t="shared" si="2"/>
        <v>67623.47390058334</v>
      </c>
      <c r="H22" s="56">
        <v>205</v>
      </c>
      <c r="I22" s="56">
        <v>209</v>
      </c>
      <c r="J22" s="57">
        <f t="shared" si="3"/>
        <v>414</v>
      </c>
      <c r="K22" s="56">
        <v>154</v>
      </c>
      <c r="L22" s="56">
        <v>170</v>
      </c>
      <c r="M22" s="57">
        <f t="shared" si="4"/>
        <v>324</v>
      </c>
      <c r="N22" s="32">
        <f t="shared" si="11"/>
        <v>0.37098832550267763</v>
      </c>
      <c r="O22" s="32">
        <f t="shared" si="0"/>
        <v>0.42411945294289505</v>
      </c>
      <c r="P22" s="33">
        <f t="shared" si="12"/>
        <v>0.39830997255550454</v>
      </c>
      <c r="Q22" s="41"/>
      <c r="R22" s="58">
        <f t="shared" si="8"/>
        <v>85.226042286509269</v>
      </c>
      <c r="S22" s="58">
        <f t="shared" si="9"/>
        <v>97.697426701125352</v>
      </c>
      <c r="T22" s="58">
        <f t="shared" si="10"/>
        <v>91.630723442524854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28299.778430031081</v>
      </c>
      <c r="F23" s="56">
        <v>31272.570887406258</v>
      </c>
      <c r="G23" s="57">
        <f t="shared" si="2"/>
        <v>59572.349317437343</v>
      </c>
      <c r="H23" s="56">
        <v>203</v>
      </c>
      <c r="I23" s="56">
        <v>192</v>
      </c>
      <c r="J23" s="57">
        <f t="shared" si="3"/>
        <v>395</v>
      </c>
      <c r="K23" s="56">
        <v>161</v>
      </c>
      <c r="L23" s="56">
        <v>180</v>
      </c>
      <c r="M23" s="57">
        <f t="shared" si="4"/>
        <v>341</v>
      </c>
      <c r="N23" s="32">
        <f t="shared" si="11"/>
        <v>0.33780293198566513</v>
      </c>
      <c r="O23" s="32">
        <f t="shared" si="0"/>
        <v>0.36316159057281516</v>
      </c>
      <c r="P23" s="33">
        <f t="shared" si="12"/>
        <v>0.35065660504236523</v>
      </c>
      <c r="Q23" s="41"/>
      <c r="R23" s="58">
        <f t="shared" si="8"/>
        <v>77.746644038546933</v>
      </c>
      <c r="S23" s="58">
        <f t="shared" si="9"/>
        <v>84.066050772597464</v>
      </c>
      <c r="T23" s="58">
        <f t="shared" si="10"/>
        <v>80.940692007387696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26426.829092683904</v>
      </c>
      <c r="F24" s="56">
        <v>28439.918505287747</v>
      </c>
      <c r="G24" s="57">
        <f t="shared" si="2"/>
        <v>54866.747597971655</v>
      </c>
      <c r="H24" s="56">
        <v>205</v>
      </c>
      <c r="I24" s="56">
        <v>170</v>
      </c>
      <c r="J24" s="57">
        <f t="shared" si="3"/>
        <v>375</v>
      </c>
      <c r="K24" s="56">
        <v>170</v>
      </c>
      <c r="L24" s="56">
        <v>187</v>
      </c>
      <c r="M24" s="57">
        <f t="shared" si="4"/>
        <v>357</v>
      </c>
      <c r="N24" s="32">
        <f t="shared" si="11"/>
        <v>0.30572453832350655</v>
      </c>
      <c r="O24" s="32">
        <f t="shared" si="0"/>
        <v>0.34225376077413772</v>
      </c>
      <c r="P24" s="33">
        <f t="shared" si="12"/>
        <v>0.32362889060713745</v>
      </c>
      <c r="Q24" s="41"/>
      <c r="R24" s="58">
        <f t="shared" si="8"/>
        <v>70.47154424715707</v>
      </c>
      <c r="S24" s="58">
        <f t="shared" si="9"/>
        <v>79.663637269713576</v>
      </c>
      <c r="T24" s="58">
        <f t="shared" si="10"/>
        <v>74.954573221272753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25028.008665214875</v>
      </c>
      <c r="F25" s="56">
        <v>27209.010008822937</v>
      </c>
      <c r="G25" s="57">
        <f t="shared" si="2"/>
        <v>52237.018674037812</v>
      </c>
      <c r="H25" s="56">
        <v>205</v>
      </c>
      <c r="I25" s="56">
        <v>184</v>
      </c>
      <c r="J25" s="57">
        <f t="shared" si="3"/>
        <v>389</v>
      </c>
      <c r="K25" s="56">
        <v>170</v>
      </c>
      <c r="L25" s="56">
        <v>173</v>
      </c>
      <c r="M25" s="57">
        <f t="shared" si="4"/>
        <v>343</v>
      </c>
      <c r="N25" s="32">
        <f t="shared" si="11"/>
        <v>0.2895419790052623</v>
      </c>
      <c r="O25" s="32">
        <f t="shared" si="0"/>
        <v>0.32921558911072185</v>
      </c>
      <c r="P25" s="33">
        <f t="shared" si="12"/>
        <v>0.30893392005368692</v>
      </c>
      <c r="Q25" s="41"/>
      <c r="R25" s="58">
        <f t="shared" si="8"/>
        <v>66.741356440573</v>
      </c>
      <c r="S25" s="58">
        <f t="shared" si="9"/>
        <v>76.215714310428396</v>
      </c>
      <c r="T25" s="58">
        <f t="shared" si="10"/>
        <v>71.362047368904115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23975.521084405653</v>
      </c>
      <c r="F26" s="56">
        <v>25736.19790233712</v>
      </c>
      <c r="G26" s="57">
        <f t="shared" si="2"/>
        <v>49711.718986742773</v>
      </c>
      <c r="H26" s="56">
        <v>205</v>
      </c>
      <c r="I26" s="56">
        <v>202</v>
      </c>
      <c r="J26" s="57">
        <f t="shared" si="3"/>
        <v>407</v>
      </c>
      <c r="K26" s="56">
        <v>169</v>
      </c>
      <c r="L26" s="56">
        <v>170</v>
      </c>
      <c r="M26" s="57">
        <f t="shared" si="4"/>
        <v>339</v>
      </c>
      <c r="N26" s="32">
        <f t="shared" si="11"/>
        <v>0.27816411133754471</v>
      </c>
      <c r="O26" s="32">
        <f t="shared" si="0"/>
        <v>0.29998365701157592</v>
      </c>
      <c r="P26" s="33">
        <f t="shared" si="12"/>
        <v>0.28904851024945794</v>
      </c>
      <c r="Q26" s="41"/>
      <c r="R26" s="58">
        <f t="shared" si="8"/>
        <v>64.105671348678214</v>
      </c>
      <c r="S26" s="58">
        <f t="shared" si="9"/>
        <v>69.183327694454618</v>
      </c>
      <c r="T26" s="58">
        <f t="shared" si="10"/>
        <v>66.637693011719534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19818.681515683318</v>
      </c>
      <c r="F27" s="56">
        <v>24329.257896952826</v>
      </c>
      <c r="G27" s="57">
        <f t="shared" si="2"/>
        <v>44147.939412636144</v>
      </c>
      <c r="H27" s="56">
        <v>205</v>
      </c>
      <c r="I27" s="56">
        <v>199</v>
      </c>
      <c r="J27" s="57">
        <f t="shared" si="3"/>
        <v>404</v>
      </c>
      <c r="K27" s="56">
        <v>166</v>
      </c>
      <c r="L27" s="56">
        <v>170</v>
      </c>
      <c r="M27" s="57">
        <f t="shared" si="4"/>
        <v>336</v>
      </c>
      <c r="N27" s="32">
        <f t="shared" si="11"/>
        <v>0.23193850664361154</v>
      </c>
      <c r="O27" s="32">
        <f t="shared" si="0"/>
        <v>0.28574248211210218</v>
      </c>
      <c r="P27" s="33">
        <f t="shared" si="12"/>
        <v>0.2587925542383942</v>
      </c>
      <c r="Q27" s="41"/>
      <c r="R27" s="58">
        <f t="shared" si="8"/>
        <v>53.419626726909215</v>
      </c>
      <c r="S27" s="58">
        <f t="shared" si="9"/>
        <v>65.932948230224454</v>
      </c>
      <c r="T27" s="58">
        <f t="shared" si="10"/>
        <v>59.659377584643437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7071.5124644508596</v>
      </c>
      <c r="F28" s="56">
        <v>7647.9919498740283</v>
      </c>
      <c r="G28" s="57">
        <f t="shared" si="2"/>
        <v>14719.504414324889</v>
      </c>
      <c r="H28" s="56">
        <v>114</v>
      </c>
      <c r="I28" s="56">
        <v>113</v>
      </c>
      <c r="J28" s="57">
        <f t="shared" si="3"/>
        <v>227</v>
      </c>
      <c r="K28" s="56">
        <v>0</v>
      </c>
      <c r="L28" s="56">
        <v>0</v>
      </c>
      <c r="M28" s="57">
        <f t="shared" si="4"/>
        <v>0</v>
      </c>
      <c r="N28" s="32">
        <f t="shared" si="11"/>
        <v>0.28717968097997321</v>
      </c>
      <c r="O28" s="32">
        <f t="shared" si="0"/>
        <v>0.313339558746068</v>
      </c>
      <c r="P28" s="33">
        <f t="shared" si="12"/>
        <v>0.30020199898688382</v>
      </c>
      <c r="Q28" s="41"/>
      <c r="R28" s="58">
        <f t="shared" si="8"/>
        <v>62.030811091674209</v>
      </c>
      <c r="S28" s="58">
        <f t="shared" si="9"/>
        <v>67.681344689150691</v>
      </c>
      <c r="T28" s="58">
        <f t="shared" si="10"/>
        <v>64.843631781166906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7072.9366656927878</v>
      </c>
      <c r="F29" s="56">
        <v>7318.2792212577606</v>
      </c>
      <c r="G29" s="57">
        <f t="shared" si="2"/>
        <v>14391.215886950547</v>
      </c>
      <c r="H29" s="56">
        <v>114</v>
      </c>
      <c r="I29" s="56">
        <v>113</v>
      </c>
      <c r="J29" s="57">
        <f t="shared" si="3"/>
        <v>227</v>
      </c>
      <c r="K29" s="56">
        <v>0</v>
      </c>
      <c r="L29" s="56">
        <v>0</v>
      </c>
      <c r="M29" s="57">
        <f t="shared" si="4"/>
        <v>0</v>
      </c>
      <c r="N29" s="32">
        <f t="shared" si="11"/>
        <v>0.28723751891215027</v>
      </c>
      <c r="O29" s="32">
        <f t="shared" si="0"/>
        <v>0.2998311709790954</v>
      </c>
      <c r="P29" s="33">
        <f t="shared" si="12"/>
        <v>0.29350660562388947</v>
      </c>
      <c r="Q29" s="41"/>
      <c r="R29" s="58">
        <f t="shared" si="8"/>
        <v>62.043304085024452</v>
      </c>
      <c r="S29" s="58">
        <f t="shared" si="9"/>
        <v>64.763532931484605</v>
      </c>
      <c r="T29" s="58">
        <f t="shared" si="10"/>
        <v>63.397426814760124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6809.0673060573681</v>
      </c>
      <c r="F30" s="56">
        <v>7286.9293886334963</v>
      </c>
      <c r="G30" s="57">
        <f t="shared" si="2"/>
        <v>14095.996694690864</v>
      </c>
      <c r="H30" s="56">
        <v>117</v>
      </c>
      <c r="I30" s="56">
        <v>113</v>
      </c>
      <c r="J30" s="57">
        <f t="shared" si="3"/>
        <v>230</v>
      </c>
      <c r="K30" s="56">
        <v>0</v>
      </c>
      <c r="L30" s="56">
        <v>0</v>
      </c>
      <c r="M30" s="57">
        <f t="shared" si="4"/>
        <v>0</v>
      </c>
      <c r="N30" s="32">
        <f t="shared" si="11"/>
        <v>0.26943127991679994</v>
      </c>
      <c r="O30" s="32">
        <f t="shared" si="0"/>
        <v>0.29854676289058901</v>
      </c>
      <c r="P30" s="33">
        <f t="shared" si="12"/>
        <v>0.28373584329087892</v>
      </c>
      <c r="Q30" s="41"/>
      <c r="R30" s="58">
        <f t="shared" si="8"/>
        <v>58.197156462028786</v>
      </c>
      <c r="S30" s="58">
        <f t="shared" si="9"/>
        <v>64.486100784367224</v>
      </c>
      <c r="T30" s="58">
        <f t="shared" si="10"/>
        <v>61.286942150829844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6158.9993168036726</v>
      </c>
      <c r="F31" s="56">
        <v>6754.4588892687289</v>
      </c>
      <c r="G31" s="57">
        <f t="shared" si="2"/>
        <v>12913.458206072402</v>
      </c>
      <c r="H31" s="56">
        <v>119</v>
      </c>
      <c r="I31" s="56">
        <v>113</v>
      </c>
      <c r="J31" s="57">
        <f t="shared" si="3"/>
        <v>232</v>
      </c>
      <c r="K31" s="56">
        <v>0</v>
      </c>
      <c r="L31" s="56">
        <v>0</v>
      </c>
      <c r="M31" s="57">
        <f t="shared" si="4"/>
        <v>0</v>
      </c>
      <c r="N31" s="32">
        <f t="shared" si="11"/>
        <v>0.23961248509195737</v>
      </c>
      <c r="O31" s="32">
        <f t="shared" si="0"/>
        <v>0.27673135403428095</v>
      </c>
      <c r="P31" s="33">
        <f t="shared" si="12"/>
        <v>0.25769193418886499</v>
      </c>
      <c r="Q31" s="41"/>
      <c r="R31" s="58">
        <f t="shared" si="8"/>
        <v>51.756296779862794</v>
      </c>
      <c r="S31" s="58">
        <f t="shared" si="9"/>
        <v>59.773972471404683</v>
      </c>
      <c r="T31" s="58">
        <f t="shared" si="10"/>
        <v>55.661457784794841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5869.4839330164186</v>
      </c>
      <c r="F32" s="56">
        <v>6108.3858176998465</v>
      </c>
      <c r="G32" s="57">
        <f t="shared" si="2"/>
        <v>11977.869750716265</v>
      </c>
      <c r="H32" s="56">
        <v>113</v>
      </c>
      <c r="I32" s="56">
        <v>116</v>
      </c>
      <c r="J32" s="57">
        <f t="shared" si="3"/>
        <v>229</v>
      </c>
      <c r="K32" s="56">
        <v>0</v>
      </c>
      <c r="L32" s="56">
        <v>0</v>
      </c>
      <c r="M32" s="57">
        <f t="shared" si="4"/>
        <v>0</v>
      </c>
      <c r="N32" s="32">
        <f t="shared" si="11"/>
        <v>0.24047377634449438</v>
      </c>
      <c r="O32" s="32">
        <f t="shared" si="0"/>
        <v>0.24378934457614329</v>
      </c>
      <c r="P32" s="33">
        <f t="shared" si="12"/>
        <v>0.24215327815615934</v>
      </c>
      <c r="Q32" s="41"/>
      <c r="R32" s="58">
        <f t="shared" si="8"/>
        <v>51.942335690410786</v>
      </c>
      <c r="S32" s="58">
        <f t="shared" si="9"/>
        <v>52.658498428446954</v>
      </c>
      <c r="T32" s="58">
        <f t="shared" si="10"/>
        <v>52.305108081730417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4405.0689516955717</v>
      </c>
      <c r="F33" s="56">
        <v>4260.4342093132127</v>
      </c>
      <c r="G33" s="57">
        <f t="shared" si="2"/>
        <v>8665.5031610087844</v>
      </c>
      <c r="H33" s="56">
        <v>113</v>
      </c>
      <c r="I33" s="56">
        <v>113</v>
      </c>
      <c r="J33" s="57">
        <f t="shared" si="3"/>
        <v>226</v>
      </c>
      <c r="K33" s="56">
        <v>0</v>
      </c>
      <c r="L33" s="56">
        <v>0</v>
      </c>
      <c r="M33" s="57">
        <f t="shared" si="4"/>
        <v>0</v>
      </c>
      <c r="N33" s="32">
        <f t="shared" si="11"/>
        <v>0.18047644017107389</v>
      </c>
      <c r="O33" s="32">
        <f t="shared" si="0"/>
        <v>0.17455072965065604</v>
      </c>
      <c r="P33" s="33">
        <f t="shared" si="12"/>
        <v>0.17751358491086497</v>
      </c>
      <c r="Q33" s="41"/>
      <c r="R33" s="58">
        <f t="shared" si="8"/>
        <v>38.982911076951964</v>
      </c>
      <c r="S33" s="58">
        <f t="shared" si="9"/>
        <v>37.702957604541709</v>
      </c>
      <c r="T33" s="58">
        <f t="shared" si="10"/>
        <v>38.342934340746837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2293.8944399393577</v>
      </c>
      <c r="F34" s="56">
        <v>2233.8156095955637</v>
      </c>
      <c r="G34" s="57">
        <f t="shared" si="2"/>
        <v>4527.7100495349214</v>
      </c>
      <c r="H34" s="56">
        <v>113</v>
      </c>
      <c r="I34" s="56">
        <v>114</v>
      </c>
      <c r="J34" s="57">
        <f t="shared" si="3"/>
        <v>227</v>
      </c>
      <c r="K34" s="56">
        <v>0</v>
      </c>
      <c r="L34" s="56">
        <v>0</v>
      </c>
      <c r="M34" s="57">
        <f t="shared" si="4"/>
        <v>0</v>
      </c>
      <c r="N34" s="32">
        <f t="shared" si="11"/>
        <v>9.3981253684831109E-2</v>
      </c>
      <c r="O34" s="32">
        <f t="shared" si="0"/>
        <v>9.0717008186954343E-2</v>
      </c>
      <c r="P34" s="33">
        <f t="shared" si="12"/>
        <v>9.2341940967835726E-2</v>
      </c>
      <c r="Q34" s="41"/>
      <c r="R34" s="58">
        <f t="shared" si="8"/>
        <v>20.299950795923518</v>
      </c>
      <c r="S34" s="58">
        <f t="shared" si="9"/>
        <v>19.594873768382136</v>
      </c>
      <c r="T34" s="58">
        <f t="shared" si="10"/>
        <v>19.945859249052518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1059.6599780628969</v>
      </c>
      <c r="F35" s="56">
        <v>1236.5650011239441</v>
      </c>
      <c r="G35" s="57">
        <f t="shared" si="2"/>
        <v>2296.2249791868408</v>
      </c>
      <c r="H35" s="56">
        <v>115</v>
      </c>
      <c r="I35" s="56">
        <v>115</v>
      </c>
      <c r="J35" s="57">
        <f t="shared" si="3"/>
        <v>230</v>
      </c>
      <c r="K35" s="56">
        <v>0</v>
      </c>
      <c r="L35" s="56">
        <v>0</v>
      </c>
      <c r="M35" s="57">
        <f t="shared" si="4"/>
        <v>0</v>
      </c>
      <c r="N35" s="32">
        <f t="shared" si="11"/>
        <v>4.2659419406718878E-2</v>
      </c>
      <c r="O35" s="32">
        <f t="shared" si="0"/>
        <v>4.9781199723186155E-2</v>
      </c>
      <c r="P35" s="33">
        <f t="shared" si="12"/>
        <v>4.6220309564952509E-2</v>
      </c>
      <c r="Q35" s="41"/>
      <c r="R35" s="58">
        <f t="shared" si="8"/>
        <v>9.214434591851278</v>
      </c>
      <c r="S35" s="58">
        <f t="shared" si="9"/>
        <v>10.75273914020821</v>
      </c>
      <c r="T35" s="58">
        <f t="shared" si="10"/>
        <v>9.9835868660297429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236.27904078835479</v>
      </c>
      <c r="F36" s="61">
        <v>270</v>
      </c>
      <c r="G36" s="62">
        <f t="shared" si="2"/>
        <v>506.27904078835479</v>
      </c>
      <c r="H36" s="61">
        <v>114</v>
      </c>
      <c r="I36" s="61">
        <v>113</v>
      </c>
      <c r="J36" s="62">
        <f t="shared" si="3"/>
        <v>227</v>
      </c>
      <c r="K36" s="61">
        <v>0</v>
      </c>
      <c r="L36" s="61">
        <v>0</v>
      </c>
      <c r="M36" s="62">
        <f t="shared" si="4"/>
        <v>0</v>
      </c>
      <c r="N36" s="34">
        <f t="shared" si="11"/>
        <v>9.5954776148617117E-3</v>
      </c>
      <c r="O36" s="34">
        <f t="shared" si="0"/>
        <v>1.1061946902654867E-2</v>
      </c>
      <c r="P36" s="35">
        <f t="shared" si="12"/>
        <v>1.0325482150194869E-2</v>
      </c>
      <c r="Q36" s="41"/>
      <c r="R36" s="58">
        <f t="shared" si="8"/>
        <v>2.0726231648101296</v>
      </c>
      <c r="S36" s="58">
        <f t="shared" si="9"/>
        <v>2.3893805309734515</v>
      </c>
      <c r="T36" s="58">
        <f t="shared" si="10"/>
        <v>2.2303041444420915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7777.5282964245844</v>
      </c>
      <c r="F37" s="64">
        <v>10798.406603764546</v>
      </c>
      <c r="G37" s="65">
        <f t="shared" si="2"/>
        <v>18575.934900189131</v>
      </c>
      <c r="H37" s="64">
        <v>91</v>
      </c>
      <c r="I37" s="64">
        <v>91</v>
      </c>
      <c r="J37" s="65">
        <f t="shared" si="3"/>
        <v>182</v>
      </c>
      <c r="K37" s="64">
        <v>93</v>
      </c>
      <c r="L37" s="64">
        <v>93</v>
      </c>
      <c r="M37" s="65">
        <f t="shared" si="4"/>
        <v>186</v>
      </c>
      <c r="N37" s="30">
        <f t="shared" si="11"/>
        <v>0.18205824663915227</v>
      </c>
      <c r="O37" s="30">
        <f t="shared" si="0"/>
        <v>0.25277169016302775</v>
      </c>
      <c r="P37" s="31">
        <f t="shared" si="12"/>
        <v>0.21741496840109001</v>
      </c>
      <c r="Q37" s="41"/>
      <c r="R37" s="58">
        <f t="shared" si="8"/>
        <v>42.269175524046652</v>
      </c>
      <c r="S37" s="58">
        <f t="shared" si="9"/>
        <v>58.686992411763839</v>
      </c>
      <c r="T37" s="58">
        <f t="shared" si="10"/>
        <v>50.478083967905249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7466.3125722594687</v>
      </c>
      <c r="F38" s="56">
        <v>10514.275130502785</v>
      </c>
      <c r="G38" s="57">
        <f t="shared" si="2"/>
        <v>17980.587702762256</v>
      </c>
      <c r="H38" s="56">
        <v>91</v>
      </c>
      <c r="I38" s="56">
        <v>91</v>
      </c>
      <c r="J38" s="57">
        <f t="shared" si="3"/>
        <v>182</v>
      </c>
      <c r="K38" s="56">
        <v>93</v>
      </c>
      <c r="L38" s="56">
        <v>97</v>
      </c>
      <c r="M38" s="57">
        <f t="shared" si="4"/>
        <v>190</v>
      </c>
      <c r="N38" s="32">
        <f t="shared" si="11"/>
        <v>0.17477323436936959</v>
      </c>
      <c r="O38" s="32">
        <f t="shared" si="0"/>
        <v>0.24053521070879358</v>
      </c>
      <c r="P38" s="33">
        <f t="shared" si="12"/>
        <v>0.20803160522448</v>
      </c>
      <c r="Q38" s="41"/>
      <c r="R38" s="58">
        <f t="shared" si="8"/>
        <v>40.577785718801458</v>
      </c>
      <c r="S38" s="58">
        <f t="shared" si="9"/>
        <v>55.926995375014812</v>
      </c>
      <c r="T38" s="58">
        <f t="shared" si="10"/>
        <v>48.33491317946843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7266.6624907838705</v>
      </c>
      <c r="F39" s="56">
        <v>10291.529078630119</v>
      </c>
      <c r="G39" s="57">
        <f t="shared" si="2"/>
        <v>17558.19156941399</v>
      </c>
      <c r="H39" s="56">
        <v>91</v>
      </c>
      <c r="I39" s="56">
        <v>91</v>
      </c>
      <c r="J39" s="57">
        <f t="shared" si="3"/>
        <v>182</v>
      </c>
      <c r="K39" s="56">
        <v>92</v>
      </c>
      <c r="L39" s="56">
        <v>97</v>
      </c>
      <c r="M39" s="57">
        <f t="shared" si="4"/>
        <v>189</v>
      </c>
      <c r="N39" s="32">
        <f t="shared" si="11"/>
        <v>0.17109301400414087</v>
      </c>
      <c r="O39" s="32">
        <f t="shared" si="0"/>
        <v>0.23543944634494232</v>
      </c>
      <c r="P39" s="33">
        <f t="shared" si="12"/>
        <v>0.20372913266283754</v>
      </c>
      <c r="Q39" s="41"/>
      <c r="R39" s="58">
        <f t="shared" si="8"/>
        <v>39.708538201004757</v>
      </c>
      <c r="S39" s="58">
        <f t="shared" si="9"/>
        <v>54.74217595016021</v>
      </c>
      <c r="T39" s="58">
        <f t="shared" si="10"/>
        <v>47.32666191216709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7156.9324630283336</v>
      </c>
      <c r="F40" s="56">
        <v>10185.673618341722</v>
      </c>
      <c r="G40" s="57">
        <f t="shared" si="2"/>
        <v>17342.606081370053</v>
      </c>
      <c r="H40" s="56">
        <v>91</v>
      </c>
      <c r="I40" s="56">
        <v>91</v>
      </c>
      <c r="J40" s="57">
        <f t="shared" si="3"/>
        <v>182</v>
      </c>
      <c r="K40" s="56">
        <v>95</v>
      </c>
      <c r="L40" s="56">
        <v>95</v>
      </c>
      <c r="M40" s="57">
        <f t="shared" si="4"/>
        <v>190</v>
      </c>
      <c r="N40" s="32">
        <f t="shared" si="11"/>
        <v>0.16560839649732353</v>
      </c>
      <c r="O40" s="32">
        <f t="shared" si="0"/>
        <v>0.23569218850290916</v>
      </c>
      <c r="P40" s="33">
        <f t="shared" si="12"/>
        <v>0.20065029250011632</v>
      </c>
      <c r="Q40" s="41"/>
      <c r="R40" s="58">
        <f t="shared" si="8"/>
        <v>38.478131521657708</v>
      </c>
      <c r="S40" s="58">
        <f t="shared" si="9"/>
        <v>54.761686120116785</v>
      </c>
      <c r="T40" s="58">
        <f t="shared" si="10"/>
        <v>46.61990882088724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7132.0237202556154</v>
      </c>
      <c r="F41" s="56">
        <v>10080.797694681089</v>
      </c>
      <c r="G41" s="57">
        <f t="shared" si="2"/>
        <v>17212.821414936705</v>
      </c>
      <c r="H41" s="56">
        <v>89</v>
      </c>
      <c r="I41" s="56">
        <v>91</v>
      </c>
      <c r="J41" s="57">
        <f t="shared" si="3"/>
        <v>180</v>
      </c>
      <c r="K41" s="56">
        <v>95</v>
      </c>
      <c r="L41" s="56">
        <v>95</v>
      </c>
      <c r="M41" s="57">
        <f t="shared" si="4"/>
        <v>190</v>
      </c>
      <c r="N41" s="32">
        <f t="shared" si="11"/>
        <v>0.16669838538368584</v>
      </c>
      <c r="O41" s="32">
        <f t="shared" si="0"/>
        <v>0.23326540389395337</v>
      </c>
      <c r="P41" s="33">
        <f t="shared" si="12"/>
        <v>0.20014908622019426</v>
      </c>
      <c r="Q41" s="41"/>
      <c r="R41" s="58">
        <f t="shared" si="8"/>
        <v>38.760998479650084</v>
      </c>
      <c r="S41" s="58">
        <f t="shared" si="9"/>
        <v>54.197837068177897</v>
      </c>
      <c r="T41" s="58">
        <f t="shared" si="10"/>
        <v>46.521138959288393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5682.4462375286303</v>
      </c>
      <c r="F42" s="56">
        <v>6768.2323367927784</v>
      </c>
      <c r="G42" s="57">
        <f t="shared" si="2"/>
        <v>12450.67857432141</v>
      </c>
      <c r="H42" s="56">
        <v>0</v>
      </c>
      <c r="I42" s="56">
        <v>0</v>
      </c>
      <c r="J42" s="57">
        <f t="shared" si="3"/>
        <v>0</v>
      </c>
      <c r="K42" s="56">
        <v>95</v>
      </c>
      <c r="L42" s="56">
        <v>95</v>
      </c>
      <c r="M42" s="57">
        <f t="shared" si="4"/>
        <v>190</v>
      </c>
      <c r="N42" s="32">
        <f t="shared" si="11"/>
        <v>0.24119041755214898</v>
      </c>
      <c r="O42" s="32">
        <f t="shared" si="0"/>
        <v>0.28727641497422657</v>
      </c>
      <c r="P42" s="33">
        <f t="shared" si="12"/>
        <v>0.2642334162631878</v>
      </c>
      <c r="Q42" s="41"/>
      <c r="R42" s="58">
        <f t="shared" si="8"/>
        <v>59.815223552932949</v>
      </c>
      <c r="S42" s="58">
        <f t="shared" si="9"/>
        <v>71.244550913608194</v>
      </c>
      <c r="T42" s="58">
        <f t="shared" si="10"/>
        <v>65.529887233270571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5232.1662987452737</v>
      </c>
      <c r="F43" s="56">
        <v>5915.4354523807369</v>
      </c>
      <c r="G43" s="57">
        <f t="shared" si="2"/>
        <v>11147.601751126011</v>
      </c>
      <c r="H43" s="56">
        <v>0</v>
      </c>
      <c r="I43" s="56">
        <v>0</v>
      </c>
      <c r="J43" s="57">
        <f t="shared" si="3"/>
        <v>0</v>
      </c>
      <c r="K43" s="56">
        <v>95</v>
      </c>
      <c r="L43" s="56">
        <v>95</v>
      </c>
      <c r="M43" s="57">
        <f t="shared" si="4"/>
        <v>190</v>
      </c>
      <c r="N43" s="32">
        <f t="shared" si="11"/>
        <v>0.22207836582110668</v>
      </c>
      <c r="O43" s="32">
        <f t="shared" si="0"/>
        <v>0.25107960324196676</v>
      </c>
      <c r="P43" s="33">
        <f t="shared" si="12"/>
        <v>0.23657898453153672</v>
      </c>
      <c r="Q43" s="41"/>
      <c r="R43" s="58">
        <f t="shared" si="8"/>
        <v>55.075434723634459</v>
      </c>
      <c r="S43" s="58">
        <f t="shared" si="9"/>
        <v>62.26774160400776</v>
      </c>
      <c r="T43" s="58">
        <f t="shared" si="10"/>
        <v>58.671588163821106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5042.6067342978276</v>
      </c>
      <c r="F44" s="56">
        <v>5629.3252747689639</v>
      </c>
      <c r="G44" s="57">
        <f t="shared" si="2"/>
        <v>10671.932009066792</v>
      </c>
      <c r="H44" s="56">
        <v>0</v>
      </c>
      <c r="I44" s="56">
        <v>0</v>
      </c>
      <c r="J44" s="57">
        <f t="shared" si="3"/>
        <v>0</v>
      </c>
      <c r="K44" s="56">
        <v>95</v>
      </c>
      <c r="L44" s="56">
        <v>95</v>
      </c>
      <c r="M44" s="57">
        <f t="shared" si="4"/>
        <v>190</v>
      </c>
      <c r="N44" s="32">
        <f t="shared" si="11"/>
        <v>0.2140325439005869</v>
      </c>
      <c r="O44" s="32">
        <f t="shared" si="0"/>
        <v>0.23893570775759609</v>
      </c>
      <c r="P44" s="33">
        <f t="shared" si="12"/>
        <v>0.2264841258290915</v>
      </c>
      <c r="Q44" s="41"/>
      <c r="R44" s="58">
        <f t="shared" si="8"/>
        <v>53.080070887345556</v>
      </c>
      <c r="S44" s="58">
        <f t="shared" si="9"/>
        <v>59.25605552388383</v>
      </c>
      <c r="T44" s="58">
        <f t="shared" si="10"/>
        <v>56.168063205614693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4904.4375831227253</v>
      </c>
      <c r="F45" s="56">
        <v>5444.1205204881007</v>
      </c>
      <c r="G45" s="57">
        <f t="shared" si="2"/>
        <v>10348.558103610827</v>
      </c>
      <c r="H45" s="56">
        <v>0</v>
      </c>
      <c r="I45" s="56">
        <v>0</v>
      </c>
      <c r="J45" s="57">
        <f t="shared" si="3"/>
        <v>0</v>
      </c>
      <c r="K45" s="56">
        <v>95</v>
      </c>
      <c r="L45" s="56">
        <v>95</v>
      </c>
      <c r="M45" s="57">
        <f t="shared" si="4"/>
        <v>190</v>
      </c>
      <c r="N45" s="32">
        <f t="shared" si="11"/>
        <v>0.20816797891013264</v>
      </c>
      <c r="O45" s="32">
        <f t="shared" si="0"/>
        <v>0.23107472497827253</v>
      </c>
      <c r="P45" s="33">
        <f t="shared" si="12"/>
        <v>0.2196213519442026</v>
      </c>
      <c r="Q45" s="41"/>
      <c r="R45" s="58">
        <f t="shared" si="8"/>
        <v>51.625658769712899</v>
      </c>
      <c r="S45" s="58">
        <f t="shared" si="9"/>
        <v>57.306531794611587</v>
      </c>
      <c r="T45" s="58">
        <f t="shared" si="10"/>
        <v>54.46609528216225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4853.8722419711603</v>
      </c>
      <c r="F46" s="56">
        <v>5409.6418641066202</v>
      </c>
      <c r="G46" s="57">
        <f t="shared" si="2"/>
        <v>10263.514106077781</v>
      </c>
      <c r="H46" s="56">
        <v>0</v>
      </c>
      <c r="I46" s="56">
        <v>0</v>
      </c>
      <c r="J46" s="57">
        <f t="shared" si="3"/>
        <v>0</v>
      </c>
      <c r="K46" s="56">
        <v>95</v>
      </c>
      <c r="L46" s="56">
        <v>95</v>
      </c>
      <c r="M46" s="57">
        <f t="shared" si="4"/>
        <v>190</v>
      </c>
      <c r="N46" s="32">
        <f t="shared" si="11"/>
        <v>0.20602174201914941</v>
      </c>
      <c r="O46" s="32">
        <f t="shared" si="0"/>
        <v>0.22961128455461036</v>
      </c>
      <c r="P46" s="33">
        <f t="shared" si="12"/>
        <v>0.2178165132868799</v>
      </c>
      <c r="Q46" s="41"/>
      <c r="R46" s="58">
        <f t="shared" si="8"/>
        <v>51.093392020749057</v>
      </c>
      <c r="S46" s="58">
        <f t="shared" si="9"/>
        <v>56.943598569543369</v>
      </c>
      <c r="T46" s="58">
        <f t="shared" si="10"/>
        <v>54.018495295146217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4825.2052317633215</v>
      </c>
      <c r="F47" s="56">
        <v>5358.3156645164563</v>
      </c>
      <c r="G47" s="57">
        <f t="shared" si="2"/>
        <v>10183.520896279777</v>
      </c>
      <c r="H47" s="56">
        <v>0</v>
      </c>
      <c r="I47" s="56">
        <v>0</v>
      </c>
      <c r="J47" s="57">
        <f t="shared" si="3"/>
        <v>0</v>
      </c>
      <c r="K47" s="56">
        <v>94</v>
      </c>
      <c r="L47" s="56">
        <v>101</v>
      </c>
      <c r="M47" s="57">
        <f t="shared" si="4"/>
        <v>195</v>
      </c>
      <c r="N47" s="32">
        <f t="shared" si="11"/>
        <v>0.2069837522204582</v>
      </c>
      <c r="O47" s="32">
        <f t="shared" si="0"/>
        <v>0.2139218965393028</v>
      </c>
      <c r="P47" s="33">
        <f t="shared" si="12"/>
        <v>0.21057735517534693</v>
      </c>
      <c r="Q47" s="41"/>
      <c r="R47" s="58">
        <f t="shared" si="8"/>
        <v>51.331970550673631</v>
      </c>
      <c r="S47" s="58">
        <f t="shared" si="9"/>
        <v>53.05263034174709</v>
      </c>
      <c r="T47" s="58">
        <f t="shared" si="10"/>
        <v>52.223184083486032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4005.3737661302857</v>
      </c>
      <c r="F48" s="56">
        <v>5011.3239542195079</v>
      </c>
      <c r="G48" s="57">
        <f t="shared" si="2"/>
        <v>9016.6977203497936</v>
      </c>
      <c r="H48" s="56">
        <v>0</v>
      </c>
      <c r="I48" s="56">
        <v>0</v>
      </c>
      <c r="J48" s="57">
        <f t="shared" ref="J48:J58" si="13">+H48+I48</f>
        <v>0</v>
      </c>
      <c r="K48" s="56">
        <v>95</v>
      </c>
      <c r="L48" s="56">
        <v>113</v>
      </c>
      <c r="M48" s="57">
        <f t="shared" ref="M48:M58" si="14">+K48+L48</f>
        <v>208</v>
      </c>
      <c r="N48" s="32">
        <f t="shared" ref="N48" si="15">+E48/(H48*216+K48*248)</f>
        <v>0.17000737547242301</v>
      </c>
      <c r="O48" s="32">
        <f t="shared" ref="O48" si="16">+F48/(I48*216+L48*248)</f>
        <v>0.17882257901154397</v>
      </c>
      <c r="P48" s="33">
        <f t="shared" ref="P48" si="17">+G48/(J48*216+M48*248)</f>
        <v>0.17479640431819543</v>
      </c>
      <c r="Q48" s="41"/>
      <c r="R48" s="58">
        <f t="shared" ref="R48" si="18">+E48/(H48+K48)</f>
        <v>42.161829117160906</v>
      </c>
      <c r="S48" s="58">
        <f t="shared" ref="S48" si="19">+F48/(I48+L48)</f>
        <v>44.347999594862898</v>
      </c>
      <c r="T48" s="58">
        <f t="shared" ref="T48" si="20">+G48/(J48+M48)</f>
        <v>43.349508270912466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3845.7334614610722</v>
      </c>
      <c r="F49" s="56">
        <v>4893.6321589874715</v>
      </c>
      <c r="G49" s="57">
        <f t="shared" si="2"/>
        <v>8739.3656204485433</v>
      </c>
      <c r="H49" s="56">
        <v>0</v>
      </c>
      <c r="I49" s="56">
        <v>0</v>
      </c>
      <c r="J49" s="57">
        <f t="shared" si="13"/>
        <v>0</v>
      </c>
      <c r="K49" s="56">
        <v>97</v>
      </c>
      <c r="L49" s="56">
        <v>99</v>
      </c>
      <c r="M49" s="57">
        <f t="shared" si="14"/>
        <v>196</v>
      </c>
      <c r="N49" s="32">
        <f t="shared" si="11"/>
        <v>0.15986587385521583</v>
      </c>
      <c r="O49" s="32">
        <f t="shared" si="0"/>
        <v>0.19931704785709806</v>
      </c>
      <c r="P49" s="33">
        <f t="shared" si="12"/>
        <v>0.17979274235616655</v>
      </c>
      <c r="Q49" s="41"/>
      <c r="R49" s="58">
        <f t="shared" si="8"/>
        <v>39.646736716093528</v>
      </c>
      <c r="S49" s="58">
        <f t="shared" si="9"/>
        <v>49.430627868560315</v>
      </c>
      <c r="T49" s="58">
        <f t="shared" si="10"/>
        <v>44.588600104329302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3823.4788090404572</v>
      </c>
      <c r="F50" s="56">
        <v>4869.6588082747194</v>
      </c>
      <c r="G50" s="57">
        <f t="shared" si="2"/>
        <v>8693.1376173151766</v>
      </c>
      <c r="H50" s="56">
        <v>0</v>
      </c>
      <c r="I50" s="56">
        <v>0</v>
      </c>
      <c r="J50" s="57">
        <f t="shared" si="13"/>
        <v>0</v>
      </c>
      <c r="K50" s="56">
        <v>95</v>
      </c>
      <c r="L50" s="56">
        <v>96</v>
      </c>
      <c r="M50" s="57">
        <f t="shared" si="14"/>
        <v>191</v>
      </c>
      <c r="N50" s="32">
        <f t="shared" si="11"/>
        <v>0.16228687644484113</v>
      </c>
      <c r="O50" s="32">
        <f t="shared" si="0"/>
        <v>0.20453876042820562</v>
      </c>
      <c r="P50" s="33">
        <f t="shared" si="12"/>
        <v>0.18352342546265785</v>
      </c>
      <c r="Q50" s="41"/>
      <c r="R50" s="58">
        <f t="shared" si="8"/>
        <v>40.247145358320601</v>
      </c>
      <c r="S50" s="58">
        <f t="shared" si="9"/>
        <v>50.725612586194991</v>
      </c>
      <c r="T50" s="58">
        <f t="shared" si="10"/>
        <v>45.513809514739144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3598.1247717114647</v>
      </c>
      <c r="F51" s="56">
        <v>4577.0867051837204</v>
      </c>
      <c r="G51" s="57">
        <f t="shared" si="2"/>
        <v>8175.2114768951851</v>
      </c>
      <c r="H51" s="56">
        <v>0</v>
      </c>
      <c r="I51" s="56">
        <v>0</v>
      </c>
      <c r="J51" s="57">
        <f t="shared" si="13"/>
        <v>0</v>
      </c>
      <c r="K51" s="56">
        <v>97</v>
      </c>
      <c r="L51" s="56">
        <v>95</v>
      </c>
      <c r="M51" s="57">
        <f t="shared" si="14"/>
        <v>192</v>
      </c>
      <c r="N51" s="32">
        <f t="shared" si="11"/>
        <v>0.14957286214297741</v>
      </c>
      <c r="O51" s="32">
        <f t="shared" si="0"/>
        <v>0.19427362925228014</v>
      </c>
      <c r="P51" s="33">
        <f t="shared" si="12"/>
        <v>0.17169042920226782</v>
      </c>
      <c r="Q51" s="41"/>
      <c r="R51" s="58">
        <f t="shared" si="8"/>
        <v>37.094069811458397</v>
      </c>
      <c r="S51" s="58">
        <f t="shared" si="9"/>
        <v>48.179860054565481</v>
      </c>
      <c r="T51" s="58">
        <f t="shared" si="10"/>
        <v>42.579226442162422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3592.074037288613</v>
      </c>
      <c r="F52" s="56">
        <v>4560.8617872656578</v>
      </c>
      <c r="G52" s="57">
        <f t="shared" si="2"/>
        <v>8152.9358245542708</v>
      </c>
      <c r="H52" s="56">
        <v>0</v>
      </c>
      <c r="I52" s="56">
        <v>0</v>
      </c>
      <c r="J52" s="57">
        <f t="shared" si="13"/>
        <v>0</v>
      </c>
      <c r="K52" s="56">
        <v>96</v>
      </c>
      <c r="L52" s="56">
        <v>95</v>
      </c>
      <c r="M52" s="57">
        <f t="shared" si="14"/>
        <v>191</v>
      </c>
      <c r="N52" s="32">
        <f t="shared" si="11"/>
        <v>0.1508767656791252</v>
      </c>
      <c r="O52" s="32">
        <f t="shared" si="0"/>
        <v>0.19358496550363574</v>
      </c>
      <c r="P52" s="33">
        <f t="shared" si="12"/>
        <v>0.17211906402115923</v>
      </c>
      <c r="Q52" s="41"/>
      <c r="R52" s="58">
        <f t="shared" si="8"/>
        <v>37.417437888423052</v>
      </c>
      <c r="S52" s="58">
        <f t="shared" si="9"/>
        <v>48.009071444901657</v>
      </c>
      <c r="T52" s="58">
        <f t="shared" si="10"/>
        <v>42.685527877247488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3547.5813774892217</v>
      </c>
      <c r="F53" s="56">
        <v>4514.2752638476222</v>
      </c>
      <c r="G53" s="57">
        <f t="shared" si="2"/>
        <v>8061.8566413368444</v>
      </c>
      <c r="H53" s="56">
        <v>0</v>
      </c>
      <c r="I53" s="56">
        <v>0</v>
      </c>
      <c r="J53" s="57">
        <f t="shared" si="13"/>
        <v>0</v>
      </c>
      <c r="K53" s="56">
        <v>95</v>
      </c>
      <c r="L53" s="56">
        <v>95</v>
      </c>
      <c r="M53" s="57">
        <f t="shared" si="14"/>
        <v>190</v>
      </c>
      <c r="N53" s="32">
        <f t="shared" si="11"/>
        <v>0.15057645914640161</v>
      </c>
      <c r="O53" s="32">
        <f t="shared" si="0"/>
        <v>0.19160760882205527</v>
      </c>
      <c r="P53" s="33">
        <f t="shared" si="12"/>
        <v>0.17109203398422845</v>
      </c>
      <c r="Q53" s="41"/>
      <c r="R53" s="58">
        <f t="shared" si="8"/>
        <v>37.342961868307597</v>
      </c>
      <c r="S53" s="58">
        <f t="shared" si="9"/>
        <v>47.518686987869707</v>
      </c>
      <c r="T53" s="58">
        <f t="shared" si="10"/>
        <v>42.430824428088656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3474.7480332614732</v>
      </c>
      <c r="F54" s="56">
        <v>4322.9428896742893</v>
      </c>
      <c r="G54" s="57">
        <f t="shared" si="2"/>
        <v>7797.6909229357625</v>
      </c>
      <c r="H54" s="56">
        <v>0</v>
      </c>
      <c r="I54" s="56">
        <v>0</v>
      </c>
      <c r="J54" s="57">
        <f t="shared" si="13"/>
        <v>0</v>
      </c>
      <c r="K54" s="56">
        <v>92</v>
      </c>
      <c r="L54" s="56">
        <v>96</v>
      </c>
      <c r="M54" s="57">
        <f t="shared" si="14"/>
        <v>188</v>
      </c>
      <c r="N54" s="32">
        <f t="shared" si="11"/>
        <v>0.15229435629652319</v>
      </c>
      <c r="O54" s="32">
        <f t="shared" si="0"/>
        <v>0.1815752221805397</v>
      </c>
      <c r="P54" s="33">
        <f t="shared" si="12"/>
        <v>0.16724628781176568</v>
      </c>
      <c r="Q54" s="41"/>
      <c r="R54" s="58">
        <f t="shared" si="8"/>
        <v>37.769000361537749</v>
      </c>
      <c r="S54" s="58">
        <f t="shared" si="9"/>
        <v>45.030655100773849</v>
      </c>
      <c r="T54" s="58">
        <f t="shared" si="10"/>
        <v>41.477079377317885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2461.8777646922026</v>
      </c>
      <c r="F55" s="56">
        <v>3027.4993518602423</v>
      </c>
      <c r="G55" s="57">
        <f t="shared" si="2"/>
        <v>5489.3771165524449</v>
      </c>
      <c r="H55" s="56">
        <v>0</v>
      </c>
      <c r="I55" s="56">
        <v>0</v>
      </c>
      <c r="J55" s="57">
        <f t="shared" si="13"/>
        <v>0</v>
      </c>
      <c r="K55" s="56">
        <v>91</v>
      </c>
      <c r="L55" s="56">
        <v>78</v>
      </c>
      <c r="M55" s="57">
        <f t="shared" si="14"/>
        <v>169</v>
      </c>
      <c r="N55" s="32">
        <f t="shared" si="11"/>
        <v>0.10908710407179203</v>
      </c>
      <c r="O55" s="32">
        <f t="shared" si="0"/>
        <v>0.15650844457507457</v>
      </c>
      <c r="P55" s="33">
        <f t="shared" si="12"/>
        <v>0.1309738766117686</v>
      </c>
      <c r="Q55" s="41"/>
      <c r="R55" s="58">
        <f t="shared" si="8"/>
        <v>27.053601809804423</v>
      </c>
      <c r="S55" s="58">
        <f t="shared" si="9"/>
        <v>38.814094254618489</v>
      </c>
      <c r="T55" s="58">
        <f t="shared" si="10"/>
        <v>32.481521399718609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2347.2814720578062</v>
      </c>
      <c r="F56" s="56">
        <v>2760.3102944098437</v>
      </c>
      <c r="G56" s="57">
        <f t="shared" si="2"/>
        <v>5107.5917664676499</v>
      </c>
      <c r="H56" s="56">
        <v>0</v>
      </c>
      <c r="I56" s="56">
        <v>0</v>
      </c>
      <c r="J56" s="57">
        <f t="shared" si="13"/>
        <v>0</v>
      </c>
      <c r="K56" s="56">
        <v>80</v>
      </c>
      <c r="L56" s="56">
        <v>78</v>
      </c>
      <c r="M56" s="57">
        <f t="shared" si="14"/>
        <v>158</v>
      </c>
      <c r="N56" s="32">
        <f t="shared" si="11"/>
        <v>0.11831055806742975</v>
      </c>
      <c r="O56" s="32">
        <f t="shared" si="0"/>
        <v>0.14269594160514079</v>
      </c>
      <c r="P56" s="33">
        <f t="shared" si="12"/>
        <v>0.13034891196579343</v>
      </c>
      <c r="Q56" s="41"/>
      <c r="R56" s="58">
        <f t="shared" si="8"/>
        <v>29.341018400722579</v>
      </c>
      <c r="S56" s="58">
        <f t="shared" si="9"/>
        <v>35.38859351807492</v>
      </c>
      <c r="T56" s="58">
        <f t="shared" si="10"/>
        <v>32.326530167516772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1837.2957347769695</v>
      </c>
      <c r="F57" s="56">
        <v>2255.1521600027868</v>
      </c>
      <c r="G57" s="57">
        <f t="shared" si="2"/>
        <v>4092.4478947797561</v>
      </c>
      <c r="H57" s="56">
        <v>0</v>
      </c>
      <c r="I57" s="56">
        <v>0</v>
      </c>
      <c r="J57" s="57">
        <f t="shared" si="13"/>
        <v>0</v>
      </c>
      <c r="K57" s="56">
        <v>80</v>
      </c>
      <c r="L57" s="56">
        <v>78</v>
      </c>
      <c r="M57" s="57">
        <f t="shared" si="14"/>
        <v>158</v>
      </c>
      <c r="N57" s="32">
        <f t="shared" si="11"/>
        <v>9.2605631793194032E-2</v>
      </c>
      <c r="O57" s="32">
        <f t="shared" si="0"/>
        <v>0.11658148056259236</v>
      </c>
      <c r="P57" s="33">
        <f t="shared" si="12"/>
        <v>0.10444181029960586</v>
      </c>
      <c r="Q57" s="41"/>
      <c r="R57" s="58">
        <f t="shared" si="8"/>
        <v>22.96619668471212</v>
      </c>
      <c r="S57" s="58">
        <f t="shared" si="9"/>
        <v>28.912207179522909</v>
      </c>
      <c r="T57" s="58">
        <f t="shared" si="10"/>
        <v>25.901568954302252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1760.8570320914753</v>
      </c>
      <c r="F58" s="61">
        <v>2161.0000000000005</v>
      </c>
      <c r="G58" s="62">
        <f t="shared" si="2"/>
        <v>3921.857032091476</v>
      </c>
      <c r="H58" s="56">
        <v>0</v>
      </c>
      <c r="I58" s="56">
        <v>0</v>
      </c>
      <c r="J58" s="57">
        <f t="shared" si="13"/>
        <v>0</v>
      </c>
      <c r="K58" s="56">
        <v>80</v>
      </c>
      <c r="L58" s="56">
        <v>78</v>
      </c>
      <c r="M58" s="57">
        <f t="shared" si="14"/>
        <v>158</v>
      </c>
      <c r="N58" s="34">
        <f t="shared" si="11"/>
        <v>8.875287460138484E-2</v>
      </c>
      <c r="O58" s="34">
        <f t="shared" si="0"/>
        <v>0.11171422663358149</v>
      </c>
      <c r="P58" s="35">
        <f t="shared" si="12"/>
        <v>0.10008822560462118</v>
      </c>
      <c r="Q58" s="41"/>
      <c r="R58" s="58">
        <f t="shared" si="8"/>
        <v>22.010712901143442</v>
      </c>
      <c r="S58" s="58">
        <f t="shared" si="9"/>
        <v>27.705128205128212</v>
      </c>
      <c r="T58" s="58">
        <f t="shared" si="10"/>
        <v>24.821879949946052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5782.0879239357328</v>
      </c>
      <c r="F59" s="64">
        <v>7206.8157941475738</v>
      </c>
      <c r="G59" s="65">
        <f t="shared" si="2"/>
        <v>12988.903718083307</v>
      </c>
      <c r="H59" s="66">
        <v>0</v>
      </c>
      <c r="I59" s="64">
        <v>0</v>
      </c>
      <c r="J59" s="65">
        <f t="shared" si="3"/>
        <v>0</v>
      </c>
      <c r="K59" s="66">
        <v>76</v>
      </c>
      <c r="L59" s="64">
        <v>76</v>
      </c>
      <c r="M59" s="65">
        <f t="shared" si="4"/>
        <v>152</v>
      </c>
      <c r="N59" s="30">
        <f t="shared" si="11"/>
        <v>0.30677461396093658</v>
      </c>
      <c r="O59" s="30">
        <f t="shared" si="0"/>
        <v>0.38236501454518113</v>
      </c>
      <c r="P59" s="31">
        <f t="shared" si="12"/>
        <v>0.34456981425305888</v>
      </c>
      <c r="Q59" s="41"/>
      <c r="R59" s="58">
        <f t="shared" si="8"/>
        <v>76.080104262312275</v>
      </c>
      <c r="S59" s="58">
        <f t="shared" si="9"/>
        <v>94.826523607204919</v>
      </c>
      <c r="T59" s="58">
        <f t="shared" si="10"/>
        <v>85.453313934758597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5664.2817402366445</v>
      </c>
      <c r="F60" s="56">
        <v>7137.0770102053903</v>
      </c>
      <c r="G60" s="57">
        <f t="shared" si="2"/>
        <v>12801.358750442036</v>
      </c>
      <c r="H60" s="55">
        <v>0</v>
      </c>
      <c r="I60" s="56">
        <v>0</v>
      </c>
      <c r="J60" s="57">
        <f t="shared" ref="J60:J84" si="21">+H60+I60</f>
        <v>0</v>
      </c>
      <c r="K60" s="55">
        <v>76</v>
      </c>
      <c r="L60" s="56">
        <v>76</v>
      </c>
      <c r="M60" s="57">
        <f t="shared" ref="M60:M84" si="22">+K60+L60</f>
        <v>152</v>
      </c>
      <c r="N60" s="32">
        <f t="shared" si="11"/>
        <v>0.30052428587842978</v>
      </c>
      <c r="O60" s="32">
        <f t="shared" si="0"/>
        <v>0.37866495172991249</v>
      </c>
      <c r="P60" s="33">
        <f t="shared" si="12"/>
        <v>0.33959461880417113</v>
      </c>
      <c r="Q60" s="41"/>
      <c r="R60" s="58">
        <f t="shared" si="8"/>
        <v>74.530022897850586</v>
      </c>
      <c r="S60" s="58">
        <f t="shared" si="9"/>
        <v>93.908908029018292</v>
      </c>
      <c r="T60" s="58">
        <f t="shared" si="10"/>
        <v>84.219465463434446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5430.7059127780585</v>
      </c>
      <c r="F61" s="56">
        <v>6865.0829835498698</v>
      </c>
      <c r="G61" s="57">
        <f t="shared" si="2"/>
        <v>12295.788896327929</v>
      </c>
      <c r="H61" s="55">
        <v>0</v>
      </c>
      <c r="I61" s="56">
        <v>0</v>
      </c>
      <c r="J61" s="57">
        <f t="shared" si="21"/>
        <v>0</v>
      </c>
      <c r="K61" s="55">
        <v>76</v>
      </c>
      <c r="L61" s="56">
        <v>76</v>
      </c>
      <c r="M61" s="57">
        <f t="shared" si="22"/>
        <v>152</v>
      </c>
      <c r="N61" s="32">
        <f t="shared" si="11"/>
        <v>0.28813168043177306</v>
      </c>
      <c r="O61" s="32">
        <f t="shared" si="0"/>
        <v>0.36423402926304488</v>
      </c>
      <c r="P61" s="33">
        <f t="shared" si="12"/>
        <v>0.326182854847409</v>
      </c>
      <c r="Q61" s="41"/>
      <c r="R61" s="58">
        <f t="shared" si="8"/>
        <v>71.45665674707972</v>
      </c>
      <c r="S61" s="58">
        <f t="shared" si="9"/>
        <v>90.330039257235129</v>
      </c>
      <c r="T61" s="58">
        <f t="shared" si="10"/>
        <v>80.893348002157424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5236.227883374364</v>
      </c>
      <c r="F62" s="56">
        <v>6588.680810429858</v>
      </c>
      <c r="G62" s="57">
        <f t="shared" si="2"/>
        <v>11824.908693804222</v>
      </c>
      <c r="H62" s="55">
        <v>0</v>
      </c>
      <c r="I62" s="56">
        <v>0</v>
      </c>
      <c r="J62" s="57">
        <f t="shared" si="21"/>
        <v>0</v>
      </c>
      <c r="K62" s="55">
        <v>76</v>
      </c>
      <c r="L62" s="56">
        <v>85</v>
      </c>
      <c r="M62" s="57">
        <f t="shared" si="22"/>
        <v>161</v>
      </c>
      <c r="N62" s="32">
        <f t="shared" si="11"/>
        <v>0.27781344882079606</v>
      </c>
      <c r="O62" s="32">
        <f t="shared" si="0"/>
        <v>0.31255601567504071</v>
      </c>
      <c r="P62" s="33">
        <f t="shared" si="12"/>
        <v>0.29615579778111156</v>
      </c>
      <c r="Q62" s="41"/>
      <c r="R62" s="58">
        <f t="shared" si="8"/>
        <v>68.897735307557426</v>
      </c>
      <c r="S62" s="58">
        <f t="shared" si="9"/>
        <v>77.513891887410097</v>
      </c>
      <c r="T62" s="58">
        <f t="shared" si="10"/>
        <v>73.446637849715671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5133.9405932811142</v>
      </c>
      <c r="F63" s="56">
        <v>6342.7956840939378</v>
      </c>
      <c r="G63" s="57">
        <f t="shared" si="2"/>
        <v>11476.736277375052</v>
      </c>
      <c r="H63" s="55">
        <v>0</v>
      </c>
      <c r="I63" s="56">
        <v>0</v>
      </c>
      <c r="J63" s="57">
        <f t="shared" si="21"/>
        <v>0</v>
      </c>
      <c r="K63" s="55">
        <v>76</v>
      </c>
      <c r="L63" s="56">
        <v>77</v>
      </c>
      <c r="M63" s="57">
        <f t="shared" si="22"/>
        <v>153</v>
      </c>
      <c r="N63" s="32">
        <f t="shared" si="11"/>
        <v>0.27238649157900646</v>
      </c>
      <c r="O63" s="32">
        <f t="shared" si="0"/>
        <v>0.33215310452942698</v>
      </c>
      <c r="P63" s="33">
        <f t="shared" si="12"/>
        <v>0.30246511378281288</v>
      </c>
      <c r="Q63" s="41"/>
      <c r="R63" s="58">
        <f t="shared" si="8"/>
        <v>67.551849911593607</v>
      </c>
      <c r="S63" s="58">
        <f t="shared" si="9"/>
        <v>82.373969923297892</v>
      </c>
      <c r="T63" s="58">
        <f t="shared" si="10"/>
        <v>75.011348218137599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4872.7303481969147</v>
      </c>
      <c r="F64" s="56">
        <v>5988.297826869918</v>
      </c>
      <c r="G64" s="57">
        <f t="shared" si="2"/>
        <v>10861.028175066833</v>
      </c>
      <c r="H64" s="55">
        <v>0</v>
      </c>
      <c r="I64" s="56">
        <v>0</v>
      </c>
      <c r="J64" s="57">
        <f t="shared" si="21"/>
        <v>0</v>
      </c>
      <c r="K64" s="55">
        <v>76</v>
      </c>
      <c r="L64" s="56">
        <v>76</v>
      </c>
      <c r="M64" s="57">
        <f t="shared" si="22"/>
        <v>152</v>
      </c>
      <c r="N64" s="3">
        <f t="shared" si="11"/>
        <v>0.25852771372012495</v>
      </c>
      <c r="O64" s="3">
        <f t="shared" si="0"/>
        <v>0.31771529217263994</v>
      </c>
      <c r="P64" s="4">
        <f t="shared" si="12"/>
        <v>0.28812150294638245</v>
      </c>
      <c r="Q64" s="41"/>
      <c r="R64" s="58">
        <f t="shared" si="8"/>
        <v>64.114873002590983</v>
      </c>
      <c r="S64" s="58">
        <f t="shared" si="9"/>
        <v>78.793392458814708</v>
      </c>
      <c r="T64" s="58">
        <f t="shared" si="10"/>
        <v>71.454132730702852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4394.5126487507441</v>
      </c>
      <c r="F65" s="56">
        <v>5332.7206457309439</v>
      </c>
      <c r="G65" s="57">
        <f t="shared" si="2"/>
        <v>9727.2332944816881</v>
      </c>
      <c r="H65" s="55">
        <v>0</v>
      </c>
      <c r="I65" s="56">
        <v>0</v>
      </c>
      <c r="J65" s="57">
        <f t="shared" si="21"/>
        <v>0</v>
      </c>
      <c r="K65" s="55">
        <v>76</v>
      </c>
      <c r="L65" s="56">
        <v>76</v>
      </c>
      <c r="M65" s="57">
        <f t="shared" si="22"/>
        <v>152</v>
      </c>
      <c r="N65" s="3">
        <f t="shared" si="11"/>
        <v>0.23315538246767531</v>
      </c>
      <c r="O65" s="3">
        <f t="shared" si="0"/>
        <v>0.28293297144158236</v>
      </c>
      <c r="P65" s="4">
        <f t="shared" si="12"/>
        <v>0.25804417695462883</v>
      </c>
      <c r="Q65" s="41"/>
      <c r="R65" s="58">
        <f t="shared" si="8"/>
        <v>57.822534851983477</v>
      </c>
      <c r="S65" s="58">
        <f t="shared" si="9"/>
        <v>70.167376917512414</v>
      </c>
      <c r="T65" s="58">
        <f t="shared" si="10"/>
        <v>63.994955884747945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2093.8790862380101</v>
      </c>
      <c r="F66" s="56">
        <v>3169.073619760597</v>
      </c>
      <c r="G66" s="57">
        <f t="shared" si="2"/>
        <v>5262.9527059986067</v>
      </c>
      <c r="H66" s="55">
        <v>0</v>
      </c>
      <c r="I66" s="56">
        <v>0</v>
      </c>
      <c r="J66" s="57">
        <f t="shared" si="21"/>
        <v>0</v>
      </c>
      <c r="K66" s="55">
        <v>57</v>
      </c>
      <c r="L66" s="56">
        <v>57</v>
      </c>
      <c r="M66" s="57">
        <f t="shared" si="22"/>
        <v>114</v>
      </c>
      <c r="N66" s="3">
        <f t="shared" si="11"/>
        <v>0.14812387423868209</v>
      </c>
      <c r="O66" s="3">
        <f t="shared" si="0"/>
        <v>0.22418460807587698</v>
      </c>
      <c r="P66" s="4">
        <f t="shared" si="12"/>
        <v>0.18615424115727952</v>
      </c>
      <c r="Q66" s="41"/>
      <c r="R66" s="58">
        <f t="shared" si="8"/>
        <v>36.734720811193164</v>
      </c>
      <c r="S66" s="58">
        <f t="shared" si="9"/>
        <v>55.597782802817491</v>
      </c>
      <c r="T66" s="58">
        <f t="shared" si="10"/>
        <v>46.166251807005324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1983.6676972056525</v>
      </c>
      <c r="F67" s="56">
        <v>3127.4118265892139</v>
      </c>
      <c r="G67" s="57">
        <f t="shared" si="2"/>
        <v>5111.079523794866</v>
      </c>
      <c r="H67" s="55">
        <v>0</v>
      </c>
      <c r="I67" s="56">
        <v>0</v>
      </c>
      <c r="J67" s="57">
        <f t="shared" si="21"/>
        <v>0</v>
      </c>
      <c r="K67" s="55">
        <v>58</v>
      </c>
      <c r="L67" s="56">
        <v>57</v>
      </c>
      <c r="M67" s="57">
        <f t="shared" si="22"/>
        <v>115</v>
      </c>
      <c r="N67" s="3">
        <f t="shared" si="11"/>
        <v>0.13790793223064882</v>
      </c>
      <c r="O67" s="3">
        <f t="shared" si="0"/>
        <v>0.22123739576890308</v>
      </c>
      <c r="P67" s="4">
        <f t="shared" si="12"/>
        <v>0.17921036198439222</v>
      </c>
      <c r="Q67" s="41"/>
      <c r="R67" s="58">
        <f t="shared" si="8"/>
        <v>34.201167193200902</v>
      </c>
      <c r="S67" s="58">
        <f t="shared" si="9"/>
        <v>54.866874150687963</v>
      </c>
      <c r="T67" s="58">
        <f t="shared" si="10"/>
        <v>44.444169772129271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1933.1524615628382</v>
      </c>
      <c r="F68" s="56">
        <v>3054.5573804797918</v>
      </c>
      <c r="G68" s="57">
        <f t="shared" si="2"/>
        <v>4987.70984204263</v>
      </c>
      <c r="H68" s="55">
        <v>0</v>
      </c>
      <c r="I68" s="56">
        <v>0</v>
      </c>
      <c r="J68" s="57">
        <f t="shared" si="21"/>
        <v>0</v>
      </c>
      <c r="K68" s="55">
        <v>57</v>
      </c>
      <c r="L68" s="56">
        <v>57</v>
      </c>
      <c r="M68" s="57">
        <f t="shared" si="22"/>
        <v>114</v>
      </c>
      <c r="N68" s="3">
        <f t="shared" si="11"/>
        <v>0.13675385268554316</v>
      </c>
      <c r="O68" s="3">
        <f t="shared" si="0"/>
        <v>0.21608357247310356</v>
      </c>
      <c r="P68" s="4">
        <f t="shared" si="12"/>
        <v>0.17641871257932337</v>
      </c>
      <c r="Q68" s="41"/>
      <c r="R68" s="58">
        <f t="shared" si="8"/>
        <v>33.914955466014703</v>
      </c>
      <c r="S68" s="58">
        <f t="shared" si="9"/>
        <v>53.58872597332968</v>
      </c>
      <c r="T68" s="58">
        <f t="shared" si="10"/>
        <v>43.751840719672195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1394.5276733815408</v>
      </c>
      <c r="F69" s="61">
        <v>2159.0000000000005</v>
      </c>
      <c r="G69" s="62">
        <f t="shared" si="2"/>
        <v>3553.5276733815413</v>
      </c>
      <c r="H69" s="67">
        <v>0</v>
      </c>
      <c r="I69" s="61">
        <v>0</v>
      </c>
      <c r="J69" s="62">
        <f t="shared" si="21"/>
        <v>0</v>
      </c>
      <c r="K69" s="67">
        <v>57</v>
      </c>
      <c r="L69" s="61">
        <v>60</v>
      </c>
      <c r="M69" s="62">
        <f t="shared" si="22"/>
        <v>117</v>
      </c>
      <c r="N69" s="6">
        <f t="shared" si="11"/>
        <v>9.8650797494449688E-2</v>
      </c>
      <c r="O69" s="6">
        <f t="shared" si="0"/>
        <v>0.14509408602150542</v>
      </c>
      <c r="P69" s="7">
        <f t="shared" si="12"/>
        <v>0.12246786853396545</v>
      </c>
      <c r="Q69" s="41"/>
      <c r="R69" s="58">
        <f t="shared" si="8"/>
        <v>24.465397778623522</v>
      </c>
      <c r="S69" s="58">
        <f t="shared" si="9"/>
        <v>35.983333333333341</v>
      </c>
      <c r="T69" s="58">
        <f t="shared" si="10"/>
        <v>30.372031396423431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7505.9999999999973</v>
      </c>
      <c r="F70" s="64">
        <v>6084.1441059141616</v>
      </c>
      <c r="G70" s="65">
        <f t="shared" si="2"/>
        <v>13590.144105914158</v>
      </c>
      <c r="H70" s="66">
        <v>356</v>
      </c>
      <c r="I70" s="64">
        <v>356</v>
      </c>
      <c r="J70" s="65">
        <f t="shared" si="21"/>
        <v>712</v>
      </c>
      <c r="K70" s="66">
        <v>0</v>
      </c>
      <c r="L70" s="64">
        <v>0</v>
      </c>
      <c r="M70" s="65">
        <f t="shared" si="22"/>
        <v>0</v>
      </c>
      <c r="N70" s="15">
        <f t="shared" si="11"/>
        <v>9.7612359550561759E-2</v>
      </c>
      <c r="O70" s="15">
        <f t="shared" si="0"/>
        <v>7.9121724223810877E-2</v>
      </c>
      <c r="P70" s="16">
        <f t="shared" si="12"/>
        <v>8.8367041887186318E-2</v>
      </c>
      <c r="Q70" s="41"/>
      <c r="R70" s="58">
        <f t="shared" si="8"/>
        <v>21.08426966292134</v>
      </c>
      <c r="S70" s="58">
        <f t="shared" si="9"/>
        <v>17.090292432343151</v>
      </c>
      <c r="T70" s="58">
        <f t="shared" si="10"/>
        <v>19.087281047632246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10191.404607639895</v>
      </c>
      <c r="F71" s="56">
        <v>8972.7829076941125</v>
      </c>
      <c r="G71" s="57">
        <f t="shared" ref="G71:G84" si="23">+E71+F71</f>
        <v>19164.187515334008</v>
      </c>
      <c r="H71" s="55">
        <v>354</v>
      </c>
      <c r="I71" s="56">
        <v>348</v>
      </c>
      <c r="J71" s="57">
        <f t="shared" si="21"/>
        <v>702</v>
      </c>
      <c r="K71" s="55">
        <v>0</v>
      </c>
      <c r="L71" s="56">
        <v>0</v>
      </c>
      <c r="M71" s="57">
        <f t="shared" si="22"/>
        <v>0</v>
      </c>
      <c r="N71" s="3">
        <f t="shared" si="11"/>
        <v>0.13328369700303275</v>
      </c>
      <c r="O71" s="3">
        <f t="shared" si="0"/>
        <v>0.11936971726923841</v>
      </c>
      <c r="P71" s="4">
        <f t="shared" si="12"/>
        <v>0.1263861685879894</v>
      </c>
      <c r="Q71" s="41"/>
      <c r="R71" s="58">
        <f t="shared" ref="R71:R85" si="24">+E71/(H71+K71)</f>
        <v>28.789278552655073</v>
      </c>
      <c r="S71" s="58">
        <f t="shared" ref="S71:S86" si="25">+F71/(I71+L71)</f>
        <v>25.783858930155496</v>
      </c>
      <c r="T71" s="58">
        <f t="shared" ref="T71:T86" si="26">+G71/(J71+M71)</f>
        <v>27.299412415005708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16839.122239192882</v>
      </c>
      <c r="F72" s="56">
        <v>14887.210145914851</v>
      </c>
      <c r="G72" s="57">
        <f t="shared" si="23"/>
        <v>31726.332385107733</v>
      </c>
      <c r="H72" s="55">
        <v>356</v>
      </c>
      <c r="I72" s="56">
        <v>358</v>
      </c>
      <c r="J72" s="57">
        <f t="shared" si="21"/>
        <v>714</v>
      </c>
      <c r="K72" s="55">
        <v>0</v>
      </c>
      <c r="L72" s="56">
        <v>0</v>
      </c>
      <c r="M72" s="57">
        <f t="shared" si="22"/>
        <v>0</v>
      </c>
      <c r="N72" s="3">
        <f t="shared" si="11"/>
        <v>0.21898567206607472</v>
      </c>
      <c r="O72" s="3">
        <f t="shared" si="0"/>
        <v>0.19252030501131351</v>
      </c>
      <c r="P72" s="4">
        <f t="shared" si="12"/>
        <v>0.20571592219828128</v>
      </c>
      <c r="Q72" s="41"/>
      <c r="R72" s="58">
        <f t="shared" si="24"/>
        <v>47.300905166272145</v>
      </c>
      <c r="S72" s="58">
        <f t="shared" si="25"/>
        <v>41.584385882443719</v>
      </c>
      <c r="T72" s="58">
        <f t="shared" si="26"/>
        <v>44.434639194828755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19070.040166027116</v>
      </c>
      <c r="F73" s="56">
        <v>17002.493056725758</v>
      </c>
      <c r="G73" s="57">
        <f t="shared" si="23"/>
        <v>36072.533222752871</v>
      </c>
      <c r="H73" s="55">
        <v>358</v>
      </c>
      <c r="I73" s="56">
        <v>358</v>
      </c>
      <c r="J73" s="57">
        <f t="shared" si="21"/>
        <v>716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0.24661235472309018</v>
      </c>
      <c r="O73" s="3">
        <f t="shared" ref="O73" si="28">+F73/(I73*216+L73*248)</f>
        <v>0.21987498780164699</v>
      </c>
      <c r="P73" s="4">
        <f t="shared" ref="P73" si="29">+G73/(J73*216+M73*248)</f>
        <v>0.23324367126236856</v>
      </c>
      <c r="Q73" s="41"/>
      <c r="R73" s="58">
        <f t="shared" si="24"/>
        <v>53.268268620187477</v>
      </c>
      <c r="S73" s="58">
        <f t="shared" si="25"/>
        <v>47.492997365155752</v>
      </c>
      <c r="T73" s="58">
        <f t="shared" si="26"/>
        <v>50.380632992671607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21027.214835662893</v>
      </c>
      <c r="F74" s="56">
        <v>18612.047563948428</v>
      </c>
      <c r="G74" s="57">
        <f t="shared" si="23"/>
        <v>39639.262399611325</v>
      </c>
      <c r="H74" s="55">
        <v>358</v>
      </c>
      <c r="I74" s="56">
        <v>356</v>
      </c>
      <c r="J74" s="57">
        <f t="shared" si="21"/>
        <v>714</v>
      </c>
      <c r="K74" s="55">
        <v>0</v>
      </c>
      <c r="L74" s="56">
        <v>0</v>
      </c>
      <c r="M74" s="57">
        <f t="shared" si="22"/>
        <v>0</v>
      </c>
      <c r="N74" s="3">
        <f t="shared" si="11"/>
        <v>0.27192239338483981</v>
      </c>
      <c r="O74" s="3">
        <f t="shared" si="0"/>
        <v>0.2420418170509315</v>
      </c>
      <c r="P74" s="4">
        <f t="shared" si="12"/>
        <v>0.25702395476457185</v>
      </c>
      <c r="Q74" s="41"/>
      <c r="R74" s="58">
        <f t="shared" si="24"/>
        <v>58.735236971125403</v>
      </c>
      <c r="S74" s="58">
        <f t="shared" si="25"/>
        <v>52.281032483001205</v>
      </c>
      <c r="T74" s="58">
        <f t="shared" si="26"/>
        <v>55.517174229147514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21415.354320012877</v>
      </c>
      <c r="F75" s="56">
        <v>19682.521659018508</v>
      </c>
      <c r="G75" s="57">
        <f t="shared" si="23"/>
        <v>41097.875979031385</v>
      </c>
      <c r="H75" s="55">
        <v>355</v>
      </c>
      <c r="I75" s="56">
        <v>348</v>
      </c>
      <c r="J75" s="57">
        <f t="shared" si="21"/>
        <v>703</v>
      </c>
      <c r="K75" s="55">
        <v>0</v>
      </c>
      <c r="L75" s="56">
        <v>0</v>
      </c>
      <c r="M75" s="57">
        <f t="shared" si="22"/>
        <v>0</v>
      </c>
      <c r="N75" s="3">
        <f t="shared" si="11"/>
        <v>0.27928213771534788</v>
      </c>
      <c r="O75" s="3">
        <f t="shared" si="0"/>
        <v>0.26184708465062939</v>
      </c>
      <c r="P75" s="4">
        <f t="shared" si="12"/>
        <v>0.27065141443437768</v>
      </c>
      <c r="Q75" s="41"/>
      <c r="R75" s="58">
        <f t="shared" si="24"/>
        <v>60.324941746515144</v>
      </c>
      <c r="S75" s="58">
        <f t="shared" si="25"/>
        <v>56.558970284535945</v>
      </c>
      <c r="T75" s="58">
        <f t="shared" si="26"/>
        <v>58.460705517825581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24080.261981319934</v>
      </c>
      <c r="F76" s="56">
        <v>25464.126693874707</v>
      </c>
      <c r="G76" s="57">
        <f t="shared" si="23"/>
        <v>49544.388675194641</v>
      </c>
      <c r="H76" s="55">
        <v>356</v>
      </c>
      <c r="I76" s="56">
        <v>354</v>
      </c>
      <c r="J76" s="57">
        <f t="shared" si="21"/>
        <v>710</v>
      </c>
      <c r="K76" s="55">
        <v>0</v>
      </c>
      <c r="L76" s="56">
        <v>0</v>
      </c>
      <c r="M76" s="57">
        <f t="shared" si="22"/>
        <v>0</v>
      </c>
      <c r="N76" s="3">
        <f t="shared" si="11"/>
        <v>0.31315363583697375</v>
      </c>
      <c r="O76" s="3">
        <f t="shared" si="0"/>
        <v>0.33302111704690712</v>
      </c>
      <c r="P76" s="4">
        <f t="shared" si="12"/>
        <v>0.32305939407403911</v>
      </c>
      <c r="Q76" s="41"/>
      <c r="R76" s="58">
        <f t="shared" si="24"/>
        <v>67.641185340786336</v>
      </c>
      <c r="S76" s="58">
        <f t="shared" si="25"/>
        <v>71.932561282131942</v>
      </c>
      <c r="T76" s="58">
        <f t="shared" si="26"/>
        <v>69.780829119992447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25566.298952181143</v>
      </c>
      <c r="F77" s="56">
        <v>28150.372610169194</v>
      </c>
      <c r="G77" s="57">
        <f t="shared" si="23"/>
        <v>53716.671562350341</v>
      </c>
      <c r="H77" s="55">
        <v>354</v>
      </c>
      <c r="I77" s="56">
        <v>354</v>
      </c>
      <c r="J77" s="57">
        <f t="shared" si="21"/>
        <v>708</v>
      </c>
      <c r="K77" s="55">
        <v>0</v>
      </c>
      <c r="L77" s="56">
        <v>0</v>
      </c>
      <c r="M77" s="57">
        <f t="shared" si="22"/>
        <v>0</v>
      </c>
      <c r="N77" s="3">
        <f t="shared" si="11"/>
        <v>0.33435733092934117</v>
      </c>
      <c r="O77" s="3">
        <f t="shared" si="0"/>
        <v>0.3681519749185132</v>
      </c>
      <c r="P77" s="4">
        <f t="shared" si="12"/>
        <v>0.35125465292392721</v>
      </c>
      <c r="Q77" s="41"/>
      <c r="R77" s="58">
        <f t="shared" si="24"/>
        <v>72.221183480737693</v>
      </c>
      <c r="S77" s="58">
        <f t="shared" si="25"/>
        <v>79.520826582398854</v>
      </c>
      <c r="T77" s="58">
        <f t="shared" si="26"/>
        <v>75.871005031568274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24455.685395295717</v>
      </c>
      <c r="F78" s="56">
        <v>27553.09536639263</v>
      </c>
      <c r="G78" s="57">
        <f t="shared" si="23"/>
        <v>52008.780761688351</v>
      </c>
      <c r="H78" s="55">
        <v>360</v>
      </c>
      <c r="I78" s="56">
        <v>350</v>
      </c>
      <c r="J78" s="57">
        <f t="shared" si="21"/>
        <v>710</v>
      </c>
      <c r="K78" s="55">
        <v>0</v>
      </c>
      <c r="L78" s="56">
        <v>0</v>
      </c>
      <c r="M78" s="57">
        <f t="shared" si="22"/>
        <v>0</v>
      </c>
      <c r="N78" s="3">
        <f t="shared" si="11"/>
        <v>0.31450212699711572</v>
      </c>
      <c r="O78" s="3">
        <f t="shared" si="0"/>
        <v>0.36445893341789193</v>
      </c>
      <c r="P78" s="4">
        <f t="shared" si="12"/>
        <v>0.33912872171158287</v>
      </c>
      <c r="Q78" s="41"/>
      <c r="R78" s="58">
        <f t="shared" si="24"/>
        <v>67.932459431376998</v>
      </c>
      <c r="S78" s="58">
        <f t="shared" si="25"/>
        <v>78.723129618264664</v>
      </c>
      <c r="T78" s="58">
        <f t="shared" si="26"/>
        <v>73.251803889701904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23420.123237364256</v>
      </c>
      <c r="F79" s="56">
        <v>26484.68018496854</v>
      </c>
      <c r="G79" s="57">
        <f t="shared" si="23"/>
        <v>49904.8034223328</v>
      </c>
      <c r="H79" s="55">
        <v>358</v>
      </c>
      <c r="I79" s="56">
        <v>354</v>
      </c>
      <c r="J79" s="57">
        <f t="shared" si="21"/>
        <v>712</v>
      </c>
      <c r="K79" s="55">
        <v>0</v>
      </c>
      <c r="L79" s="56">
        <v>0</v>
      </c>
      <c r="M79" s="57">
        <f t="shared" si="22"/>
        <v>0</v>
      </c>
      <c r="N79" s="3">
        <f t="shared" si="11"/>
        <v>0.30286730857340494</v>
      </c>
      <c r="O79" s="3">
        <f t="shared" si="0"/>
        <v>0.3463679664282347</v>
      </c>
      <c r="P79" s="4">
        <f t="shared" si="12"/>
        <v>0.32449544464167707</v>
      </c>
      <c r="Q79" s="41"/>
      <c r="R79" s="58">
        <f t="shared" si="24"/>
        <v>65.419338651855469</v>
      </c>
      <c r="S79" s="58">
        <f t="shared" si="25"/>
        <v>74.8154807484987</v>
      </c>
      <c r="T79" s="58">
        <f t="shared" si="26"/>
        <v>70.091016042602249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20003.581852336676</v>
      </c>
      <c r="F80" s="56">
        <v>20015.216722373651</v>
      </c>
      <c r="G80" s="57">
        <f t="shared" si="23"/>
        <v>40018.798574710323</v>
      </c>
      <c r="H80" s="55">
        <v>360</v>
      </c>
      <c r="I80" s="56">
        <v>354</v>
      </c>
      <c r="J80" s="57">
        <f t="shared" si="21"/>
        <v>714</v>
      </c>
      <c r="K80" s="55">
        <v>0</v>
      </c>
      <c r="L80" s="56">
        <v>0</v>
      </c>
      <c r="M80" s="57">
        <f t="shared" si="22"/>
        <v>0</v>
      </c>
      <c r="N80" s="3">
        <f t="shared" si="11"/>
        <v>0.25724770900638727</v>
      </c>
      <c r="O80" s="3">
        <f t="shared" si="0"/>
        <v>0.2617600010772867</v>
      </c>
      <c r="P80" s="4">
        <f t="shared" si="12"/>
        <v>0.25948489583145506</v>
      </c>
      <c r="Q80" s="41"/>
      <c r="R80" s="58">
        <f t="shared" si="24"/>
        <v>55.565505145379653</v>
      </c>
      <c r="S80" s="58">
        <f t="shared" si="25"/>
        <v>56.540160232693928</v>
      </c>
      <c r="T80" s="58">
        <f t="shared" si="26"/>
        <v>56.048737499594289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18037.335706920312</v>
      </c>
      <c r="F81" s="56">
        <v>17913.601688898594</v>
      </c>
      <c r="G81" s="57">
        <f t="shared" si="23"/>
        <v>35950.93739581891</v>
      </c>
      <c r="H81" s="55">
        <v>360</v>
      </c>
      <c r="I81" s="56">
        <v>358</v>
      </c>
      <c r="J81" s="57">
        <f t="shared" si="21"/>
        <v>718</v>
      </c>
      <c r="K81" s="55">
        <v>0</v>
      </c>
      <c r="L81" s="56">
        <v>0</v>
      </c>
      <c r="M81" s="57">
        <f t="shared" si="22"/>
        <v>0</v>
      </c>
      <c r="N81" s="3">
        <f t="shared" si="11"/>
        <v>0.23196162174537438</v>
      </c>
      <c r="O81" s="3">
        <f t="shared" ref="O81:O85" si="30">+F81/(I81*216+L81*248)</f>
        <v>0.23165737752041426</v>
      </c>
      <c r="P81" s="4">
        <f t="shared" ref="P81:P86" si="31">+G81/(J81*216+M81*248)</f>
        <v>0.23180992337136921</v>
      </c>
      <c r="Q81" s="41"/>
      <c r="R81" s="58">
        <f t="shared" si="24"/>
        <v>50.103710297000866</v>
      </c>
      <c r="S81" s="58">
        <f t="shared" si="25"/>
        <v>50.037993544409481</v>
      </c>
      <c r="T81" s="58">
        <f t="shared" si="26"/>
        <v>50.07094344821575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16475.037011021966</v>
      </c>
      <c r="F82" s="56">
        <v>16360.209064581626</v>
      </c>
      <c r="G82" s="57">
        <f t="shared" si="23"/>
        <v>32835.246075603594</v>
      </c>
      <c r="H82" s="55">
        <v>358</v>
      </c>
      <c r="I82" s="56">
        <v>348</v>
      </c>
      <c r="J82" s="57">
        <f t="shared" si="21"/>
        <v>706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0.21305396507115101</v>
      </c>
      <c r="O82" s="3">
        <f t="shared" si="30"/>
        <v>0.21764858802391479</v>
      </c>
      <c r="P82" s="4">
        <f t="shared" si="31"/>
        <v>0.21531873672492127</v>
      </c>
      <c r="Q82" s="41"/>
      <c r="R82" s="58">
        <f t="shared" si="24"/>
        <v>46.019656455368619</v>
      </c>
      <c r="S82" s="58">
        <f t="shared" si="25"/>
        <v>47.012095013165592</v>
      </c>
      <c r="T82" s="58">
        <f t="shared" si="26"/>
        <v>46.508847132582993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12412.516874604717</v>
      </c>
      <c r="F83" s="56">
        <v>13344.186060447339</v>
      </c>
      <c r="G83" s="57">
        <f t="shared" si="23"/>
        <v>25756.702935052053</v>
      </c>
      <c r="H83" s="55">
        <v>358</v>
      </c>
      <c r="I83" s="56">
        <v>358</v>
      </c>
      <c r="J83" s="57">
        <f t="shared" si="21"/>
        <v>716</v>
      </c>
      <c r="K83" s="55">
        <v>0</v>
      </c>
      <c r="L83" s="56">
        <v>0</v>
      </c>
      <c r="M83" s="57">
        <f t="shared" si="22"/>
        <v>0</v>
      </c>
      <c r="N83" s="3">
        <f t="shared" si="32"/>
        <v>0.1605177539132619</v>
      </c>
      <c r="O83" s="3">
        <f t="shared" si="30"/>
        <v>0.17256603119759129</v>
      </c>
      <c r="P83" s="4">
        <f t="shared" si="31"/>
        <v>0.16654189255542659</v>
      </c>
      <c r="Q83" s="41"/>
      <c r="R83" s="58">
        <f t="shared" si="24"/>
        <v>34.67183484526457</v>
      </c>
      <c r="S83" s="58">
        <f t="shared" si="25"/>
        <v>37.274262738679717</v>
      </c>
      <c r="T83" s="58">
        <f t="shared" si="26"/>
        <v>35.97304879197214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5101.1506346484503</v>
      </c>
      <c r="F84" s="61">
        <v>5778.9999999999991</v>
      </c>
      <c r="G84" s="62">
        <f t="shared" si="23"/>
        <v>10880.150634648449</v>
      </c>
      <c r="H84" s="67">
        <v>358</v>
      </c>
      <c r="I84" s="61">
        <v>358</v>
      </c>
      <c r="J84" s="62">
        <f t="shared" si="21"/>
        <v>716</v>
      </c>
      <c r="K84" s="67">
        <v>0</v>
      </c>
      <c r="L84" s="61">
        <v>0</v>
      </c>
      <c r="M84" s="62">
        <f t="shared" si="22"/>
        <v>0</v>
      </c>
      <c r="N84" s="6">
        <f t="shared" si="32"/>
        <v>6.5967704255230325E-2</v>
      </c>
      <c r="O84" s="6">
        <f t="shared" si="30"/>
        <v>7.4733602317401185E-2</v>
      </c>
      <c r="P84" s="7">
        <f t="shared" si="31"/>
        <v>7.0350653286315748E-2</v>
      </c>
      <c r="Q84" s="41"/>
      <c r="R84" s="58">
        <f t="shared" si="24"/>
        <v>14.24902411912975</v>
      </c>
      <c r="S84" s="58">
        <f t="shared" si="25"/>
        <v>16.142458100558656</v>
      </c>
      <c r="T84" s="58">
        <f t="shared" si="26"/>
        <v>15.195741109844203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1581.4032195030456</v>
      </c>
      <c r="F85" s="64">
        <v>3548.5579559598432</v>
      </c>
      <c r="G85" s="65">
        <f t="shared" ref="G85:G86" si="33">+E85+F85</f>
        <v>5129.9611754628886</v>
      </c>
      <c r="H85" s="71">
        <v>89</v>
      </c>
      <c r="I85" s="64">
        <v>91</v>
      </c>
      <c r="J85" s="65">
        <f t="shared" ref="J85:J86" si="34">+H85+I85</f>
        <v>180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8.2261923611269536E-2</v>
      </c>
      <c r="O85" s="3">
        <f t="shared" si="30"/>
        <v>0.18053306654252357</v>
      </c>
      <c r="P85" s="4">
        <f t="shared" si="31"/>
        <v>0.13194344587095908</v>
      </c>
      <c r="Q85" s="41"/>
      <c r="R85" s="58">
        <f t="shared" si="24"/>
        <v>17.76857550003422</v>
      </c>
      <c r="S85" s="58">
        <f t="shared" si="25"/>
        <v>38.995142373185089</v>
      </c>
      <c r="T85" s="58">
        <f t="shared" si="26"/>
        <v>28.499784308127158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1466.5730892483214</v>
      </c>
      <c r="F86" s="61">
        <v>3387.9999999999995</v>
      </c>
      <c r="G86" s="62">
        <f t="shared" si="33"/>
        <v>4854.5730892483207</v>
      </c>
      <c r="H86" s="72">
        <v>81</v>
      </c>
      <c r="I86" s="61">
        <v>110</v>
      </c>
      <c r="J86" s="62">
        <f t="shared" si="34"/>
        <v>191</v>
      </c>
      <c r="K86" s="72">
        <v>0</v>
      </c>
      <c r="L86" s="61">
        <v>0</v>
      </c>
      <c r="M86" s="62">
        <f t="shared" si="35"/>
        <v>0</v>
      </c>
      <c r="N86" s="6">
        <f t="shared" si="32"/>
        <v>8.3823336148166519E-2</v>
      </c>
      <c r="O86" s="6">
        <f>+F86/(I86*216+L86*248)</f>
        <v>0.14259259259259258</v>
      </c>
      <c r="P86" s="7">
        <f t="shared" si="31"/>
        <v>0.11766950478108204</v>
      </c>
      <c r="Q86" s="41"/>
      <c r="R86" s="58">
        <f>+E86/(H86+K86)</f>
        <v>18.105840608003966</v>
      </c>
      <c r="S86" s="58">
        <f t="shared" si="25"/>
        <v>30.799999999999997</v>
      </c>
      <c r="T86" s="58">
        <f t="shared" si="26"/>
        <v>25.41661303271372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1238608.2779233055</v>
      </c>
    </row>
    <row r="91" spans="2:20" x14ac:dyDescent="0.25">
      <c r="C91" t="s">
        <v>112</v>
      </c>
      <c r="D91" s="78">
        <f>SUMPRODUCT(((((J5:J86)*216)+((M5:M86)*248))*((D5:D86))/1000))</f>
        <v>5205255.50832</v>
      </c>
    </row>
    <row r="92" spans="2:20" x14ac:dyDescent="0.25">
      <c r="C92" t="s">
        <v>111</v>
      </c>
      <c r="D92" s="39">
        <f>+D90/D91</f>
        <v>0.23795340611878382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3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0.21868357743932551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609</v>
      </c>
      <c r="F5" s="56">
        <v>672.86200594232798</v>
      </c>
      <c r="G5" s="57">
        <f>+E5+F5</f>
        <v>1281.8620059423279</v>
      </c>
      <c r="H5" s="56">
        <v>76</v>
      </c>
      <c r="I5" s="56">
        <v>76</v>
      </c>
      <c r="J5" s="57">
        <f>+H5+I5</f>
        <v>152</v>
      </c>
      <c r="K5" s="56">
        <v>0</v>
      </c>
      <c r="L5" s="56">
        <v>0</v>
      </c>
      <c r="M5" s="57">
        <f>+K5+L5</f>
        <v>0</v>
      </c>
      <c r="N5" s="32">
        <f>+E5/(H5*216+K5*248)</f>
        <v>3.7097953216374269E-2</v>
      </c>
      <c r="O5" s="32">
        <f t="shared" ref="O5:O80" si="0">+F5/(I5*216+L5*248)</f>
        <v>4.0988182623192496E-2</v>
      </c>
      <c r="P5" s="33">
        <f t="shared" ref="P5:P80" si="1">+G5/(J5*216+M5*248)</f>
        <v>3.9043067919783375E-2</v>
      </c>
      <c r="Q5" s="41"/>
      <c r="R5" s="58">
        <f>+E5/(H5+K5)</f>
        <v>8.0131578947368425</v>
      </c>
      <c r="S5" s="58">
        <f t="shared" ref="S5" si="2">+F5/(I5+L5)</f>
        <v>8.8534474466095787</v>
      </c>
      <c r="T5" s="58">
        <f t="shared" ref="T5" si="3">+G5/(J5+M5)</f>
        <v>8.4333026706732088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1159.3246487826441</v>
      </c>
      <c r="F6" s="56">
        <v>1251.0340941166655</v>
      </c>
      <c r="G6" s="57">
        <f t="shared" ref="G6:G70" si="4">+E6+F6</f>
        <v>2410.3587428993096</v>
      </c>
      <c r="H6" s="56">
        <v>76</v>
      </c>
      <c r="I6" s="56">
        <v>76</v>
      </c>
      <c r="J6" s="57">
        <f t="shared" ref="J6:J59" si="5">+H6+I6</f>
        <v>152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7.062162821531702E-2</v>
      </c>
      <c r="O6" s="32">
        <f t="shared" ref="O6:O16" si="8">+F6/(I6*216+L6*248)</f>
        <v>7.6208217234202333E-2</v>
      </c>
      <c r="P6" s="33">
        <f t="shared" ref="P6:P16" si="9">+G6/(J6*216+M6*248)</f>
        <v>7.3414922724759676E-2</v>
      </c>
      <c r="Q6" s="41"/>
      <c r="R6" s="58">
        <f t="shared" ref="R6:R70" si="10">+E6/(H6+K6)</f>
        <v>15.254271694508475</v>
      </c>
      <c r="S6" s="58">
        <f t="shared" ref="S6:S70" si="11">+F6/(I6+L6)</f>
        <v>16.460974922587706</v>
      </c>
      <c r="T6" s="58">
        <f t="shared" ref="T6:T70" si="12">+G6/(J6+M6)</f>
        <v>15.85762330854809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1607.2277171992785</v>
      </c>
      <c r="F7" s="56">
        <v>1617.4845755326053</v>
      </c>
      <c r="G7" s="57">
        <f t="shared" si="4"/>
        <v>3224.7122927318837</v>
      </c>
      <c r="H7" s="56">
        <v>76</v>
      </c>
      <c r="I7" s="56">
        <v>76</v>
      </c>
      <c r="J7" s="57">
        <f t="shared" si="5"/>
        <v>152</v>
      </c>
      <c r="K7" s="56">
        <v>0</v>
      </c>
      <c r="L7" s="56">
        <v>0</v>
      </c>
      <c r="M7" s="57">
        <f t="shared" si="6"/>
        <v>0</v>
      </c>
      <c r="N7" s="32">
        <f t="shared" si="7"/>
        <v>9.7906171856681198E-2</v>
      </c>
      <c r="O7" s="32">
        <f t="shared" si="8"/>
        <v>9.853098047835071E-2</v>
      </c>
      <c r="P7" s="33">
        <f t="shared" si="9"/>
        <v>9.8218576167515947E-2</v>
      </c>
      <c r="Q7" s="41"/>
      <c r="R7" s="58">
        <f t="shared" si="10"/>
        <v>21.147733121043139</v>
      </c>
      <c r="S7" s="58">
        <f t="shared" si="11"/>
        <v>21.282691783323752</v>
      </c>
      <c r="T7" s="58">
        <f t="shared" si="12"/>
        <v>21.215212452183447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2052.5652608461578</v>
      </c>
      <c r="F8" s="56">
        <v>1763.9810966255698</v>
      </c>
      <c r="G8" s="57">
        <f t="shared" si="4"/>
        <v>3816.5463574717278</v>
      </c>
      <c r="H8" s="56">
        <v>83</v>
      </c>
      <c r="I8" s="56">
        <v>77</v>
      </c>
      <c r="J8" s="57">
        <f t="shared" si="5"/>
        <v>160</v>
      </c>
      <c r="K8" s="56">
        <v>0</v>
      </c>
      <c r="L8" s="56">
        <v>0</v>
      </c>
      <c r="M8" s="57">
        <f t="shared" si="6"/>
        <v>0</v>
      </c>
      <c r="N8" s="32">
        <f t="shared" si="7"/>
        <v>0.11448936082363664</v>
      </c>
      <c r="O8" s="32">
        <f t="shared" si="8"/>
        <v>0.10605946949408188</v>
      </c>
      <c r="P8" s="33">
        <f t="shared" si="9"/>
        <v>0.11043247562128843</v>
      </c>
      <c r="Q8" s="41"/>
      <c r="R8" s="58">
        <f t="shared" si="10"/>
        <v>24.729701937905517</v>
      </c>
      <c r="S8" s="58">
        <f t="shared" si="11"/>
        <v>22.908845410721685</v>
      </c>
      <c r="T8" s="58">
        <f t="shared" si="12"/>
        <v>23.853414734198299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2896.8557734624032</v>
      </c>
      <c r="F9" s="56">
        <v>2233.7758397284092</v>
      </c>
      <c r="G9" s="57">
        <f t="shared" si="4"/>
        <v>5130.6316131908125</v>
      </c>
      <c r="H9" s="56">
        <v>76</v>
      </c>
      <c r="I9" s="56">
        <v>78</v>
      </c>
      <c r="J9" s="57">
        <f t="shared" si="5"/>
        <v>154</v>
      </c>
      <c r="K9" s="56">
        <v>0</v>
      </c>
      <c r="L9" s="56">
        <v>0</v>
      </c>
      <c r="M9" s="57">
        <f t="shared" si="6"/>
        <v>0</v>
      </c>
      <c r="N9" s="32">
        <f t="shared" si="7"/>
        <v>0.17646538581033158</v>
      </c>
      <c r="O9" s="32">
        <f t="shared" si="8"/>
        <v>0.13258403607124936</v>
      </c>
      <c r="P9" s="33">
        <f t="shared" si="9"/>
        <v>0.1542397671113159</v>
      </c>
      <c r="Q9" s="41"/>
      <c r="R9" s="58">
        <f t="shared" si="10"/>
        <v>38.116523335031623</v>
      </c>
      <c r="S9" s="58">
        <f t="shared" si="11"/>
        <v>28.638151791389863</v>
      </c>
      <c r="T9" s="58">
        <f t="shared" si="12"/>
        <v>33.315789696044234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3360.90638131886</v>
      </c>
      <c r="F10" s="56">
        <v>2573.3815137840361</v>
      </c>
      <c r="G10" s="57">
        <f t="shared" si="4"/>
        <v>5934.2878951028961</v>
      </c>
      <c r="H10" s="56">
        <v>76</v>
      </c>
      <c r="I10" s="56">
        <v>80</v>
      </c>
      <c r="J10" s="57">
        <f t="shared" si="5"/>
        <v>156</v>
      </c>
      <c r="K10" s="56">
        <v>0</v>
      </c>
      <c r="L10" s="56">
        <v>0</v>
      </c>
      <c r="M10" s="57">
        <f t="shared" si="6"/>
        <v>0</v>
      </c>
      <c r="N10" s="32">
        <f t="shared" si="7"/>
        <v>0.20473357586006702</v>
      </c>
      <c r="O10" s="32">
        <f t="shared" si="8"/>
        <v>0.14892254130694654</v>
      </c>
      <c r="P10" s="33">
        <f t="shared" si="9"/>
        <v>0.17611253249949241</v>
      </c>
      <c r="Q10" s="41"/>
      <c r="R10" s="58">
        <f t="shared" si="10"/>
        <v>44.222452385774474</v>
      </c>
      <c r="S10" s="58">
        <f t="shared" si="11"/>
        <v>32.167268922300451</v>
      </c>
      <c r="T10" s="58">
        <f t="shared" si="12"/>
        <v>38.040307019890356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4207.3230462671709</v>
      </c>
      <c r="F11" s="56">
        <v>3458.5803645438282</v>
      </c>
      <c r="G11" s="57">
        <f t="shared" si="4"/>
        <v>7665.903410810999</v>
      </c>
      <c r="H11" s="56">
        <v>76</v>
      </c>
      <c r="I11" s="56">
        <v>77</v>
      </c>
      <c r="J11" s="57">
        <f t="shared" si="5"/>
        <v>153</v>
      </c>
      <c r="K11" s="56">
        <v>0</v>
      </c>
      <c r="L11" s="56">
        <v>0</v>
      </c>
      <c r="M11" s="57">
        <f t="shared" si="6"/>
        <v>0</v>
      </c>
      <c r="N11" s="32">
        <f t="shared" si="7"/>
        <v>0.25629404521608012</v>
      </c>
      <c r="O11" s="32">
        <f t="shared" si="8"/>
        <v>0.20794735236555004</v>
      </c>
      <c r="P11" s="33">
        <f t="shared" si="9"/>
        <v>0.23196270306254535</v>
      </c>
      <c r="Q11" s="41"/>
      <c r="R11" s="58">
        <f t="shared" si="10"/>
        <v>55.359513766673302</v>
      </c>
      <c r="S11" s="58">
        <f t="shared" si="11"/>
        <v>44.916628110958804</v>
      </c>
      <c r="T11" s="58">
        <f t="shared" si="12"/>
        <v>50.103943861509798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4421.8212528006325</v>
      </c>
      <c r="F12" s="56">
        <v>3574.6842473822098</v>
      </c>
      <c r="G12" s="57">
        <f t="shared" si="4"/>
        <v>7996.5055001828423</v>
      </c>
      <c r="H12" s="56">
        <v>75</v>
      </c>
      <c r="I12" s="56">
        <v>77</v>
      </c>
      <c r="J12" s="57">
        <f t="shared" si="5"/>
        <v>152</v>
      </c>
      <c r="K12" s="56">
        <v>0</v>
      </c>
      <c r="L12" s="56">
        <v>0</v>
      </c>
      <c r="M12" s="57">
        <f t="shared" si="6"/>
        <v>0</v>
      </c>
      <c r="N12" s="32">
        <f t="shared" si="7"/>
        <v>0.27295192918522421</v>
      </c>
      <c r="O12" s="32">
        <f t="shared" si="8"/>
        <v>0.21492810530196066</v>
      </c>
      <c r="P12" s="33">
        <f t="shared" si="9"/>
        <v>0.24355828156014991</v>
      </c>
      <c r="Q12" s="41"/>
      <c r="R12" s="58">
        <f t="shared" si="10"/>
        <v>58.95761670400843</v>
      </c>
      <c r="S12" s="58">
        <f t="shared" si="11"/>
        <v>46.424470745223502</v>
      </c>
      <c r="T12" s="58">
        <f t="shared" si="12"/>
        <v>52.608588816992381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4603.7135408206259</v>
      </c>
      <c r="F13" s="56">
        <v>3622.6440861925021</v>
      </c>
      <c r="G13" s="57">
        <f t="shared" si="4"/>
        <v>8226.3576270131271</v>
      </c>
      <c r="H13" s="56">
        <v>75</v>
      </c>
      <c r="I13" s="56">
        <v>76</v>
      </c>
      <c r="J13" s="57">
        <f t="shared" si="5"/>
        <v>151</v>
      </c>
      <c r="K13" s="56">
        <v>0</v>
      </c>
      <c r="L13" s="56">
        <v>0</v>
      </c>
      <c r="M13" s="57">
        <f t="shared" si="6"/>
        <v>0</v>
      </c>
      <c r="N13" s="32">
        <f t="shared" si="7"/>
        <v>0.28417984819880404</v>
      </c>
      <c r="O13" s="32">
        <f t="shared" si="8"/>
        <v>0.22067763682946528</v>
      </c>
      <c r="P13" s="33">
        <f t="shared" si="9"/>
        <v>0.25221847029105737</v>
      </c>
      <c r="Q13" s="41"/>
      <c r="R13" s="58">
        <f t="shared" si="10"/>
        <v>61.382847210941677</v>
      </c>
      <c r="S13" s="58">
        <f t="shared" si="11"/>
        <v>47.666369555164501</v>
      </c>
      <c r="T13" s="58">
        <f t="shared" si="12"/>
        <v>54.479189582868393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5234.6051693913514</v>
      </c>
      <c r="F14" s="56">
        <v>4070.0066145939008</v>
      </c>
      <c r="G14" s="57">
        <f t="shared" si="4"/>
        <v>9304.6117839852523</v>
      </c>
      <c r="H14" s="56">
        <v>80</v>
      </c>
      <c r="I14" s="56">
        <v>76</v>
      </c>
      <c r="J14" s="57">
        <f t="shared" si="5"/>
        <v>156</v>
      </c>
      <c r="K14" s="56">
        <v>0</v>
      </c>
      <c r="L14" s="56">
        <v>0</v>
      </c>
      <c r="M14" s="57">
        <f t="shared" si="6"/>
        <v>0</v>
      </c>
      <c r="N14" s="32">
        <f t="shared" si="7"/>
        <v>0.30292853989533286</v>
      </c>
      <c r="O14" s="32">
        <f t="shared" si="8"/>
        <v>0.24792925283832243</v>
      </c>
      <c r="P14" s="33">
        <f t="shared" si="9"/>
        <v>0.27613401543166111</v>
      </c>
      <c r="Q14" s="41"/>
      <c r="R14" s="58">
        <f t="shared" si="10"/>
        <v>65.43256461739189</v>
      </c>
      <c r="S14" s="58">
        <f t="shared" si="11"/>
        <v>53.552718613077644</v>
      </c>
      <c r="T14" s="58">
        <f t="shared" si="12"/>
        <v>59.644947333238797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9000.9856477745925</v>
      </c>
      <c r="F15" s="56">
        <v>8026.155999753264</v>
      </c>
      <c r="G15" s="57">
        <f t="shared" si="4"/>
        <v>17027.141647527857</v>
      </c>
      <c r="H15" s="56">
        <v>187</v>
      </c>
      <c r="I15" s="56">
        <v>204</v>
      </c>
      <c r="J15" s="57">
        <f t="shared" si="5"/>
        <v>391</v>
      </c>
      <c r="K15" s="56">
        <v>93</v>
      </c>
      <c r="L15" s="56">
        <v>76</v>
      </c>
      <c r="M15" s="57">
        <f t="shared" si="6"/>
        <v>169</v>
      </c>
      <c r="N15" s="32">
        <f t="shared" si="7"/>
        <v>0.14184609253300859</v>
      </c>
      <c r="O15" s="32">
        <f t="shared" si="8"/>
        <v>0.12757750508254806</v>
      </c>
      <c r="P15" s="33">
        <f t="shared" si="9"/>
        <v>0.13474251113832503</v>
      </c>
      <c r="Q15" s="41"/>
      <c r="R15" s="58">
        <f t="shared" si="10"/>
        <v>32.146377313480684</v>
      </c>
      <c r="S15" s="58">
        <f t="shared" si="11"/>
        <v>28.664842856261657</v>
      </c>
      <c r="T15" s="58">
        <f t="shared" si="12"/>
        <v>30.405610084871171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16332.601377780769</v>
      </c>
      <c r="F16" s="56">
        <v>14149.897248055955</v>
      </c>
      <c r="G16" s="57">
        <f t="shared" si="4"/>
        <v>30482.498625836724</v>
      </c>
      <c r="H16" s="56">
        <v>191</v>
      </c>
      <c r="I16" s="56">
        <v>197</v>
      </c>
      <c r="J16" s="57">
        <f t="shared" si="5"/>
        <v>388</v>
      </c>
      <c r="K16" s="56">
        <v>169</v>
      </c>
      <c r="L16" s="56">
        <v>152</v>
      </c>
      <c r="M16" s="57">
        <f t="shared" si="6"/>
        <v>321</v>
      </c>
      <c r="N16" s="32">
        <f t="shared" si="7"/>
        <v>0.19638083611221588</v>
      </c>
      <c r="O16" s="32">
        <f t="shared" si="8"/>
        <v>0.17632710158578352</v>
      </c>
      <c r="P16" s="33">
        <f t="shared" si="9"/>
        <v>0.18653313400056742</v>
      </c>
      <c r="Q16" s="41"/>
      <c r="R16" s="58">
        <f t="shared" si="10"/>
        <v>45.368337160502136</v>
      </c>
      <c r="S16" s="58">
        <f t="shared" si="11"/>
        <v>40.544118189272076</v>
      </c>
      <c r="T16" s="58">
        <f t="shared" si="12"/>
        <v>42.993651094269005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17783.429252384463</v>
      </c>
      <c r="F17" s="56">
        <v>15486.526169777087</v>
      </c>
      <c r="G17" s="57">
        <f t="shared" si="4"/>
        <v>33269.955422161554</v>
      </c>
      <c r="H17" s="56">
        <v>203</v>
      </c>
      <c r="I17" s="56">
        <v>200</v>
      </c>
      <c r="J17" s="57">
        <f t="shared" si="5"/>
        <v>403</v>
      </c>
      <c r="K17" s="56">
        <v>170</v>
      </c>
      <c r="L17" s="56">
        <v>152</v>
      </c>
      <c r="M17" s="57">
        <f t="shared" si="6"/>
        <v>322</v>
      </c>
      <c r="N17" s="32">
        <f t="shared" ref="N17:N81" si="13">+E17/(H17*216+K17*248)</f>
        <v>0.20676482713682987</v>
      </c>
      <c r="O17" s="32">
        <f t="shared" si="0"/>
        <v>0.19143747737560679</v>
      </c>
      <c r="P17" s="33">
        <f t="shared" si="1"/>
        <v>0.19933587824235222</v>
      </c>
      <c r="Q17" s="41"/>
      <c r="R17" s="58">
        <f t="shared" si="10"/>
        <v>47.676754027840381</v>
      </c>
      <c r="S17" s="58">
        <f t="shared" si="11"/>
        <v>43.995812982321269</v>
      </c>
      <c r="T17" s="58">
        <f t="shared" si="12"/>
        <v>45.889593685740074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22953.848972421452</v>
      </c>
      <c r="F18" s="56">
        <v>19384.666309745797</v>
      </c>
      <c r="G18" s="57">
        <f t="shared" si="4"/>
        <v>42338.515282167253</v>
      </c>
      <c r="H18" s="56">
        <v>206</v>
      </c>
      <c r="I18" s="56">
        <v>205</v>
      </c>
      <c r="J18" s="57">
        <f t="shared" si="5"/>
        <v>411</v>
      </c>
      <c r="K18" s="56">
        <v>155</v>
      </c>
      <c r="L18" s="56">
        <v>152</v>
      </c>
      <c r="M18" s="57">
        <f t="shared" si="6"/>
        <v>307</v>
      </c>
      <c r="N18" s="32">
        <f t="shared" si="13"/>
        <v>0.27676580703700987</v>
      </c>
      <c r="O18" s="32">
        <f t="shared" si="0"/>
        <v>0.23646757965435977</v>
      </c>
      <c r="P18" s="33">
        <f t="shared" si="1"/>
        <v>0.25673398710929013</v>
      </c>
      <c r="Q18" s="41"/>
      <c r="R18" s="58">
        <f t="shared" si="10"/>
        <v>63.584069175682693</v>
      </c>
      <c r="S18" s="58">
        <f t="shared" si="11"/>
        <v>54.298785181360778</v>
      </c>
      <c r="T18" s="58">
        <f t="shared" si="12"/>
        <v>58.967291479341576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27603.64759423702</v>
      </c>
      <c r="F19" s="56">
        <v>26756.585159450198</v>
      </c>
      <c r="G19" s="57">
        <f t="shared" si="4"/>
        <v>54360.232753687218</v>
      </c>
      <c r="H19" s="56">
        <v>208</v>
      </c>
      <c r="I19" s="56">
        <v>204</v>
      </c>
      <c r="J19" s="57">
        <f t="shared" si="5"/>
        <v>412</v>
      </c>
      <c r="K19" s="56">
        <v>170</v>
      </c>
      <c r="L19" s="56">
        <v>152</v>
      </c>
      <c r="M19" s="57">
        <f t="shared" si="6"/>
        <v>322</v>
      </c>
      <c r="N19" s="32">
        <f t="shared" si="13"/>
        <v>0.31696269973173136</v>
      </c>
      <c r="O19" s="32">
        <f t="shared" si="0"/>
        <v>0.32725764627507581</v>
      </c>
      <c r="P19" s="33">
        <f t="shared" si="1"/>
        <v>0.32194774444285523</v>
      </c>
      <c r="Q19" s="41"/>
      <c r="R19" s="58">
        <f t="shared" si="10"/>
        <v>73.025522736076766</v>
      </c>
      <c r="S19" s="58">
        <f t="shared" si="11"/>
        <v>75.1589470771073</v>
      </c>
      <c r="T19" s="58">
        <f t="shared" si="12"/>
        <v>74.060262607203299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30371.83250320753</v>
      </c>
      <c r="F20" s="56">
        <v>38379.283111824596</v>
      </c>
      <c r="G20" s="57">
        <f t="shared" si="4"/>
        <v>68751.115615032119</v>
      </c>
      <c r="H20" s="56">
        <v>202</v>
      </c>
      <c r="I20" s="56">
        <v>204</v>
      </c>
      <c r="J20" s="57">
        <f t="shared" si="5"/>
        <v>406</v>
      </c>
      <c r="K20" s="56">
        <v>170</v>
      </c>
      <c r="L20" s="56">
        <v>139</v>
      </c>
      <c r="M20" s="57">
        <f t="shared" si="6"/>
        <v>309</v>
      </c>
      <c r="N20" s="32">
        <f t="shared" si="13"/>
        <v>0.35401707039359764</v>
      </c>
      <c r="O20" s="32">
        <f t="shared" si="0"/>
        <v>0.48868395527942082</v>
      </c>
      <c r="P20" s="33">
        <f t="shared" si="1"/>
        <v>0.41837736487410615</v>
      </c>
      <c r="Q20" s="41"/>
      <c r="R20" s="58">
        <f t="shared" si="10"/>
        <v>81.644711030127766</v>
      </c>
      <c r="S20" s="58">
        <f t="shared" si="11"/>
        <v>111.89295367878891</v>
      </c>
      <c r="T20" s="58">
        <f t="shared" si="12"/>
        <v>96.155406454590377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29777.880425270097</v>
      </c>
      <c r="F21" s="56">
        <v>37938.199515308494</v>
      </c>
      <c r="G21" s="57">
        <f t="shared" si="4"/>
        <v>67716.079940578595</v>
      </c>
      <c r="H21" s="56">
        <v>216</v>
      </c>
      <c r="I21" s="56">
        <v>193</v>
      </c>
      <c r="J21" s="57">
        <f t="shared" si="5"/>
        <v>409</v>
      </c>
      <c r="K21" s="56">
        <v>173</v>
      </c>
      <c r="L21" s="56">
        <v>148</v>
      </c>
      <c r="M21" s="57">
        <f t="shared" si="6"/>
        <v>321</v>
      </c>
      <c r="N21" s="32">
        <f t="shared" si="13"/>
        <v>0.33249084887528024</v>
      </c>
      <c r="O21" s="32">
        <f t="shared" si="0"/>
        <v>0.48395498922477415</v>
      </c>
      <c r="P21" s="33">
        <f t="shared" si="1"/>
        <v>0.40318710072269814</v>
      </c>
      <c r="Q21" s="41"/>
      <c r="R21" s="58">
        <f t="shared" si="10"/>
        <v>76.549821144653208</v>
      </c>
      <c r="S21" s="58">
        <f t="shared" si="11"/>
        <v>111.2557170536906</v>
      </c>
      <c r="T21" s="58">
        <f t="shared" si="12"/>
        <v>92.761753343258349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28113.467498421924</v>
      </c>
      <c r="F22" s="56">
        <v>36278.427546897161</v>
      </c>
      <c r="G22" s="57">
        <f t="shared" si="4"/>
        <v>64391.895045319085</v>
      </c>
      <c r="H22" s="56">
        <v>203</v>
      </c>
      <c r="I22" s="56">
        <v>194</v>
      </c>
      <c r="J22" s="57">
        <f t="shared" si="5"/>
        <v>397</v>
      </c>
      <c r="K22" s="56">
        <v>185</v>
      </c>
      <c r="L22" s="56">
        <v>152</v>
      </c>
      <c r="M22" s="57">
        <f t="shared" si="6"/>
        <v>337</v>
      </c>
      <c r="N22" s="32">
        <f t="shared" si="13"/>
        <v>0.31331878007335418</v>
      </c>
      <c r="O22" s="32">
        <f t="shared" si="0"/>
        <v>0.4557591400363965</v>
      </c>
      <c r="P22" s="33">
        <f t="shared" si="1"/>
        <v>0.38027907401799516</v>
      </c>
      <c r="Q22" s="41"/>
      <c r="R22" s="58">
        <f t="shared" si="10"/>
        <v>72.457390459850316</v>
      </c>
      <c r="S22" s="58">
        <f t="shared" si="11"/>
        <v>104.85094666733283</v>
      </c>
      <c r="T22" s="58">
        <f t="shared" si="12"/>
        <v>87.727377445938814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25181.59566042911</v>
      </c>
      <c r="F23" s="56">
        <v>30919.20298804688</v>
      </c>
      <c r="G23" s="57">
        <f t="shared" si="4"/>
        <v>56100.798648475989</v>
      </c>
      <c r="H23" s="56">
        <v>204</v>
      </c>
      <c r="I23" s="56">
        <v>204</v>
      </c>
      <c r="J23" s="57">
        <f t="shared" si="5"/>
        <v>408</v>
      </c>
      <c r="K23" s="56">
        <v>182</v>
      </c>
      <c r="L23" s="56">
        <v>147</v>
      </c>
      <c r="M23" s="57">
        <f t="shared" si="6"/>
        <v>329</v>
      </c>
      <c r="N23" s="32">
        <f t="shared" si="13"/>
        <v>0.28230488408552812</v>
      </c>
      <c r="O23" s="32">
        <f t="shared" si="0"/>
        <v>0.38399407585751216</v>
      </c>
      <c r="P23" s="33">
        <f t="shared" si="1"/>
        <v>0.33054913179634687</v>
      </c>
      <c r="Q23" s="41"/>
      <c r="R23" s="58">
        <f t="shared" si="10"/>
        <v>65.237294457070234</v>
      </c>
      <c r="S23" s="58">
        <f t="shared" si="11"/>
        <v>88.088897401842956</v>
      </c>
      <c r="T23" s="58">
        <f t="shared" si="12"/>
        <v>76.12048663293892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23206.949577884759</v>
      </c>
      <c r="F24" s="56">
        <v>28171.776901054956</v>
      </c>
      <c r="G24" s="57">
        <f t="shared" si="4"/>
        <v>51378.726478939716</v>
      </c>
      <c r="H24" s="56">
        <v>207</v>
      </c>
      <c r="I24" s="56">
        <v>205</v>
      </c>
      <c r="J24" s="57">
        <f t="shared" si="5"/>
        <v>412</v>
      </c>
      <c r="K24" s="56">
        <v>169</v>
      </c>
      <c r="L24" s="56">
        <v>152</v>
      </c>
      <c r="M24" s="57">
        <f t="shared" si="6"/>
        <v>321</v>
      </c>
      <c r="N24" s="32">
        <f t="shared" si="13"/>
        <v>0.26790438651972615</v>
      </c>
      <c r="O24" s="32">
        <f t="shared" si="0"/>
        <v>0.34365883796544056</v>
      </c>
      <c r="P24" s="33">
        <f t="shared" si="1"/>
        <v>0.30473740497591767</v>
      </c>
      <c r="Q24" s="41"/>
      <c r="R24" s="58">
        <f t="shared" si="10"/>
        <v>61.720610579480741</v>
      </c>
      <c r="S24" s="58">
        <f t="shared" si="11"/>
        <v>78.912540339089517</v>
      </c>
      <c r="T24" s="58">
        <f t="shared" si="12"/>
        <v>70.093760544256099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22394.796777573323</v>
      </c>
      <c r="F25" s="56">
        <v>26754.075186814698</v>
      </c>
      <c r="G25" s="57">
        <f t="shared" si="4"/>
        <v>49148.871964388018</v>
      </c>
      <c r="H25" s="56">
        <v>204</v>
      </c>
      <c r="I25" s="56">
        <v>190</v>
      </c>
      <c r="J25" s="57">
        <f t="shared" si="5"/>
        <v>394</v>
      </c>
      <c r="K25" s="56">
        <v>169</v>
      </c>
      <c r="L25" s="56">
        <v>152</v>
      </c>
      <c r="M25" s="57">
        <f t="shared" si="6"/>
        <v>321</v>
      </c>
      <c r="N25" s="32">
        <f t="shared" si="13"/>
        <v>0.26047730503365268</v>
      </c>
      <c r="O25" s="32">
        <f t="shared" si="0"/>
        <v>0.33979469603249718</v>
      </c>
      <c r="P25" s="33">
        <f t="shared" si="1"/>
        <v>0.29839278233758326</v>
      </c>
      <c r="Q25" s="41"/>
      <c r="R25" s="58">
        <f t="shared" si="10"/>
        <v>60.039669644968697</v>
      </c>
      <c r="S25" s="58">
        <f t="shared" si="11"/>
        <v>78.228290019926021</v>
      </c>
      <c r="T25" s="58">
        <f t="shared" si="12"/>
        <v>68.739681069074152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21587.822178221868</v>
      </c>
      <c r="F26" s="56">
        <v>25017.378035921094</v>
      </c>
      <c r="G26" s="57">
        <f t="shared" si="4"/>
        <v>46605.200214142962</v>
      </c>
      <c r="H26" s="56">
        <v>204</v>
      </c>
      <c r="I26" s="56">
        <v>193</v>
      </c>
      <c r="J26" s="57">
        <f t="shared" si="5"/>
        <v>397</v>
      </c>
      <c r="K26" s="56">
        <v>164</v>
      </c>
      <c r="L26" s="56">
        <v>152</v>
      </c>
      <c r="M26" s="57">
        <f t="shared" si="6"/>
        <v>316</v>
      </c>
      <c r="N26" s="32">
        <f t="shared" si="13"/>
        <v>0.2547656507059794</v>
      </c>
      <c r="O26" s="32">
        <f t="shared" si="0"/>
        <v>0.31514383296282744</v>
      </c>
      <c r="P26" s="33">
        <f t="shared" si="1"/>
        <v>0.28397026696406874</v>
      </c>
      <c r="Q26" s="41"/>
      <c r="R26" s="58">
        <f t="shared" si="10"/>
        <v>58.662560266907249</v>
      </c>
      <c r="S26" s="58">
        <f t="shared" si="11"/>
        <v>72.514139234553895</v>
      </c>
      <c r="T26" s="58">
        <f t="shared" si="12"/>
        <v>65.36493718673627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17036.152884901621</v>
      </c>
      <c r="F27" s="56">
        <v>23595.697744176097</v>
      </c>
      <c r="G27" s="57">
        <f t="shared" si="4"/>
        <v>40631.850629077715</v>
      </c>
      <c r="H27" s="56">
        <v>204</v>
      </c>
      <c r="I27" s="56">
        <v>195</v>
      </c>
      <c r="J27" s="57">
        <f t="shared" si="5"/>
        <v>399</v>
      </c>
      <c r="K27" s="56">
        <v>153</v>
      </c>
      <c r="L27" s="56">
        <v>152</v>
      </c>
      <c r="M27" s="57">
        <f t="shared" si="6"/>
        <v>305</v>
      </c>
      <c r="N27" s="32">
        <f t="shared" si="13"/>
        <v>0.20773769491880817</v>
      </c>
      <c r="O27" s="32">
        <f t="shared" si="0"/>
        <v>0.29562616197474312</v>
      </c>
      <c r="P27" s="33">
        <f t="shared" si="1"/>
        <v>0.25108667829912568</v>
      </c>
      <c r="Q27" s="41"/>
      <c r="R27" s="58">
        <f t="shared" si="10"/>
        <v>47.72031620420622</v>
      </c>
      <c r="S27" s="58">
        <f t="shared" si="11"/>
        <v>67.999128945752446</v>
      </c>
      <c r="T27" s="58">
        <f t="shared" si="12"/>
        <v>57.715696916303571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6441.1614750678646</v>
      </c>
      <c r="F28" s="56">
        <v>7730.6970584883611</v>
      </c>
      <c r="G28" s="57">
        <f t="shared" si="4"/>
        <v>14171.858533556226</v>
      </c>
      <c r="H28" s="56">
        <v>113</v>
      </c>
      <c r="I28" s="56">
        <v>114</v>
      </c>
      <c r="J28" s="57">
        <f t="shared" si="5"/>
        <v>227</v>
      </c>
      <c r="K28" s="56">
        <v>0</v>
      </c>
      <c r="L28" s="56">
        <v>0</v>
      </c>
      <c r="M28" s="57">
        <f t="shared" si="6"/>
        <v>0</v>
      </c>
      <c r="N28" s="32">
        <f t="shared" si="13"/>
        <v>0.26389550455046973</v>
      </c>
      <c r="O28" s="32">
        <f t="shared" si="0"/>
        <v>0.31394968561112579</v>
      </c>
      <c r="P28" s="33">
        <f t="shared" si="1"/>
        <v>0.28903284658093137</v>
      </c>
      <c r="Q28" s="41"/>
      <c r="R28" s="58">
        <f t="shared" si="10"/>
        <v>57.001428982901459</v>
      </c>
      <c r="S28" s="58">
        <f t="shared" si="11"/>
        <v>67.813132092003173</v>
      </c>
      <c r="T28" s="58">
        <f t="shared" si="12"/>
        <v>62.431094861481171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6609.946003298448</v>
      </c>
      <c r="F29" s="56">
        <v>7163.8932987437238</v>
      </c>
      <c r="G29" s="57">
        <f t="shared" si="4"/>
        <v>13773.839302042172</v>
      </c>
      <c r="H29" s="56">
        <v>112</v>
      </c>
      <c r="I29" s="56">
        <v>114</v>
      </c>
      <c r="J29" s="57">
        <f t="shared" si="5"/>
        <v>226</v>
      </c>
      <c r="K29" s="56">
        <v>0</v>
      </c>
      <c r="L29" s="56">
        <v>0</v>
      </c>
      <c r="M29" s="57">
        <f t="shared" si="6"/>
        <v>0</v>
      </c>
      <c r="N29" s="32">
        <f t="shared" si="13"/>
        <v>0.27322858809930756</v>
      </c>
      <c r="O29" s="32">
        <f t="shared" si="0"/>
        <v>0.29093133929271131</v>
      </c>
      <c r="P29" s="33">
        <f t="shared" si="1"/>
        <v>0.28215829445350238</v>
      </c>
      <c r="Q29" s="41"/>
      <c r="R29" s="58">
        <f t="shared" si="10"/>
        <v>59.017375029450427</v>
      </c>
      <c r="S29" s="58">
        <f t="shared" si="11"/>
        <v>62.841169287225647</v>
      </c>
      <c r="T29" s="58">
        <f t="shared" si="12"/>
        <v>60.946191601956514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6644.6484418722603</v>
      </c>
      <c r="F30" s="56">
        <v>7259.3820084715844</v>
      </c>
      <c r="G30" s="57">
        <f t="shared" si="4"/>
        <v>13904.030450343846</v>
      </c>
      <c r="H30" s="56">
        <v>108</v>
      </c>
      <c r="I30" s="56">
        <v>114</v>
      </c>
      <c r="J30" s="57">
        <f t="shared" si="5"/>
        <v>222</v>
      </c>
      <c r="K30" s="56">
        <v>0</v>
      </c>
      <c r="L30" s="56">
        <v>0</v>
      </c>
      <c r="M30" s="57">
        <f t="shared" si="6"/>
        <v>0</v>
      </c>
      <c r="N30" s="32">
        <f t="shared" si="13"/>
        <v>0.28483575282374229</v>
      </c>
      <c r="O30" s="32">
        <f t="shared" si="0"/>
        <v>0.2948092108703535</v>
      </c>
      <c r="P30" s="33">
        <f t="shared" si="1"/>
        <v>0.28995725830713726</v>
      </c>
      <c r="Q30" s="41"/>
      <c r="R30" s="58">
        <f t="shared" si="10"/>
        <v>61.524522609928333</v>
      </c>
      <c r="S30" s="58">
        <f t="shared" si="11"/>
        <v>63.678789547996352</v>
      </c>
      <c r="T30" s="58">
        <f t="shared" si="12"/>
        <v>62.630767794341644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6023.301054617642</v>
      </c>
      <c r="F31" s="56">
        <v>6526.4133835317598</v>
      </c>
      <c r="G31" s="57">
        <f t="shared" si="4"/>
        <v>12549.714438149402</v>
      </c>
      <c r="H31" s="56">
        <v>104</v>
      </c>
      <c r="I31" s="56">
        <v>114</v>
      </c>
      <c r="J31" s="57">
        <f t="shared" si="5"/>
        <v>218</v>
      </c>
      <c r="K31" s="56">
        <v>0</v>
      </c>
      <c r="L31" s="56">
        <v>0</v>
      </c>
      <c r="M31" s="57">
        <f t="shared" si="6"/>
        <v>0</v>
      </c>
      <c r="N31" s="32">
        <f t="shared" si="13"/>
        <v>0.26813127914074258</v>
      </c>
      <c r="O31" s="32">
        <f t="shared" si="0"/>
        <v>0.26504277873342103</v>
      </c>
      <c r="P31" s="33">
        <f t="shared" si="1"/>
        <v>0.26651619177177627</v>
      </c>
      <c r="Q31" s="41"/>
      <c r="R31" s="58">
        <f t="shared" si="10"/>
        <v>57.916356294400401</v>
      </c>
      <c r="S31" s="58">
        <f t="shared" si="11"/>
        <v>57.249240206418946</v>
      </c>
      <c r="T31" s="58">
        <f t="shared" si="12"/>
        <v>57.567497422703681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5811.2552512670682</v>
      </c>
      <c r="F32" s="56">
        <v>6089.3420205453576</v>
      </c>
      <c r="G32" s="57">
        <f t="shared" si="4"/>
        <v>11900.597271812425</v>
      </c>
      <c r="H32" s="56">
        <v>113</v>
      </c>
      <c r="I32" s="56">
        <v>114</v>
      </c>
      <c r="J32" s="57">
        <f t="shared" si="5"/>
        <v>227</v>
      </c>
      <c r="K32" s="56">
        <v>0</v>
      </c>
      <c r="L32" s="56">
        <v>0</v>
      </c>
      <c r="M32" s="57">
        <f t="shared" si="6"/>
        <v>0</v>
      </c>
      <c r="N32" s="32">
        <f t="shared" si="13"/>
        <v>0.23808813713811325</v>
      </c>
      <c r="O32" s="32">
        <f t="shared" si="0"/>
        <v>0.247292967046189</v>
      </c>
      <c r="P32" s="33">
        <f t="shared" si="1"/>
        <v>0.24271082704789576</v>
      </c>
      <c r="Q32" s="41"/>
      <c r="R32" s="58">
        <f t="shared" si="10"/>
        <v>51.427037621832461</v>
      </c>
      <c r="S32" s="58">
        <f t="shared" si="11"/>
        <v>53.41528088197682</v>
      </c>
      <c r="T32" s="58">
        <f t="shared" si="12"/>
        <v>52.425538642345487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4224.8687468790895</v>
      </c>
      <c r="F33" s="56">
        <v>4445.9885548367392</v>
      </c>
      <c r="G33" s="57">
        <f t="shared" si="4"/>
        <v>8670.8573017158287</v>
      </c>
      <c r="H33" s="56">
        <v>113</v>
      </c>
      <c r="I33" s="56">
        <v>114</v>
      </c>
      <c r="J33" s="57">
        <f t="shared" si="5"/>
        <v>227</v>
      </c>
      <c r="K33" s="56">
        <v>0</v>
      </c>
      <c r="L33" s="56">
        <v>0</v>
      </c>
      <c r="M33" s="57">
        <f t="shared" si="6"/>
        <v>0</v>
      </c>
      <c r="N33" s="32">
        <f t="shared" si="13"/>
        <v>0.17309360647652774</v>
      </c>
      <c r="O33" s="32">
        <f t="shared" si="0"/>
        <v>0.18055509075847706</v>
      </c>
      <c r="P33" s="33">
        <f t="shared" si="1"/>
        <v>0.1768407836049076</v>
      </c>
      <c r="Q33" s="41"/>
      <c r="R33" s="58">
        <f t="shared" si="10"/>
        <v>37.388218998929993</v>
      </c>
      <c r="S33" s="58">
        <f t="shared" si="11"/>
        <v>38.999899603831047</v>
      </c>
      <c r="T33" s="58">
        <f t="shared" si="12"/>
        <v>38.197609258660037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2238.4510486424697</v>
      </c>
      <c r="F34" s="56">
        <v>2442.8887364022867</v>
      </c>
      <c r="G34" s="57">
        <f t="shared" si="4"/>
        <v>4681.3397850447564</v>
      </c>
      <c r="H34" s="56">
        <v>114</v>
      </c>
      <c r="I34" s="56">
        <v>114</v>
      </c>
      <c r="J34" s="57">
        <f t="shared" si="5"/>
        <v>228</v>
      </c>
      <c r="K34" s="56">
        <v>0</v>
      </c>
      <c r="L34" s="56">
        <v>0</v>
      </c>
      <c r="M34" s="57">
        <f t="shared" si="6"/>
        <v>0</v>
      </c>
      <c r="N34" s="32">
        <f t="shared" si="13"/>
        <v>9.0905257011146434E-2</v>
      </c>
      <c r="O34" s="32">
        <f t="shared" si="0"/>
        <v>9.9207632245057131E-2</v>
      </c>
      <c r="P34" s="33">
        <f t="shared" si="1"/>
        <v>9.5056444628101783E-2</v>
      </c>
      <c r="Q34" s="41"/>
      <c r="R34" s="58">
        <f t="shared" si="10"/>
        <v>19.635535514407628</v>
      </c>
      <c r="S34" s="58">
        <f t="shared" si="11"/>
        <v>21.428848564932338</v>
      </c>
      <c r="T34" s="58">
        <f t="shared" si="12"/>
        <v>20.532192039669983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1062.5249425819939</v>
      </c>
      <c r="F35" s="56">
        <v>1316.7300791305429</v>
      </c>
      <c r="G35" s="57">
        <f t="shared" si="4"/>
        <v>2379.2550217125367</v>
      </c>
      <c r="H35" s="56">
        <v>116</v>
      </c>
      <c r="I35" s="56">
        <v>115</v>
      </c>
      <c r="J35" s="57">
        <f t="shared" si="5"/>
        <v>231</v>
      </c>
      <c r="K35" s="56">
        <v>0</v>
      </c>
      <c r="L35" s="56">
        <v>0</v>
      </c>
      <c r="M35" s="57">
        <f t="shared" si="6"/>
        <v>0</v>
      </c>
      <c r="N35" s="32">
        <f t="shared" si="13"/>
        <v>4.2406008244811375E-2</v>
      </c>
      <c r="O35" s="32">
        <f t="shared" si="0"/>
        <v>5.3008457291889813E-2</v>
      </c>
      <c r="P35" s="33">
        <f t="shared" si="1"/>
        <v>4.7684283744439171E-2</v>
      </c>
      <c r="Q35" s="41"/>
      <c r="R35" s="58">
        <f t="shared" si="10"/>
        <v>9.1596977808792577</v>
      </c>
      <c r="S35" s="58">
        <f t="shared" si="11"/>
        <v>11.4498267750482</v>
      </c>
      <c r="T35" s="58">
        <f t="shared" si="12"/>
        <v>10.29980528879886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214.9476297220688</v>
      </c>
      <c r="F36" s="61">
        <v>308.00000000000006</v>
      </c>
      <c r="G36" s="62">
        <f t="shared" si="4"/>
        <v>522.94762972206888</v>
      </c>
      <c r="H36" s="61">
        <v>119</v>
      </c>
      <c r="I36" s="61">
        <v>130</v>
      </c>
      <c r="J36" s="62">
        <f t="shared" si="5"/>
        <v>249</v>
      </c>
      <c r="K36" s="61">
        <v>0</v>
      </c>
      <c r="L36" s="61">
        <v>0</v>
      </c>
      <c r="M36" s="62">
        <f t="shared" si="6"/>
        <v>0</v>
      </c>
      <c r="N36" s="34">
        <f t="shared" si="13"/>
        <v>8.3624194569743536E-3</v>
      </c>
      <c r="O36" s="34">
        <f t="shared" si="0"/>
        <v>1.0968660968660971E-2</v>
      </c>
      <c r="P36" s="35">
        <f t="shared" si="1"/>
        <v>9.7231077964091348E-3</v>
      </c>
      <c r="Q36" s="41"/>
      <c r="R36" s="58">
        <f t="shared" si="10"/>
        <v>1.8062826027064605</v>
      </c>
      <c r="S36" s="58">
        <f t="shared" si="11"/>
        <v>2.3692307692307697</v>
      </c>
      <c r="T36" s="58">
        <f t="shared" si="12"/>
        <v>2.1001912840243731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6721.389778538949</v>
      </c>
      <c r="F37" s="64">
        <v>9293.1431397319648</v>
      </c>
      <c r="G37" s="65">
        <f t="shared" si="4"/>
        <v>16014.532918270914</v>
      </c>
      <c r="H37" s="64">
        <v>91</v>
      </c>
      <c r="I37" s="64">
        <v>91</v>
      </c>
      <c r="J37" s="65">
        <f t="shared" si="5"/>
        <v>182</v>
      </c>
      <c r="K37" s="64">
        <v>92</v>
      </c>
      <c r="L37" s="64">
        <v>76</v>
      </c>
      <c r="M37" s="65">
        <f t="shared" si="6"/>
        <v>168</v>
      </c>
      <c r="N37" s="30">
        <f t="shared" si="13"/>
        <v>0.15825460959076448</v>
      </c>
      <c r="O37" s="30">
        <f t="shared" si="0"/>
        <v>0.2413552654200074</v>
      </c>
      <c r="P37" s="31">
        <f t="shared" si="1"/>
        <v>0.19776888112861729</v>
      </c>
      <c r="Q37" s="41"/>
      <c r="R37" s="58">
        <f t="shared" si="10"/>
        <v>36.728905893655458</v>
      </c>
      <c r="S37" s="58">
        <f t="shared" si="11"/>
        <v>55.647563710969848</v>
      </c>
      <c r="T37" s="58">
        <f t="shared" si="12"/>
        <v>45.755808337916896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6450.0286973316397</v>
      </c>
      <c r="F38" s="56">
        <v>9036.1137026297893</v>
      </c>
      <c r="G38" s="57">
        <f t="shared" si="4"/>
        <v>15486.142399961429</v>
      </c>
      <c r="H38" s="56">
        <v>91</v>
      </c>
      <c r="I38" s="56">
        <v>91</v>
      </c>
      <c r="J38" s="57">
        <f t="shared" si="5"/>
        <v>182</v>
      </c>
      <c r="K38" s="56">
        <v>95</v>
      </c>
      <c r="L38" s="56">
        <v>78</v>
      </c>
      <c r="M38" s="57">
        <f t="shared" si="6"/>
        <v>173</v>
      </c>
      <c r="N38" s="32">
        <f t="shared" si="13"/>
        <v>0.14925094171907718</v>
      </c>
      <c r="O38" s="32">
        <f t="shared" si="0"/>
        <v>0.23169522314435356</v>
      </c>
      <c r="P38" s="33">
        <f t="shared" si="1"/>
        <v>0.18835922934661659</v>
      </c>
      <c r="Q38" s="41"/>
      <c r="R38" s="58">
        <f t="shared" si="10"/>
        <v>34.677573641567953</v>
      </c>
      <c r="S38" s="58">
        <f t="shared" si="11"/>
        <v>53.468128417927744</v>
      </c>
      <c r="T38" s="58">
        <f t="shared" si="12"/>
        <v>43.622936337919519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6252.8615947753024</v>
      </c>
      <c r="F39" s="56">
        <v>8853.1769202415326</v>
      </c>
      <c r="G39" s="57">
        <f t="shared" si="4"/>
        <v>15106.038515016835</v>
      </c>
      <c r="H39" s="56">
        <v>91</v>
      </c>
      <c r="I39" s="56">
        <v>91</v>
      </c>
      <c r="J39" s="57">
        <f t="shared" si="5"/>
        <v>182</v>
      </c>
      <c r="K39" s="56">
        <v>93</v>
      </c>
      <c r="L39" s="56">
        <v>96</v>
      </c>
      <c r="M39" s="57">
        <f t="shared" si="6"/>
        <v>189</v>
      </c>
      <c r="N39" s="32">
        <f t="shared" si="13"/>
        <v>0.14636848302376645</v>
      </c>
      <c r="O39" s="32">
        <f t="shared" si="0"/>
        <v>0.20368987944601355</v>
      </c>
      <c r="P39" s="33">
        <f t="shared" si="1"/>
        <v>0.17527660023921882</v>
      </c>
      <c r="Q39" s="41"/>
      <c r="R39" s="58">
        <f t="shared" si="10"/>
        <v>33.982943449865772</v>
      </c>
      <c r="S39" s="58">
        <f t="shared" si="11"/>
        <v>47.343192086853115</v>
      </c>
      <c r="T39" s="58">
        <f t="shared" si="12"/>
        <v>40.717084946137021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6138.8742989053062</v>
      </c>
      <c r="F40" s="56">
        <v>8755.8881891156543</v>
      </c>
      <c r="G40" s="57">
        <f t="shared" si="4"/>
        <v>14894.762488020961</v>
      </c>
      <c r="H40" s="56">
        <v>91</v>
      </c>
      <c r="I40" s="56">
        <v>91</v>
      </c>
      <c r="J40" s="57">
        <f t="shared" si="5"/>
        <v>182</v>
      </c>
      <c r="K40" s="56">
        <v>97</v>
      </c>
      <c r="L40" s="56">
        <v>95</v>
      </c>
      <c r="M40" s="57">
        <f t="shared" si="6"/>
        <v>192</v>
      </c>
      <c r="N40" s="32">
        <f t="shared" si="13"/>
        <v>0.14043910822898303</v>
      </c>
      <c r="O40" s="32">
        <f t="shared" si="0"/>
        <v>0.20260755713429413</v>
      </c>
      <c r="P40" s="33">
        <f t="shared" si="1"/>
        <v>0.1713459700904307</v>
      </c>
      <c r="Q40" s="41"/>
      <c r="R40" s="58">
        <f t="shared" si="10"/>
        <v>32.653586696304821</v>
      </c>
      <c r="S40" s="58">
        <f t="shared" si="11"/>
        <v>47.074667683417495</v>
      </c>
      <c r="T40" s="58">
        <f t="shared" si="12"/>
        <v>39.825568149788666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6086.6744075331699</v>
      </c>
      <c r="F41" s="56">
        <v>8641.5618108419731</v>
      </c>
      <c r="G41" s="57">
        <f t="shared" si="4"/>
        <v>14728.236218375143</v>
      </c>
      <c r="H41" s="56">
        <v>91</v>
      </c>
      <c r="I41" s="56">
        <v>91</v>
      </c>
      <c r="J41" s="57">
        <f t="shared" si="5"/>
        <v>182</v>
      </c>
      <c r="K41" s="56">
        <v>95</v>
      </c>
      <c r="L41" s="56">
        <v>95</v>
      </c>
      <c r="M41" s="57">
        <f t="shared" si="6"/>
        <v>190</v>
      </c>
      <c r="N41" s="32">
        <f t="shared" si="13"/>
        <v>0.1408430768125965</v>
      </c>
      <c r="O41" s="32">
        <f t="shared" si="0"/>
        <v>0.19996209299430703</v>
      </c>
      <c r="P41" s="33">
        <f t="shared" si="1"/>
        <v>0.17040258490345175</v>
      </c>
      <c r="Q41" s="41"/>
      <c r="R41" s="58">
        <f t="shared" si="10"/>
        <v>32.724055954479411</v>
      </c>
      <c r="S41" s="58">
        <f t="shared" si="11"/>
        <v>46.460009735709534</v>
      </c>
      <c r="T41" s="58">
        <f t="shared" si="12"/>
        <v>39.592032845094472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4655.8025860321022</v>
      </c>
      <c r="F42" s="56">
        <v>5993.786796302642</v>
      </c>
      <c r="G42" s="57">
        <f t="shared" si="4"/>
        <v>10649.589382334743</v>
      </c>
      <c r="H42" s="56">
        <v>0</v>
      </c>
      <c r="I42" s="56">
        <v>0</v>
      </c>
      <c r="J42" s="57">
        <f t="shared" si="5"/>
        <v>0</v>
      </c>
      <c r="K42" s="56">
        <v>95</v>
      </c>
      <c r="L42" s="56">
        <v>95</v>
      </c>
      <c r="M42" s="57">
        <f t="shared" si="6"/>
        <v>190</v>
      </c>
      <c r="N42" s="32">
        <f t="shared" si="13"/>
        <v>0.1976147107823473</v>
      </c>
      <c r="O42" s="32">
        <f t="shared" si="0"/>
        <v>0.25440521206717498</v>
      </c>
      <c r="P42" s="33">
        <f t="shared" si="1"/>
        <v>0.2260099614247611</v>
      </c>
      <c r="Q42" s="41"/>
      <c r="R42" s="58">
        <f t="shared" si="10"/>
        <v>49.008448274022129</v>
      </c>
      <c r="S42" s="58">
        <f t="shared" si="11"/>
        <v>63.09249259265939</v>
      </c>
      <c r="T42" s="58">
        <f t="shared" si="12"/>
        <v>56.050470433340756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4177.1169603600374</v>
      </c>
      <c r="F43" s="56">
        <v>5135.835035233973</v>
      </c>
      <c r="G43" s="57">
        <f t="shared" si="4"/>
        <v>9312.9519955940104</v>
      </c>
      <c r="H43" s="56">
        <v>0</v>
      </c>
      <c r="I43" s="56">
        <v>0</v>
      </c>
      <c r="J43" s="57">
        <f t="shared" si="5"/>
        <v>0</v>
      </c>
      <c r="K43" s="56">
        <v>95</v>
      </c>
      <c r="L43" s="56">
        <v>95</v>
      </c>
      <c r="M43" s="57">
        <f t="shared" si="6"/>
        <v>190</v>
      </c>
      <c r="N43" s="32">
        <f t="shared" si="13"/>
        <v>0.17729698473514591</v>
      </c>
      <c r="O43" s="32">
        <f t="shared" si="0"/>
        <v>0.21798960251417543</v>
      </c>
      <c r="P43" s="33">
        <f t="shared" si="1"/>
        <v>0.19764329362466065</v>
      </c>
      <c r="Q43" s="41"/>
      <c r="R43" s="58">
        <f t="shared" si="10"/>
        <v>43.969652214316184</v>
      </c>
      <c r="S43" s="58">
        <f t="shared" si="11"/>
        <v>54.061421423515505</v>
      </c>
      <c r="T43" s="58">
        <f t="shared" si="12"/>
        <v>49.015536818915841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3979.4379170360198</v>
      </c>
      <c r="F44" s="56">
        <v>4904.2074800218097</v>
      </c>
      <c r="G44" s="57">
        <f t="shared" si="4"/>
        <v>8883.6453970578295</v>
      </c>
      <c r="H44" s="56">
        <v>0</v>
      </c>
      <c r="I44" s="56">
        <v>0</v>
      </c>
      <c r="J44" s="57">
        <f t="shared" si="5"/>
        <v>0</v>
      </c>
      <c r="K44" s="56">
        <v>95</v>
      </c>
      <c r="L44" s="56">
        <v>95</v>
      </c>
      <c r="M44" s="57">
        <f t="shared" si="6"/>
        <v>190</v>
      </c>
      <c r="N44" s="32">
        <f t="shared" si="13"/>
        <v>0.16890653298115535</v>
      </c>
      <c r="O44" s="32">
        <f t="shared" si="0"/>
        <v>0.20815821222503436</v>
      </c>
      <c r="P44" s="33">
        <f t="shared" si="1"/>
        <v>0.18853237260309486</v>
      </c>
      <c r="Q44" s="41"/>
      <c r="R44" s="58">
        <f t="shared" si="10"/>
        <v>41.888820179326522</v>
      </c>
      <c r="S44" s="58">
        <f t="shared" si="11"/>
        <v>51.623236631808524</v>
      </c>
      <c r="T44" s="58">
        <f t="shared" si="12"/>
        <v>46.756028405567527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3909.5242727429195</v>
      </c>
      <c r="F45" s="56">
        <v>4714.566158416239</v>
      </c>
      <c r="G45" s="57">
        <f t="shared" si="4"/>
        <v>8624.0904311591585</v>
      </c>
      <c r="H45" s="56">
        <v>0</v>
      </c>
      <c r="I45" s="56">
        <v>0</v>
      </c>
      <c r="J45" s="57">
        <f t="shared" si="5"/>
        <v>0</v>
      </c>
      <c r="K45" s="56">
        <v>95</v>
      </c>
      <c r="L45" s="56">
        <v>95</v>
      </c>
      <c r="M45" s="57">
        <f t="shared" si="6"/>
        <v>190</v>
      </c>
      <c r="N45" s="32">
        <f t="shared" si="13"/>
        <v>0.1659390608125178</v>
      </c>
      <c r="O45" s="32">
        <f t="shared" si="0"/>
        <v>0.20010892013651269</v>
      </c>
      <c r="P45" s="33">
        <f t="shared" si="1"/>
        <v>0.18302399047451526</v>
      </c>
      <c r="Q45" s="41"/>
      <c r="R45" s="58">
        <f t="shared" si="10"/>
        <v>41.152887081504417</v>
      </c>
      <c r="S45" s="58">
        <f t="shared" si="11"/>
        <v>49.627012193855144</v>
      </c>
      <c r="T45" s="58">
        <f t="shared" si="12"/>
        <v>45.389949637679784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3898.5570171014547</v>
      </c>
      <c r="F46" s="56">
        <v>4670.9181476654667</v>
      </c>
      <c r="G46" s="57">
        <f t="shared" si="4"/>
        <v>8569.4751647669218</v>
      </c>
      <c r="H46" s="56">
        <v>0</v>
      </c>
      <c r="I46" s="56">
        <v>0</v>
      </c>
      <c r="J46" s="57">
        <f t="shared" si="5"/>
        <v>0</v>
      </c>
      <c r="K46" s="56">
        <v>95</v>
      </c>
      <c r="L46" s="56">
        <v>99</v>
      </c>
      <c r="M46" s="57">
        <f t="shared" si="6"/>
        <v>194</v>
      </c>
      <c r="N46" s="32">
        <f t="shared" si="13"/>
        <v>0.16547355760192931</v>
      </c>
      <c r="O46" s="32">
        <f t="shared" si="0"/>
        <v>0.19024593302645271</v>
      </c>
      <c r="P46" s="33">
        <f t="shared" si="1"/>
        <v>0.1781151306278459</v>
      </c>
      <c r="Q46" s="41"/>
      <c r="R46" s="58">
        <f t="shared" si="10"/>
        <v>41.037442285278473</v>
      </c>
      <c r="S46" s="58">
        <f t="shared" si="11"/>
        <v>47.180991390560273</v>
      </c>
      <c r="T46" s="58">
        <f t="shared" si="12"/>
        <v>44.172552395705786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3914.2917267637513</v>
      </c>
      <c r="F47" s="56">
        <v>4607.9142024878583</v>
      </c>
      <c r="G47" s="57">
        <f t="shared" si="4"/>
        <v>8522.2059292516096</v>
      </c>
      <c r="H47" s="56">
        <v>0</v>
      </c>
      <c r="I47" s="56">
        <v>0</v>
      </c>
      <c r="J47" s="57">
        <f t="shared" si="5"/>
        <v>0</v>
      </c>
      <c r="K47" s="56">
        <v>96</v>
      </c>
      <c r="L47" s="56">
        <v>107</v>
      </c>
      <c r="M47" s="57">
        <f t="shared" si="6"/>
        <v>203</v>
      </c>
      <c r="N47" s="32">
        <f t="shared" si="13"/>
        <v>0.16441077481366562</v>
      </c>
      <c r="O47" s="32">
        <f t="shared" si="0"/>
        <v>0.173647656108225</v>
      </c>
      <c r="P47" s="33">
        <f t="shared" si="1"/>
        <v>0.16927947579158609</v>
      </c>
      <c r="Q47" s="41"/>
      <c r="R47" s="58">
        <f t="shared" si="10"/>
        <v>40.773872153789078</v>
      </c>
      <c r="S47" s="58">
        <f t="shared" si="11"/>
        <v>43.064618714839796</v>
      </c>
      <c r="T47" s="58">
        <f t="shared" si="12"/>
        <v>41.98130999631335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3163.520345568038</v>
      </c>
      <c r="F48" s="56">
        <v>4265.1576293836688</v>
      </c>
      <c r="G48" s="57">
        <f t="shared" si="4"/>
        <v>7428.6779749517063</v>
      </c>
      <c r="H48" s="56">
        <v>0</v>
      </c>
      <c r="I48" s="56">
        <v>0</v>
      </c>
      <c r="J48" s="57">
        <f t="shared" ref="J48:J58" si="14">+H48+I48</f>
        <v>0</v>
      </c>
      <c r="K48" s="56">
        <v>95</v>
      </c>
      <c r="L48" s="56">
        <v>95</v>
      </c>
      <c r="M48" s="57">
        <f t="shared" ref="M48:M58" si="15">+K48+L48</f>
        <v>190</v>
      </c>
      <c r="N48" s="32">
        <f t="shared" ref="N48" si="16">+E48/(H48*216+K48*248)</f>
        <v>0.13427505711239551</v>
      </c>
      <c r="O48" s="32">
        <f t="shared" ref="O48" si="17">+F48/(I48*216+L48*248)</f>
        <v>0.18103385523699783</v>
      </c>
      <c r="P48" s="33">
        <f t="shared" ref="P48" si="18">+G48/(J48*216+M48*248)</f>
        <v>0.15765445617469664</v>
      </c>
      <c r="Q48" s="41"/>
      <c r="R48" s="58">
        <f t="shared" ref="R48" si="19">+E48/(H48+K48)</f>
        <v>33.300214163874081</v>
      </c>
      <c r="S48" s="58">
        <f t="shared" ref="S48" si="20">+F48/(I48+L48)</f>
        <v>44.896396098775462</v>
      </c>
      <c r="T48" s="58">
        <f t="shared" ref="T48" si="21">+G48/(J48+M48)</f>
        <v>39.098305131324771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3122.26204455264</v>
      </c>
      <c r="F49" s="56">
        <v>4109.042626550623</v>
      </c>
      <c r="G49" s="57">
        <f t="shared" si="4"/>
        <v>7231.304671103263</v>
      </c>
      <c r="H49" s="56">
        <v>0</v>
      </c>
      <c r="I49" s="56">
        <v>0</v>
      </c>
      <c r="J49" s="57">
        <f t="shared" si="14"/>
        <v>0</v>
      </c>
      <c r="K49" s="56">
        <v>96</v>
      </c>
      <c r="L49" s="56">
        <v>95</v>
      </c>
      <c r="M49" s="57">
        <f t="shared" si="15"/>
        <v>191</v>
      </c>
      <c r="N49" s="32">
        <f t="shared" si="13"/>
        <v>0.13114339904875</v>
      </c>
      <c r="O49" s="32">
        <f t="shared" si="0"/>
        <v>0.17440758177209775</v>
      </c>
      <c r="P49" s="33">
        <f t="shared" si="1"/>
        <v>0.15266223338758789</v>
      </c>
      <c r="Q49" s="41"/>
      <c r="R49" s="58">
        <f t="shared" si="10"/>
        <v>32.523562964089997</v>
      </c>
      <c r="S49" s="58">
        <f t="shared" si="11"/>
        <v>43.253080279480244</v>
      </c>
      <c r="T49" s="58">
        <f t="shared" si="12"/>
        <v>37.860233880121797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3107.4893070858716</v>
      </c>
      <c r="F50" s="56">
        <v>4101.0527055444918</v>
      </c>
      <c r="G50" s="57">
        <f t="shared" si="4"/>
        <v>7208.5420126303634</v>
      </c>
      <c r="H50" s="56">
        <v>0</v>
      </c>
      <c r="I50" s="56">
        <v>0</v>
      </c>
      <c r="J50" s="57">
        <f t="shared" si="14"/>
        <v>0</v>
      </c>
      <c r="K50" s="56">
        <v>96</v>
      </c>
      <c r="L50" s="56">
        <v>95</v>
      </c>
      <c r="M50" s="57">
        <f t="shared" si="15"/>
        <v>191</v>
      </c>
      <c r="N50" s="32">
        <f t="shared" si="13"/>
        <v>0.13052290436348588</v>
      </c>
      <c r="O50" s="32">
        <f t="shared" si="0"/>
        <v>0.17406845099934176</v>
      </c>
      <c r="P50" s="33">
        <f t="shared" si="1"/>
        <v>0.15218168410383304</v>
      </c>
      <c r="Q50" s="41"/>
      <c r="R50" s="58">
        <f t="shared" si="10"/>
        <v>32.369680282144493</v>
      </c>
      <c r="S50" s="58">
        <f t="shared" si="11"/>
        <v>43.168975847836755</v>
      </c>
      <c r="T50" s="58">
        <f t="shared" si="12"/>
        <v>37.741057657750595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3002.9602872193077</v>
      </c>
      <c r="F51" s="56">
        <v>3909.662994454402</v>
      </c>
      <c r="G51" s="57">
        <f t="shared" si="4"/>
        <v>6912.6232816737102</v>
      </c>
      <c r="H51" s="56">
        <v>0</v>
      </c>
      <c r="I51" s="56">
        <v>0</v>
      </c>
      <c r="J51" s="57">
        <f t="shared" si="14"/>
        <v>0</v>
      </c>
      <c r="K51" s="56">
        <v>93</v>
      </c>
      <c r="L51" s="56">
        <v>95</v>
      </c>
      <c r="M51" s="57">
        <f t="shared" si="15"/>
        <v>188</v>
      </c>
      <c r="N51" s="32">
        <f t="shared" si="13"/>
        <v>0.13020119178023359</v>
      </c>
      <c r="O51" s="32">
        <f t="shared" si="0"/>
        <v>0.165944948830832</v>
      </c>
      <c r="P51" s="33">
        <f t="shared" si="1"/>
        <v>0.14826319667282323</v>
      </c>
      <c r="Q51" s="41"/>
      <c r="R51" s="58">
        <f t="shared" si="10"/>
        <v>32.289895561497936</v>
      </c>
      <c r="S51" s="58">
        <f t="shared" si="11"/>
        <v>41.15434731004634</v>
      </c>
      <c r="T51" s="58">
        <f t="shared" si="12"/>
        <v>36.769272774860163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3007.3782339992135</v>
      </c>
      <c r="F52" s="56">
        <v>3886.5398199402334</v>
      </c>
      <c r="G52" s="57">
        <f t="shared" si="4"/>
        <v>6893.9180539394474</v>
      </c>
      <c r="H52" s="56">
        <v>0</v>
      </c>
      <c r="I52" s="56">
        <v>0</v>
      </c>
      <c r="J52" s="57">
        <f t="shared" si="14"/>
        <v>0</v>
      </c>
      <c r="K52" s="56">
        <v>95</v>
      </c>
      <c r="L52" s="56">
        <v>95</v>
      </c>
      <c r="M52" s="57">
        <f t="shared" si="15"/>
        <v>190</v>
      </c>
      <c r="N52" s="32">
        <f t="shared" si="13"/>
        <v>0.12764763302203794</v>
      </c>
      <c r="O52" s="32">
        <f t="shared" si="0"/>
        <v>0.16496348981070599</v>
      </c>
      <c r="P52" s="33">
        <f t="shared" si="1"/>
        <v>0.14630556141637197</v>
      </c>
      <c r="Q52" s="41"/>
      <c r="R52" s="58">
        <f t="shared" si="10"/>
        <v>31.656612989465405</v>
      </c>
      <c r="S52" s="58">
        <f t="shared" si="11"/>
        <v>40.910945473055087</v>
      </c>
      <c r="T52" s="58">
        <f t="shared" si="12"/>
        <v>36.283779231260247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2995.0163056382366</v>
      </c>
      <c r="F53" s="56">
        <v>3832.4879419139875</v>
      </c>
      <c r="G53" s="57">
        <f t="shared" si="4"/>
        <v>6827.5042475522241</v>
      </c>
      <c r="H53" s="56">
        <v>0</v>
      </c>
      <c r="I53" s="56">
        <v>0</v>
      </c>
      <c r="J53" s="57">
        <f t="shared" si="14"/>
        <v>0</v>
      </c>
      <c r="K53" s="56">
        <v>92</v>
      </c>
      <c r="L53" s="56">
        <v>95</v>
      </c>
      <c r="M53" s="57">
        <f t="shared" si="15"/>
        <v>187</v>
      </c>
      <c r="N53" s="32">
        <f t="shared" si="13"/>
        <v>0.13126824621485961</v>
      </c>
      <c r="O53" s="32">
        <f t="shared" si="0"/>
        <v>0.16266926748361576</v>
      </c>
      <c r="P53" s="33">
        <f t="shared" si="1"/>
        <v>0.14722063669898708</v>
      </c>
      <c r="Q53" s="41"/>
      <c r="R53" s="58">
        <f t="shared" si="10"/>
        <v>32.554525061285183</v>
      </c>
      <c r="S53" s="58">
        <f t="shared" si="11"/>
        <v>40.341978335936709</v>
      </c>
      <c r="T53" s="58">
        <f t="shared" si="12"/>
        <v>36.510717901348791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2831.540588098007</v>
      </c>
      <c r="F54" s="56">
        <v>3753.7802643987907</v>
      </c>
      <c r="G54" s="57">
        <f t="shared" si="4"/>
        <v>6585.3208524967977</v>
      </c>
      <c r="H54" s="56">
        <v>0</v>
      </c>
      <c r="I54" s="56">
        <v>0</v>
      </c>
      <c r="J54" s="57">
        <f t="shared" si="14"/>
        <v>0</v>
      </c>
      <c r="K54" s="56">
        <v>81</v>
      </c>
      <c r="L54" s="56">
        <v>94</v>
      </c>
      <c r="M54" s="57">
        <f t="shared" si="15"/>
        <v>175</v>
      </c>
      <c r="N54" s="32">
        <f t="shared" si="13"/>
        <v>0.14095681939954235</v>
      </c>
      <c r="O54" s="32">
        <f t="shared" si="0"/>
        <v>0.16102351854833521</v>
      </c>
      <c r="P54" s="33">
        <f t="shared" si="1"/>
        <v>0.15173550351375109</v>
      </c>
      <c r="Q54" s="41"/>
      <c r="R54" s="58">
        <f t="shared" si="10"/>
        <v>34.957291211086506</v>
      </c>
      <c r="S54" s="58">
        <f t="shared" si="11"/>
        <v>39.933832599987134</v>
      </c>
      <c r="T54" s="58">
        <f t="shared" si="12"/>
        <v>37.630404871410271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2207.7736393356831</v>
      </c>
      <c r="F55" s="56">
        <v>2849.4669560102811</v>
      </c>
      <c r="G55" s="57">
        <f t="shared" si="4"/>
        <v>5057.2405953459638</v>
      </c>
      <c r="H55" s="56">
        <v>0</v>
      </c>
      <c r="I55" s="56">
        <v>0</v>
      </c>
      <c r="J55" s="57">
        <f t="shared" si="14"/>
        <v>0</v>
      </c>
      <c r="K55" s="56">
        <v>84</v>
      </c>
      <c r="L55" s="56">
        <v>95</v>
      </c>
      <c r="M55" s="57">
        <f t="shared" si="15"/>
        <v>179</v>
      </c>
      <c r="N55" s="32">
        <f t="shared" si="13"/>
        <v>0.10597991740282657</v>
      </c>
      <c r="O55" s="32">
        <f t="shared" si="0"/>
        <v>0.12094511697836507</v>
      </c>
      <c r="P55" s="33">
        <f t="shared" si="1"/>
        <v>0.11392234175855928</v>
      </c>
      <c r="Q55" s="41"/>
      <c r="R55" s="58">
        <f t="shared" si="10"/>
        <v>26.283019515900989</v>
      </c>
      <c r="S55" s="58">
        <f t="shared" si="11"/>
        <v>29.994389010634539</v>
      </c>
      <c r="T55" s="58">
        <f t="shared" si="12"/>
        <v>28.252740756122702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2123.0437939432049</v>
      </c>
      <c r="F56" s="56">
        <v>2686.52906579722</v>
      </c>
      <c r="G56" s="57">
        <f t="shared" si="4"/>
        <v>4809.572859740425</v>
      </c>
      <c r="H56" s="56">
        <v>0</v>
      </c>
      <c r="I56" s="56">
        <v>0</v>
      </c>
      <c r="J56" s="57">
        <f t="shared" si="14"/>
        <v>0</v>
      </c>
      <c r="K56" s="56">
        <v>95</v>
      </c>
      <c r="L56" s="56">
        <v>97</v>
      </c>
      <c r="M56" s="57">
        <f t="shared" si="15"/>
        <v>192</v>
      </c>
      <c r="N56" s="32">
        <f t="shared" si="13"/>
        <v>9.0112215362614809E-2</v>
      </c>
      <c r="O56" s="32">
        <f t="shared" si="0"/>
        <v>0.11167812877441054</v>
      </c>
      <c r="P56" s="33">
        <f t="shared" si="1"/>
        <v>0.10100749453419912</v>
      </c>
      <c r="Q56" s="41"/>
      <c r="R56" s="58">
        <f t="shared" si="10"/>
        <v>22.347829409928472</v>
      </c>
      <c r="S56" s="58">
        <f t="shared" si="11"/>
        <v>27.696175936053816</v>
      </c>
      <c r="T56" s="58">
        <f t="shared" si="12"/>
        <v>25.049858644481379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1797.472464185528</v>
      </c>
      <c r="F57" s="56">
        <v>2084.845619125419</v>
      </c>
      <c r="G57" s="57">
        <f t="shared" si="4"/>
        <v>3882.3180833109473</v>
      </c>
      <c r="H57" s="56">
        <v>0</v>
      </c>
      <c r="I57" s="56">
        <v>0</v>
      </c>
      <c r="J57" s="57">
        <f t="shared" si="14"/>
        <v>0</v>
      </c>
      <c r="K57" s="56">
        <v>95</v>
      </c>
      <c r="L57" s="56">
        <v>97</v>
      </c>
      <c r="M57" s="57">
        <f t="shared" si="15"/>
        <v>192</v>
      </c>
      <c r="N57" s="32">
        <f t="shared" si="13"/>
        <v>7.6293398310081834E-2</v>
      </c>
      <c r="O57" s="32">
        <f t="shared" si="0"/>
        <v>8.6666345989583435E-2</v>
      </c>
      <c r="P57" s="33">
        <f t="shared" si="1"/>
        <v>8.1533897918996706E-2</v>
      </c>
      <c r="Q57" s="41"/>
      <c r="R57" s="58">
        <f t="shared" si="10"/>
        <v>18.920762780900294</v>
      </c>
      <c r="S57" s="58">
        <f t="shared" si="11"/>
        <v>21.493253805416693</v>
      </c>
      <c r="T57" s="58">
        <f t="shared" si="12"/>
        <v>20.220406683911182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1743.8263221661273</v>
      </c>
      <c r="F58" s="61">
        <v>2015.0000000000002</v>
      </c>
      <c r="G58" s="62">
        <f t="shared" si="4"/>
        <v>3758.8263221661273</v>
      </c>
      <c r="H58" s="56">
        <v>0</v>
      </c>
      <c r="I58" s="56">
        <v>0</v>
      </c>
      <c r="J58" s="57">
        <f t="shared" si="14"/>
        <v>0</v>
      </c>
      <c r="K58" s="56">
        <v>95</v>
      </c>
      <c r="L58" s="56">
        <v>97</v>
      </c>
      <c r="M58" s="57">
        <f t="shared" si="15"/>
        <v>192</v>
      </c>
      <c r="N58" s="34">
        <f t="shared" si="13"/>
        <v>7.401639737547229E-2</v>
      </c>
      <c r="O58" s="34">
        <f t="shared" si="0"/>
        <v>8.3762886597938152E-2</v>
      </c>
      <c r="P58" s="35">
        <f t="shared" si="1"/>
        <v>7.8940404951405557E-2</v>
      </c>
      <c r="Q58" s="41"/>
      <c r="R58" s="58">
        <f t="shared" si="10"/>
        <v>18.356066549117131</v>
      </c>
      <c r="S58" s="58">
        <f t="shared" si="11"/>
        <v>20.773195876288661</v>
      </c>
      <c r="T58" s="58">
        <f t="shared" si="12"/>
        <v>19.577220427948578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4730.5143880610503</v>
      </c>
      <c r="F59" s="64">
        <v>6609.7980661515412</v>
      </c>
      <c r="G59" s="65">
        <f t="shared" si="4"/>
        <v>11340.312454212592</v>
      </c>
      <c r="H59" s="66">
        <v>0</v>
      </c>
      <c r="I59" s="64">
        <v>0</v>
      </c>
      <c r="J59" s="65">
        <f t="shared" si="5"/>
        <v>0</v>
      </c>
      <c r="K59" s="66">
        <v>75</v>
      </c>
      <c r="L59" s="64">
        <v>76</v>
      </c>
      <c r="M59" s="65">
        <f t="shared" si="6"/>
        <v>151</v>
      </c>
      <c r="N59" s="30">
        <f t="shared" si="13"/>
        <v>0.2543287305409167</v>
      </c>
      <c r="O59" s="30">
        <f t="shared" si="0"/>
        <v>0.35068962575082457</v>
      </c>
      <c r="P59" s="31">
        <f t="shared" si="1"/>
        <v>0.30282825395782398</v>
      </c>
      <c r="Q59" s="41"/>
      <c r="R59" s="58">
        <f t="shared" si="10"/>
        <v>63.073525174147335</v>
      </c>
      <c r="S59" s="58">
        <f t="shared" si="11"/>
        <v>86.971027186204495</v>
      </c>
      <c r="T59" s="58">
        <f t="shared" si="12"/>
        <v>75.101406981540336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4514.2383896409046</v>
      </c>
      <c r="F60" s="56">
        <v>6549.8067875246043</v>
      </c>
      <c r="G60" s="57">
        <f t="shared" si="4"/>
        <v>11064.04517716551</v>
      </c>
      <c r="H60" s="55">
        <v>0</v>
      </c>
      <c r="I60" s="56">
        <v>0</v>
      </c>
      <c r="J60" s="57">
        <f t="shared" ref="J60:J84" si="22">+H60+I60</f>
        <v>0</v>
      </c>
      <c r="K60" s="55">
        <v>75</v>
      </c>
      <c r="L60" s="56">
        <v>76</v>
      </c>
      <c r="M60" s="57">
        <f t="shared" ref="M60:M84" si="23">+K60+L60</f>
        <v>151</v>
      </c>
      <c r="N60" s="32">
        <f t="shared" si="13"/>
        <v>0.24270098869037121</v>
      </c>
      <c r="O60" s="32">
        <f t="shared" si="0"/>
        <v>0.34750672684234957</v>
      </c>
      <c r="P60" s="33">
        <f t="shared" si="1"/>
        <v>0.29545089663441332</v>
      </c>
      <c r="Q60" s="41"/>
      <c r="R60" s="58">
        <f t="shared" si="10"/>
        <v>60.189845195212065</v>
      </c>
      <c r="S60" s="58">
        <f t="shared" si="11"/>
        <v>86.181668256902682</v>
      </c>
      <c r="T60" s="58">
        <f t="shared" si="12"/>
        <v>73.271822365334501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4280.701917912038</v>
      </c>
      <c r="F61" s="56">
        <v>6232.4597799307066</v>
      </c>
      <c r="G61" s="57">
        <f t="shared" si="4"/>
        <v>10513.161697842745</v>
      </c>
      <c r="H61" s="55">
        <v>0</v>
      </c>
      <c r="I61" s="56">
        <v>0</v>
      </c>
      <c r="J61" s="57">
        <f t="shared" si="22"/>
        <v>0</v>
      </c>
      <c r="K61" s="55">
        <v>75</v>
      </c>
      <c r="L61" s="56">
        <v>76</v>
      </c>
      <c r="M61" s="57">
        <f t="shared" si="23"/>
        <v>151</v>
      </c>
      <c r="N61" s="32">
        <f t="shared" si="13"/>
        <v>0.23014526440387301</v>
      </c>
      <c r="O61" s="32">
        <f t="shared" si="0"/>
        <v>0.33066955538681592</v>
      </c>
      <c r="P61" s="33">
        <f t="shared" si="1"/>
        <v>0.28074027178601646</v>
      </c>
      <c r="Q61" s="41"/>
      <c r="R61" s="58">
        <f t="shared" si="10"/>
        <v>57.076025572160503</v>
      </c>
      <c r="S61" s="58">
        <f t="shared" si="11"/>
        <v>82.006049735930347</v>
      </c>
      <c r="T61" s="58">
        <f t="shared" si="12"/>
        <v>69.623587402932088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4180.221163420767</v>
      </c>
      <c r="F62" s="56">
        <v>5999.4263928599376</v>
      </c>
      <c r="G62" s="57">
        <f t="shared" si="4"/>
        <v>10179.647556280705</v>
      </c>
      <c r="H62" s="55">
        <v>0</v>
      </c>
      <c r="I62" s="56">
        <v>0</v>
      </c>
      <c r="J62" s="57">
        <f t="shared" si="22"/>
        <v>0</v>
      </c>
      <c r="K62" s="55">
        <v>75</v>
      </c>
      <c r="L62" s="56">
        <v>77</v>
      </c>
      <c r="M62" s="57">
        <f t="shared" si="23"/>
        <v>152</v>
      </c>
      <c r="N62" s="32">
        <f t="shared" si="13"/>
        <v>0.22474307330219176</v>
      </c>
      <c r="O62" s="32">
        <f t="shared" si="0"/>
        <v>0.31417188902701809</v>
      </c>
      <c r="P62" s="33">
        <f t="shared" si="1"/>
        <v>0.2700458286364788</v>
      </c>
      <c r="Q62" s="41"/>
      <c r="R62" s="58">
        <f t="shared" si="10"/>
        <v>55.736282178943561</v>
      </c>
      <c r="S62" s="58">
        <f t="shared" si="11"/>
        <v>77.914628478700493</v>
      </c>
      <c r="T62" s="58">
        <f t="shared" si="12"/>
        <v>66.971365501846734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4091.9063682861388</v>
      </c>
      <c r="F63" s="56">
        <v>5688.866708291147</v>
      </c>
      <c r="G63" s="57">
        <f t="shared" si="4"/>
        <v>9780.7730765772867</v>
      </c>
      <c r="H63" s="55">
        <v>0</v>
      </c>
      <c r="I63" s="56">
        <v>0</v>
      </c>
      <c r="J63" s="57">
        <f t="shared" si="22"/>
        <v>0</v>
      </c>
      <c r="K63" s="55">
        <v>75</v>
      </c>
      <c r="L63" s="56">
        <v>76</v>
      </c>
      <c r="M63" s="57">
        <f t="shared" si="23"/>
        <v>151</v>
      </c>
      <c r="N63" s="32">
        <f t="shared" si="13"/>
        <v>0.21999496603688917</v>
      </c>
      <c r="O63" s="32">
        <f t="shared" si="0"/>
        <v>0.30182866661137242</v>
      </c>
      <c r="P63" s="33">
        <f t="shared" si="1"/>
        <v>0.26118278884258939</v>
      </c>
      <c r="Q63" s="41"/>
      <c r="R63" s="58">
        <f t="shared" si="10"/>
        <v>54.55875157714852</v>
      </c>
      <c r="S63" s="58">
        <f t="shared" si="11"/>
        <v>74.853509319620358</v>
      </c>
      <c r="T63" s="58">
        <f t="shared" si="12"/>
        <v>64.773331632962169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3962.0618420149067</v>
      </c>
      <c r="F64" s="56">
        <v>5299.1131755758806</v>
      </c>
      <c r="G64" s="57">
        <f t="shared" si="4"/>
        <v>9261.1750175907873</v>
      </c>
      <c r="H64" s="55">
        <v>0</v>
      </c>
      <c r="I64" s="56">
        <v>0</v>
      </c>
      <c r="J64" s="57">
        <f t="shared" si="22"/>
        <v>0</v>
      </c>
      <c r="K64" s="55">
        <v>75</v>
      </c>
      <c r="L64" s="56">
        <v>76</v>
      </c>
      <c r="M64" s="57">
        <f t="shared" si="23"/>
        <v>151</v>
      </c>
      <c r="N64" s="3">
        <f t="shared" si="13"/>
        <v>0.21301407752768314</v>
      </c>
      <c r="O64" s="3">
        <f t="shared" si="0"/>
        <v>0.28114989259209894</v>
      </c>
      <c r="P64" s="4">
        <f t="shared" si="1"/>
        <v>0.2473076003415613</v>
      </c>
      <c r="Q64" s="41"/>
      <c r="R64" s="58">
        <f t="shared" si="10"/>
        <v>52.827491226865419</v>
      </c>
      <c r="S64" s="58">
        <f t="shared" si="11"/>
        <v>69.725173362840536</v>
      </c>
      <c r="T64" s="58">
        <f t="shared" si="12"/>
        <v>61.3322848847072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3555.0231434547636</v>
      </c>
      <c r="F65" s="56">
        <v>4723.7286256008647</v>
      </c>
      <c r="G65" s="57">
        <f t="shared" si="4"/>
        <v>8278.7517690556288</v>
      </c>
      <c r="H65" s="55">
        <v>0</v>
      </c>
      <c r="I65" s="56">
        <v>0</v>
      </c>
      <c r="J65" s="57">
        <f t="shared" si="22"/>
        <v>0</v>
      </c>
      <c r="K65" s="55">
        <v>75</v>
      </c>
      <c r="L65" s="56">
        <v>76</v>
      </c>
      <c r="M65" s="57">
        <f t="shared" si="23"/>
        <v>151</v>
      </c>
      <c r="N65" s="3">
        <f t="shared" si="13"/>
        <v>0.191130276529826</v>
      </c>
      <c r="O65" s="3">
        <f t="shared" si="0"/>
        <v>0.25062227427848388</v>
      </c>
      <c r="P65" s="4">
        <f t="shared" si="1"/>
        <v>0.22107326877418362</v>
      </c>
      <c r="Q65" s="41"/>
      <c r="R65" s="58">
        <f t="shared" si="10"/>
        <v>47.400308579396849</v>
      </c>
      <c r="S65" s="58">
        <f t="shared" si="11"/>
        <v>62.154324021064006</v>
      </c>
      <c r="T65" s="58">
        <f t="shared" si="12"/>
        <v>54.826170655997544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1584.8829340254322</v>
      </c>
      <c r="F66" s="56">
        <v>2072.2231759692927</v>
      </c>
      <c r="G66" s="57">
        <f t="shared" si="4"/>
        <v>3657.1061099947246</v>
      </c>
      <c r="H66" s="55">
        <v>0</v>
      </c>
      <c r="I66" s="56">
        <v>0</v>
      </c>
      <c r="J66" s="57">
        <f t="shared" si="22"/>
        <v>0</v>
      </c>
      <c r="K66" s="55">
        <v>37</v>
      </c>
      <c r="L66" s="56">
        <v>38</v>
      </c>
      <c r="M66" s="57">
        <f t="shared" si="23"/>
        <v>75</v>
      </c>
      <c r="N66" s="3">
        <f t="shared" si="13"/>
        <v>0.17272045924427115</v>
      </c>
      <c r="O66" s="3">
        <f t="shared" si="0"/>
        <v>0.21988785823103701</v>
      </c>
      <c r="P66" s="4">
        <f t="shared" si="1"/>
        <v>0.19661860806423251</v>
      </c>
      <c r="Q66" s="41"/>
      <c r="R66" s="58">
        <f t="shared" si="10"/>
        <v>42.834673892579247</v>
      </c>
      <c r="S66" s="58">
        <f t="shared" si="11"/>
        <v>54.532188841297177</v>
      </c>
      <c r="T66" s="58">
        <f t="shared" si="12"/>
        <v>48.761414799929661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1514.2845032529499</v>
      </c>
      <c r="F67" s="56">
        <v>2020.1720924396602</v>
      </c>
      <c r="G67" s="57">
        <f t="shared" si="4"/>
        <v>3534.4565956926099</v>
      </c>
      <c r="H67" s="55">
        <v>0</v>
      </c>
      <c r="I67" s="56">
        <v>0</v>
      </c>
      <c r="J67" s="57">
        <f t="shared" si="22"/>
        <v>0</v>
      </c>
      <c r="K67" s="55">
        <v>36</v>
      </c>
      <c r="L67" s="56">
        <v>38</v>
      </c>
      <c r="M67" s="57">
        <f t="shared" si="23"/>
        <v>74</v>
      </c>
      <c r="N67" s="3">
        <f t="shared" si="13"/>
        <v>0.1696107194503752</v>
      </c>
      <c r="O67" s="3">
        <f t="shared" si="0"/>
        <v>0.21436461082763797</v>
      </c>
      <c r="P67" s="4">
        <f t="shared" si="1"/>
        <v>0.19259244745491552</v>
      </c>
      <c r="Q67" s="41"/>
      <c r="R67" s="58">
        <f t="shared" si="10"/>
        <v>42.063458423693049</v>
      </c>
      <c r="S67" s="58">
        <f t="shared" si="11"/>
        <v>53.162423485254216</v>
      </c>
      <c r="T67" s="58">
        <f t="shared" si="12"/>
        <v>47.762926968819052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1464.2459018863292</v>
      </c>
      <c r="F68" s="56">
        <v>1978.6810556303808</v>
      </c>
      <c r="G68" s="57">
        <f t="shared" si="4"/>
        <v>3442.92695751671</v>
      </c>
      <c r="H68" s="55">
        <v>0</v>
      </c>
      <c r="I68" s="56">
        <v>0</v>
      </c>
      <c r="J68" s="57">
        <f t="shared" si="22"/>
        <v>0</v>
      </c>
      <c r="K68" s="55">
        <v>37</v>
      </c>
      <c r="L68" s="56">
        <v>38</v>
      </c>
      <c r="M68" s="57">
        <f t="shared" si="23"/>
        <v>75</v>
      </c>
      <c r="N68" s="3">
        <f t="shared" si="13"/>
        <v>0.15957344179232011</v>
      </c>
      <c r="O68" s="3">
        <f t="shared" si="0"/>
        <v>0.20996191167554976</v>
      </c>
      <c r="P68" s="4">
        <f t="shared" si="1"/>
        <v>0.18510359986648978</v>
      </c>
      <c r="Q68" s="41"/>
      <c r="R68" s="58">
        <f t="shared" si="10"/>
        <v>39.574213564495381</v>
      </c>
      <c r="S68" s="58">
        <f t="shared" si="11"/>
        <v>52.070554095536338</v>
      </c>
      <c r="T68" s="58">
        <f t="shared" si="12"/>
        <v>45.905692766889466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1007.2239887688439</v>
      </c>
      <c r="F69" s="61">
        <v>1307.0000000000002</v>
      </c>
      <c r="G69" s="62">
        <f t="shared" si="4"/>
        <v>2314.2239887688443</v>
      </c>
      <c r="H69" s="67">
        <v>0</v>
      </c>
      <c r="I69" s="61">
        <v>0</v>
      </c>
      <c r="J69" s="62">
        <f t="shared" si="22"/>
        <v>0</v>
      </c>
      <c r="K69" s="67">
        <v>37</v>
      </c>
      <c r="L69" s="61">
        <v>35</v>
      </c>
      <c r="M69" s="62">
        <f t="shared" si="23"/>
        <v>72</v>
      </c>
      <c r="N69" s="6">
        <f t="shared" si="13"/>
        <v>0.10976721760776416</v>
      </c>
      <c r="O69" s="6">
        <f t="shared" si="0"/>
        <v>0.15057603686635948</v>
      </c>
      <c r="P69" s="7">
        <f t="shared" si="1"/>
        <v>0.12960483808069245</v>
      </c>
      <c r="Q69" s="41"/>
      <c r="R69" s="58">
        <f t="shared" si="10"/>
        <v>27.222269966725513</v>
      </c>
      <c r="S69" s="58">
        <f t="shared" si="11"/>
        <v>37.342857142857149</v>
      </c>
      <c r="T69" s="58">
        <f t="shared" si="12"/>
        <v>32.141999844011728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7732.0000000000018</v>
      </c>
      <c r="F70" s="64">
        <v>5630.3851290302409</v>
      </c>
      <c r="G70" s="65">
        <f t="shared" si="4"/>
        <v>13362.385129030243</v>
      </c>
      <c r="H70" s="66">
        <v>350</v>
      </c>
      <c r="I70" s="64">
        <v>356</v>
      </c>
      <c r="J70" s="65">
        <f t="shared" si="22"/>
        <v>706</v>
      </c>
      <c r="K70" s="66">
        <v>0</v>
      </c>
      <c r="L70" s="64">
        <v>0</v>
      </c>
      <c r="M70" s="65">
        <f t="shared" si="23"/>
        <v>0</v>
      </c>
      <c r="N70" s="15">
        <f t="shared" si="13"/>
        <v>0.1022751322751323</v>
      </c>
      <c r="O70" s="15">
        <f t="shared" si="0"/>
        <v>7.322078039209115E-2</v>
      </c>
      <c r="P70" s="16">
        <f t="shared" si="1"/>
        <v>8.7624495914845266E-2</v>
      </c>
      <c r="Q70" s="41"/>
      <c r="R70" s="58">
        <f t="shared" si="10"/>
        <v>22.091428571428576</v>
      </c>
      <c r="S70" s="58">
        <f t="shared" si="11"/>
        <v>15.815688564691689</v>
      </c>
      <c r="T70" s="58">
        <f t="shared" si="12"/>
        <v>18.926891117606576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10345.562620542349</v>
      </c>
      <c r="F71" s="56">
        <v>8232.3958367214418</v>
      </c>
      <c r="G71" s="57">
        <f t="shared" ref="G71:G84" si="24">+E71+F71</f>
        <v>18577.95845726379</v>
      </c>
      <c r="H71" s="55">
        <v>354</v>
      </c>
      <c r="I71" s="56">
        <v>348</v>
      </c>
      <c r="J71" s="57">
        <f t="shared" si="22"/>
        <v>702</v>
      </c>
      <c r="K71" s="55">
        <v>0</v>
      </c>
      <c r="L71" s="56">
        <v>0</v>
      </c>
      <c r="M71" s="57">
        <f t="shared" si="23"/>
        <v>0</v>
      </c>
      <c r="N71" s="3">
        <f t="shared" si="13"/>
        <v>0.13529978317302715</v>
      </c>
      <c r="O71" s="3">
        <f t="shared" si="0"/>
        <v>0.10951995312794596</v>
      </c>
      <c r="P71" s="4">
        <f t="shared" si="1"/>
        <v>0.12252003836435443</v>
      </c>
      <c r="Q71" s="41"/>
      <c r="R71" s="58">
        <f t="shared" ref="R71:R86" si="25">+E71/(H71+K71)</f>
        <v>29.224753165373865</v>
      </c>
      <c r="S71" s="58">
        <f t="shared" ref="S71:S86" si="26">+F71/(I71+L71)</f>
        <v>23.656309875636328</v>
      </c>
      <c r="T71" s="58">
        <f t="shared" ref="T71:T86" si="27">+G71/(J71+M71)</f>
        <v>26.464328286700557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16919.491725635278</v>
      </c>
      <c r="F72" s="56">
        <v>14246.827817787347</v>
      </c>
      <c r="G72" s="57">
        <f t="shared" si="24"/>
        <v>31166.319543422625</v>
      </c>
      <c r="H72" s="55">
        <v>348</v>
      </c>
      <c r="I72" s="56">
        <v>352</v>
      </c>
      <c r="J72" s="57">
        <f t="shared" si="22"/>
        <v>700</v>
      </c>
      <c r="K72" s="55">
        <v>0</v>
      </c>
      <c r="L72" s="56">
        <v>0</v>
      </c>
      <c r="M72" s="57">
        <f t="shared" si="23"/>
        <v>0</v>
      </c>
      <c r="N72" s="3">
        <f t="shared" si="13"/>
        <v>0.22508902359561619</v>
      </c>
      <c r="O72" s="3">
        <f t="shared" si="0"/>
        <v>0.18737936418596574</v>
      </c>
      <c r="P72" s="4">
        <f t="shared" si="1"/>
        <v>0.20612645200676338</v>
      </c>
      <c r="Q72" s="41"/>
      <c r="R72" s="58">
        <f t="shared" si="25"/>
        <v>48.6192290966531</v>
      </c>
      <c r="S72" s="58">
        <f t="shared" si="26"/>
        <v>40.473942664168597</v>
      </c>
      <c r="T72" s="58">
        <f t="shared" si="27"/>
        <v>44.523313633460894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19187.130140915375</v>
      </c>
      <c r="F73" s="56">
        <v>16095.625142083751</v>
      </c>
      <c r="G73" s="57">
        <f t="shared" si="24"/>
        <v>35282.755282999125</v>
      </c>
      <c r="H73" s="55">
        <v>348</v>
      </c>
      <c r="I73" s="56">
        <v>354</v>
      </c>
      <c r="J73" s="57">
        <f t="shared" si="22"/>
        <v>702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0.25525662703431479</v>
      </c>
      <c r="O73" s="3">
        <f t="shared" ref="O73" si="29">+F73/(I73*216+L73*248)</f>
        <v>0.21049938718983771</v>
      </c>
      <c r="P73" s="4">
        <f t="shared" ref="P73" si="30">+G73/(J73*216+M73*248)</f>
        <v>0.23268673685633062</v>
      </c>
      <c r="Q73" s="41"/>
      <c r="R73" s="58">
        <f t="shared" si="25"/>
        <v>55.135431439411995</v>
      </c>
      <c r="S73" s="58">
        <f t="shared" si="26"/>
        <v>45.467867633004943</v>
      </c>
      <c r="T73" s="58">
        <f t="shared" si="27"/>
        <v>50.260335160967415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21275.213822694604</v>
      </c>
      <c r="F74" s="56">
        <v>16847.32952587583</v>
      </c>
      <c r="G74" s="57">
        <f t="shared" si="24"/>
        <v>38122.543348570434</v>
      </c>
      <c r="H74" s="55">
        <v>348</v>
      </c>
      <c r="I74" s="56">
        <v>356</v>
      </c>
      <c r="J74" s="57">
        <f t="shared" si="22"/>
        <v>704</v>
      </c>
      <c r="K74" s="55">
        <v>0</v>
      </c>
      <c r="L74" s="56">
        <v>0</v>
      </c>
      <c r="M74" s="57">
        <f t="shared" si="23"/>
        <v>0</v>
      </c>
      <c r="N74" s="3">
        <f t="shared" si="13"/>
        <v>0.28303551807543909</v>
      </c>
      <c r="O74" s="3">
        <f t="shared" si="0"/>
        <v>0.21909240436272145</v>
      </c>
      <c r="P74" s="4">
        <f t="shared" si="1"/>
        <v>0.25070064807298531</v>
      </c>
      <c r="Q74" s="41"/>
      <c r="R74" s="58">
        <f t="shared" si="25"/>
        <v>61.135671904294838</v>
      </c>
      <c r="S74" s="58">
        <f t="shared" si="26"/>
        <v>47.323959342347834</v>
      </c>
      <c r="T74" s="58">
        <f t="shared" si="27"/>
        <v>54.151339983764821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21777.497963942118</v>
      </c>
      <c r="F75" s="56">
        <v>17653.003944546726</v>
      </c>
      <c r="G75" s="57">
        <f t="shared" si="24"/>
        <v>39430.501908488848</v>
      </c>
      <c r="H75" s="55">
        <v>349</v>
      </c>
      <c r="I75" s="56">
        <v>364</v>
      </c>
      <c r="J75" s="57">
        <f t="shared" si="22"/>
        <v>713</v>
      </c>
      <c r="K75" s="55">
        <v>0</v>
      </c>
      <c r="L75" s="56">
        <v>0</v>
      </c>
      <c r="M75" s="57">
        <f t="shared" si="23"/>
        <v>0</v>
      </c>
      <c r="N75" s="3">
        <f t="shared" si="13"/>
        <v>0.28888753533829614</v>
      </c>
      <c r="O75" s="3">
        <f t="shared" si="0"/>
        <v>0.22452436844407211</v>
      </c>
      <c r="P75" s="4">
        <f t="shared" si="1"/>
        <v>0.25602891998135713</v>
      </c>
      <c r="Q75" s="41"/>
      <c r="R75" s="58">
        <f t="shared" si="25"/>
        <v>62.399707633071969</v>
      </c>
      <c r="S75" s="58">
        <f t="shared" si="26"/>
        <v>48.497263583919576</v>
      </c>
      <c r="T75" s="58">
        <f t="shared" si="27"/>
        <v>55.302246715973141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23220.98171414129</v>
      </c>
      <c r="F76" s="56">
        <v>22635.697891831282</v>
      </c>
      <c r="G76" s="57">
        <f t="shared" si="24"/>
        <v>45856.679605972575</v>
      </c>
      <c r="H76" s="55">
        <v>348</v>
      </c>
      <c r="I76" s="56">
        <v>356</v>
      </c>
      <c r="J76" s="57">
        <f t="shared" si="22"/>
        <v>704</v>
      </c>
      <c r="K76" s="55">
        <v>0</v>
      </c>
      <c r="L76" s="56">
        <v>0</v>
      </c>
      <c r="M76" s="57">
        <f t="shared" si="23"/>
        <v>0</v>
      </c>
      <c r="N76" s="3">
        <f t="shared" si="13"/>
        <v>0.30892110624389751</v>
      </c>
      <c r="O76" s="3">
        <f t="shared" si="0"/>
        <v>0.29436769002069396</v>
      </c>
      <c r="P76" s="4">
        <f t="shared" si="1"/>
        <v>0.3015617082673912</v>
      </c>
      <c r="Q76" s="41"/>
      <c r="R76" s="58">
        <f t="shared" si="25"/>
        <v>66.726958948681869</v>
      </c>
      <c r="S76" s="58">
        <f t="shared" si="26"/>
        <v>63.583421044469894</v>
      </c>
      <c r="T76" s="58">
        <f t="shared" si="27"/>
        <v>65.137328985756497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24398.356845685175</v>
      </c>
      <c r="F77" s="56">
        <v>25731.012834229958</v>
      </c>
      <c r="G77" s="57">
        <f t="shared" si="24"/>
        <v>50129.369679915137</v>
      </c>
      <c r="H77" s="55">
        <v>348</v>
      </c>
      <c r="I77" s="56">
        <v>356</v>
      </c>
      <c r="J77" s="57">
        <f t="shared" si="22"/>
        <v>704</v>
      </c>
      <c r="K77" s="55">
        <v>0</v>
      </c>
      <c r="L77" s="56">
        <v>0</v>
      </c>
      <c r="M77" s="57">
        <f t="shared" si="23"/>
        <v>0</v>
      </c>
      <c r="N77" s="3">
        <f t="shared" si="13"/>
        <v>0.32458435565247412</v>
      </c>
      <c r="O77" s="3">
        <f t="shared" si="0"/>
        <v>0.3346209534205935</v>
      </c>
      <c r="P77" s="4">
        <f t="shared" si="1"/>
        <v>0.32965968066021634</v>
      </c>
      <c r="Q77" s="41"/>
      <c r="R77" s="58">
        <f t="shared" si="25"/>
        <v>70.110220820934416</v>
      </c>
      <c r="S77" s="58">
        <f t="shared" si="26"/>
        <v>72.278125938848191</v>
      </c>
      <c r="T77" s="58">
        <f t="shared" si="27"/>
        <v>71.206491022606727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20743.739006995016</v>
      </c>
      <c r="F78" s="56">
        <v>22113.712981310669</v>
      </c>
      <c r="G78" s="57">
        <f t="shared" si="24"/>
        <v>42857.451988305686</v>
      </c>
      <c r="H78" s="55">
        <v>350</v>
      </c>
      <c r="I78" s="56">
        <v>352</v>
      </c>
      <c r="J78" s="57">
        <f t="shared" si="22"/>
        <v>702</v>
      </c>
      <c r="K78" s="55">
        <v>0</v>
      </c>
      <c r="L78" s="56">
        <v>0</v>
      </c>
      <c r="M78" s="57">
        <f t="shared" si="23"/>
        <v>0</v>
      </c>
      <c r="N78" s="3">
        <f t="shared" si="13"/>
        <v>0.27438808210310867</v>
      </c>
      <c r="O78" s="3">
        <f t="shared" si="0"/>
        <v>0.29084744556648079</v>
      </c>
      <c r="P78" s="4">
        <f t="shared" si="1"/>
        <v>0.28264121022149469</v>
      </c>
      <c r="Q78" s="41"/>
      <c r="R78" s="58">
        <f t="shared" si="25"/>
        <v>59.267825734271476</v>
      </c>
      <c r="S78" s="58">
        <f t="shared" si="26"/>
        <v>62.823048242359853</v>
      </c>
      <c r="T78" s="58">
        <f t="shared" si="27"/>
        <v>61.050501407842859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19577.66854480574</v>
      </c>
      <c r="F79" s="56">
        <v>21226.696283863224</v>
      </c>
      <c r="G79" s="57">
        <f t="shared" si="24"/>
        <v>40804.364828668964</v>
      </c>
      <c r="H79" s="55">
        <v>352</v>
      </c>
      <c r="I79" s="56">
        <v>356</v>
      </c>
      <c r="J79" s="57">
        <f t="shared" si="22"/>
        <v>708</v>
      </c>
      <c r="K79" s="55">
        <v>0</v>
      </c>
      <c r="L79" s="56">
        <v>0</v>
      </c>
      <c r="M79" s="57">
        <f t="shared" si="23"/>
        <v>0</v>
      </c>
      <c r="N79" s="3">
        <f t="shared" si="13"/>
        <v>0.25749248401733138</v>
      </c>
      <c r="O79" s="3">
        <f t="shared" si="0"/>
        <v>0.27604421925539979</v>
      </c>
      <c r="P79" s="4">
        <f t="shared" si="1"/>
        <v>0.26682075766811153</v>
      </c>
      <c r="Q79" s="41"/>
      <c r="R79" s="58">
        <f t="shared" si="25"/>
        <v>55.61837654774358</v>
      </c>
      <c r="S79" s="58">
        <f t="shared" si="26"/>
        <v>59.625551359166359</v>
      </c>
      <c r="T79" s="58">
        <f t="shared" si="27"/>
        <v>57.633283656312095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15462.767109356426</v>
      </c>
      <c r="F80" s="56">
        <v>16926.211295831821</v>
      </c>
      <c r="G80" s="57">
        <f t="shared" si="24"/>
        <v>32388.978405188245</v>
      </c>
      <c r="H80" s="55">
        <v>352</v>
      </c>
      <c r="I80" s="56">
        <v>356</v>
      </c>
      <c r="J80" s="57">
        <f t="shared" si="22"/>
        <v>708</v>
      </c>
      <c r="K80" s="55">
        <v>0</v>
      </c>
      <c r="L80" s="56">
        <v>0</v>
      </c>
      <c r="M80" s="57">
        <f t="shared" si="23"/>
        <v>0</v>
      </c>
      <c r="N80" s="3">
        <f t="shared" si="13"/>
        <v>0.20337183172028128</v>
      </c>
      <c r="O80" s="3">
        <f t="shared" si="0"/>
        <v>0.22011822846223239</v>
      </c>
      <c r="P80" s="4">
        <f t="shared" si="1"/>
        <v>0.21179233629674254</v>
      </c>
      <c r="Q80" s="41"/>
      <c r="R80" s="58">
        <f t="shared" si="25"/>
        <v>43.928315651580753</v>
      </c>
      <c r="S80" s="58">
        <f t="shared" si="26"/>
        <v>47.545537347842192</v>
      </c>
      <c r="T80" s="58">
        <f t="shared" si="27"/>
        <v>45.747144640096394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13425.738115182912</v>
      </c>
      <c r="F81" s="56">
        <v>14645.396719197232</v>
      </c>
      <c r="G81" s="57">
        <f t="shared" si="24"/>
        <v>28071.134834380144</v>
      </c>
      <c r="H81" s="55">
        <v>350</v>
      </c>
      <c r="I81" s="56">
        <v>354</v>
      </c>
      <c r="J81" s="57">
        <f t="shared" si="22"/>
        <v>704</v>
      </c>
      <c r="K81" s="55">
        <v>0</v>
      </c>
      <c r="L81" s="56">
        <v>0</v>
      </c>
      <c r="M81" s="57">
        <f t="shared" si="23"/>
        <v>0</v>
      </c>
      <c r="N81" s="3">
        <f t="shared" si="13"/>
        <v>0.17758912850771047</v>
      </c>
      <c r="O81" s="3">
        <f t="shared" ref="O81:O86" si="31">+F81/(I81*216+L81*248)</f>
        <v>0.1915332276521923</v>
      </c>
      <c r="P81" s="4">
        <f t="shared" ref="P81:P86" si="32">+G81/(J81*216+M81*248)</f>
        <v>0.18460079199797549</v>
      </c>
      <c r="Q81" s="41"/>
      <c r="R81" s="58">
        <f t="shared" si="25"/>
        <v>38.359251757665461</v>
      </c>
      <c r="S81" s="58">
        <f t="shared" si="26"/>
        <v>41.371177172873537</v>
      </c>
      <c r="T81" s="58">
        <f t="shared" si="27"/>
        <v>39.873771071562707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12187.459579078693</v>
      </c>
      <c r="F82" s="56">
        <v>12757.660667566592</v>
      </c>
      <c r="G82" s="57">
        <f t="shared" si="24"/>
        <v>24945.120246645285</v>
      </c>
      <c r="H82" s="55">
        <v>350</v>
      </c>
      <c r="I82" s="56">
        <v>352</v>
      </c>
      <c r="J82" s="57">
        <f t="shared" si="22"/>
        <v>702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0.1612097827920462</v>
      </c>
      <c r="O82" s="3">
        <f t="shared" si="31"/>
        <v>0.16779330633899664</v>
      </c>
      <c r="P82" s="4">
        <f t="shared" si="32"/>
        <v>0.1645109228041923</v>
      </c>
      <c r="Q82" s="41"/>
      <c r="R82" s="58">
        <f t="shared" si="25"/>
        <v>34.821313083081982</v>
      </c>
      <c r="S82" s="58">
        <f t="shared" si="26"/>
        <v>36.243354169223274</v>
      </c>
      <c r="T82" s="58">
        <f t="shared" si="27"/>
        <v>35.534359325705537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9088.1234009780892</v>
      </c>
      <c r="F83" s="56">
        <v>10887.899902886102</v>
      </c>
      <c r="G83" s="57">
        <f t="shared" si="24"/>
        <v>19976.023303864189</v>
      </c>
      <c r="H83" s="55">
        <v>348</v>
      </c>
      <c r="I83" s="56">
        <v>348</v>
      </c>
      <c r="J83" s="57">
        <f t="shared" si="22"/>
        <v>696</v>
      </c>
      <c r="K83" s="55">
        <v>0</v>
      </c>
      <c r="L83" s="56">
        <v>0</v>
      </c>
      <c r="M83" s="57">
        <f t="shared" si="23"/>
        <v>0</v>
      </c>
      <c r="N83" s="3">
        <f t="shared" si="33"/>
        <v>0.1209041533761453</v>
      </c>
      <c r="O83" s="3">
        <f t="shared" si="31"/>
        <v>0.14484754021506627</v>
      </c>
      <c r="P83" s="4">
        <f t="shared" si="32"/>
        <v>0.13287584679560577</v>
      </c>
      <c r="Q83" s="41"/>
      <c r="R83" s="58">
        <f t="shared" si="25"/>
        <v>26.115297129247384</v>
      </c>
      <c r="S83" s="58">
        <f t="shared" si="26"/>
        <v>31.287068686454315</v>
      </c>
      <c r="T83" s="58">
        <f t="shared" si="27"/>
        <v>28.701182907850846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4124.1497124728794</v>
      </c>
      <c r="F84" s="61">
        <v>5963</v>
      </c>
      <c r="G84" s="62">
        <f t="shared" si="24"/>
        <v>10087.149712472879</v>
      </c>
      <c r="H84" s="67">
        <v>348</v>
      </c>
      <c r="I84" s="61">
        <v>350</v>
      </c>
      <c r="J84" s="62">
        <f t="shared" si="22"/>
        <v>698</v>
      </c>
      <c r="K84" s="67">
        <v>0</v>
      </c>
      <c r="L84" s="61">
        <v>0</v>
      </c>
      <c r="M84" s="62">
        <f t="shared" si="23"/>
        <v>0</v>
      </c>
      <c r="N84" s="6">
        <f t="shared" si="33"/>
        <v>5.4865763522680917E-2</v>
      </c>
      <c r="O84" s="6">
        <f t="shared" si="31"/>
        <v>7.8875661375661377E-2</v>
      </c>
      <c r="P84" s="7">
        <f t="shared" si="32"/>
        <v>6.6905110583631008E-2</v>
      </c>
      <c r="Q84" s="41"/>
      <c r="R84" s="58">
        <f t="shared" si="25"/>
        <v>11.851004920899079</v>
      </c>
      <c r="S84" s="58">
        <f t="shared" si="26"/>
        <v>17.037142857142857</v>
      </c>
      <c r="T84" s="58">
        <f t="shared" si="27"/>
        <v>14.451503886064296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1582.7075543783969</v>
      </c>
      <c r="F85" s="64">
        <v>2838.9593784772273</v>
      </c>
      <c r="G85" s="65">
        <f t="shared" ref="G85:G86" si="34">+E85+F85</f>
        <v>4421.6669328556245</v>
      </c>
      <c r="H85" s="71">
        <v>91</v>
      </c>
      <c r="I85" s="64">
        <v>91</v>
      </c>
      <c r="J85" s="65">
        <f t="shared" ref="J85:J86" si="35">+H85+I85</f>
        <v>182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8.0520327349328291E-2</v>
      </c>
      <c r="O85" s="3">
        <f t="shared" si="31"/>
        <v>0.14443220281223176</v>
      </c>
      <c r="P85" s="4">
        <f t="shared" si="32"/>
        <v>0.11247626508078003</v>
      </c>
      <c r="Q85" s="41"/>
      <c r="R85" s="58">
        <f t="shared" si="25"/>
        <v>17.392390707454911</v>
      </c>
      <c r="S85" s="58">
        <f t="shared" si="26"/>
        <v>31.197355807442058</v>
      </c>
      <c r="T85" s="58">
        <f t="shared" si="27"/>
        <v>24.294873257448486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1465.740957863515</v>
      </c>
      <c r="F86" s="61">
        <v>2659.9999999999995</v>
      </c>
      <c r="G86" s="62">
        <f t="shared" si="34"/>
        <v>4125.7409578635143</v>
      </c>
      <c r="H86" s="72">
        <v>91</v>
      </c>
      <c r="I86" s="61">
        <v>91</v>
      </c>
      <c r="J86" s="62">
        <f t="shared" si="35"/>
        <v>182</v>
      </c>
      <c r="K86" s="72">
        <v>0</v>
      </c>
      <c r="L86" s="61">
        <v>0</v>
      </c>
      <c r="M86" s="62">
        <f t="shared" si="36"/>
        <v>0</v>
      </c>
      <c r="N86" s="6">
        <f t="shared" si="33"/>
        <v>7.4569645800952128E-2</v>
      </c>
      <c r="O86" s="6">
        <f t="shared" si="31"/>
        <v>0.13532763532763531</v>
      </c>
      <c r="P86" s="7">
        <f t="shared" si="32"/>
        <v>0.1049486405642937</v>
      </c>
      <c r="Q86" s="41"/>
      <c r="R86" s="58">
        <f t="shared" si="25"/>
        <v>16.107043493005659</v>
      </c>
      <c r="S86" s="58">
        <f t="shared" si="26"/>
        <v>29.230769230769226</v>
      </c>
      <c r="T86" s="58">
        <f t="shared" si="27"/>
        <v>22.668906361887441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1115588.329623396</v>
      </c>
    </row>
    <row r="91" spans="2:20" x14ac:dyDescent="0.25">
      <c r="C91" t="s">
        <v>112</v>
      </c>
      <c r="D91" s="78">
        <f>SUMPRODUCT(((((J5:J86)*216)+((M5:M86)*248))*((D5:D86))/1000))</f>
        <v>5101381.3780000005</v>
      </c>
    </row>
    <row r="92" spans="2:20" x14ac:dyDescent="0.25">
      <c r="C92" t="s">
        <v>111</v>
      </c>
      <c r="D92" s="39">
        <f>+D90/D91</f>
        <v>0.21868357743932548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0" zoomScale="86" zoomScaleNormal="86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0.21224302950810181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506.99999999999989</v>
      </c>
      <c r="F5" s="56">
        <v>788.71085812385365</v>
      </c>
      <c r="G5" s="57">
        <f>+E5+F5</f>
        <v>1295.7108581238535</v>
      </c>
      <c r="H5" s="56">
        <v>93</v>
      </c>
      <c r="I5" s="56">
        <v>78</v>
      </c>
      <c r="J5" s="57">
        <f>+H5+I5</f>
        <v>171</v>
      </c>
      <c r="K5" s="56">
        <v>0</v>
      </c>
      <c r="L5" s="56">
        <v>0</v>
      </c>
      <c r="M5" s="57">
        <f>+K5+L5</f>
        <v>0</v>
      </c>
      <c r="N5" s="32">
        <f>+E5/(H5*216+K5*248)</f>
        <v>2.5238948626045393E-2</v>
      </c>
      <c r="O5" s="32">
        <f t="shared" ref="O5:O80" si="0">+F5/(I5*216+L5*248)</f>
        <v>4.6813322538215435E-2</v>
      </c>
      <c r="P5" s="33">
        <f t="shared" ref="P5:P80" si="1">+G5/(J5*216+M5*248)</f>
        <v>3.5079891112298395E-2</v>
      </c>
      <c r="Q5" s="41"/>
      <c r="R5" s="58">
        <f>+E5/(H5+K5)</f>
        <v>5.4516129032258052</v>
      </c>
      <c r="S5" s="58">
        <f t="shared" ref="S5" si="2">+F5/(I5+L5)</f>
        <v>10.111677668254535</v>
      </c>
      <c r="T5" s="58">
        <f t="shared" ref="T5" si="3">+G5/(J5+M5)</f>
        <v>7.5772564802564535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913.47787540953232</v>
      </c>
      <c r="F6" s="56">
        <v>1482.0504662506248</v>
      </c>
      <c r="G6" s="57">
        <f t="shared" ref="G6:G70" si="4">+E6+F6</f>
        <v>2395.5283416601569</v>
      </c>
      <c r="H6" s="56">
        <v>93</v>
      </c>
      <c r="I6" s="56">
        <v>78</v>
      </c>
      <c r="J6" s="57">
        <f t="shared" ref="J6:J59" si="5">+H6+I6</f>
        <v>171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4.5473809010828967E-2</v>
      </c>
      <c r="O6" s="32">
        <f t="shared" ref="O6:O16" si="8">+F6/(I6*216+L6*248)</f>
        <v>8.7965958348208972E-2</v>
      </c>
      <c r="P6" s="33">
        <f t="shared" ref="P6:P16" si="9">+G6/(J6*216+M6*248)</f>
        <v>6.4856192919107561E-2</v>
      </c>
      <c r="Q6" s="41"/>
      <c r="R6" s="58">
        <f t="shared" ref="R6:R70" si="10">+E6/(H6+K6)</f>
        <v>9.8223427463390571</v>
      </c>
      <c r="S6" s="58">
        <f t="shared" ref="S6:S70" si="11">+F6/(I6+L6)</f>
        <v>19.000647003213139</v>
      </c>
      <c r="T6" s="58">
        <f t="shared" ref="T6:T70" si="12">+G6/(J6+M6)</f>
        <v>14.008937670527233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1280.6449383279105</v>
      </c>
      <c r="F7" s="56">
        <v>1957.0186129154067</v>
      </c>
      <c r="G7" s="57">
        <f t="shared" si="4"/>
        <v>3237.6635512433172</v>
      </c>
      <c r="H7" s="56">
        <v>93</v>
      </c>
      <c r="I7" s="56">
        <v>78</v>
      </c>
      <c r="J7" s="57">
        <f t="shared" si="5"/>
        <v>171</v>
      </c>
      <c r="K7" s="56">
        <v>0</v>
      </c>
      <c r="L7" s="56">
        <v>0</v>
      </c>
      <c r="M7" s="57">
        <f t="shared" si="6"/>
        <v>0</v>
      </c>
      <c r="N7" s="32">
        <f t="shared" si="7"/>
        <v>6.3751739263635532E-2</v>
      </c>
      <c r="O7" s="32">
        <f t="shared" si="8"/>
        <v>0.11615732507807494</v>
      </c>
      <c r="P7" s="33">
        <f t="shared" si="9"/>
        <v>8.7656041564958778E-2</v>
      </c>
      <c r="Q7" s="41"/>
      <c r="R7" s="58">
        <f t="shared" si="10"/>
        <v>13.770375680945275</v>
      </c>
      <c r="S7" s="58">
        <f t="shared" si="11"/>
        <v>25.08998221686419</v>
      </c>
      <c r="T7" s="58">
        <f t="shared" si="12"/>
        <v>18.933704978031095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1573.3310652785151</v>
      </c>
      <c r="F8" s="56">
        <v>2202.3845742766821</v>
      </c>
      <c r="G8" s="57">
        <f t="shared" si="4"/>
        <v>3775.7156395551974</v>
      </c>
      <c r="H8" s="56">
        <v>86</v>
      </c>
      <c r="I8" s="56">
        <v>77</v>
      </c>
      <c r="J8" s="57">
        <f t="shared" si="5"/>
        <v>163</v>
      </c>
      <c r="K8" s="56">
        <v>0</v>
      </c>
      <c r="L8" s="56">
        <v>0</v>
      </c>
      <c r="M8" s="57">
        <f t="shared" si="6"/>
        <v>0</v>
      </c>
      <c r="N8" s="32">
        <f t="shared" si="7"/>
        <v>8.4696978105001888E-2</v>
      </c>
      <c r="O8" s="32">
        <f t="shared" si="8"/>
        <v>0.13241850494689045</v>
      </c>
      <c r="P8" s="33">
        <f t="shared" si="9"/>
        <v>0.10724027606098607</v>
      </c>
      <c r="Q8" s="41"/>
      <c r="R8" s="58">
        <f t="shared" si="10"/>
        <v>18.294547270680408</v>
      </c>
      <c r="S8" s="58">
        <f t="shared" si="11"/>
        <v>28.60239706852834</v>
      </c>
      <c r="T8" s="58">
        <f t="shared" si="12"/>
        <v>23.163899629172992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2221.3199113584733</v>
      </c>
      <c r="F9" s="56">
        <v>2791.8537328190391</v>
      </c>
      <c r="G9" s="57">
        <f t="shared" si="4"/>
        <v>5013.173644177512</v>
      </c>
      <c r="H9" s="56">
        <v>93</v>
      </c>
      <c r="I9" s="56">
        <v>78</v>
      </c>
      <c r="J9" s="57">
        <f t="shared" si="5"/>
        <v>171</v>
      </c>
      <c r="K9" s="56">
        <v>0</v>
      </c>
      <c r="L9" s="56">
        <v>0</v>
      </c>
      <c r="M9" s="57">
        <f t="shared" si="6"/>
        <v>0</v>
      </c>
      <c r="N9" s="32">
        <f t="shared" si="7"/>
        <v>0.11057944600549947</v>
      </c>
      <c r="O9" s="32">
        <f t="shared" si="8"/>
        <v>0.16570831747501419</v>
      </c>
      <c r="P9" s="33">
        <f t="shared" si="9"/>
        <v>0.13572594878106758</v>
      </c>
      <c r="Q9" s="41"/>
      <c r="R9" s="58">
        <f t="shared" si="10"/>
        <v>23.885160337187884</v>
      </c>
      <c r="S9" s="58">
        <f t="shared" si="11"/>
        <v>35.792996574603066</v>
      </c>
      <c r="T9" s="58">
        <f t="shared" si="12"/>
        <v>29.316804936710597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2615.4531097462664</v>
      </c>
      <c r="F10" s="56">
        <v>3270.5035335179159</v>
      </c>
      <c r="G10" s="57">
        <f t="shared" si="4"/>
        <v>5885.9566432641823</v>
      </c>
      <c r="H10" s="56">
        <v>93</v>
      </c>
      <c r="I10" s="56">
        <v>77</v>
      </c>
      <c r="J10" s="57">
        <f t="shared" si="5"/>
        <v>170</v>
      </c>
      <c r="K10" s="56">
        <v>0</v>
      </c>
      <c r="L10" s="56">
        <v>0</v>
      </c>
      <c r="M10" s="57">
        <f t="shared" si="6"/>
        <v>0</v>
      </c>
      <c r="N10" s="32">
        <f t="shared" si="7"/>
        <v>0.1301997764708416</v>
      </c>
      <c r="O10" s="32">
        <f t="shared" si="8"/>
        <v>0.1966392215919863</v>
      </c>
      <c r="P10" s="33">
        <f t="shared" si="9"/>
        <v>0.16029293690806595</v>
      </c>
      <c r="Q10" s="41"/>
      <c r="R10" s="58">
        <f t="shared" si="10"/>
        <v>28.123151717701788</v>
      </c>
      <c r="S10" s="58">
        <f t="shared" si="11"/>
        <v>42.474071863869035</v>
      </c>
      <c r="T10" s="58">
        <f t="shared" si="12"/>
        <v>34.623274372142248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3340.3943630851268</v>
      </c>
      <c r="F11" s="56">
        <v>4252.7533571338372</v>
      </c>
      <c r="G11" s="57">
        <f t="shared" si="4"/>
        <v>7593.1477202189635</v>
      </c>
      <c r="H11" s="56">
        <v>93</v>
      </c>
      <c r="I11" s="56">
        <v>77</v>
      </c>
      <c r="J11" s="57">
        <f t="shared" si="5"/>
        <v>170</v>
      </c>
      <c r="K11" s="56">
        <v>0</v>
      </c>
      <c r="L11" s="56">
        <v>0</v>
      </c>
      <c r="M11" s="57">
        <f t="shared" si="6"/>
        <v>0</v>
      </c>
      <c r="N11" s="32">
        <f t="shared" si="7"/>
        <v>0.16628805073103978</v>
      </c>
      <c r="O11" s="32">
        <f t="shared" si="8"/>
        <v>0.25569705129472325</v>
      </c>
      <c r="P11" s="33">
        <f t="shared" si="9"/>
        <v>0.20678506863341403</v>
      </c>
      <c r="Q11" s="41"/>
      <c r="R11" s="58">
        <f t="shared" si="10"/>
        <v>35.918218957904585</v>
      </c>
      <c r="S11" s="58">
        <f t="shared" si="11"/>
        <v>55.230563079660222</v>
      </c>
      <c r="T11" s="58">
        <f t="shared" si="12"/>
        <v>44.665574824817433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3538.5700579730465</v>
      </c>
      <c r="F12" s="56">
        <v>4361.4146360843888</v>
      </c>
      <c r="G12" s="57">
        <f t="shared" si="4"/>
        <v>7899.9846940574353</v>
      </c>
      <c r="H12" s="56">
        <v>94</v>
      </c>
      <c r="I12" s="56">
        <v>78</v>
      </c>
      <c r="J12" s="57">
        <f t="shared" si="5"/>
        <v>172</v>
      </c>
      <c r="K12" s="56">
        <v>0</v>
      </c>
      <c r="L12" s="56">
        <v>0</v>
      </c>
      <c r="M12" s="57">
        <f t="shared" si="6"/>
        <v>0</v>
      </c>
      <c r="N12" s="32">
        <f t="shared" si="7"/>
        <v>0.17427945517991758</v>
      </c>
      <c r="O12" s="32">
        <f t="shared" si="8"/>
        <v>0.25886839008098222</v>
      </c>
      <c r="P12" s="33">
        <f t="shared" si="9"/>
        <v>0.21263955356528411</v>
      </c>
      <c r="Q12" s="41"/>
      <c r="R12" s="58">
        <f t="shared" si="10"/>
        <v>37.6443623188622</v>
      </c>
      <c r="S12" s="58">
        <f t="shared" si="11"/>
        <v>55.915572257492165</v>
      </c>
      <c r="T12" s="58">
        <f t="shared" si="12"/>
        <v>45.930143570101365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3666.7487196535235</v>
      </c>
      <c r="F13" s="56">
        <v>4454.1275879530276</v>
      </c>
      <c r="G13" s="57">
        <f t="shared" si="4"/>
        <v>8120.8763076065516</v>
      </c>
      <c r="H13" s="56">
        <v>94</v>
      </c>
      <c r="I13" s="56">
        <v>78</v>
      </c>
      <c r="J13" s="57">
        <f t="shared" si="5"/>
        <v>172</v>
      </c>
      <c r="K13" s="56">
        <v>0</v>
      </c>
      <c r="L13" s="56">
        <v>0</v>
      </c>
      <c r="M13" s="57">
        <f t="shared" si="6"/>
        <v>0</v>
      </c>
      <c r="N13" s="32">
        <f t="shared" si="7"/>
        <v>0.18059243103100489</v>
      </c>
      <c r="O13" s="32">
        <f t="shared" si="8"/>
        <v>0.26437129558125755</v>
      </c>
      <c r="P13" s="33">
        <f t="shared" si="9"/>
        <v>0.21858517193170091</v>
      </c>
      <c r="Q13" s="41"/>
      <c r="R13" s="58">
        <f t="shared" si="10"/>
        <v>39.007965102697057</v>
      </c>
      <c r="S13" s="58">
        <f t="shared" si="11"/>
        <v>57.104199845551634</v>
      </c>
      <c r="T13" s="58">
        <f t="shared" si="12"/>
        <v>47.214397137247396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4127.4222960354464</v>
      </c>
      <c r="F14" s="56">
        <v>5082.6098696778681</v>
      </c>
      <c r="G14" s="57">
        <f t="shared" si="4"/>
        <v>9210.0321657133136</v>
      </c>
      <c r="H14" s="56">
        <v>99</v>
      </c>
      <c r="I14" s="56">
        <v>78</v>
      </c>
      <c r="J14" s="57">
        <f t="shared" si="5"/>
        <v>177</v>
      </c>
      <c r="K14" s="56">
        <v>0</v>
      </c>
      <c r="L14" s="56">
        <v>0</v>
      </c>
      <c r="M14" s="57">
        <f t="shared" si="6"/>
        <v>0</v>
      </c>
      <c r="N14" s="32">
        <f t="shared" si="7"/>
        <v>0.19301451066383493</v>
      </c>
      <c r="O14" s="32">
        <f t="shared" si="8"/>
        <v>0.30167437498088012</v>
      </c>
      <c r="P14" s="33">
        <f t="shared" si="9"/>
        <v>0.24089851866795653</v>
      </c>
      <c r="Q14" s="41"/>
      <c r="R14" s="58">
        <f t="shared" si="10"/>
        <v>41.691134303388345</v>
      </c>
      <c r="S14" s="58">
        <f t="shared" si="11"/>
        <v>65.161664995870098</v>
      </c>
      <c r="T14" s="58">
        <f t="shared" si="12"/>
        <v>52.034080032278609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7974.7342187535269</v>
      </c>
      <c r="F15" s="56">
        <v>9277.4878420110199</v>
      </c>
      <c r="G15" s="57">
        <f t="shared" si="4"/>
        <v>17252.222060764547</v>
      </c>
      <c r="H15" s="56">
        <v>255</v>
      </c>
      <c r="I15" s="56">
        <v>223</v>
      </c>
      <c r="J15" s="57">
        <f t="shared" si="5"/>
        <v>478</v>
      </c>
      <c r="K15" s="56">
        <v>101</v>
      </c>
      <c r="L15" s="56">
        <v>93</v>
      </c>
      <c r="M15" s="57">
        <f t="shared" si="6"/>
        <v>194</v>
      </c>
      <c r="N15" s="32">
        <f t="shared" si="7"/>
        <v>9.9524937833884872E-2</v>
      </c>
      <c r="O15" s="32">
        <f t="shared" si="8"/>
        <v>0.1302432592375761</v>
      </c>
      <c r="P15" s="33">
        <f t="shared" si="9"/>
        <v>0.11398138253676365</v>
      </c>
      <c r="Q15" s="41"/>
      <c r="R15" s="58">
        <f t="shared" si="10"/>
        <v>22.400938816723389</v>
      </c>
      <c r="S15" s="58">
        <f t="shared" si="11"/>
        <v>29.359138740541201</v>
      </c>
      <c r="T15" s="58">
        <f t="shared" si="12"/>
        <v>25.672949495185339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13902.964354134761</v>
      </c>
      <c r="F16" s="56">
        <v>16800.515822256912</v>
      </c>
      <c r="G16" s="57">
        <f t="shared" si="4"/>
        <v>30703.480176391673</v>
      </c>
      <c r="H16" s="56">
        <v>249</v>
      </c>
      <c r="I16" s="56">
        <v>222</v>
      </c>
      <c r="J16" s="57">
        <f t="shared" si="5"/>
        <v>471</v>
      </c>
      <c r="K16" s="56">
        <v>168</v>
      </c>
      <c r="L16" s="56">
        <v>163</v>
      </c>
      <c r="M16" s="57">
        <f t="shared" si="6"/>
        <v>331</v>
      </c>
      <c r="N16" s="32">
        <f t="shared" si="7"/>
        <v>0.14566009087811962</v>
      </c>
      <c r="O16" s="32">
        <f t="shared" si="8"/>
        <v>0.1901026955537353</v>
      </c>
      <c r="P16" s="33">
        <f t="shared" si="9"/>
        <v>0.167026504571719</v>
      </c>
      <c r="Q16" s="41"/>
      <c r="R16" s="58">
        <f t="shared" si="10"/>
        <v>33.340442096246427</v>
      </c>
      <c r="S16" s="58">
        <f t="shared" si="11"/>
        <v>43.63770343443354</v>
      </c>
      <c r="T16" s="58">
        <f t="shared" si="12"/>
        <v>38.283641117695353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15146.218188485662</v>
      </c>
      <c r="F17" s="56">
        <v>18013.973706105011</v>
      </c>
      <c r="G17" s="57">
        <f t="shared" si="4"/>
        <v>33160.191894590673</v>
      </c>
      <c r="H17" s="56">
        <v>236</v>
      </c>
      <c r="I17" s="56">
        <v>213</v>
      </c>
      <c r="J17" s="57">
        <f t="shared" si="5"/>
        <v>449</v>
      </c>
      <c r="K17" s="56">
        <v>170</v>
      </c>
      <c r="L17" s="56">
        <v>165</v>
      </c>
      <c r="M17" s="57">
        <f t="shared" si="6"/>
        <v>335</v>
      </c>
      <c r="N17" s="32">
        <f t="shared" ref="N17:N81" si="13">+E17/(H17*216+K17*248)</f>
        <v>0.16262474433608554</v>
      </c>
      <c r="O17" s="32">
        <f t="shared" si="0"/>
        <v>0.20722866862351613</v>
      </c>
      <c r="P17" s="33">
        <f t="shared" si="1"/>
        <v>0.18415780997084744</v>
      </c>
      <c r="Q17" s="41"/>
      <c r="R17" s="58">
        <f t="shared" si="10"/>
        <v>37.305956129275032</v>
      </c>
      <c r="S17" s="58">
        <f t="shared" si="11"/>
        <v>47.656015095515905</v>
      </c>
      <c r="T17" s="58">
        <f t="shared" si="12"/>
        <v>42.296163130855447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20115.284194075084</v>
      </c>
      <c r="F18" s="56">
        <v>21735.045389953862</v>
      </c>
      <c r="G18" s="57">
        <f t="shared" si="4"/>
        <v>41850.32958402895</v>
      </c>
      <c r="H18" s="56">
        <v>236</v>
      </c>
      <c r="I18" s="56">
        <v>214</v>
      </c>
      <c r="J18" s="57">
        <f t="shared" si="5"/>
        <v>450</v>
      </c>
      <c r="K18" s="56">
        <v>187</v>
      </c>
      <c r="L18" s="56">
        <v>168</v>
      </c>
      <c r="M18" s="57">
        <f t="shared" si="6"/>
        <v>355</v>
      </c>
      <c r="N18" s="32">
        <f t="shared" si="13"/>
        <v>0.20662425213734781</v>
      </c>
      <c r="O18" s="32">
        <f t="shared" si="0"/>
        <v>0.24730390258003213</v>
      </c>
      <c r="P18" s="33">
        <f t="shared" si="1"/>
        <v>0.22592490598158579</v>
      </c>
      <c r="Q18" s="41"/>
      <c r="R18" s="58">
        <f t="shared" si="10"/>
        <v>47.553863342967105</v>
      </c>
      <c r="S18" s="58">
        <f t="shared" si="11"/>
        <v>56.898024581031052</v>
      </c>
      <c r="T18" s="58">
        <f t="shared" si="12"/>
        <v>51.987987060905532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25870.565704773046</v>
      </c>
      <c r="F19" s="56">
        <v>28152.728828361869</v>
      </c>
      <c r="G19" s="57">
        <f t="shared" si="4"/>
        <v>54023.294533134918</v>
      </c>
      <c r="H19" s="56">
        <v>236</v>
      </c>
      <c r="I19" s="56">
        <v>223</v>
      </c>
      <c r="J19" s="57">
        <f t="shared" si="5"/>
        <v>459</v>
      </c>
      <c r="K19" s="56">
        <v>169</v>
      </c>
      <c r="L19" s="56">
        <v>169</v>
      </c>
      <c r="M19" s="57">
        <f t="shared" si="6"/>
        <v>338</v>
      </c>
      <c r="N19" s="32">
        <f t="shared" si="13"/>
        <v>0.27851354001348988</v>
      </c>
      <c r="O19" s="32">
        <f t="shared" si="0"/>
        <v>0.31253029338767618</v>
      </c>
      <c r="P19" s="33">
        <f t="shared" si="1"/>
        <v>0.29526089006348061</v>
      </c>
      <c r="Q19" s="41"/>
      <c r="R19" s="58">
        <f t="shared" si="10"/>
        <v>63.877940011785299</v>
      </c>
      <c r="S19" s="58">
        <f t="shared" si="11"/>
        <v>71.818185786637414</v>
      </c>
      <c r="T19" s="58">
        <f t="shared" si="12"/>
        <v>67.783305562277192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31051.724108707713</v>
      </c>
      <c r="F20" s="56">
        <v>38627.145781426429</v>
      </c>
      <c r="G20" s="57">
        <f t="shared" si="4"/>
        <v>69678.869890134141</v>
      </c>
      <c r="H20" s="56">
        <v>237</v>
      </c>
      <c r="I20" s="56">
        <v>224</v>
      </c>
      <c r="J20" s="57">
        <f t="shared" si="5"/>
        <v>461</v>
      </c>
      <c r="K20" s="56">
        <v>169</v>
      </c>
      <c r="L20" s="56">
        <v>182</v>
      </c>
      <c r="M20" s="57">
        <f t="shared" si="6"/>
        <v>351</v>
      </c>
      <c r="N20" s="32">
        <f t="shared" si="13"/>
        <v>0.33351654181031654</v>
      </c>
      <c r="O20" s="32">
        <f t="shared" si="0"/>
        <v>0.41303620382192502</v>
      </c>
      <c r="P20" s="33">
        <f t="shared" si="1"/>
        <v>0.37336500069730655</v>
      </c>
      <c r="Q20" s="41"/>
      <c r="R20" s="58">
        <f t="shared" si="10"/>
        <v>76.482079085486973</v>
      </c>
      <c r="S20" s="58">
        <f t="shared" si="11"/>
        <v>95.140753156222729</v>
      </c>
      <c r="T20" s="58">
        <f t="shared" si="12"/>
        <v>85.811416120854858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30819.437285020635</v>
      </c>
      <c r="F21" s="56">
        <v>38087.602790703371</v>
      </c>
      <c r="G21" s="57">
        <f t="shared" si="4"/>
        <v>68907.040075724013</v>
      </c>
      <c r="H21" s="56">
        <v>224</v>
      </c>
      <c r="I21" s="56">
        <v>224</v>
      </c>
      <c r="J21" s="57">
        <f t="shared" si="5"/>
        <v>448</v>
      </c>
      <c r="K21" s="56">
        <v>169</v>
      </c>
      <c r="L21" s="56">
        <v>172</v>
      </c>
      <c r="M21" s="57">
        <f t="shared" si="6"/>
        <v>341</v>
      </c>
      <c r="N21" s="32">
        <f t="shared" si="13"/>
        <v>0.34131564283047572</v>
      </c>
      <c r="O21" s="32">
        <f t="shared" si="0"/>
        <v>0.41836119058329713</v>
      </c>
      <c r="P21" s="33">
        <f t="shared" si="1"/>
        <v>0.37999647105772716</v>
      </c>
      <c r="Q21" s="41"/>
      <c r="R21" s="58">
        <f t="shared" si="10"/>
        <v>78.420960012775154</v>
      </c>
      <c r="S21" s="58">
        <f t="shared" si="11"/>
        <v>96.180815128038816</v>
      </c>
      <c r="T21" s="58">
        <f t="shared" si="12"/>
        <v>87.334651553515855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29632.395060917333</v>
      </c>
      <c r="F22" s="56">
        <v>36018.310586756947</v>
      </c>
      <c r="G22" s="57">
        <f t="shared" si="4"/>
        <v>65650.705647674273</v>
      </c>
      <c r="H22" s="56">
        <v>221</v>
      </c>
      <c r="I22" s="56">
        <v>217</v>
      </c>
      <c r="J22" s="57">
        <f t="shared" si="5"/>
        <v>438</v>
      </c>
      <c r="K22" s="56">
        <v>169</v>
      </c>
      <c r="L22" s="56">
        <v>168</v>
      </c>
      <c r="M22" s="57">
        <f t="shared" si="6"/>
        <v>337</v>
      </c>
      <c r="N22" s="32">
        <f t="shared" si="13"/>
        <v>0.33054161900898327</v>
      </c>
      <c r="O22" s="32">
        <f t="shared" si="0"/>
        <v>0.40682107376385818</v>
      </c>
      <c r="P22" s="33">
        <f t="shared" si="1"/>
        <v>0.3684433262676462</v>
      </c>
      <c r="Q22" s="41"/>
      <c r="R22" s="58">
        <f t="shared" si="10"/>
        <v>75.980500156198289</v>
      </c>
      <c r="S22" s="58">
        <f t="shared" si="11"/>
        <v>93.554053472095958</v>
      </c>
      <c r="T22" s="58">
        <f t="shared" si="12"/>
        <v>84.710587932482937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27696.225616412437</v>
      </c>
      <c r="F23" s="56">
        <v>28850.292233196873</v>
      </c>
      <c r="G23" s="57">
        <f t="shared" si="4"/>
        <v>56546.517849609314</v>
      </c>
      <c r="H23" s="56">
        <v>222</v>
      </c>
      <c r="I23" s="56">
        <v>224</v>
      </c>
      <c r="J23" s="57">
        <f t="shared" si="5"/>
        <v>446</v>
      </c>
      <c r="K23" s="56">
        <v>167</v>
      </c>
      <c r="L23" s="56">
        <v>163</v>
      </c>
      <c r="M23" s="57">
        <f t="shared" si="6"/>
        <v>330</v>
      </c>
      <c r="N23" s="32">
        <f t="shared" si="13"/>
        <v>0.30991211190149087</v>
      </c>
      <c r="O23" s="32">
        <f t="shared" si="0"/>
        <v>0.32486141150793707</v>
      </c>
      <c r="P23" s="33">
        <f t="shared" si="1"/>
        <v>0.31736326918108676</v>
      </c>
      <c r="Q23" s="41"/>
      <c r="R23" s="58">
        <f t="shared" si="10"/>
        <v>71.198523435507553</v>
      </c>
      <c r="S23" s="58">
        <f t="shared" si="11"/>
        <v>74.548558742110785</v>
      </c>
      <c r="T23" s="58">
        <f t="shared" si="12"/>
        <v>72.8692240330017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26253.990440476133</v>
      </c>
      <c r="F24" s="56">
        <v>25454.206213425939</v>
      </c>
      <c r="G24" s="57">
        <f t="shared" si="4"/>
        <v>51708.196653902072</v>
      </c>
      <c r="H24" s="56">
        <v>225</v>
      </c>
      <c r="I24" s="56">
        <v>224</v>
      </c>
      <c r="J24" s="57">
        <f t="shared" si="5"/>
        <v>449</v>
      </c>
      <c r="K24" s="56">
        <v>169</v>
      </c>
      <c r="L24" s="56">
        <v>157</v>
      </c>
      <c r="M24" s="57">
        <f t="shared" si="6"/>
        <v>326</v>
      </c>
      <c r="N24" s="32">
        <f t="shared" si="13"/>
        <v>0.29006088077245151</v>
      </c>
      <c r="O24" s="32">
        <f t="shared" si="0"/>
        <v>0.2915048810516026</v>
      </c>
      <c r="P24" s="33">
        <f t="shared" si="1"/>
        <v>0.29076992135218677</v>
      </c>
      <c r="Q24" s="41"/>
      <c r="R24" s="58">
        <f t="shared" si="10"/>
        <v>66.634493503746526</v>
      </c>
      <c r="S24" s="58">
        <f t="shared" si="11"/>
        <v>66.808940192719007</v>
      </c>
      <c r="T24" s="58">
        <f t="shared" si="12"/>
        <v>66.720253746970414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25336.159002695982</v>
      </c>
      <c r="F25" s="56">
        <v>24349.990676474001</v>
      </c>
      <c r="G25" s="57">
        <f t="shared" si="4"/>
        <v>49686.149679169983</v>
      </c>
      <c r="H25" s="56">
        <v>227</v>
      </c>
      <c r="I25" s="56">
        <v>224</v>
      </c>
      <c r="J25" s="57">
        <f t="shared" si="5"/>
        <v>451</v>
      </c>
      <c r="K25" s="56">
        <v>169</v>
      </c>
      <c r="L25" s="56">
        <v>165</v>
      </c>
      <c r="M25" s="57">
        <f t="shared" si="6"/>
        <v>334</v>
      </c>
      <c r="N25" s="32">
        <f t="shared" si="13"/>
        <v>0.27859077017390904</v>
      </c>
      <c r="O25" s="32">
        <f t="shared" si="0"/>
        <v>0.27266405397825405</v>
      </c>
      <c r="P25" s="33">
        <f t="shared" si="1"/>
        <v>0.27565437441286439</v>
      </c>
      <c r="Q25" s="41"/>
      <c r="R25" s="58">
        <f t="shared" si="10"/>
        <v>63.980199501757532</v>
      </c>
      <c r="S25" s="58">
        <f t="shared" si="11"/>
        <v>62.596377060344473</v>
      </c>
      <c r="T25" s="58">
        <f t="shared" si="12"/>
        <v>63.294458190025459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24243.774178989635</v>
      </c>
      <c r="F26" s="56">
        <v>22828.67552789714</v>
      </c>
      <c r="G26" s="57">
        <f t="shared" si="4"/>
        <v>47072.449706886779</v>
      </c>
      <c r="H26" s="56">
        <v>213</v>
      </c>
      <c r="I26" s="56">
        <v>205</v>
      </c>
      <c r="J26" s="57">
        <f t="shared" si="5"/>
        <v>418</v>
      </c>
      <c r="K26" s="56">
        <v>175</v>
      </c>
      <c r="L26" s="56">
        <v>168</v>
      </c>
      <c r="M26" s="57">
        <f t="shared" si="6"/>
        <v>343</v>
      </c>
      <c r="N26" s="32">
        <f t="shared" si="13"/>
        <v>0.2711588915867667</v>
      </c>
      <c r="O26" s="32">
        <f t="shared" si="0"/>
        <v>0.26562267904562437</v>
      </c>
      <c r="P26" s="33">
        <f t="shared" si="1"/>
        <v>0.26844546801226549</v>
      </c>
      <c r="Q26" s="41"/>
      <c r="R26" s="58">
        <f t="shared" si="10"/>
        <v>62.483954069560916</v>
      </c>
      <c r="S26" s="58">
        <f t="shared" si="11"/>
        <v>61.202883452807342</v>
      </c>
      <c r="T26" s="58">
        <f t="shared" si="12"/>
        <v>61.8560442928867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20132.424869978153</v>
      </c>
      <c r="F27" s="56">
        <v>20169.789944725926</v>
      </c>
      <c r="G27" s="57">
        <f t="shared" si="4"/>
        <v>40302.214814704079</v>
      </c>
      <c r="H27" s="56">
        <v>204</v>
      </c>
      <c r="I27" s="56">
        <v>207</v>
      </c>
      <c r="J27" s="57">
        <f t="shared" si="5"/>
        <v>411</v>
      </c>
      <c r="K27" s="56">
        <v>187</v>
      </c>
      <c r="L27" s="56">
        <v>168</v>
      </c>
      <c r="M27" s="57">
        <f t="shared" si="6"/>
        <v>355</v>
      </c>
      <c r="N27" s="32">
        <f t="shared" si="13"/>
        <v>0.22260531700550809</v>
      </c>
      <c r="O27" s="32">
        <f t="shared" si="0"/>
        <v>0.23351150718632405</v>
      </c>
      <c r="P27" s="33">
        <f t="shared" si="1"/>
        <v>0.22793307627536014</v>
      </c>
      <c r="Q27" s="41"/>
      <c r="R27" s="58">
        <f t="shared" si="10"/>
        <v>51.489577672578399</v>
      </c>
      <c r="S27" s="58">
        <f t="shared" si="11"/>
        <v>53.786106519269133</v>
      </c>
      <c r="T27" s="58">
        <f t="shared" si="12"/>
        <v>52.613857460449189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6502.1909317027257</v>
      </c>
      <c r="F28" s="56">
        <v>7938.4438434698177</v>
      </c>
      <c r="G28" s="57">
        <f t="shared" si="4"/>
        <v>14440.634775172544</v>
      </c>
      <c r="H28" s="56">
        <v>113</v>
      </c>
      <c r="I28" s="56">
        <v>113</v>
      </c>
      <c r="J28" s="57">
        <f t="shared" si="5"/>
        <v>226</v>
      </c>
      <c r="K28" s="56">
        <v>0</v>
      </c>
      <c r="L28" s="56">
        <v>0</v>
      </c>
      <c r="M28" s="57">
        <f t="shared" si="6"/>
        <v>0</v>
      </c>
      <c r="N28" s="32">
        <f t="shared" si="13"/>
        <v>0.26639589199044272</v>
      </c>
      <c r="O28" s="32">
        <f t="shared" si="0"/>
        <v>0.32523942328211314</v>
      </c>
      <c r="P28" s="33">
        <f t="shared" si="1"/>
        <v>0.29581765763627793</v>
      </c>
      <c r="Q28" s="41"/>
      <c r="R28" s="58">
        <f t="shared" si="10"/>
        <v>57.541512669935628</v>
      </c>
      <c r="S28" s="58">
        <f t="shared" si="11"/>
        <v>70.251715428936436</v>
      </c>
      <c r="T28" s="58">
        <f t="shared" si="12"/>
        <v>63.896614049436039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6404.563604844745</v>
      </c>
      <c r="F29" s="56">
        <v>7739.9379536434089</v>
      </c>
      <c r="G29" s="57">
        <f t="shared" si="4"/>
        <v>14144.501558488155</v>
      </c>
      <c r="H29" s="56">
        <v>114</v>
      </c>
      <c r="I29" s="56">
        <v>113</v>
      </c>
      <c r="J29" s="57">
        <f t="shared" si="5"/>
        <v>227</v>
      </c>
      <c r="K29" s="56">
        <v>0</v>
      </c>
      <c r="L29" s="56">
        <v>0</v>
      </c>
      <c r="M29" s="57">
        <f t="shared" si="6"/>
        <v>0</v>
      </c>
      <c r="N29" s="32">
        <f t="shared" si="13"/>
        <v>0.26009436341962089</v>
      </c>
      <c r="O29" s="32">
        <f t="shared" si="0"/>
        <v>0.31710660249276501</v>
      </c>
      <c r="P29" s="33">
        <f t="shared" si="1"/>
        <v>0.28847490533708914</v>
      </c>
      <c r="Q29" s="41"/>
      <c r="R29" s="58">
        <f t="shared" si="10"/>
        <v>56.180382498638117</v>
      </c>
      <c r="S29" s="58">
        <f t="shared" si="11"/>
        <v>68.495026138437254</v>
      </c>
      <c r="T29" s="58">
        <f t="shared" si="12"/>
        <v>62.310579552811255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6323.9932428927887</v>
      </c>
      <c r="F30" s="56">
        <v>7719.304475263295</v>
      </c>
      <c r="G30" s="57">
        <f t="shared" si="4"/>
        <v>14043.297718156084</v>
      </c>
      <c r="H30" s="56">
        <v>120</v>
      </c>
      <c r="I30" s="56">
        <v>113</v>
      </c>
      <c r="J30" s="57">
        <f t="shared" si="5"/>
        <v>233</v>
      </c>
      <c r="K30" s="56">
        <v>0</v>
      </c>
      <c r="L30" s="56">
        <v>0</v>
      </c>
      <c r="M30" s="57">
        <f t="shared" si="6"/>
        <v>0</v>
      </c>
      <c r="N30" s="32">
        <f t="shared" si="13"/>
        <v>0.24398122079061685</v>
      </c>
      <c r="O30" s="32">
        <f t="shared" si="0"/>
        <v>0.31626124529921729</v>
      </c>
      <c r="P30" s="33">
        <f t="shared" si="1"/>
        <v>0.27903548160380076</v>
      </c>
      <c r="Q30" s="41"/>
      <c r="R30" s="58">
        <f t="shared" si="10"/>
        <v>52.699943690773239</v>
      </c>
      <c r="S30" s="58">
        <f t="shared" si="11"/>
        <v>68.312428984630927</v>
      </c>
      <c r="T30" s="58">
        <f t="shared" si="12"/>
        <v>60.271664026420957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5714.6268175246751</v>
      </c>
      <c r="F31" s="56">
        <v>7071.5793736244359</v>
      </c>
      <c r="G31" s="57">
        <f t="shared" si="4"/>
        <v>12786.206191149111</v>
      </c>
      <c r="H31" s="56">
        <v>121</v>
      </c>
      <c r="I31" s="56">
        <v>132</v>
      </c>
      <c r="J31" s="57">
        <f t="shared" si="5"/>
        <v>253</v>
      </c>
      <c r="K31" s="56">
        <v>0</v>
      </c>
      <c r="L31" s="56">
        <v>0</v>
      </c>
      <c r="M31" s="57">
        <f t="shared" si="6"/>
        <v>0</v>
      </c>
      <c r="N31" s="32">
        <f t="shared" si="13"/>
        <v>0.21864963336106041</v>
      </c>
      <c r="O31" s="32">
        <f t="shared" si="0"/>
        <v>0.24802116209401079</v>
      </c>
      <c r="P31" s="33">
        <f t="shared" si="1"/>
        <v>0.23397390922173017</v>
      </c>
      <c r="Q31" s="41"/>
      <c r="R31" s="58">
        <f t="shared" si="10"/>
        <v>47.22832080598905</v>
      </c>
      <c r="S31" s="58">
        <f t="shared" si="11"/>
        <v>53.572571012306334</v>
      </c>
      <c r="T31" s="58">
        <f t="shared" si="12"/>
        <v>50.538364391893722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5395.9335034440637</v>
      </c>
      <c r="F32" s="56">
        <v>6747.5886651706769</v>
      </c>
      <c r="G32" s="57">
        <f t="shared" si="4"/>
        <v>12143.522168614742</v>
      </c>
      <c r="H32" s="56">
        <v>114</v>
      </c>
      <c r="I32" s="56">
        <v>113</v>
      </c>
      <c r="J32" s="57">
        <f t="shared" si="5"/>
        <v>227</v>
      </c>
      <c r="K32" s="56">
        <v>0</v>
      </c>
      <c r="L32" s="56">
        <v>0</v>
      </c>
      <c r="M32" s="57">
        <f t="shared" si="6"/>
        <v>0</v>
      </c>
      <c r="N32" s="32">
        <f t="shared" si="13"/>
        <v>0.21913310199171798</v>
      </c>
      <c r="O32" s="32">
        <f t="shared" si="0"/>
        <v>0.27644987975953283</v>
      </c>
      <c r="P32" s="33">
        <f t="shared" si="1"/>
        <v>0.24766524246644522</v>
      </c>
      <c r="Q32" s="41"/>
      <c r="R32" s="58">
        <f t="shared" si="10"/>
        <v>47.332750030211088</v>
      </c>
      <c r="S32" s="58">
        <f t="shared" si="11"/>
        <v>59.713174028059086</v>
      </c>
      <c r="T32" s="58">
        <f t="shared" si="12"/>
        <v>53.495692372752167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3927.0234468989001</v>
      </c>
      <c r="F33" s="56">
        <v>5076.6758694028049</v>
      </c>
      <c r="G33" s="57">
        <f t="shared" si="4"/>
        <v>9003.699316301705</v>
      </c>
      <c r="H33" s="56">
        <v>114</v>
      </c>
      <c r="I33" s="56">
        <v>113</v>
      </c>
      <c r="J33" s="57">
        <f t="shared" si="5"/>
        <v>227</v>
      </c>
      <c r="K33" s="56">
        <v>0</v>
      </c>
      <c r="L33" s="56">
        <v>0</v>
      </c>
      <c r="M33" s="57">
        <f t="shared" si="6"/>
        <v>0</v>
      </c>
      <c r="N33" s="32">
        <f t="shared" si="13"/>
        <v>0.15947950970187216</v>
      </c>
      <c r="O33" s="32">
        <f t="shared" si="0"/>
        <v>0.20799229225675209</v>
      </c>
      <c r="P33" s="33">
        <f t="shared" si="1"/>
        <v>0.18362904463007229</v>
      </c>
      <c r="Q33" s="41"/>
      <c r="R33" s="58">
        <f t="shared" si="10"/>
        <v>34.447574095604388</v>
      </c>
      <c r="S33" s="58">
        <f t="shared" si="11"/>
        <v>44.926335127458451</v>
      </c>
      <c r="T33" s="58">
        <f t="shared" si="12"/>
        <v>39.663873640095616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2186.1808432766538</v>
      </c>
      <c r="F34" s="56">
        <v>2902.8776008581913</v>
      </c>
      <c r="G34" s="57">
        <f t="shared" si="4"/>
        <v>5089.0584441348456</v>
      </c>
      <c r="H34" s="56">
        <v>114</v>
      </c>
      <c r="I34" s="56">
        <v>125</v>
      </c>
      <c r="J34" s="57">
        <f t="shared" si="5"/>
        <v>239</v>
      </c>
      <c r="K34" s="56">
        <v>0</v>
      </c>
      <c r="L34" s="56">
        <v>0</v>
      </c>
      <c r="M34" s="57">
        <f t="shared" si="6"/>
        <v>0</v>
      </c>
      <c r="N34" s="32">
        <f t="shared" si="13"/>
        <v>8.8782522875107781E-2</v>
      </c>
      <c r="O34" s="32">
        <f t="shared" si="0"/>
        <v>0.10751398521697005</v>
      </c>
      <c r="P34" s="33">
        <f t="shared" si="1"/>
        <v>9.8579312802860017E-2</v>
      </c>
      <c r="Q34" s="41"/>
      <c r="R34" s="58">
        <f t="shared" si="10"/>
        <v>19.17702494102328</v>
      </c>
      <c r="S34" s="58">
        <f t="shared" si="11"/>
        <v>23.223020806865531</v>
      </c>
      <c r="T34" s="58">
        <f t="shared" si="12"/>
        <v>21.293131565417763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1049.9003675046165</v>
      </c>
      <c r="F35" s="56">
        <v>1572.083973717301</v>
      </c>
      <c r="G35" s="57">
        <f t="shared" si="4"/>
        <v>2621.9843412219175</v>
      </c>
      <c r="H35" s="56">
        <v>118</v>
      </c>
      <c r="I35" s="56">
        <v>136</v>
      </c>
      <c r="J35" s="57">
        <f t="shared" si="5"/>
        <v>254</v>
      </c>
      <c r="K35" s="56">
        <v>0</v>
      </c>
      <c r="L35" s="56">
        <v>0</v>
      </c>
      <c r="M35" s="57">
        <f t="shared" si="6"/>
        <v>0</v>
      </c>
      <c r="N35" s="32">
        <f t="shared" si="13"/>
        <v>4.1191947877613641E-2</v>
      </c>
      <c r="O35" s="32">
        <f t="shared" si="0"/>
        <v>5.3515930477849298E-2</v>
      </c>
      <c r="P35" s="33">
        <f t="shared" si="1"/>
        <v>4.7790615726558718E-2</v>
      </c>
      <c r="Q35" s="41"/>
      <c r="R35" s="58">
        <f t="shared" si="10"/>
        <v>8.8974607415645472</v>
      </c>
      <c r="S35" s="58">
        <f t="shared" si="11"/>
        <v>11.559440983215449</v>
      </c>
      <c r="T35" s="58">
        <f t="shared" si="12"/>
        <v>10.322772996936683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270.3601261791793</v>
      </c>
      <c r="F36" s="61">
        <v>305</v>
      </c>
      <c r="G36" s="62">
        <f t="shared" si="4"/>
        <v>575.36012617917936</v>
      </c>
      <c r="H36" s="61">
        <v>108</v>
      </c>
      <c r="I36" s="61">
        <v>116</v>
      </c>
      <c r="J36" s="62">
        <f t="shared" si="5"/>
        <v>224</v>
      </c>
      <c r="K36" s="61">
        <v>0</v>
      </c>
      <c r="L36" s="61">
        <v>0</v>
      </c>
      <c r="M36" s="62">
        <f t="shared" si="6"/>
        <v>0</v>
      </c>
      <c r="N36" s="34">
        <f t="shared" si="13"/>
        <v>1.1589511581754943E-2</v>
      </c>
      <c r="O36" s="34">
        <f t="shared" si="0"/>
        <v>1.2172733077905491E-2</v>
      </c>
      <c r="P36" s="35">
        <f t="shared" si="1"/>
        <v>1.1891536999404335E-2</v>
      </c>
      <c r="Q36" s="41"/>
      <c r="R36" s="58">
        <f t="shared" si="10"/>
        <v>2.5033345016590678</v>
      </c>
      <c r="S36" s="58">
        <f t="shared" si="11"/>
        <v>2.6293103448275863</v>
      </c>
      <c r="T36" s="58">
        <f t="shared" si="12"/>
        <v>2.5685719918713366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7894.9323010945036</v>
      </c>
      <c r="F37" s="64">
        <v>7508.4687153913392</v>
      </c>
      <c r="G37" s="65">
        <f t="shared" si="4"/>
        <v>15403.401016485843</v>
      </c>
      <c r="H37" s="64">
        <v>91</v>
      </c>
      <c r="I37" s="64">
        <v>74</v>
      </c>
      <c r="J37" s="65">
        <f t="shared" si="5"/>
        <v>165</v>
      </c>
      <c r="K37" s="64">
        <v>92</v>
      </c>
      <c r="L37" s="64">
        <v>93</v>
      </c>
      <c r="M37" s="65">
        <f t="shared" si="6"/>
        <v>185</v>
      </c>
      <c r="N37" s="30">
        <f t="shared" si="13"/>
        <v>0.1858855787599949</v>
      </c>
      <c r="O37" s="30">
        <f t="shared" si="0"/>
        <v>0.19228817648512955</v>
      </c>
      <c r="P37" s="31">
        <f t="shared" si="1"/>
        <v>0.1889524167871178</v>
      </c>
      <c r="Q37" s="41"/>
      <c r="R37" s="58">
        <f t="shared" si="10"/>
        <v>43.141706563357943</v>
      </c>
      <c r="S37" s="58">
        <f t="shared" si="11"/>
        <v>44.960890511325381</v>
      </c>
      <c r="T37" s="58">
        <f t="shared" si="12"/>
        <v>44.009717189959552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7564.8405075254841</v>
      </c>
      <c r="F38" s="56">
        <v>7286.5659727476341</v>
      </c>
      <c r="G38" s="57">
        <f t="shared" si="4"/>
        <v>14851.406480273119</v>
      </c>
      <c r="H38" s="56">
        <v>91</v>
      </c>
      <c r="I38" s="56">
        <v>74</v>
      </c>
      <c r="J38" s="57">
        <f t="shared" si="5"/>
        <v>165</v>
      </c>
      <c r="K38" s="56">
        <v>96</v>
      </c>
      <c r="L38" s="56">
        <v>115</v>
      </c>
      <c r="M38" s="57">
        <f t="shared" si="6"/>
        <v>211</v>
      </c>
      <c r="N38" s="32">
        <f t="shared" si="13"/>
        <v>0.17404841955470007</v>
      </c>
      <c r="O38" s="32">
        <f t="shared" si="0"/>
        <v>0.16372833841334788</v>
      </c>
      <c r="P38" s="33">
        <f t="shared" si="1"/>
        <v>0.16882737450292287</v>
      </c>
      <c r="Q38" s="41"/>
      <c r="R38" s="58">
        <f t="shared" si="10"/>
        <v>40.453692553612214</v>
      </c>
      <c r="S38" s="58">
        <f t="shared" si="11"/>
        <v>38.553259115066844</v>
      </c>
      <c r="T38" s="58">
        <f t="shared" si="12"/>
        <v>39.498421490088084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7309.9335632565362</v>
      </c>
      <c r="F39" s="56">
        <v>7136.5733903859455</v>
      </c>
      <c r="G39" s="57">
        <f t="shared" si="4"/>
        <v>14446.506953642482</v>
      </c>
      <c r="H39" s="56">
        <v>91</v>
      </c>
      <c r="I39" s="56">
        <v>74</v>
      </c>
      <c r="J39" s="57">
        <f t="shared" si="5"/>
        <v>165</v>
      </c>
      <c r="K39" s="56">
        <v>101</v>
      </c>
      <c r="L39" s="56">
        <v>97</v>
      </c>
      <c r="M39" s="57">
        <f t="shared" si="6"/>
        <v>198</v>
      </c>
      <c r="N39" s="32">
        <f t="shared" si="13"/>
        <v>0.163518556801551</v>
      </c>
      <c r="O39" s="32">
        <f t="shared" si="0"/>
        <v>0.17823609866098764</v>
      </c>
      <c r="P39" s="33">
        <f t="shared" si="1"/>
        <v>0.17047232787740113</v>
      </c>
      <c r="Q39" s="41"/>
      <c r="R39" s="58">
        <f t="shared" si="10"/>
        <v>38.072570641961129</v>
      </c>
      <c r="S39" s="58">
        <f t="shared" si="11"/>
        <v>41.734347312198508</v>
      </c>
      <c r="T39" s="58">
        <f t="shared" si="12"/>
        <v>39.79753981719692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7199.9006404193306</v>
      </c>
      <c r="F40" s="56">
        <v>7052.8860922024787</v>
      </c>
      <c r="G40" s="57">
        <f t="shared" si="4"/>
        <v>14252.786732621809</v>
      </c>
      <c r="H40" s="56">
        <v>91</v>
      </c>
      <c r="I40" s="56">
        <v>74</v>
      </c>
      <c r="J40" s="57">
        <f t="shared" si="5"/>
        <v>165</v>
      </c>
      <c r="K40" s="56">
        <v>78</v>
      </c>
      <c r="L40" s="56">
        <v>95</v>
      </c>
      <c r="M40" s="57">
        <f t="shared" si="6"/>
        <v>173</v>
      </c>
      <c r="N40" s="32">
        <f t="shared" si="13"/>
        <v>0.18461283693382899</v>
      </c>
      <c r="O40" s="32">
        <f t="shared" si="0"/>
        <v>0.17835540390963178</v>
      </c>
      <c r="P40" s="33">
        <f t="shared" si="1"/>
        <v>0.18146245076163436</v>
      </c>
      <c r="Q40" s="41"/>
      <c r="R40" s="58">
        <f t="shared" si="10"/>
        <v>42.60296236934515</v>
      </c>
      <c r="S40" s="58">
        <f t="shared" si="11"/>
        <v>41.733053800014666</v>
      </c>
      <c r="T40" s="58">
        <f t="shared" si="12"/>
        <v>42.168008084679911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7141.8851295096383</v>
      </c>
      <c r="F41" s="56">
        <v>6995.8992556168741</v>
      </c>
      <c r="G41" s="57">
        <f t="shared" si="4"/>
        <v>14137.784385126513</v>
      </c>
      <c r="H41" s="56">
        <v>91</v>
      </c>
      <c r="I41" s="56">
        <v>88</v>
      </c>
      <c r="J41" s="57">
        <f t="shared" si="5"/>
        <v>179</v>
      </c>
      <c r="K41" s="56">
        <v>80</v>
      </c>
      <c r="L41" s="56">
        <v>95</v>
      </c>
      <c r="M41" s="57">
        <f t="shared" si="6"/>
        <v>175</v>
      </c>
      <c r="N41" s="32">
        <f t="shared" si="13"/>
        <v>0.18082552991466574</v>
      </c>
      <c r="O41" s="32">
        <f t="shared" si="0"/>
        <v>0.16434643994589537</v>
      </c>
      <c r="P41" s="33">
        <f t="shared" si="1"/>
        <v>0.17227754417438235</v>
      </c>
      <c r="Q41" s="41"/>
      <c r="R41" s="58">
        <f t="shared" si="10"/>
        <v>41.765410114091452</v>
      </c>
      <c r="S41" s="58">
        <f t="shared" si="11"/>
        <v>38.228957680966523</v>
      </c>
      <c r="T41" s="58">
        <f t="shared" si="12"/>
        <v>39.937244025781112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5676.8803160723191</v>
      </c>
      <c r="F42" s="56">
        <v>4352.9581215414819</v>
      </c>
      <c r="G42" s="57">
        <f t="shared" si="4"/>
        <v>10029.838437613802</v>
      </c>
      <c r="H42" s="56">
        <v>0</v>
      </c>
      <c r="I42" s="56">
        <v>0</v>
      </c>
      <c r="J42" s="57">
        <f t="shared" si="5"/>
        <v>0</v>
      </c>
      <c r="K42" s="56">
        <v>80</v>
      </c>
      <c r="L42" s="56">
        <v>95</v>
      </c>
      <c r="M42" s="57">
        <f t="shared" si="6"/>
        <v>175</v>
      </c>
      <c r="N42" s="32">
        <f t="shared" si="13"/>
        <v>0.28613308044719349</v>
      </c>
      <c r="O42" s="32">
        <f t="shared" si="0"/>
        <v>0.18476053147459601</v>
      </c>
      <c r="P42" s="33">
        <f t="shared" si="1"/>
        <v>0.23110226814778345</v>
      </c>
      <c r="Q42" s="41"/>
      <c r="R42" s="58">
        <f t="shared" si="10"/>
        <v>70.961003950903986</v>
      </c>
      <c r="S42" s="58">
        <f t="shared" si="11"/>
        <v>45.820611805699812</v>
      </c>
      <c r="T42" s="58">
        <f t="shared" si="12"/>
        <v>57.3133625006503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5098.0000750409563</v>
      </c>
      <c r="F43" s="56">
        <v>3871.2159535547048</v>
      </c>
      <c r="G43" s="57">
        <f t="shared" si="4"/>
        <v>8969.2160285956616</v>
      </c>
      <c r="H43" s="56">
        <v>0</v>
      </c>
      <c r="I43" s="56">
        <v>0</v>
      </c>
      <c r="J43" s="57">
        <f t="shared" si="5"/>
        <v>0</v>
      </c>
      <c r="K43" s="56">
        <v>80</v>
      </c>
      <c r="L43" s="56">
        <v>95</v>
      </c>
      <c r="M43" s="57">
        <f t="shared" si="6"/>
        <v>175</v>
      </c>
      <c r="N43" s="32">
        <f t="shared" si="13"/>
        <v>0.25695564894359657</v>
      </c>
      <c r="O43" s="32">
        <f t="shared" si="0"/>
        <v>0.16431307103373111</v>
      </c>
      <c r="P43" s="33">
        <f t="shared" si="1"/>
        <v>0.20666396379252677</v>
      </c>
      <c r="Q43" s="41"/>
      <c r="R43" s="58">
        <f t="shared" si="10"/>
        <v>63.725000938011952</v>
      </c>
      <c r="S43" s="58">
        <f t="shared" si="11"/>
        <v>40.749641616365317</v>
      </c>
      <c r="T43" s="58">
        <f t="shared" si="12"/>
        <v>51.252663020546635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4887.8781678008927</v>
      </c>
      <c r="F44" s="56">
        <v>3708.8664334689602</v>
      </c>
      <c r="G44" s="57">
        <f t="shared" si="4"/>
        <v>8596.7446012698529</v>
      </c>
      <c r="H44" s="56">
        <v>0</v>
      </c>
      <c r="I44" s="56">
        <v>0</v>
      </c>
      <c r="J44" s="57">
        <f t="shared" si="5"/>
        <v>0</v>
      </c>
      <c r="K44" s="56">
        <v>80</v>
      </c>
      <c r="L44" s="56">
        <v>106</v>
      </c>
      <c r="M44" s="57">
        <f t="shared" si="6"/>
        <v>186</v>
      </c>
      <c r="N44" s="32">
        <f t="shared" si="13"/>
        <v>0.24636482700609338</v>
      </c>
      <c r="O44" s="32">
        <f t="shared" si="0"/>
        <v>0.1410859111940414</v>
      </c>
      <c r="P44" s="33">
        <f t="shared" si="1"/>
        <v>0.18636716530675193</v>
      </c>
      <c r="Q44" s="41"/>
      <c r="R44" s="58">
        <f t="shared" si="10"/>
        <v>61.098477097511157</v>
      </c>
      <c r="S44" s="58">
        <f t="shared" si="11"/>
        <v>34.989305976122267</v>
      </c>
      <c r="T44" s="58">
        <f t="shared" si="12"/>
        <v>46.219056996074478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4757.003454190075</v>
      </c>
      <c r="F45" s="56">
        <v>3651.5523108957614</v>
      </c>
      <c r="G45" s="57">
        <f t="shared" si="4"/>
        <v>8408.5557650858354</v>
      </c>
      <c r="H45" s="56">
        <v>0</v>
      </c>
      <c r="I45" s="56">
        <v>0</v>
      </c>
      <c r="J45" s="57">
        <f t="shared" si="5"/>
        <v>0</v>
      </c>
      <c r="K45" s="56">
        <v>78</v>
      </c>
      <c r="L45" s="56">
        <v>114</v>
      </c>
      <c r="M45" s="57">
        <f t="shared" si="6"/>
        <v>192</v>
      </c>
      <c r="N45" s="32">
        <f t="shared" si="13"/>
        <v>0.24591622488575657</v>
      </c>
      <c r="O45" s="32">
        <f t="shared" si="0"/>
        <v>0.12915790573343808</v>
      </c>
      <c r="P45" s="33">
        <f t="shared" si="1"/>
        <v>0.17659097288906744</v>
      </c>
      <c r="Q45" s="41"/>
      <c r="R45" s="58">
        <f t="shared" si="10"/>
        <v>60.98722377166763</v>
      </c>
      <c r="S45" s="58">
        <f t="shared" si="11"/>
        <v>32.031160621892646</v>
      </c>
      <c r="T45" s="58">
        <f t="shared" si="12"/>
        <v>43.794561276488729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4701.1958336824073</v>
      </c>
      <c r="F46" s="56">
        <v>3644.1809771855237</v>
      </c>
      <c r="G46" s="57">
        <f t="shared" si="4"/>
        <v>8345.3768108679305</v>
      </c>
      <c r="H46" s="56">
        <v>0</v>
      </c>
      <c r="I46" s="56">
        <v>0</v>
      </c>
      <c r="J46" s="57">
        <f t="shared" si="5"/>
        <v>0</v>
      </c>
      <c r="K46" s="56">
        <v>78</v>
      </c>
      <c r="L46" s="56">
        <v>110</v>
      </c>
      <c r="M46" s="57">
        <f t="shared" si="6"/>
        <v>188</v>
      </c>
      <c r="N46" s="32">
        <f t="shared" si="13"/>
        <v>0.24303121555430146</v>
      </c>
      <c r="O46" s="32">
        <f t="shared" si="0"/>
        <v>0.13358434667102359</v>
      </c>
      <c r="P46" s="33">
        <f t="shared" si="1"/>
        <v>0.17899315397366014</v>
      </c>
      <c r="Q46" s="41"/>
      <c r="R46" s="58">
        <f t="shared" si="10"/>
        <v>60.27174145746676</v>
      </c>
      <c r="S46" s="58">
        <f t="shared" si="11"/>
        <v>33.128917974413852</v>
      </c>
      <c r="T46" s="58">
        <f t="shared" si="12"/>
        <v>44.390302185467718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4689.9810129376074</v>
      </c>
      <c r="F47" s="56">
        <v>3626.1704785892207</v>
      </c>
      <c r="G47" s="57">
        <f t="shared" si="4"/>
        <v>8316.1514915268272</v>
      </c>
      <c r="H47" s="56">
        <v>0</v>
      </c>
      <c r="I47" s="56">
        <v>0</v>
      </c>
      <c r="J47" s="57">
        <f t="shared" si="5"/>
        <v>0</v>
      </c>
      <c r="K47" s="56">
        <v>78</v>
      </c>
      <c r="L47" s="56">
        <v>96</v>
      </c>
      <c r="M47" s="57">
        <f t="shared" si="6"/>
        <v>174</v>
      </c>
      <c r="N47" s="32">
        <f t="shared" si="13"/>
        <v>0.24245145848519475</v>
      </c>
      <c r="O47" s="32">
        <f t="shared" si="0"/>
        <v>0.152308907870851</v>
      </c>
      <c r="P47" s="33">
        <f t="shared" si="1"/>
        <v>0.19271763745659129</v>
      </c>
      <c r="Q47" s="41"/>
      <c r="R47" s="58">
        <f t="shared" si="10"/>
        <v>60.1279617043283</v>
      </c>
      <c r="S47" s="58">
        <f t="shared" si="11"/>
        <v>37.772609151971047</v>
      </c>
      <c r="T47" s="58">
        <f t="shared" si="12"/>
        <v>47.793974089234638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3977.9562489492614</v>
      </c>
      <c r="F48" s="56">
        <v>3232.3014349344267</v>
      </c>
      <c r="G48" s="57">
        <f t="shared" si="4"/>
        <v>7210.2576838836885</v>
      </c>
      <c r="H48" s="56">
        <v>0</v>
      </c>
      <c r="I48" s="56">
        <v>0</v>
      </c>
      <c r="J48" s="57">
        <f t="shared" ref="J48:J58" si="14">+H48+I48</f>
        <v>0</v>
      </c>
      <c r="K48" s="56">
        <v>79</v>
      </c>
      <c r="L48" s="56">
        <v>95</v>
      </c>
      <c r="M48" s="57">
        <f t="shared" ref="M48:M58" si="15">+K48+L48</f>
        <v>174</v>
      </c>
      <c r="N48" s="32">
        <f t="shared" ref="N48" si="16">+E48/(H48*216+K48*248)</f>
        <v>0.20303982487491126</v>
      </c>
      <c r="O48" s="32">
        <f t="shared" ref="O48" si="17">+F48/(I48*216+L48*248)</f>
        <v>0.13719445818906734</v>
      </c>
      <c r="P48" s="33">
        <f t="shared" ref="P48" si="18">+G48/(J48*216+M48*248)</f>
        <v>0.16708976835103098</v>
      </c>
      <c r="Q48" s="41"/>
      <c r="R48" s="58">
        <f t="shared" ref="R48" si="19">+E48/(H48+K48)</f>
        <v>50.353876568977995</v>
      </c>
      <c r="S48" s="58">
        <f t="shared" ref="S48" si="20">+F48/(I48+L48)</f>
        <v>34.024225630888701</v>
      </c>
      <c r="T48" s="58">
        <f t="shared" ref="T48" si="21">+G48/(J48+M48)</f>
        <v>41.438262551055679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3855.4271355844662</v>
      </c>
      <c r="F49" s="56">
        <v>3227.21825867906</v>
      </c>
      <c r="G49" s="57">
        <f t="shared" si="4"/>
        <v>7082.6453942635262</v>
      </c>
      <c r="H49" s="56">
        <v>0</v>
      </c>
      <c r="I49" s="56">
        <v>0</v>
      </c>
      <c r="J49" s="57">
        <f t="shared" si="14"/>
        <v>0</v>
      </c>
      <c r="K49" s="56">
        <v>77</v>
      </c>
      <c r="L49" s="56">
        <v>95</v>
      </c>
      <c r="M49" s="57">
        <f t="shared" si="15"/>
        <v>172</v>
      </c>
      <c r="N49" s="32">
        <f t="shared" si="13"/>
        <v>0.20189710596902316</v>
      </c>
      <c r="O49" s="32">
        <f t="shared" si="0"/>
        <v>0.13697870367907725</v>
      </c>
      <c r="P49" s="33">
        <f t="shared" si="1"/>
        <v>0.16604101168097163</v>
      </c>
      <c r="Q49" s="41"/>
      <c r="R49" s="58">
        <f t="shared" si="10"/>
        <v>50.070482280317741</v>
      </c>
      <c r="S49" s="58">
        <f t="shared" si="11"/>
        <v>33.97071851241116</v>
      </c>
      <c r="T49" s="58">
        <f t="shared" si="12"/>
        <v>41.178170896880964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3834.207293242911</v>
      </c>
      <c r="F50" s="56">
        <v>3154.1750985140898</v>
      </c>
      <c r="G50" s="57">
        <f t="shared" si="4"/>
        <v>6988.3823917570007</v>
      </c>
      <c r="H50" s="56">
        <v>0</v>
      </c>
      <c r="I50" s="56">
        <v>0</v>
      </c>
      <c r="J50" s="57">
        <f t="shared" si="14"/>
        <v>0</v>
      </c>
      <c r="K50" s="56">
        <v>73</v>
      </c>
      <c r="L50" s="56">
        <v>97</v>
      </c>
      <c r="M50" s="57">
        <f t="shared" si="15"/>
        <v>170</v>
      </c>
      <c r="N50" s="32">
        <f t="shared" si="13"/>
        <v>0.21178785313979845</v>
      </c>
      <c r="O50" s="32">
        <f t="shared" si="0"/>
        <v>0.13111802039050921</v>
      </c>
      <c r="P50" s="33">
        <f t="shared" si="1"/>
        <v>0.16575859562990988</v>
      </c>
      <c r="Q50" s="41"/>
      <c r="R50" s="58">
        <f t="shared" si="10"/>
        <v>52.523387578670011</v>
      </c>
      <c r="S50" s="58">
        <f t="shared" si="11"/>
        <v>32.517269056846288</v>
      </c>
      <c r="T50" s="58">
        <f t="shared" si="12"/>
        <v>41.108131716217649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3639.1706963645174</v>
      </c>
      <c r="F51" s="56">
        <v>3034.0333806972135</v>
      </c>
      <c r="G51" s="57">
        <f t="shared" si="4"/>
        <v>6673.2040770617314</v>
      </c>
      <c r="H51" s="56">
        <v>0</v>
      </c>
      <c r="I51" s="56">
        <v>0</v>
      </c>
      <c r="J51" s="57">
        <f t="shared" si="14"/>
        <v>0</v>
      </c>
      <c r="K51" s="56">
        <v>78</v>
      </c>
      <c r="L51" s="56">
        <v>97</v>
      </c>
      <c r="M51" s="57">
        <f t="shared" si="15"/>
        <v>175</v>
      </c>
      <c r="N51" s="32">
        <f t="shared" si="13"/>
        <v>0.18812917164828977</v>
      </c>
      <c r="O51" s="32">
        <f t="shared" si="0"/>
        <v>0.12612376873533479</v>
      </c>
      <c r="P51" s="33">
        <f t="shared" si="1"/>
        <v>0.15376046260510901</v>
      </c>
      <c r="Q51" s="41"/>
      <c r="R51" s="58">
        <f t="shared" si="10"/>
        <v>46.656034568775866</v>
      </c>
      <c r="S51" s="58">
        <f t="shared" si="11"/>
        <v>31.278694646363025</v>
      </c>
      <c r="T51" s="58">
        <f t="shared" si="12"/>
        <v>38.132594726067033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3636.6893737501159</v>
      </c>
      <c r="F52" s="56">
        <v>3013.897959830465</v>
      </c>
      <c r="G52" s="57">
        <f t="shared" si="4"/>
        <v>6650.5873335805809</v>
      </c>
      <c r="H52" s="56">
        <v>0</v>
      </c>
      <c r="I52" s="56">
        <v>0</v>
      </c>
      <c r="J52" s="57">
        <f t="shared" si="14"/>
        <v>0</v>
      </c>
      <c r="K52" s="56">
        <v>78</v>
      </c>
      <c r="L52" s="56">
        <v>97</v>
      </c>
      <c r="M52" s="57">
        <f t="shared" si="15"/>
        <v>175</v>
      </c>
      <c r="N52" s="32">
        <f t="shared" si="13"/>
        <v>0.18800089814671817</v>
      </c>
      <c r="O52" s="32">
        <f t="shared" si="0"/>
        <v>0.12528674591912475</v>
      </c>
      <c r="P52" s="33">
        <f t="shared" si="1"/>
        <v>0.15323933948342353</v>
      </c>
      <c r="Q52" s="41"/>
      <c r="R52" s="58">
        <f t="shared" si="10"/>
        <v>46.624222740386102</v>
      </c>
      <c r="S52" s="58">
        <f t="shared" si="11"/>
        <v>31.071112987942939</v>
      </c>
      <c r="T52" s="58">
        <f t="shared" si="12"/>
        <v>38.003356191889033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3606.9417134269274</v>
      </c>
      <c r="F53" s="56">
        <v>3003.4384301374716</v>
      </c>
      <c r="G53" s="57">
        <f t="shared" si="4"/>
        <v>6610.3801435643991</v>
      </c>
      <c r="H53" s="56">
        <v>0</v>
      </c>
      <c r="I53" s="56">
        <v>0</v>
      </c>
      <c r="J53" s="57">
        <f t="shared" si="14"/>
        <v>0</v>
      </c>
      <c r="K53" s="56">
        <v>82</v>
      </c>
      <c r="L53" s="56">
        <v>97</v>
      </c>
      <c r="M53" s="57">
        <f t="shared" si="15"/>
        <v>179</v>
      </c>
      <c r="N53" s="32">
        <f t="shared" si="13"/>
        <v>0.17736731478299211</v>
      </c>
      <c r="O53" s="32">
        <f t="shared" si="0"/>
        <v>0.12485194671339672</v>
      </c>
      <c r="P53" s="33">
        <f t="shared" si="1"/>
        <v>0.14890926616427283</v>
      </c>
      <c r="Q53" s="41"/>
      <c r="R53" s="58">
        <f t="shared" si="10"/>
        <v>43.987094066182038</v>
      </c>
      <c r="S53" s="58">
        <f t="shared" si="11"/>
        <v>30.963282784922388</v>
      </c>
      <c r="T53" s="58">
        <f t="shared" si="12"/>
        <v>36.929498008739657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3506.1886475966326</v>
      </c>
      <c r="F54" s="56">
        <v>2887.9614563265441</v>
      </c>
      <c r="G54" s="57">
        <f t="shared" si="4"/>
        <v>6394.1501039231771</v>
      </c>
      <c r="H54" s="56">
        <v>0</v>
      </c>
      <c r="I54" s="56">
        <v>0</v>
      </c>
      <c r="J54" s="57">
        <f t="shared" si="14"/>
        <v>0</v>
      </c>
      <c r="K54" s="56">
        <v>90</v>
      </c>
      <c r="L54" s="56">
        <v>133</v>
      </c>
      <c r="M54" s="57">
        <f t="shared" si="15"/>
        <v>223</v>
      </c>
      <c r="N54" s="32">
        <f t="shared" si="13"/>
        <v>0.15708730499984913</v>
      </c>
      <c r="O54" s="32">
        <f t="shared" si="0"/>
        <v>8.7556435129958282E-2</v>
      </c>
      <c r="P54" s="33">
        <f t="shared" si="1"/>
        <v>0.11561822117610258</v>
      </c>
      <c r="Q54" s="41"/>
      <c r="R54" s="58">
        <f t="shared" si="10"/>
        <v>38.957651639962585</v>
      </c>
      <c r="S54" s="58">
        <f t="shared" si="11"/>
        <v>21.713995912229656</v>
      </c>
      <c r="T54" s="58">
        <f t="shared" si="12"/>
        <v>28.673318851673439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2724.5779915281241</v>
      </c>
      <c r="F55" s="56">
        <v>2180.5123365922464</v>
      </c>
      <c r="G55" s="57">
        <f t="shared" si="4"/>
        <v>4905.09032812037</v>
      </c>
      <c r="H55" s="56">
        <v>0</v>
      </c>
      <c r="I55" s="56">
        <v>0</v>
      </c>
      <c r="J55" s="57">
        <f t="shared" si="14"/>
        <v>0</v>
      </c>
      <c r="K55" s="56">
        <v>93</v>
      </c>
      <c r="L55" s="56">
        <v>114</v>
      </c>
      <c r="M55" s="57">
        <f t="shared" si="15"/>
        <v>207</v>
      </c>
      <c r="N55" s="32">
        <f t="shared" si="13"/>
        <v>0.11813119977142404</v>
      </c>
      <c r="O55" s="32">
        <f t="shared" si="0"/>
        <v>7.7126214508780641E-2</v>
      </c>
      <c r="P55" s="33">
        <f t="shared" si="1"/>
        <v>9.5548744119533471E-2</v>
      </c>
      <c r="Q55" s="41"/>
      <c r="R55" s="58">
        <f t="shared" si="10"/>
        <v>29.296537543313164</v>
      </c>
      <c r="S55" s="58">
        <f t="shared" si="11"/>
        <v>19.127301198177598</v>
      </c>
      <c r="T55" s="58">
        <f t="shared" si="12"/>
        <v>23.696088541644301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2647.651176590191</v>
      </c>
      <c r="F56" s="56">
        <v>2056.6919261640878</v>
      </c>
      <c r="G56" s="57">
        <f t="shared" si="4"/>
        <v>4704.3431027542792</v>
      </c>
      <c r="H56" s="56">
        <v>0</v>
      </c>
      <c r="I56" s="56">
        <v>0</v>
      </c>
      <c r="J56" s="57">
        <f t="shared" si="14"/>
        <v>0</v>
      </c>
      <c r="K56" s="56">
        <v>95</v>
      </c>
      <c r="L56" s="56">
        <v>112</v>
      </c>
      <c r="M56" s="57">
        <f t="shared" si="15"/>
        <v>207</v>
      </c>
      <c r="N56" s="32">
        <f t="shared" si="13"/>
        <v>0.11237908219822543</v>
      </c>
      <c r="O56" s="32">
        <f t="shared" si="0"/>
        <v>7.4045648263396019E-2</v>
      </c>
      <c r="P56" s="33">
        <f t="shared" si="1"/>
        <v>9.1638287025757353E-2</v>
      </c>
      <c r="Q56" s="41"/>
      <c r="R56" s="58">
        <f t="shared" si="10"/>
        <v>27.870012385159907</v>
      </c>
      <c r="S56" s="58">
        <f t="shared" si="11"/>
        <v>18.363320769322211</v>
      </c>
      <c r="T56" s="58">
        <f t="shared" si="12"/>
        <v>22.726295182387823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2069.883266662478</v>
      </c>
      <c r="F57" s="56">
        <v>1693.9702674483162</v>
      </c>
      <c r="G57" s="57">
        <f t="shared" si="4"/>
        <v>3763.8535341107945</v>
      </c>
      <c r="H57" s="56">
        <v>0</v>
      </c>
      <c r="I57" s="56">
        <v>0</v>
      </c>
      <c r="J57" s="57">
        <f t="shared" si="14"/>
        <v>0</v>
      </c>
      <c r="K57" s="56">
        <v>95</v>
      </c>
      <c r="L57" s="56">
        <v>112</v>
      </c>
      <c r="M57" s="57">
        <f t="shared" si="15"/>
        <v>207</v>
      </c>
      <c r="N57" s="32">
        <f t="shared" si="13"/>
        <v>8.7855826259018596E-2</v>
      </c>
      <c r="O57" s="32">
        <f t="shared" si="0"/>
        <v>6.098683278543765E-2</v>
      </c>
      <c r="P57" s="33">
        <f t="shared" si="1"/>
        <v>7.331801336510041E-2</v>
      </c>
      <c r="Q57" s="41"/>
      <c r="R57" s="58">
        <f t="shared" si="10"/>
        <v>21.78824491223661</v>
      </c>
      <c r="S57" s="58">
        <f t="shared" si="11"/>
        <v>15.124734530788539</v>
      </c>
      <c r="T57" s="58">
        <f t="shared" si="12"/>
        <v>18.1828673145449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1984.4092231890099</v>
      </c>
      <c r="F58" s="61">
        <v>1627.0000000000005</v>
      </c>
      <c r="G58" s="62">
        <f t="shared" si="4"/>
        <v>3611.4092231890104</v>
      </c>
      <c r="H58" s="56">
        <v>0</v>
      </c>
      <c r="I58" s="56">
        <v>0</v>
      </c>
      <c r="J58" s="57">
        <f t="shared" si="14"/>
        <v>0</v>
      </c>
      <c r="K58" s="56">
        <v>95</v>
      </c>
      <c r="L58" s="56">
        <v>112</v>
      </c>
      <c r="M58" s="57">
        <f t="shared" si="15"/>
        <v>207</v>
      </c>
      <c r="N58" s="34">
        <f t="shared" si="13"/>
        <v>8.42278957210955E-2</v>
      </c>
      <c r="O58" s="34">
        <f t="shared" si="0"/>
        <v>5.8575748847926282E-2</v>
      </c>
      <c r="P58" s="35">
        <f t="shared" si="1"/>
        <v>7.0348473258317959E-2</v>
      </c>
      <c r="Q58" s="41"/>
      <c r="R58" s="58">
        <f t="shared" si="10"/>
        <v>20.888518138831685</v>
      </c>
      <c r="S58" s="58">
        <f t="shared" si="11"/>
        <v>14.526785714285719</v>
      </c>
      <c r="T58" s="58">
        <f t="shared" si="12"/>
        <v>17.44642136806285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5486.9325552219962</v>
      </c>
      <c r="F59" s="64">
        <v>5426.2950071437781</v>
      </c>
      <c r="G59" s="65">
        <f t="shared" si="4"/>
        <v>10913.227562365773</v>
      </c>
      <c r="H59" s="66">
        <v>0</v>
      </c>
      <c r="I59" s="64">
        <v>0</v>
      </c>
      <c r="J59" s="65">
        <f t="shared" si="5"/>
        <v>0</v>
      </c>
      <c r="K59" s="66">
        <v>87</v>
      </c>
      <c r="L59" s="64">
        <v>75</v>
      </c>
      <c r="M59" s="65">
        <f t="shared" si="6"/>
        <v>162</v>
      </c>
      <c r="N59" s="30">
        <f t="shared" si="13"/>
        <v>0.25430721891091934</v>
      </c>
      <c r="O59" s="30">
        <f t="shared" si="0"/>
        <v>0.29173629070665474</v>
      </c>
      <c r="P59" s="31">
        <f t="shared" si="1"/>
        <v>0.27163549289042643</v>
      </c>
      <c r="Q59" s="41"/>
      <c r="R59" s="58">
        <f t="shared" si="10"/>
        <v>63.068190289908003</v>
      </c>
      <c r="S59" s="58">
        <f t="shared" si="11"/>
        <v>72.350600095250371</v>
      </c>
      <c r="T59" s="58">
        <f t="shared" si="12"/>
        <v>67.365602236825765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5288.8846447518254</v>
      </c>
      <c r="F60" s="56">
        <v>5461.46414948653</v>
      </c>
      <c r="G60" s="57">
        <f t="shared" si="4"/>
        <v>10750.348794238354</v>
      </c>
      <c r="H60" s="55">
        <v>0</v>
      </c>
      <c r="I60" s="56">
        <v>0</v>
      </c>
      <c r="J60" s="57">
        <f t="shared" ref="J60:J84" si="22">+H60+I60</f>
        <v>0</v>
      </c>
      <c r="K60" s="55">
        <v>76</v>
      </c>
      <c r="L60" s="56">
        <v>75</v>
      </c>
      <c r="M60" s="57">
        <f t="shared" ref="M60:M84" si="23">+K60+L60</f>
        <v>151</v>
      </c>
      <c r="N60" s="32">
        <f t="shared" si="13"/>
        <v>0.280607207382843</v>
      </c>
      <c r="O60" s="32">
        <f t="shared" si="0"/>
        <v>0.29362710481110377</v>
      </c>
      <c r="P60" s="33">
        <f t="shared" si="1"/>
        <v>0.28707404385383345</v>
      </c>
      <c r="Q60" s="41"/>
      <c r="R60" s="58">
        <f t="shared" si="10"/>
        <v>69.590587430945064</v>
      </c>
      <c r="S60" s="58">
        <f t="shared" si="11"/>
        <v>72.819521993153728</v>
      </c>
      <c r="T60" s="58">
        <f t="shared" si="12"/>
        <v>71.194362875750699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5050.3068417561544</v>
      </c>
      <c r="F61" s="56">
        <v>5249.7434662716014</v>
      </c>
      <c r="G61" s="57">
        <f t="shared" si="4"/>
        <v>10300.050308027756</v>
      </c>
      <c r="H61" s="55">
        <v>0</v>
      </c>
      <c r="I61" s="56">
        <v>0</v>
      </c>
      <c r="J61" s="57">
        <f t="shared" si="22"/>
        <v>0</v>
      </c>
      <c r="K61" s="55">
        <v>76</v>
      </c>
      <c r="L61" s="56">
        <v>92</v>
      </c>
      <c r="M61" s="57">
        <f t="shared" si="23"/>
        <v>168</v>
      </c>
      <c r="N61" s="32">
        <f t="shared" si="13"/>
        <v>0.2679492169862136</v>
      </c>
      <c r="O61" s="32">
        <f t="shared" si="0"/>
        <v>0.23009043944037524</v>
      </c>
      <c r="P61" s="33">
        <f t="shared" si="1"/>
        <v>0.24721702928254022</v>
      </c>
      <c r="Q61" s="41"/>
      <c r="R61" s="58">
        <f t="shared" si="10"/>
        <v>66.451405812580973</v>
      </c>
      <c r="S61" s="58">
        <f t="shared" si="11"/>
        <v>57.06242898121306</v>
      </c>
      <c r="T61" s="58">
        <f t="shared" si="12"/>
        <v>61.309823262069976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4859.0834255300242</v>
      </c>
      <c r="F62" s="56">
        <v>5090.7942964917311</v>
      </c>
      <c r="G62" s="57">
        <f t="shared" si="4"/>
        <v>9949.8777220217562</v>
      </c>
      <c r="H62" s="55">
        <v>0</v>
      </c>
      <c r="I62" s="56">
        <v>0</v>
      </c>
      <c r="J62" s="57">
        <f t="shared" si="22"/>
        <v>0</v>
      </c>
      <c r="K62" s="55">
        <v>76</v>
      </c>
      <c r="L62" s="56">
        <v>84</v>
      </c>
      <c r="M62" s="57">
        <f t="shared" si="23"/>
        <v>160</v>
      </c>
      <c r="N62" s="32">
        <f t="shared" si="13"/>
        <v>0.25780366222039602</v>
      </c>
      <c r="O62" s="32">
        <f t="shared" si="0"/>
        <v>0.24437376615263687</v>
      </c>
      <c r="P62" s="33">
        <f t="shared" si="1"/>
        <v>0.25075296678482251</v>
      </c>
      <c r="Q62" s="41"/>
      <c r="R62" s="58">
        <f t="shared" si="10"/>
        <v>63.935308230658215</v>
      </c>
      <c r="S62" s="58">
        <f t="shared" si="11"/>
        <v>60.604694005853943</v>
      </c>
      <c r="T62" s="58">
        <f t="shared" si="12"/>
        <v>62.186735762635976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4683.7601708264847</v>
      </c>
      <c r="F63" s="56">
        <v>4882.217806364707</v>
      </c>
      <c r="G63" s="57">
        <f t="shared" si="4"/>
        <v>9565.9779771911926</v>
      </c>
      <c r="H63" s="55">
        <v>0</v>
      </c>
      <c r="I63" s="56">
        <v>0</v>
      </c>
      <c r="J63" s="57">
        <f t="shared" si="22"/>
        <v>0</v>
      </c>
      <c r="K63" s="55">
        <v>76</v>
      </c>
      <c r="L63" s="56">
        <v>75</v>
      </c>
      <c r="M63" s="57">
        <f t="shared" si="23"/>
        <v>151</v>
      </c>
      <c r="N63" s="32">
        <f t="shared" si="13"/>
        <v>0.24850170685624387</v>
      </c>
      <c r="O63" s="32">
        <f t="shared" si="0"/>
        <v>0.2624848282991778</v>
      </c>
      <c r="P63" s="33">
        <f t="shared" si="1"/>
        <v>0.25544696585107862</v>
      </c>
      <c r="Q63" s="41"/>
      <c r="R63" s="58">
        <f t="shared" si="10"/>
        <v>61.62842330034848</v>
      </c>
      <c r="S63" s="58">
        <f t="shared" si="11"/>
        <v>65.096237418196097</v>
      </c>
      <c r="T63" s="58">
        <f t="shared" si="12"/>
        <v>63.350847531067501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4424.4253521096898</v>
      </c>
      <c r="F64" s="56">
        <v>4709.1828969480266</v>
      </c>
      <c r="G64" s="57">
        <f t="shared" si="4"/>
        <v>9133.6082490577173</v>
      </c>
      <c r="H64" s="55">
        <v>0</v>
      </c>
      <c r="I64" s="56">
        <v>0</v>
      </c>
      <c r="J64" s="57">
        <f t="shared" si="22"/>
        <v>0</v>
      </c>
      <c r="K64" s="55">
        <v>76</v>
      </c>
      <c r="L64" s="56">
        <v>75</v>
      </c>
      <c r="M64" s="57">
        <f t="shared" si="23"/>
        <v>151</v>
      </c>
      <c r="N64" s="3">
        <f t="shared" si="13"/>
        <v>0.23474243166965672</v>
      </c>
      <c r="O64" s="3">
        <f t="shared" si="0"/>
        <v>0.25318187618000143</v>
      </c>
      <c r="P64" s="4">
        <f t="shared" si="1"/>
        <v>0.24390109616154981</v>
      </c>
      <c r="Q64" s="41"/>
      <c r="R64" s="58">
        <f t="shared" si="10"/>
        <v>58.216123054074863</v>
      </c>
      <c r="S64" s="58">
        <f t="shared" si="11"/>
        <v>62.789105292640357</v>
      </c>
      <c r="T64" s="58">
        <f t="shared" si="12"/>
        <v>60.487471848064352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3916.6822122602775</v>
      </c>
      <c r="F65" s="56">
        <v>4126.7442285804491</v>
      </c>
      <c r="G65" s="57">
        <f t="shared" si="4"/>
        <v>8043.4264408407271</v>
      </c>
      <c r="H65" s="55">
        <v>0</v>
      </c>
      <c r="I65" s="56">
        <v>0</v>
      </c>
      <c r="J65" s="57">
        <f t="shared" si="22"/>
        <v>0</v>
      </c>
      <c r="K65" s="55">
        <v>76</v>
      </c>
      <c r="L65" s="56">
        <v>75</v>
      </c>
      <c r="M65" s="57">
        <f t="shared" si="23"/>
        <v>151</v>
      </c>
      <c r="N65" s="3">
        <f t="shared" si="13"/>
        <v>0.20780359784912339</v>
      </c>
      <c r="O65" s="3">
        <f t="shared" si="0"/>
        <v>0.22186796927851876</v>
      </c>
      <c r="P65" s="4">
        <f t="shared" si="1"/>
        <v>0.21478921279749857</v>
      </c>
      <c r="Q65" s="41"/>
      <c r="R65" s="58">
        <f t="shared" si="10"/>
        <v>51.535292266582601</v>
      </c>
      <c r="S65" s="58">
        <f t="shared" si="11"/>
        <v>55.023256381072656</v>
      </c>
      <c r="T65" s="58">
        <f t="shared" si="12"/>
        <v>53.267724773779648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1592.571181823942</v>
      </c>
      <c r="F66" s="56">
        <v>1750.7981749329911</v>
      </c>
      <c r="G66" s="57">
        <f t="shared" si="4"/>
        <v>3343.369356756933</v>
      </c>
      <c r="H66" s="55">
        <v>0</v>
      </c>
      <c r="I66" s="56">
        <v>0</v>
      </c>
      <c r="J66" s="57">
        <f t="shared" si="22"/>
        <v>0</v>
      </c>
      <c r="K66" s="55">
        <v>39</v>
      </c>
      <c r="L66" s="56">
        <v>37</v>
      </c>
      <c r="M66" s="57">
        <f t="shared" si="23"/>
        <v>76</v>
      </c>
      <c r="N66" s="3">
        <f t="shared" si="13"/>
        <v>0.16465789721091212</v>
      </c>
      <c r="O66" s="3">
        <f t="shared" si="0"/>
        <v>0.19080189351928847</v>
      </c>
      <c r="P66" s="4">
        <f t="shared" si="1"/>
        <v>0.17738589541367428</v>
      </c>
      <c r="Q66" s="41"/>
      <c r="R66" s="58">
        <f t="shared" si="10"/>
        <v>40.835158508306208</v>
      </c>
      <c r="S66" s="58">
        <f t="shared" si="11"/>
        <v>47.318869592783543</v>
      </c>
      <c r="T66" s="58">
        <f t="shared" si="12"/>
        <v>43.991702062591223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1524.2220908212846</v>
      </c>
      <c r="F67" s="56">
        <v>1585.7777874470339</v>
      </c>
      <c r="G67" s="57">
        <f t="shared" si="4"/>
        <v>3109.9998782683188</v>
      </c>
      <c r="H67" s="55">
        <v>0</v>
      </c>
      <c r="I67" s="56">
        <v>18</v>
      </c>
      <c r="J67" s="57">
        <f t="shared" si="22"/>
        <v>18</v>
      </c>
      <c r="K67" s="55">
        <v>38</v>
      </c>
      <c r="L67" s="56">
        <v>38</v>
      </c>
      <c r="M67" s="57">
        <f t="shared" si="23"/>
        <v>76</v>
      </c>
      <c r="N67" s="3">
        <f t="shared" si="13"/>
        <v>0.16173833731125686</v>
      </c>
      <c r="O67" s="3">
        <f t="shared" si="0"/>
        <v>0.11912393235028801</v>
      </c>
      <c r="P67" s="4">
        <f t="shared" si="1"/>
        <v>0.13678746825599572</v>
      </c>
      <c r="Q67" s="41"/>
      <c r="R67" s="58">
        <f t="shared" si="10"/>
        <v>40.111107653191702</v>
      </c>
      <c r="S67" s="58">
        <f t="shared" si="11"/>
        <v>28.317460490125605</v>
      </c>
      <c r="T67" s="58">
        <f t="shared" si="12"/>
        <v>33.085105087960841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1482.1296794839766</v>
      </c>
      <c r="F68" s="56">
        <v>1513.4904344697795</v>
      </c>
      <c r="G68" s="57">
        <f t="shared" si="4"/>
        <v>2995.6201139537561</v>
      </c>
      <c r="H68" s="55">
        <v>0</v>
      </c>
      <c r="I68" s="56">
        <v>34</v>
      </c>
      <c r="J68" s="57">
        <f t="shared" si="22"/>
        <v>34</v>
      </c>
      <c r="K68" s="55">
        <v>38</v>
      </c>
      <c r="L68" s="56">
        <v>39</v>
      </c>
      <c r="M68" s="57">
        <f t="shared" si="23"/>
        <v>77</v>
      </c>
      <c r="N68" s="3">
        <f t="shared" si="13"/>
        <v>0.15727182507257817</v>
      </c>
      <c r="O68" s="3">
        <f t="shared" si="0"/>
        <v>8.8945136017264906E-2</v>
      </c>
      <c r="P68" s="4">
        <f t="shared" si="1"/>
        <v>0.11329879402245674</v>
      </c>
      <c r="Q68" s="41"/>
      <c r="R68" s="58">
        <f t="shared" si="10"/>
        <v>39.003412617999381</v>
      </c>
      <c r="S68" s="58">
        <f t="shared" si="11"/>
        <v>20.732745677668213</v>
      </c>
      <c r="T68" s="58">
        <f t="shared" si="12"/>
        <v>26.987568594177983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859.58590500975242</v>
      </c>
      <c r="F69" s="61">
        <v>1015.0000000000003</v>
      </c>
      <c r="G69" s="62">
        <f t="shared" si="4"/>
        <v>1874.5859050097529</v>
      </c>
      <c r="H69" s="67">
        <v>0</v>
      </c>
      <c r="I69" s="61">
        <v>34</v>
      </c>
      <c r="J69" s="62">
        <f t="shared" si="22"/>
        <v>34</v>
      </c>
      <c r="K69" s="67">
        <v>38</v>
      </c>
      <c r="L69" s="61">
        <v>39</v>
      </c>
      <c r="M69" s="62">
        <f t="shared" si="23"/>
        <v>77</v>
      </c>
      <c r="N69" s="6">
        <f t="shared" si="13"/>
        <v>9.1212426253157092E-2</v>
      </c>
      <c r="O69" s="6">
        <f t="shared" si="0"/>
        <v>5.9649741419840169E-2</v>
      </c>
      <c r="P69" s="7">
        <f t="shared" si="1"/>
        <v>7.0899618192501998E-2</v>
      </c>
      <c r="Q69" s="41"/>
      <c r="R69" s="58">
        <f t="shared" si="10"/>
        <v>22.620681710782957</v>
      </c>
      <c r="S69" s="58">
        <f t="shared" si="11"/>
        <v>13.9041095890411</v>
      </c>
      <c r="T69" s="58">
        <f t="shared" si="12"/>
        <v>16.888161306394171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6549.9999999999982</v>
      </c>
      <c r="F70" s="64">
        <v>6828.9039851239113</v>
      </c>
      <c r="G70" s="65">
        <f t="shared" si="4"/>
        <v>13378.90398512391</v>
      </c>
      <c r="H70" s="66">
        <v>358</v>
      </c>
      <c r="I70" s="64">
        <v>358</v>
      </c>
      <c r="J70" s="57">
        <f t="shared" si="22"/>
        <v>716</v>
      </c>
      <c r="K70" s="66">
        <v>0</v>
      </c>
      <c r="L70" s="64">
        <v>0</v>
      </c>
      <c r="M70" s="57">
        <f t="shared" si="23"/>
        <v>0</v>
      </c>
      <c r="N70" s="15">
        <f t="shared" si="13"/>
        <v>8.4704117525346553E-2</v>
      </c>
      <c r="O70" s="15">
        <f t="shared" si="0"/>
        <v>8.8310883316831054E-2</v>
      </c>
      <c r="P70" s="16">
        <f t="shared" si="1"/>
        <v>8.6507500421088804E-2</v>
      </c>
      <c r="Q70" s="41"/>
      <c r="R70" s="58">
        <f t="shared" si="10"/>
        <v>18.296089385474854</v>
      </c>
      <c r="S70" s="58">
        <f t="shared" si="11"/>
        <v>19.075150796435505</v>
      </c>
      <c r="T70" s="58">
        <f t="shared" si="12"/>
        <v>18.685620090955183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8759.4887694780209</v>
      </c>
      <c r="F71" s="56">
        <v>10269.730212343737</v>
      </c>
      <c r="G71" s="57">
        <f t="shared" ref="G71:G84" si="24">+E71+F71</f>
        <v>19029.218981821759</v>
      </c>
      <c r="H71" s="55">
        <v>358</v>
      </c>
      <c r="I71" s="56">
        <v>356</v>
      </c>
      <c r="J71" s="57">
        <f t="shared" si="22"/>
        <v>714</v>
      </c>
      <c r="K71" s="55">
        <v>0</v>
      </c>
      <c r="L71" s="56">
        <v>0</v>
      </c>
      <c r="M71" s="57">
        <f t="shared" si="23"/>
        <v>0</v>
      </c>
      <c r="N71" s="3">
        <f t="shared" si="13"/>
        <v>0.11327706354073584</v>
      </c>
      <c r="O71" s="3">
        <f t="shared" si="0"/>
        <v>0.13355350359373358</v>
      </c>
      <c r="P71" s="4">
        <f t="shared" si="1"/>
        <v>0.12338688519181035</v>
      </c>
      <c r="Q71" s="41"/>
      <c r="R71" s="58">
        <f t="shared" ref="R71:R86" si="25">+E71/(H71+K71)</f>
        <v>24.467845724798941</v>
      </c>
      <c r="S71" s="58">
        <f t="shared" ref="S71:S86" si="26">+F71/(I71+L71)</f>
        <v>28.847556776246453</v>
      </c>
      <c r="T71" s="58">
        <f t="shared" ref="T71:T86" si="27">+G71/(J71+M71)</f>
        <v>26.651567201431035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14881.73596800962</v>
      </c>
      <c r="F72" s="56">
        <v>17605.908468076435</v>
      </c>
      <c r="G72" s="57">
        <f t="shared" si="24"/>
        <v>32487.644436086055</v>
      </c>
      <c r="H72" s="55">
        <v>360</v>
      </c>
      <c r="I72" s="56">
        <v>358</v>
      </c>
      <c r="J72" s="57">
        <f t="shared" si="22"/>
        <v>718</v>
      </c>
      <c r="K72" s="55">
        <v>0</v>
      </c>
      <c r="L72" s="56">
        <v>0</v>
      </c>
      <c r="M72" s="57">
        <f t="shared" si="23"/>
        <v>0</v>
      </c>
      <c r="N72" s="3">
        <f t="shared" si="13"/>
        <v>0.19138034938283977</v>
      </c>
      <c r="O72" s="3">
        <f t="shared" si="0"/>
        <v>0.22767831145350242</v>
      </c>
      <c r="P72" s="4">
        <f t="shared" si="1"/>
        <v>0.20947877615344873</v>
      </c>
      <c r="Q72" s="41"/>
      <c r="R72" s="58">
        <f t="shared" si="25"/>
        <v>41.338155466693387</v>
      </c>
      <c r="S72" s="58">
        <f t="shared" si="26"/>
        <v>49.178515273956521</v>
      </c>
      <c r="T72" s="58">
        <f t="shared" si="27"/>
        <v>45.247415649144926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17168.824925647077</v>
      </c>
      <c r="F73" s="56">
        <v>19571.392284173427</v>
      </c>
      <c r="G73" s="57">
        <f t="shared" si="24"/>
        <v>36740.217209820505</v>
      </c>
      <c r="H73" s="55">
        <v>358</v>
      </c>
      <c r="I73" s="56">
        <v>358</v>
      </c>
      <c r="J73" s="57">
        <f t="shared" si="22"/>
        <v>716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0.22202597927849002</v>
      </c>
      <c r="O73" s="3">
        <f t="shared" ref="O73" si="29">+F73/(I73*216+L73*248)</f>
        <v>0.25309580338523469</v>
      </c>
      <c r="P73" s="4">
        <f t="shared" ref="P73" si="30">+G73/(J73*216+M73*248)</f>
        <v>0.23756089133186237</v>
      </c>
      <c r="Q73" s="41"/>
      <c r="R73" s="58">
        <f t="shared" si="25"/>
        <v>47.957611524153847</v>
      </c>
      <c r="S73" s="58">
        <f t="shared" si="26"/>
        <v>54.668693531210693</v>
      </c>
      <c r="T73" s="58">
        <f t="shared" si="27"/>
        <v>51.31315252768227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18326.641363967894</v>
      </c>
      <c r="F74" s="56">
        <v>21164.384206312985</v>
      </c>
      <c r="G74" s="57">
        <f t="shared" si="24"/>
        <v>39491.025570280879</v>
      </c>
      <c r="H74" s="55">
        <v>358</v>
      </c>
      <c r="I74" s="56">
        <v>358</v>
      </c>
      <c r="J74" s="57">
        <f t="shared" si="22"/>
        <v>716</v>
      </c>
      <c r="K74" s="55">
        <v>0</v>
      </c>
      <c r="L74" s="56">
        <v>0</v>
      </c>
      <c r="M74" s="57">
        <f t="shared" si="23"/>
        <v>0</v>
      </c>
      <c r="N74" s="3">
        <f t="shared" si="13"/>
        <v>0.23699877617380372</v>
      </c>
      <c r="O74" s="3">
        <f t="shared" si="0"/>
        <v>0.27369625758215632</v>
      </c>
      <c r="P74" s="4">
        <f t="shared" si="1"/>
        <v>0.25534751687798002</v>
      </c>
      <c r="Q74" s="41"/>
      <c r="R74" s="58">
        <f t="shared" si="25"/>
        <v>51.191735653541606</v>
      </c>
      <c r="S74" s="58">
        <f t="shared" si="26"/>
        <v>59.118391637745766</v>
      </c>
      <c r="T74" s="58">
        <f t="shared" si="27"/>
        <v>55.155063645643686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18865.435499092604</v>
      </c>
      <c r="F75" s="56">
        <v>21962.927786077656</v>
      </c>
      <c r="G75" s="57">
        <f t="shared" si="24"/>
        <v>40828.363285170257</v>
      </c>
      <c r="H75" s="55">
        <v>356</v>
      </c>
      <c r="I75" s="56">
        <v>358</v>
      </c>
      <c r="J75" s="57">
        <f t="shared" si="22"/>
        <v>714</v>
      </c>
      <c r="K75" s="55">
        <v>0</v>
      </c>
      <c r="L75" s="56">
        <v>0</v>
      </c>
      <c r="M75" s="57">
        <f t="shared" si="23"/>
        <v>0</v>
      </c>
      <c r="N75" s="3">
        <f t="shared" si="13"/>
        <v>0.24533702011928585</v>
      </c>
      <c r="O75" s="3">
        <f t="shared" si="0"/>
        <v>0.28402296433475138</v>
      </c>
      <c r="P75" s="4">
        <f t="shared" si="1"/>
        <v>0.26473417422171813</v>
      </c>
      <c r="Q75" s="41"/>
      <c r="R75" s="58">
        <f t="shared" si="25"/>
        <v>52.99279634576574</v>
      </c>
      <c r="S75" s="58">
        <f t="shared" si="26"/>
        <v>61.348960296306302</v>
      </c>
      <c r="T75" s="58">
        <f t="shared" si="27"/>
        <v>57.182581631891118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21487.672812484103</v>
      </c>
      <c r="F76" s="56">
        <v>26978.419939645624</v>
      </c>
      <c r="G76" s="57">
        <f t="shared" si="24"/>
        <v>48466.092752129727</v>
      </c>
      <c r="H76" s="55">
        <v>358</v>
      </c>
      <c r="I76" s="56">
        <v>360</v>
      </c>
      <c r="J76" s="57">
        <f t="shared" si="22"/>
        <v>718</v>
      </c>
      <c r="K76" s="55">
        <v>0</v>
      </c>
      <c r="L76" s="56">
        <v>0</v>
      </c>
      <c r="M76" s="57">
        <f t="shared" si="23"/>
        <v>0</v>
      </c>
      <c r="N76" s="3">
        <f t="shared" si="13"/>
        <v>0.27787700202364091</v>
      </c>
      <c r="O76" s="3">
        <f t="shared" si="0"/>
        <v>0.34694470086992829</v>
      </c>
      <c r="P76" s="4">
        <f t="shared" si="1"/>
        <v>0.31250704601342288</v>
      </c>
      <c r="Q76" s="41"/>
      <c r="R76" s="58">
        <f t="shared" si="25"/>
        <v>60.021432437106434</v>
      </c>
      <c r="S76" s="58">
        <f t="shared" si="26"/>
        <v>74.940055387904508</v>
      </c>
      <c r="T76" s="58">
        <f t="shared" si="27"/>
        <v>67.501521938899344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23631.817011536186</v>
      </c>
      <c r="F77" s="56">
        <v>29208.397097343062</v>
      </c>
      <c r="G77" s="57">
        <f t="shared" si="24"/>
        <v>52840.214108879249</v>
      </c>
      <c r="H77" s="55">
        <v>360</v>
      </c>
      <c r="I77" s="56">
        <v>360</v>
      </c>
      <c r="J77" s="57">
        <f t="shared" si="22"/>
        <v>720</v>
      </c>
      <c r="K77" s="55">
        <v>0</v>
      </c>
      <c r="L77" s="56">
        <v>0</v>
      </c>
      <c r="M77" s="57">
        <f t="shared" si="23"/>
        <v>0</v>
      </c>
      <c r="N77" s="3">
        <f t="shared" si="13"/>
        <v>0.3039071117738707</v>
      </c>
      <c r="O77" s="3">
        <f t="shared" si="0"/>
        <v>0.37562239065513198</v>
      </c>
      <c r="P77" s="4">
        <f t="shared" si="1"/>
        <v>0.33976475121450134</v>
      </c>
      <c r="Q77" s="41"/>
      <c r="R77" s="58">
        <f t="shared" si="25"/>
        <v>65.643936143156068</v>
      </c>
      <c r="S77" s="58">
        <f t="shared" si="26"/>
        <v>81.134436381508507</v>
      </c>
      <c r="T77" s="58">
        <f t="shared" si="27"/>
        <v>73.389186262332288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19365.691972095858</v>
      </c>
      <c r="F78" s="56">
        <v>26030.120774037121</v>
      </c>
      <c r="G78" s="57">
        <f t="shared" si="24"/>
        <v>45395.812746132979</v>
      </c>
      <c r="H78" s="55">
        <v>356</v>
      </c>
      <c r="I78" s="56">
        <v>353</v>
      </c>
      <c r="J78" s="57">
        <f t="shared" si="22"/>
        <v>709</v>
      </c>
      <c r="K78" s="55">
        <v>0</v>
      </c>
      <c r="L78" s="56">
        <v>0</v>
      </c>
      <c r="M78" s="57">
        <f t="shared" si="23"/>
        <v>0</v>
      </c>
      <c r="N78" s="3">
        <f t="shared" si="13"/>
        <v>0.25184264424802144</v>
      </c>
      <c r="O78" s="3">
        <f t="shared" si="0"/>
        <v>0.34138758753065157</v>
      </c>
      <c r="P78" s="4">
        <f t="shared" si="1"/>
        <v>0.29642566960594591</v>
      </c>
      <c r="Q78" s="41"/>
      <c r="R78" s="58">
        <f t="shared" si="25"/>
        <v>54.398011157572633</v>
      </c>
      <c r="S78" s="58">
        <f t="shared" si="26"/>
        <v>73.739718906620737</v>
      </c>
      <c r="T78" s="58">
        <f t="shared" si="27"/>
        <v>64.027944634884321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18211.736966735414</v>
      </c>
      <c r="F79" s="56">
        <v>24981.817201985847</v>
      </c>
      <c r="G79" s="57">
        <f t="shared" si="24"/>
        <v>43193.554168721261</v>
      </c>
      <c r="H79" s="55">
        <v>358</v>
      </c>
      <c r="I79" s="56">
        <v>356</v>
      </c>
      <c r="J79" s="57">
        <f t="shared" si="22"/>
        <v>714</v>
      </c>
      <c r="K79" s="55">
        <v>0</v>
      </c>
      <c r="L79" s="56">
        <v>0</v>
      </c>
      <c r="M79" s="57">
        <f t="shared" si="23"/>
        <v>0</v>
      </c>
      <c r="N79" s="3">
        <f t="shared" si="13"/>
        <v>0.23551284097268019</v>
      </c>
      <c r="O79" s="3">
        <f t="shared" si="0"/>
        <v>0.32487798067501361</v>
      </c>
      <c r="P79" s="4">
        <f t="shared" si="1"/>
        <v>0.28007024956375959</v>
      </c>
      <c r="Q79" s="41"/>
      <c r="R79" s="58">
        <f t="shared" si="25"/>
        <v>50.870773650098926</v>
      </c>
      <c r="S79" s="58">
        <f t="shared" si="26"/>
        <v>70.173643825802941</v>
      </c>
      <c r="T79" s="58">
        <f t="shared" si="27"/>
        <v>60.495173905772077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14412.935603114023</v>
      </c>
      <c r="F80" s="56">
        <v>20684.011259146093</v>
      </c>
      <c r="G80" s="57">
        <f t="shared" si="24"/>
        <v>35096.946862260113</v>
      </c>
      <c r="H80" s="55">
        <v>358</v>
      </c>
      <c r="I80" s="56">
        <v>356</v>
      </c>
      <c r="J80" s="57">
        <f t="shared" si="22"/>
        <v>714</v>
      </c>
      <c r="K80" s="55">
        <v>0</v>
      </c>
      <c r="L80" s="56">
        <v>0</v>
      </c>
      <c r="M80" s="57">
        <f t="shared" si="23"/>
        <v>0</v>
      </c>
      <c r="N80" s="3">
        <f t="shared" si="13"/>
        <v>0.18638702155899575</v>
      </c>
      <c r="O80" s="3">
        <f t="shared" si="0"/>
        <v>0.26898682973296523</v>
      </c>
      <c r="P80" s="4">
        <f t="shared" si="1"/>
        <v>0.22757123964013456</v>
      </c>
      <c r="Q80" s="41"/>
      <c r="R80" s="58">
        <f t="shared" si="25"/>
        <v>40.259596656743085</v>
      </c>
      <c r="S80" s="58">
        <f t="shared" si="26"/>
        <v>58.101155222320486</v>
      </c>
      <c r="T80" s="58">
        <f t="shared" si="27"/>
        <v>49.155387762269065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12277.103816932531</v>
      </c>
      <c r="F81" s="56">
        <v>18362.795714430053</v>
      </c>
      <c r="G81" s="57">
        <f t="shared" si="24"/>
        <v>30639.899531362586</v>
      </c>
      <c r="H81" s="55">
        <v>356</v>
      </c>
      <c r="I81" s="56">
        <v>356</v>
      </c>
      <c r="J81" s="57">
        <f t="shared" si="22"/>
        <v>712</v>
      </c>
      <c r="K81" s="55">
        <v>0</v>
      </c>
      <c r="L81" s="56">
        <v>0</v>
      </c>
      <c r="M81" s="57">
        <f t="shared" si="23"/>
        <v>0</v>
      </c>
      <c r="N81" s="3">
        <f t="shared" si="13"/>
        <v>0.1596585494295221</v>
      </c>
      <c r="O81" s="3">
        <f t="shared" ref="O81:O86" si="31">+F81/(I81*216+L81*248)</f>
        <v>0.23880040202910494</v>
      </c>
      <c r="P81" s="4">
        <f t="shared" ref="P81:P86" si="32">+G81/(J81*216+M81*248)</f>
        <v>0.19922947572931352</v>
      </c>
      <c r="Q81" s="41"/>
      <c r="R81" s="58">
        <f t="shared" si="25"/>
        <v>34.486246676776773</v>
      </c>
      <c r="S81" s="58">
        <f t="shared" si="26"/>
        <v>51.580886838286666</v>
      </c>
      <c r="T81" s="58">
        <f t="shared" si="27"/>
        <v>43.033566757531723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10928.188904098102</v>
      </c>
      <c r="F82" s="56">
        <v>16840.27845027229</v>
      </c>
      <c r="G82" s="57">
        <f t="shared" si="24"/>
        <v>27768.46735437039</v>
      </c>
      <c r="H82" s="55">
        <v>358</v>
      </c>
      <c r="I82" s="56">
        <v>366</v>
      </c>
      <c r="J82" s="57">
        <f t="shared" si="22"/>
        <v>724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0.14132253393464336</v>
      </c>
      <c r="O82" s="3">
        <f t="shared" si="31"/>
        <v>0.21301708219834409</v>
      </c>
      <c r="P82" s="4">
        <f t="shared" si="32"/>
        <v>0.17756591054308873</v>
      </c>
      <c r="Q82" s="41"/>
      <c r="R82" s="58">
        <f t="shared" si="25"/>
        <v>30.525667329882967</v>
      </c>
      <c r="S82" s="58">
        <f t="shared" si="26"/>
        <v>46.011689754842322</v>
      </c>
      <c r="T82" s="58">
        <f t="shared" si="27"/>
        <v>38.354236677307171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8571.0107753754164</v>
      </c>
      <c r="F83" s="56">
        <v>13697.968047741761</v>
      </c>
      <c r="G83" s="57">
        <f t="shared" si="24"/>
        <v>22268.978823117177</v>
      </c>
      <c r="H83" s="55">
        <v>358</v>
      </c>
      <c r="I83" s="56">
        <v>360</v>
      </c>
      <c r="J83" s="57">
        <f t="shared" si="22"/>
        <v>718</v>
      </c>
      <c r="K83" s="55">
        <v>0</v>
      </c>
      <c r="L83" s="56">
        <v>0</v>
      </c>
      <c r="M83" s="57">
        <f t="shared" si="23"/>
        <v>0</v>
      </c>
      <c r="N83" s="3">
        <f t="shared" si="33"/>
        <v>0.11083968000433758</v>
      </c>
      <c r="O83" s="3">
        <f t="shared" si="31"/>
        <v>0.17615699649873665</v>
      </c>
      <c r="P83" s="4">
        <f t="shared" si="32"/>
        <v>0.14358930944442624</v>
      </c>
      <c r="Q83" s="41"/>
      <c r="R83" s="58">
        <f t="shared" si="25"/>
        <v>23.941370880936919</v>
      </c>
      <c r="S83" s="58">
        <f t="shared" si="26"/>
        <v>38.049911243727109</v>
      </c>
      <c r="T83" s="58">
        <f t="shared" si="27"/>
        <v>31.015290839996069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4353.3846114989228</v>
      </c>
      <c r="F84" s="61">
        <v>6477</v>
      </c>
      <c r="G84" s="62">
        <f t="shared" si="24"/>
        <v>10830.384611498923</v>
      </c>
      <c r="H84" s="67">
        <v>358</v>
      </c>
      <c r="I84" s="61">
        <v>358</v>
      </c>
      <c r="J84" s="57">
        <f t="shared" si="22"/>
        <v>716</v>
      </c>
      <c r="K84" s="67">
        <v>0</v>
      </c>
      <c r="L84" s="61">
        <v>0</v>
      </c>
      <c r="M84" s="57">
        <f t="shared" si="23"/>
        <v>0</v>
      </c>
      <c r="N84" s="6">
        <f t="shared" si="33"/>
        <v>5.6297649124494656E-2</v>
      </c>
      <c r="O84" s="6">
        <f t="shared" si="31"/>
        <v>8.3760086902545008E-2</v>
      </c>
      <c r="P84" s="7">
        <f t="shared" si="32"/>
        <v>7.0028868013519832E-2</v>
      </c>
      <c r="Q84" s="41"/>
      <c r="R84" s="58">
        <f t="shared" si="25"/>
        <v>12.160292210890846</v>
      </c>
      <c r="S84" s="58">
        <f t="shared" si="26"/>
        <v>18.092178770949722</v>
      </c>
      <c r="T84" s="58">
        <f t="shared" si="27"/>
        <v>15.126235490920283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1671.6627195360652</v>
      </c>
      <c r="F85" s="64">
        <v>2827.9199610202891</v>
      </c>
      <c r="G85" s="65">
        <f t="shared" ref="G85:G86" si="34">+E85+F85</f>
        <v>4499.5826805563538</v>
      </c>
      <c r="H85" s="71">
        <v>89</v>
      </c>
      <c r="I85" s="64">
        <v>110</v>
      </c>
      <c r="J85" s="65">
        <f t="shared" ref="J85:J86" si="35">+H85+I85</f>
        <v>199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8.6957070304622616E-2</v>
      </c>
      <c r="O85" s="3">
        <f t="shared" si="31"/>
        <v>0.1190202003796418</v>
      </c>
      <c r="P85" s="4">
        <f t="shared" si="32"/>
        <v>0.10468040853704527</v>
      </c>
      <c r="Q85" s="41"/>
      <c r="R85" s="58">
        <f t="shared" si="25"/>
        <v>18.782727185798485</v>
      </c>
      <c r="S85" s="58">
        <f t="shared" si="26"/>
        <v>25.70836328200263</v>
      </c>
      <c r="T85" s="58">
        <f t="shared" si="27"/>
        <v>22.610968244001779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1493.8094102097416</v>
      </c>
      <c r="F86" s="61">
        <v>2706.0000000000014</v>
      </c>
      <c r="G86" s="62">
        <f t="shared" si="34"/>
        <v>4199.809410209743</v>
      </c>
      <c r="H86" s="72">
        <v>85</v>
      </c>
      <c r="I86" s="61">
        <v>91</v>
      </c>
      <c r="J86" s="62">
        <f t="shared" si="35"/>
        <v>176</v>
      </c>
      <c r="K86" s="72">
        <v>0</v>
      </c>
      <c r="L86" s="61">
        <v>0</v>
      </c>
      <c r="M86" s="62">
        <f t="shared" si="36"/>
        <v>0</v>
      </c>
      <c r="N86" s="6">
        <f t="shared" si="33"/>
        <v>8.1362168312077432E-2</v>
      </c>
      <c r="O86" s="6">
        <f t="shared" si="31"/>
        <v>0.13766788766788773</v>
      </c>
      <c r="P86" s="7">
        <f t="shared" si="32"/>
        <v>0.11047478456991117</v>
      </c>
      <c r="Q86" s="41"/>
      <c r="R86" s="58">
        <f t="shared" si="25"/>
        <v>17.574228355408724</v>
      </c>
      <c r="S86" s="58">
        <f t="shared" si="26"/>
        <v>29.736263736263751</v>
      </c>
      <c r="T86" s="58">
        <f t="shared" si="27"/>
        <v>23.862553467100813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1124541.7375060348</v>
      </c>
    </row>
    <row r="91" spans="2:20" x14ac:dyDescent="0.25">
      <c r="C91" t="s">
        <v>112</v>
      </c>
      <c r="D91" s="78">
        <f>SUMPRODUCT(((((J5:J86)*216)+((M5:M86)*248))*((D5:D86))/1000))</f>
        <v>5298368.2908799993</v>
      </c>
    </row>
    <row r="92" spans="2:20" x14ac:dyDescent="0.25">
      <c r="C92" t="s">
        <v>111</v>
      </c>
      <c r="D92" s="39">
        <f>+D90/D91</f>
        <v>0.21224302950810184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0.20205370471353234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377.99999999999989</v>
      </c>
      <c r="F5" s="56">
        <v>1198.4128611865021</v>
      </c>
      <c r="G5" s="57">
        <f>+E5+F5</f>
        <v>1576.4128611865021</v>
      </c>
      <c r="H5" s="56">
        <v>146</v>
      </c>
      <c r="I5" s="56">
        <v>110</v>
      </c>
      <c r="J5" s="57">
        <f>+H5+I5</f>
        <v>256</v>
      </c>
      <c r="K5" s="56">
        <v>0</v>
      </c>
      <c r="L5" s="56">
        <v>0</v>
      </c>
      <c r="M5" s="57">
        <f>+K5+L5</f>
        <v>0</v>
      </c>
      <c r="N5" s="32">
        <f>+E5/(H5*216+K5*248)</f>
        <v>1.198630136986301E-2</v>
      </c>
      <c r="O5" s="32">
        <f t="shared" ref="O5:O80" si="0">+F5/(I5*216+L5*248)</f>
        <v>5.043825173343864E-2</v>
      </c>
      <c r="P5" s="33">
        <f t="shared" ref="P5:P80" si="1">+G5/(J5*216+M5*248)</f>
        <v>2.8508623791711915E-2</v>
      </c>
      <c r="Q5" s="41"/>
      <c r="R5" s="58">
        <f>+E5/(H5+K5)</f>
        <v>2.5890410958904102</v>
      </c>
      <c r="S5" s="58">
        <f t="shared" ref="S5" si="2">+F5/(I5+L5)</f>
        <v>10.894662374422747</v>
      </c>
      <c r="T5" s="58">
        <f t="shared" ref="T5" si="3">+G5/(J5+M5)</f>
        <v>6.157862739009774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654.08013933848633</v>
      </c>
      <c r="F6" s="56">
        <v>2172.871331066855</v>
      </c>
      <c r="G6" s="57">
        <f t="shared" ref="G6:G70" si="4">+E6+F6</f>
        <v>2826.9514704053413</v>
      </c>
      <c r="H6" s="56">
        <v>147</v>
      </c>
      <c r="I6" s="56">
        <v>114</v>
      </c>
      <c r="J6" s="57">
        <f t="shared" ref="J6:J59" si="5">+H6+I6</f>
        <v>261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2.0599651654651246E-2</v>
      </c>
      <c r="O6" s="32">
        <f t="shared" ref="O6:O16" si="8">+F6/(I6*216+L6*248)</f>
        <v>8.8242013119998977E-2</v>
      </c>
      <c r="P6" s="33">
        <f t="shared" ref="P6:P16" si="9">+G6/(J6*216+M6*248)</f>
        <v>5.0144591145262901E-2</v>
      </c>
      <c r="Q6" s="41"/>
      <c r="R6" s="58">
        <f t="shared" ref="R6:R70" si="10">+E6/(H6+K6)</f>
        <v>4.449524757404669</v>
      </c>
      <c r="S6" s="58">
        <f t="shared" ref="S6:S70" si="11">+F6/(I6+L6)</f>
        <v>19.060274833919781</v>
      </c>
      <c r="T6" s="58">
        <f t="shared" ref="T6:T70" si="12">+G6/(J6+M6)</f>
        <v>10.831231687376787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899.62638260899848</v>
      </c>
      <c r="F7" s="56">
        <v>2859.2221497488335</v>
      </c>
      <c r="G7" s="57">
        <f t="shared" si="4"/>
        <v>3758.848532357832</v>
      </c>
      <c r="H7" s="56">
        <v>145</v>
      </c>
      <c r="I7" s="56">
        <v>125</v>
      </c>
      <c r="J7" s="57">
        <f t="shared" si="5"/>
        <v>270</v>
      </c>
      <c r="K7" s="56">
        <v>0</v>
      </c>
      <c r="L7" s="56">
        <v>0</v>
      </c>
      <c r="M7" s="57">
        <f t="shared" si="6"/>
        <v>0</v>
      </c>
      <c r="N7" s="32">
        <f t="shared" si="7"/>
        <v>2.8723703148435455E-2</v>
      </c>
      <c r="O7" s="32">
        <f t="shared" si="8"/>
        <v>0.1058971166573642</v>
      </c>
      <c r="P7" s="33">
        <f t="shared" si="9"/>
        <v>6.4452135328495058E-2</v>
      </c>
      <c r="Q7" s="41"/>
      <c r="R7" s="58">
        <f t="shared" si="10"/>
        <v>6.2043198800620587</v>
      </c>
      <c r="S7" s="58">
        <f t="shared" si="11"/>
        <v>22.87377719799067</v>
      </c>
      <c r="T7" s="58">
        <f t="shared" si="12"/>
        <v>13.921661230954934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1067.5271656281125</v>
      </c>
      <c r="F8" s="56">
        <v>3283.0705975070819</v>
      </c>
      <c r="G8" s="57">
        <f t="shared" si="4"/>
        <v>4350.5977631351943</v>
      </c>
      <c r="H8" s="56">
        <v>161</v>
      </c>
      <c r="I8" s="56">
        <v>129</v>
      </c>
      <c r="J8" s="57">
        <f t="shared" si="5"/>
        <v>290</v>
      </c>
      <c r="K8" s="56">
        <v>0</v>
      </c>
      <c r="L8" s="56">
        <v>0</v>
      </c>
      <c r="M8" s="57">
        <f t="shared" si="6"/>
        <v>0</v>
      </c>
      <c r="N8" s="32">
        <f t="shared" si="7"/>
        <v>3.0697238487120786E-2</v>
      </c>
      <c r="O8" s="32">
        <f t="shared" si="8"/>
        <v>0.1178248132898034</v>
      </c>
      <c r="P8" s="33">
        <f t="shared" si="9"/>
        <v>6.945398727865891E-2</v>
      </c>
      <c r="Q8" s="41"/>
      <c r="R8" s="58">
        <f t="shared" si="10"/>
        <v>6.6306035132180901</v>
      </c>
      <c r="S8" s="58">
        <f t="shared" si="11"/>
        <v>25.450159670597532</v>
      </c>
      <c r="T8" s="58">
        <f t="shared" si="12"/>
        <v>15.002061252190325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1529.0600287589725</v>
      </c>
      <c r="F9" s="56">
        <v>4097.0668820957717</v>
      </c>
      <c r="G9" s="57">
        <f t="shared" si="4"/>
        <v>5626.126910854744</v>
      </c>
      <c r="H9" s="56">
        <v>145</v>
      </c>
      <c r="I9" s="56">
        <v>117</v>
      </c>
      <c r="J9" s="57">
        <f t="shared" si="5"/>
        <v>262</v>
      </c>
      <c r="K9" s="56">
        <v>0</v>
      </c>
      <c r="L9" s="56">
        <v>0</v>
      </c>
      <c r="M9" s="57">
        <f t="shared" si="6"/>
        <v>0</v>
      </c>
      <c r="N9" s="32">
        <f t="shared" si="7"/>
        <v>4.8820562859481879E-2</v>
      </c>
      <c r="O9" s="32">
        <f t="shared" si="8"/>
        <v>0.16211882249508436</v>
      </c>
      <c r="P9" s="33">
        <f t="shared" si="9"/>
        <v>9.9415587200571531E-2</v>
      </c>
      <c r="Q9" s="41"/>
      <c r="R9" s="58">
        <f t="shared" si="10"/>
        <v>10.545241577648087</v>
      </c>
      <c r="S9" s="58">
        <f t="shared" si="11"/>
        <v>35.01766565893822</v>
      </c>
      <c r="T9" s="58">
        <f t="shared" si="12"/>
        <v>21.473766835323449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1846.2982448640028</v>
      </c>
      <c r="F10" s="56">
        <v>4780.8945978831825</v>
      </c>
      <c r="G10" s="57">
        <f t="shared" si="4"/>
        <v>6627.1928427471848</v>
      </c>
      <c r="H10" s="56">
        <v>144</v>
      </c>
      <c r="I10" s="56">
        <v>112</v>
      </c>
      <c r="J10" s="57">
        <f t="shared" si="5"/>
        <v>256</v>
      </c>
      <c r="K10" s="56">
        <v>0</v>
      </c>
      <c r="L10" s="56">
        <v>0</v>
      </c>
      <c r="M10" s="57">
        <f t="shared" si="6"/>
        <v>0</v>
      </c>
      <c r="N10" s="32">
        <f t="shared" si="7"/>
        <v>5.9358868469135892E-2</v>
      </c>
      <c r="O10" s="32">
        <f t="shared" si="8"/>
        <v>0.19762295791514478</v>
      </c>
      <c r="P10" s="33">
        <f t="shared" si="9"/>
        <v>0.11984940760176477</v>
      </c>
      <c r="Q10" s="41"/>
      <c r="R10" s="58">
        <f t="shared" si="10"/>
        <v>12.821515589333352</v>
      </c>
      <c r="S10" s="58">
        <f t="shared" si="11"/>
        <v>42.68655890967127</v>
      </c>
      <c r="T10" s="58">
        <f t="shared" si="12"/>
        <v>25.887472041981191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2901.6016243297172</v>
      </c>
      <c r="F11" s="56">
        <v>5832.7122616724855</v>
      </c>
      <c r="G11" s="57">
        <f t="shared" si="4"/>
        <v>8734.3138860022027</v>
      </c>
      <c r="H11" s="56">
        <v>145</v>
      </c>
      <c r="I11" s="56">
        <v>114</v>
      </c>
      <c r="J11" s="57">
        <f t="shared" si="5"/>
        <v>259</v>
      </c>
      <c r="K11" s="56">
        <v>0</v>
      </c>
      <c r="L11" s="56">
        <v>0</v>
      </c>
      <c r="M11" s="57">
        <f t="shared" si="6"/>
        <v>0</v>
      </c>
      <c r="N11" s="32">
        <f t="shared" si="7"/>
        <v>9.2643730023298759E-2</v>
      </c>
      <c r="O11" s="32">
        <f t="shared" si="8"/>
        <v>0.23687103076967533</v>
      </c>
      <c r="P11" s="33">
        <f t="shared" si="9"/>
        <v>0.15612601683830621</v>
      </c>
      <c r="Q11" s="41"/>
      <c r="R11" s="58">
        <f t="shared" si="10"/>
        <v>20.011045685032531</v>
      </c>
      <c r="S11" s="58">
        <f t="shared" si="11"/>
        <v>51.164142646249871</v>
      </c>
      <c r="T11" s="58">
        <f t="shared" si="12"/>
        <v>33.723219637074145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3130.2522607450865</v>
      </c>
      <c r="F12" s="56">
        <v>6014.2052870600392</v>
      </c>
      <c r="G12" s="57">
        <f t="shared" si="4"/>
        <v>9144.4575478051265</v>
      </c>
      <c r="H12" s="56">
        <v>127</v>
      </c>
      <c r="I12" s="56">
        <v>113</v>
      </c>
      <c r="J12" s="57">
        <f t="shared" si="5"/>
        <v>240</v>
      </c>
      <c r="K12" s="56">
        <v>0</v>
      </c>
      <c r="L12" s="56">
        <v>0</v>
      </c>
      <c r="M12" s="57">
        <f t="shared" si="6"/>
        <v>0</v>
      </c>
      <c r="N12" s="32">
        <f t="shared" si="7"/>
        <v>0.11410951665008336</v>
      </c>
      <c r="O12" s="32">
        <f t="shared" si="8"/>
        <v>0.24640303535971972</v>
      </c>
      <c r="P12" s="33">
        <f t="shared" si="9"/>
        <v>0.17639771504253715</v>
      </c>
      <c r="Q12" s="41"/>
      <c r="R12" s="58">
        <f t="shared" si="10"/>
        <v>24.647655596418005</v>
      </c>
      <c r="S12" s="58">
        <f t="shared" si="11"/>
        <v>53.22305563769946</v>
      </c>
      <c r="T12" s="58">
        <f t="shared" si="12"/>
        <v>38.101906449188029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3293.8290279891612</v>
      </c>
      <c r="F13" s="56">
        <v>6125.5285173275361</v>
      </c>
      <c r="G13" s="57">
        <f t="shared" si="4"/>
        <v>9419.3575453166977</v>
      </c>
      <c r="H13" s="56">
        <v>113</v>
      </c>
      <c r="I13" s="56">
        <v>113</v>
      </c>
      <c r="J13" s="57">
        <f t="shared" si="5"/>
        <v>226</v>
      </c>
      <c r="K13" s="56">
        <v>0</v>
      </c>
      <c r="L13" s="56">
        <v>0</v>
      </c>
      <c r="M13" s="57">
        <f t="shared" si="6"/>
        <v>0</v>
      </c>
      <c r="N13" s="32">
        <f t="shared" si="7"/>
        <v>0.13494874745940516</v>
      </c>
      <c r="O13" s="32">
        <f t="shared" si="8"/>
        <v>0.25096396744213112</v>
      </c>
      <c r="P13" s="33">
        <f t="shared" si="9"/>
        <v>0.19295635745076814</v>
      </c>
      <c r="Q13" s="41"/>
      <c r="R13" s="58">
        <f t="shared" si="10"/>
        <v>29.148929451231513</v>
      </c>
      <c r="S13" s="58">
        <f t="shared" si="11"/>
        <v>54.20821696750032</v>
      </c>
      <c r="T13" s="58">
        <f t="shared" si="12"/>
        <v>41.678573209365922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3796.2226440802615</v>
      </c>
      <c r="F14" s="56">
        <v>6985.0154956014394</v>
      </c>
      <c r="G14" s="57">
        <f t="shared" si="4"/>
        <v>10781.2381396817</v>
      </c>
      <c r="H14" s="56">
        <v>112</v>
      </c>
      <c r="I14" s="56">
        <v>122</v>
      </c>
      <c r="J14" s="57">
        <f t="shared" si="5"/>
        <v>234</v>
      </c>
      <c r="K14" s="56">
        <v>0</v>
      </c>
      <c r="L14" s="56">
        <v>0</v>
      </c>
      <c r="M14" s="57">
        <f t="shared" si="6"/>
        <v>0</v>
      </c>
      <c r="N14" s="32">
        <f t="shared" si="7"/>
        <v>0.1569205788723653</v>
      </c>
      <c r="O14" s="32">
        <f t="shared" si="8"/>
        <v>0.26506585821195505</v>
      </c>
      <c r="P14" s="33">
        <f t="shared" si="9"/>
        <v>0.2133040151092454</v>
      </c>
      <c r="Q14" s="41"/>
      <c r="R14" s="58">
        <f t="shared" si="10"/>
        <v>33.894845036430908</v>
      </c>
      <c r="S14" s="58">
        <f t="shared" si="11"/>
        <v>57.25422537378229</v>
      </c>
      <c r="T14" s="58">
        <f t="shared" si="12"/>
        <v>46.073667263597009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8167.5234240092586</v>
      </c>
      <c r="F15" s="56">
        <v>11639.629970017695</v>
      </c>
      <c r="G15" s="57">
        <f t="shared" si="4"/>
        <v>19807.153394026955</v>
      </c>
      <c r="H15" s="56">
        <v>253</v>
      </c>
      <c r="I15" s="56">
        <v>218</v>
      </c>
      <c r="J15" s="57">
        <f t="shared" si="5"/>
        <v>471</v>
      </c>
      <c r="K15" s="56">
        <v>133</v>
      </c>
      <c r="L15" s="56">
        <v>108</v>
      </c>
      <c r="M15" s="57">
        <f t="shared" si="6"/>
        <v>241</v>
      </c>
      <c r="N15" s="32">
        <f t="shared" si="7"/>
        <v>9.3202522183782846E-2</v>
      </c>
      <c r="O15" s="32">
        <f t="shared" si="8"/>
        <v>0.15756484148280397</v>
      </c>
      <c r="P15" s="33">
        <f t="shared" si="9"/>
        <v>0.12264187508685205</v>
      </c>
      <c r="Q15" s="41"/>
      <c r="R15" s="58">
        <f t="shared" si="10"/>
        <v>21.159387108832277</v>
      </c>
      <c r="S15" s="58">
        <f t="shared" si="11"/>
        <v>35.704386411097225</v>
      </c>
      <c r="T15" s="58">
        <f t="shared" si="12"/>
        <v>27.819035665768194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13060.36029683219</v>
      </c>
      <c r="F16" s="56">
        <v>23149.776311418034</v>
      </c>
      <c r="G16" s="57">
        <f t="shared" si="4"/>
        <v>36210.136608250221</v>
      </c>
      <c r="H16" s="56">
        <v>328</v>
      </c>
      <c r="I16" s="56">
        <v>285</v>
      </c>
      <c r="J16" s="57">
        <f t="shared" si="5"/>
        <v>613</v>
      </c>
      <c r="K16" s="56">
        <v>246</v>
      </c>
      <c r="L16" s="56">
        <v>184</v>
      </c>
      <c r="M16" s="57">
        <f t="shared" si="6"/>
        <v>430</v>
      </c>
      <c r="N16" s="32">
        <f t="shared" si="7"/>
        <v>9.9050178200705247E-2</v>
      </c>
      <c r="O16" s="32">
        <f t="shared" si="8"/>
        <v>0.21596552272014735</v>
      </c>
      <c r="P16" s="33">
        <f t="shared" si="9"/>
        <v>0.15147642568961137</v>
      </c>
      <c r="Q16" s="41"/>
      <c r="R16" s="58">
        <f t="shared" si="10"/>
        <v>22.753240935247717</v>
      </c>
      <c r="S16" s="58">
        <f t="shared" si="11"/>
        <v>49.359864203449966</v>
      </c>
      <c r="T16" s="58">
        <f t="shared" si="12"/>
        <v>34.717293008868857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14613.520730244096</v>
      </c>
      <c r="F17" s="56">
        <v>24899.760972531731</v>
      </c>
      <c r="G17" s="57">
        <f t="shared" si="4"/>
        <v>39513.281702775828</v>
      </c>
      <c r="H17" s="56">
        <v>309</v>
      </c>
      <c r="I17" s="56">
        <v>285</v>
      </c>
      <c r="J17" s="57">
        <f t="shared" si="5"/>
        <v>594</v>
      </c>
      <c r="K17" s="56">
        <v>244</v>
      </c>
      <c r="L17" s="56">
        <v>189</v>
      </c>
      <c r="M17" s="57">
        <f t="shared" si="6"/>
        <v>433</v>
      </c>
      <c r="N17" s="32">
        <f t="shared" ref="N17:N81" si="13">+E17/(H17*216+K17*248)</f>
        <v>0.11483561270387327</v>
      </c>
      <c r="O17" s="32">
        <f t="shared" si="0"/>
        <v>0.22963480312575374</v>
      </c>
      <c r="P17" s="33">
        <f t="shared" si="1"/>
        <v>0.16765079979793551</v>
      </c>
      <c r="Q17" s="41"/>
      <c r="R17" s="58">
        <f t="shared" si="10"/>
        <v>26.425896438054423</v>
      </c>
      <c r="S17" s="58">
        <f t="shared" si="11"/>
        <v>52.531141292261033</v>
      </c>
      <c r="T17" s="58">
        <f t="shared" si="12"/>
        <v>38.474470986149782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20655.678212088442</v>
      </c>
      <c r="F18" s="56">
        <v>29243.100843032189</v>
      </c>
      <c r="G18" s="57">
        <f t="shared" si="4"/>
        <v>49898.779055120627</v>
      </c>
      <c r="H18" s="56">
        <v>307</v>
      </c>
      <c r="I18" s="56">
        <v>280</v>
      </c>
      <c r="J18" s="57">
        <f t="shared" si="5"/>
        <v>587</v>
      </c>
      <c r="K18" s="56">
        <v>242</v>
      </c>
      <c r="L18" s="56">
        <v>186</v>
      </c>
      <c r="M18" s="57">
        <f t="shared" si="6"/>
        <v>428</v>
      </c>
      <c r="N18" s="32">
        <f t="shared" si="13"/>
        <v>0.16350831337540722</v>
      </c>
      <c r="O18" s="32">
        <f t="shared" si="0"/>
        <v>0.27430493811939244</v>
      </c>
      <c r="P18" s="33">
        <f t="shared" si="1"/>
        <v>0.21421669065803753</v>
      </c>
      <c r="Q18" s="41"/>
      <c r="R18" s="58">
        <f t="shared" si="10"/>
        <v>37.624186178667472</v>
      </c>
      <c r="S18" s="58">
        <f t="shared" si="11"/>
        <v>62.753435285476797</v>
      </c>
      <c r="T18" s="58">
        <f t="shared" si="12"/>
        <v>49.161358674995689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29030.171835425543</v>
      </c>
      <c r="F19" s="56">
        <v>34714.663214476765</v>
      </c>
      <c r="G19" s="57">
        <f t="shared" si="4"/>
        <v>63744.835049902307</v>
      </c>
      <c r="H19" s="56">
        <v>302</v>
      </c>
      <c r="I19" s="56">
        <v>284</v>
      </c>
      <c r="J19" s="57">
        <f t="shared" si="5"/>
        <v>586</v>
      </c>
      <c r="K19" s="56">
        <v>260</v>
      </c>
      <c r="L19" s="56">
        <v>185</v>
      </c>
      <c r="M19" s="57">
        <f t="shared" si="6"/>
        <v>445</v>
      </c>
      <c r="N19" s="32">
        <f t="shared" si="13"/>
        <v>0.22380482789121703</v>
      </c>
      <c r="O19" s="32">
        <f t="shared" si="0"/>
        <v>0.32375833035959078</v>
      </c>
      <c r="P19" s="33">
        <f t="shared" si="1"/>
        <v>0.26903820039969573</v>
      </c>
      <c r="Q19" s="41"/>
      <c r="R19" s="58">
        <f t="shared" si="10"/>
        <v>51.655110027447584</v>
      </c>
      <c r="S19" s="58">
        <f t="shared" si="11"/>
        <v>74.01847167265835</v>
      </c>
      <c r="T19" s="58">
        <f t="shared" si="12"/>
        <v>61.828162027063343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37773.531399876272</v>
      </c>
      <c r="F20" s="56">
        <v>46267.520318314222</v>
      </c>
      <c r="G20" s="57">
        <f t="shared" si="4"/>
        <v>84041.051718190487</v>
      </c>
      <c r="H20" s="56">
        <v>308</v>
      </c>
      <c r="I20" s="56">
        <v>285</v>
      </c>
      <c r="J20" s="57">
        <f t="shared" si="5"/>
        <v>593</v>
      </c>
      <c r="K20" s="56">
        <v>261</v>
      </c>
      <c r="L20" s="56">
        <v>198</v>
      </c>
      <c r="M20" s="57">
        <f t="shared" si="6"/>
        <v>459</v>
      </c>
      <c r="N20" s="32">
        <f t="shared" si="13"/>
        <v>0.28778517858136976</v>
      </c>
      <c r="O20" s="32">
        <f t="shared" si="0"/>
        <v>0.41809007733602815</v>
      </c>
      <c r="P20" s="33">
        <f t="shared" si="1"/>
        <v>0.34739191351765247</v>
      </c>
      <c r="Q20" s="41"/>
      <c r="R20" s="58">
        <f t="shared" si="10"/>
        <v>66.385819683438086</v>
      </c>
      <c r="S20" s="58">
        <f t="shared" si="11"/>
        <v>95.791967532741666</v>
      </c>
      <c r="T20" s="58">
        <f t="shared" si="12"/>
        <v>79.886931291055589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37574.936930797521</v>
      </c>
      <c r="F21" s="56">
        <v>45720.84974595299</v>
      </c>
      <c r="G21" s="57">
        <f t="shared" si="4"/>
        <v>83295.786676750518</v>
      </c>
      <c r="H21" s="56">
        <v>327</v>
      </c>
      <c r="I21" s="56">
        <v>285</v>
      </c>
      <c r="J21" s="57">
        <f t="shared" si="5"/>
        <v>612</v>
      </c>
      <c r="K21" s="56">
        <v>230</v>
      </c>
      <c r="L21" s="56">
        <v>200</v>
      </c>
      <c r="M21" s="57">
        <f t="shared" si="6"/>
        <v>430</v>
      </c>
      <c r="N21" s="32">
        <f t="shared" si="13"/>
        <v>0.29430835994421267</v>
      </c>
      <c r="O21" s="32">
        <f t="shared" si="0"/>
        <v>0.41130667277755478</v>
      </c>
      <c r="P21" s="33">
        <f t="shared" si="1"/>
        <v>0.34876309153191581</v>
      </c>
      <c r="Q21" s="41"/>
      <c r="R21" s="58">
        <f t="shared" si="10"/>
        <v>67.459491796763956</v>
      </c>
      <c r="S21" s="58">
        <f t="shared" si="11"/>
        <v>94.269793290624719</v>
      </c>
      <c r="T21" s="58">
        <f t="shared" si="12"/>
        <v>79.938374929702988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36485.342459876192</v>
      </c>
      <c r="F22" s="56">
        <v>42601.283889989441</v>
      </c>
      <c r="G22" s="57">
        <f t="shared" si="4"/>
        <v>79086.626349865634</v>
      </c>
      <c r="H22" s="56">
        <v>335</v>
      </c>
      <c r="I22" s="56">
        <v>293</v>
      </c>
      <c r="J22" s="57">
        <f t="shared" si="5"/>
        <v>628</v>
      </c>
      <c r="K22" s="56">
        <v>231</v>
      </c>
      <c r="L22" s="56">
        <v>201</v>
      </c>
      <c r="M22" s="57">
        <f t="shared" si="6"/>
        <v>432</v>
      </c>
      <c r="N22" s="32">
        <f t="shared" si="13"/>
        <v>0.28141847510085921</v>
      </c>
      <c r="O22" s="32">
        <f t="shared" si="0"/>
        <v>0.3765493201986056</v>
      </c>
      <c r="P22" s="33">
        <f t="shared" si="1"/>
        <v>0.32574892229251362</v>
      </c>
      <c r="Q22" s="41"/>
      <c r="R22" s="58">
        <f t="shared" si="10"/>
        <v>64.461735794834269</v>
      </c>
      <c r="S22" s="58">
        <f t="shared" si="11"/>
        <v>86.237416781355151</v>
      </c>
      <c r="T22" s="58">
        <f t="shared" si="12"/>
        <v>74.610024858363801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35936.510999458056</v>
      </c>
      <c r="F23" s="56">
        <v>32816.892965387742</v>
      </c>
      <c r="G23" s="57">
        <f t="shared" si="4"/>
        <v>68753.403964845798</v>
      </c>
      <c r="H23" s="56">
        <v>308</v>
      </c>
      <c r="I23" s="56">
        <v>299</v>
      </c>
      <c r="J23" s="57">
        <f t="shared" si="5"/>
        <v>607</v>
      </c>
      <c r="K23" s="56">
        <v>235</v>
      </c>
      <c r="L23" s="56">
        <v>202</v>
      </c>
      <c r="M23" s="57">
        <f t="shared" si="6"/>
        <v>437</v>
      </c>
      <c r="N23" s="32">
        <f t="shared" si="13"/>
        <v>0.28793435516519822</v>
      </c>
      <c r="O23" s="32">
        <f t="shared" si="0"/>
        <v>0.28616055951680974</v>
      </c>
      <c r="P23" s="33">
        <f t="shared" si="1"/>
        <v>0.28708496444433873</v>
      </c>
      <c r="Q23" s="41"/>
      <c r="R23" s="58">
        <f t="shared" si="10"/>
        <v>66.181419888504706</v>
      </c>
      <c r="S23" s="58">
        <f t="shared" si="11"/>
        <v>65.50278037003541</v>
      </c>
      <c r="T23" s="58">
        <f t="shared" si="12"/>
        <v>65.855750924181805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33870.357640107657</v>
      </c>
      <c r="F24" s="56">
        <v>29013.072715823353</v>
      </c>
      <c r="G24" s="57">
        <f t="shared" si="4"/>
        <v>62883.430355931006</v>
      </c>
      <c r="H24" s="56">
        <v>302</v>
      </c>
      <c r="I24" s="56">
        <v>311</v>
      </c>
      <c r="J24" s="57">
        <f t="shared" si="5"/>
        <v>613</v>
      </c>
      <c r="K24" s="56">
        <v>245</v>
      </c>
      <c r="L24" s="56">
        <v>195</v>
      </c>
      <c r="M24" s="57">
        <f t="shared" si="6"/>
        <v>440</v>
      </c>
      <c r="N24" s="32">
        <f t="shared" si="13"/>
        <v>0.26882943075836291</v>
      </c>
      <c r="O24" s="32">
        <f t="shared" si="0"/>
        <v>0.2511171644839994</v>
      </c>
      <c r="P24" s="33">
        <f t="shared" si="1"/>
        <v>0.26035668889706787</v>
      </c>
      <c r="Q24" s="41"/>
      <c r="R24" s="58">
        <f t="shared" si="10"/>
        <v>61.920215064182187</v>
      </c>
      <c r="S24" s="58">
        <f t="shared" si="11"/>
        <v>57.338088371192399</v>
      </c>
      <c r="T24" s="58">
        <f t="shared" si="12"/>
        <v>59.71835741303989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32571.185618585394</v>
      </c>
      <c r="F25" s="56">
        <v>28158.098687033034</v>
      </c>
      <c r="G25" s="57">
        <f t="shared" si="4"/>
        <v>60729.284305618428</v>
      </c>
      <c r="H25" s="56">
        <v>291</v>
      </c>
      <c r="I25" s="56">
        <v>321</v>
      </c>
      <c r="J25" s="57">
        <f t="shared" si="5"/>
        <v>612</v>
      </c>
      <c r="K25" s="56">
        <v>243</v>
      </c>
      <c r="L25" s="56">
        <v>186</v>
      </c>
      <c r="M25" s="57">
        <f t="shared" si="6"/>
        <v>429</v>
      </c>
      <c r="N25" s="32">
        <f t="shared" si="13"/>
        <v>0.26454829124906915</v>
      </c>
      <c r="O25" s="32">
        <f t="shared" si="0"/>
        <v>0.24386907336514441</v>
      </c>
      <c r="P25" s="33">
        <f t="shared" si="1"/>
        <v>0.25454047339980229</v>
      </c>
      <c r="Q25" s="41"/>
      <c r="R25" s="58">
        <f t="shared" si="10"/>
        <v>60.994729622819087</v>
      </c>
      <c r="S25" s="58">
        <f t="shared" si="11"/>
        <v>55.53865618744188</v>
      </c>
      <c r="T25" s="58">
        <f t="shared" si="12"/>
        <v>58.337448900690134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31230.243250895535</v>
      </c>
      <c r="F26" s="56">
        <v>26398.442774675637</v>
      </c>
      <c r="G26" s="57">
        <f t="shared" si="4"/>
        <v>57628.686025571173</v>
      </c>
      <c r="H26" s="56">
        <v>284</v>
      </c>
      <c r="I26" s="56">
        <v>346</v>
      </c>
      <c r="J26" s="57">
        <f t="shared" si="5"/>
        <v>630</v>
      </c>
      <c r="K26" s="56">
        <v>243</v>
      </c>
      <c r="L26" s="56">
        <v>183</v>
      </c>
      <c r="M26" s="57">
        <f t="shared" si="6"/>
        <v>426</v>
      </c>
      <c r="N26" s="32">
        <f t="shared" si="13"/>
        <v>0.25681076286836008</v>
      </c>
      <c r="O26" s="32">
        <f t="shared" si="0"/>
        <v>0.21976725586643056</v>
      </c>
      <c r="P26" s="33">
        <f t="shared" si="1"/>
        <v>0.2384030233385093</v>
      </c>
      <c r="Q26" s="41"/>
      <c r="R26" s="58">
        <f t="shared" si="10"/>
        <v>59.260423625987734</v>
      </c>
      <c r="S26" s="58">
        <f t="shared" si="11"/>
        <v>49.902538326418977</v>
      </c>
      <c r="T26" s="58">
        <f t="shared" si="12"/>
        <v>54.572619342396941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27858.43965289689</v>
      </c>
      <c r="F27" s="56">
        <v>22024.496821913952</v>
      </c>
      <c r="G27" s="57">
        <f t="shared" si="4"/>
        <v>49882.936474810842</v>
      </c>
      <c r="H27" s="56">
        <v>288</v>
      </c>
      <c r="I27" s="56">
        <v>342</v>
      </c>
      <c r="J27" s="57">
        <f t="shared" si="5"/>
        <v>630</v>
      </c>
      <c r="K27" s="56">
        <v>242</v>
      </c>
      <c r="L27" s="56">
        <v>184</v>
      </c>
      <c r="M27" s="57">
        <f t="shared" si="6"/>
        <v>426</v>
      </c>
      <c r="N27" s="32">
        <f t="shared" si="13"/>
        <v>0.22792937273282571</v>
      </c>
      <c r="O27" s="32">
        <f t="shared" si="0"/>
        <v>0.18429924372333939</v>
      </c>
      <c r="P27" s="33">
        <f t="shared" si="1"/>
        <v>0.2063597782417049</v>
      </c>
      <c r="Q27" s="41"/>
      <c r="R27" s="58">
        <f t="shared" si="10"/>
        <v>52.563093684711113</v>
      </c>
      <c r="S27" s="58">
        <f t="shared" si="11"/>
        <v>41.871666961813595</v>
      </c>
      <c r="T27" s="58">
        <f t="shared" si="12"/>
        <v>47.237629237510269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7782.047348901694</v>
      </c>
      <c r="F28" s="56">
        <v>8649.6947919415106</v>
      </c>
      <c r="G28" s="57">
        <f t="shared" si="4"/>
        <v>16431.742140843206</v>
      </c>
      <c r="H28" s="56">
        <v>178</v>
      </c>
      <c r="I28" s="56">
        <v>146</v>
      </c>
      <c r="J28" s="57">
        <f t="shared" si="5"/>
        <v>324</v>
      </c>
      <c r="K28" s="56">
        <v>0</v>
      </c>
      <c r="L28" s="56">
        <v>0</v>
      </c>
      <c r="M28" s="57">
        <f t="shared" si="6"/>
        <v>0</v>
      </c>
      <c r="N28" s="32">
        <f t="shared" si="13"/>
        <v>0.20240447744750556</v>
      </c>
      <c r="O28" s="32">
        <f t="shared" si="0"/>
        <v>0.2742800225755172</v>
      </c>
      <c r="P28" s="33">
        <f t="shared" si="1"/>
        <v>0.2347928403755602</v>
      </c>
      <c r="Q28" s="41"/>
      <c r="R28" s="58">
        <f t="shared" si="10"/>
        <v>43.719367128661204</v>
      </c>
      <c r="S28" s="58">
        <f t="shared" si="11"/>
        <v>59.244484876311716</v>
      </c>
      <c r="T28" s="58">
        <f t="shared" si="12"/>
        <v>50.715253521121006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7101.2309359986784</v>
      </c>
      <c r="F29" s="56">
        <v>8758.3724992370771</v>
      </c>
      <c r="G29" s="57">
        <f t="shared" si="4"/>
        <v>15859.603435235756</v>
      </c>
      <c r="H29" s="56">
        <v>169</v>
      </c>
      <c r="I29" s="56">
        <v>155</v>
      </c>
      <c r="J29" s="57">
        <f t="shared" si="5"/>
        <v>324</v>
      </c>
      <c r="K29" s="56">
        <v>0</v>
      </c>
      <c r="L29" s="56">
        <v>0</v>
      </c>
      <c r="M29" s="57">
        <f t="shared" si="6"/>
        <v>0</v>
      </c>
      <c r="N29" s="32">
        <f t="shared" si="13"/>
        <v>0.19453295353930194</v>
      </c>
      <c r="O29" s="32">
        <f t="shared" si="0"/>
        <v>0.26160013438581475</v>
      </c>
      <c r="P29" s="33">
        <f t="shared" si="1"/>
        <v>0.22661756166031888</v>
      </c>
      <c r="Q29" s="41"/>
      <c r="R29" s="58">
        <f t="shared" si="10"/>
        <v>42.019117964489219</v>
      </c>
      <c r="S29" s="58">
        <f t="shared" si="11"/>
        <v>56.505629027335985</v>
      </c>
      <c r="T29" s="58">
        <f t="shared" si="12"/>
        <v>48.949393318628879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6895.5762400190006</v>
      </c>
      <c r="F30" s="56">
        <v>8448.5940910957306</v>
      </c>
      <c r="G30" s="57">
        <f t="shared" si="4"/>
        <v>15344.170331114732</v>
      </c>
      <c r="H30" s="56">
        <v>160</v>
      </c>
      <c r="I30" s="56">
        <v>165</v>
      </c>
      <c r="J30" s="57">
        <f t="shared" si="5"/>
        <v>325</v>
      </c>
      <c r="K30" s="56">
        <v>0</v>
      </c>
      <c r="L30" s="56">
        <v>0</v>
      </c>
      <c r="M30" s="57">
        <f t="shared" si="6"/>
        <v>0</v>
      </c>
      <c r="N30" s="32">
        <f t="shared" si="13"/>
        <v>0.19952477546351274</v>
      </c>
      <c r="O30" s="32">
        <f t="shared" si="0"/>
        <v>0.23705370625970063</v>
      </c>
      <c r="P30" s="33">
        <f t="shared" si="1"/>
        <v>0.21857792494465431</v>
      </c>
      <c r="Q30" s="41"/>
      <c r="R30" s="58">
        <f t="shared" si="10"/>
        <v>43.097351500118755</v>
      </c>
      <c r="S30" s="58">
        <f t="shared" si="11"/>
        <v>51.203600552095338</v>
      </c>
      <c r="T30" s="58">
        <f t="shared" si="12"/>
        <v>47.212831788045328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6257.2520137508491</v>
      </c>
      <c r="F31" s="56">
        <v>7936.3945991056653</v>
      </c>
      <c r="G31" s="57">
        <f t="shared" si="4"/>
        <v>14193.646612856515</v>
      </c>
      <c r="H31" s="56">
        <v>166</v>
      </c>
      <c r="I31" s="56">
        <v>146</v>
      </c>
      <c r="J31" s="57">
        <f t="shared" si="5"/>
        <v>312</v>
      </c>
      <c r="K31" s="56">
        <v>0</v>
      </c>
      <c r="L31" s="56">
        <v>0</v>
      </c>
      <c r="M31" s="57">
        <f t="shared" si="6"/>
        <v>0</v>
      </c>
      <c r="N31" s="32">
        <f t="shared" si="13"/>
        <v>0.17451059833084698</v>
      </c>
      <c r="O31" s="32">
        <f t="shared" si="0"/>
        <v>0.25166142183871337</v>
      </c>
      <c r="P31" s="33">
        <f t="shared" si="1"/>
        <v>0.21061322728004089</v>
      </c>
      <c r="Q31" s="41"/>
      <c r="R31" s="58">
        <f t="shared" si="10"/>
        <v>37.694289239462947</v>
      </c>
      <c r="S31" s="58">
        <f t="shared" si="11"/>
        <v>54.358867117162092</v>
      </c>
      <c r="T31" s="58">
        <f t="shared" si="12"/>
        <v>45.492457092488834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5877.8827449970431</v>
      </c>
      <c r="F32" s="56">
        <v>7776.4514215406534</v>
      </c>
      <c r="G32" s="57">
        <f t="shared" si="4"/>
        <v>13654.334166537697</v>
      </c>
      <c r="H32" s="56">
        <v>166</v>
      </c>
      <c r="I32" s="56">
        <v>146</v>
      </c>
      <c r="J32" s="57">
        <f t="shared" si="5"/>
        <v>312</v>
      </c>
      <c r="K32" s="56">
        <v>0</v>
      </c>
      <c r="L32" s="56">
        <v>0</v>
      </c>
      <c r="M32" s="57">
        <f t="shared" si="6"/>
        <v>0</v>
      </c>
      <c r="N32" s="32">
        <f t="shared" si="13"/>
        <v>0.16393024166100634</v>
      </c>
      <c r="O32" s="32">
        <f t="shared" si="0"/>
        <v>0.24658965694890453</v>
      </c>
      <c r="P32" s="33">
        <f t="shared" si="1"/>
        <v>0.20261060907136896</v>
      </c>
      <c r="Q32" s="41"/>
      <c r="R32" s="58">
        <f t="shared" si="10"/>
        <v>35.408932198777372</v>
      </c>
      <c r="S32" s="58">
        <f t="shared" si="11"/>
        <v>53.263365900963379</v>
      </c>
      <c r="T32" s="58">
        <f t="shared" si="12"/>
        <v>43.763891559415697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4183.1691949071237</v>
      </c>
      <c r="F33" s="56">
        <v>5736.0523203689627</v>
      </c>
      <c r="G33" s="57">
        <f t="shared" si="4"/>
        <v>9919.2215152760873</v>
      </c>
      <c r="H33" s="56">
        <v>144</v>
      </c>
      <c r="I33" s="56">
        <v>146</v>
      </c>
      <c r="J33" s="57">
        <f t="shared" si="5"/>
        <v>290</v>
      </c>
      <c r="K33" s="56">
        <v>0</v>
      </c>
      <c r="L33" s="56">
        <v>0</v>
      </c>
      <c r="M33" s="57">
        <f t="shared" si="6"/>
        <v>0</v>
      </c>
      <c r="N33" s="32">
        <f t="shared" si="13"/>
        <v>0.13448975035066627</v>
      </c>
      <c r="O33" s="32">
        <f t="shared" si="0"/>
        <v>0.18188902588688999</v>
      </c>
      <c r="P33" s="33">
        <f t="shared" si="1"/>
        <v>0.15835283389648927</v>
      </c>
      <c r="Q33" s="41"/>
      <c r="R33" s="58">
        <f t="shared" si="10"/>
        <v>29.049786075743913</v>
      </c>
      <c r="S33" s="58">
        <f t="shared" si="11"/>
        <v>39.28802959156824</v>
      </c>
      <c r="T33" s="58">
        <f t="shared" si="12"/>
        <v>34.204212121641682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2248.6917212041499</v>
      </c>
      <c r="F34" s="56">
        <v>2945.3968516411219</v>
      </c>
      <c r="G34" s="57">
        <f t="shared" si="4"/>
        <v>5194.0885728452722</v>
      </c>
      <c r="H34" s="56">
        <v>144</v>
      </c>
      <c r="I34" s="56">
        <v>170</v>
      </c>
      <c r="J34" s="57">
        <f t="shared" si="5"/>
        <v>314</v>
      </c>
      <c r="K34" s="56">
        <v>0</v>
      </c>
      <c r="L34" s="56">
        <v>0</v>
      </c>
      <c r="M34" s="57">
        <f t="shared" si="6"/>
        <v>0</v>
      </c>
      <c r="N34" s="32">
        <f t="shared" si="13"/>
        <v>7.2295901530483209E-2</v>
      </c>
      <c r="O34" s="32">
        <f t="shared" si="0"/>
        <v>8.0212332561032731E-2</v>
      </c>
      <c r="P34" s="33">
        <f t="shared" si="1"/>
        <v>7.658186737504824E-2</v>
      </c>
      <c r="Q34" s="41"/>
      <c r="R34" s="58">
        <f t="shared" si="10"/>
        <v>15.615914730584374</v>
      </c>
      <c r="S34" s="58">
        <f t="shared" si="11"/>
        <v>17.325863833183071</v>
      </c>
      <c r="T34" s="58">
        <f t="shared" si="12"/>
        <v>16.54168335301042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1147.7113495837739</v>
      </c>
      <c r="F35" s="56">
        <v>1497.8975407901621</v>
      </c>
      <c r="G35" s="57">
        <f t="shared" si="4"/>
        <v>2645.608890373936</v>
      </c>
      <c r="H35" s="56">
        <v>145</v>
      </c>
      <c r="I35" s="56">
        <v>164</v>
      </c>
      <c r="J35" s="57">
        <f t="shared" si="5"/>
        <v>309</v>
      </c>
      <c r="K35" s="56">
        <v>0</v>
      </c>
      <c r="L35" s="56">
        <v>0</v>
      </c>
      <c r="M35" s="57">
        <f t="shared" si="6"/>
        <v>0</v>
      </c>
      <c r="N35" s="32">
        <f t="shared" si="13"/>
        <v>3.6644679105484482E-2</v>
      </c>
      <c r="O35" s="32">
        <f t="shared" si="0"/>
        <v>4.2284822176777384E-2</v>
      </c>
      <c r="P35" s="33">
        <f t="shared" si="1"/>
        <v>3.9638153098015341E-2</v>
      </c>
      <c r="Q35" s="41"/>
      <c r="R35" s="58">
        <f t="shared" si="10"/>
        <v>7.9152506867846473</v>
      </c>
      <c r="S35" s="58">
        <f t="shared" si="11"/>
        <v>9.133521590183916</v>
      </c>
      <c r="T35" s="58">
        <f t="shared" si="12"/>
        <v>8.5618410691713134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289.6142487653284</v>
      </c>
      <c r="F36" s="61">
        <v>335.00000000000006</v>
      </c>
      <c r="G36" s="62">
        <f t="shared" si="4"/>
        <v>624.61424876532851</v>
      </c>
      <c r="H36" s="61">
        <v>153</v>
      </c>
      <c r="I36" s="61">
        <v>163</v>
      </c>
      <c r="J36" s="62">
        <f t="shared" si="5"/>
        <v>316</v>
      </c>
      <c r="K36" s="61">
        <v>0</v>
      </c>
      <c r="L36" s="61">
        <v>0</v>
      </c>
      <c r="M36" s="62">
        <f t="shared" si="6"/>
        <v>0</v>
      </c>
      <c r="N36" s="34">
        <f t="shared" si="13"/>
        <v>8.76344253102543E-3</v>
      </c>
      <c r="O36" s="34">
        <f t="shared" si="0"/>
        <v>9.5148829811406519E-3</v>
      </c>
      <c r="P36" s="35">
        <f t="shared" si="1"/>
        <v>9.1510526366228393E-3</v>
      </c>
      <c r="Q36" s="41"/>
      <c r="R36" s="58">
        <f t="shared" si="10"/>
        <v>1.8929035867014927</v>
      </c>
      <c r="S36" s="58">
        <f t="shared" si="11"/>
        <v>2.0552147239263809</v>
      </c>
      <c r="T36" s="58">
        <f t="shared" si="12"/>
        <v>1.9766273695105332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10862.896491940459</v>
      </c>
      <c r="F37" s="64">
        <v>9405.0711402102261</v>
      </c>
      <c r="G37" s="65">
        <f t="shared" si="4"/>
        <v>20267.967632150685</v>
      </c>
      <c r="H37" s="64">
        <v>74</v>
      </c>
      <c r="I37" s="64">
        <v>91</v>
      </c>
      <c r="J37" s="65">
        <f t="shared" si="5"/>
        <v>165</v>
      </c>
      <c r="K37" s="64">
        <v>127</v>
      </c>
      <c r="L37" s="64">
        <v>122</v>
      </c>
      <c r="M37" s="65">
        <f t="shared" si="6"/>
        <v>249</v>
      </c>
      <c r="N37" s="30">
        <f t="shared" si="13"/>
        <v>0.22878888988922619</v>
      </c>
      <c r="O37" s="30">
        <f t="shared" si="0"/>
        <v>0.18843306499860207</v>
      </c>
      <c r="P37" s="31">
        <f t="shared" si="1"/>
        <v>0.20810710974362048</v>
      </c>
      <c r="Q37" s="41"/>
      <c r="R37" s="58">
        <f t="shared" si="10"/>
        <v>54.044261153932631</v>
      </c>
      <c r="S37" s="58">
        <f t="shared" si="11"/>
        <v>44.155263569062093</v>
      </c>
      <c r="T37" s="58">
        <f t="shared" si="12"/>
        <v>48.956443555919527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10327.479170925368</v>
      </c>
      <c r="F38" s="56">
        <v>9255.9129240719303</v>
      </c>
      <c r="G38" s="57">
        <f t="shared" si="4"/>
        <v>19583.392094997296</v>
      </c>
      <c r="H38" s="56">
        <v>74</v>
      </c>
      <c r="I38" s="56">
        <v>91</v>
      </c>
      <c r="J38" s="57">
        <f t="shared" si="5"/>
        <v>165</v>
      </c>
      <c r="K38" s="56">
        <v>129</v>
      </c>
      <c r="L38" s="56">
        <v>122</v>
      </c>
      <c r="M38" s="57">
        <f t="shared" si="6"/>
        <v>251</v>
      </c>
      <c r="N38" s="32">
        <f t="shared" si="13"/>
        <v>0.21526344778483758</v>
      </c>
      <c r="O38" s="32">
        <f t="shared" si="0"/>
        <v>0.18544464104968605</v>
      </c>
      <c r="P38" s="33">
        <f t="shared" si="1"/>
        <v>0.20005917063375794</v>
      </c>
      <c r="Q38" s="41"/>
      <c r="R38" s="58">
        <f t="shared" si="10"/>
        <v>50.874281630174224</v>
      </c>
      <c r="S38" s="58">
        <f t="shared" si="11"/>
        <v>43.454990253858831</v>
      </c>
      <c r="T38" s="58">
        <f t="shared" si="12"/>
        <v>47.075461766820425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10035.623894909013</v>
      </c>
      <c r="F39" s="56">
        <v>9152.8614674142664</v>
      </c>
      <c r="G39" s="57">
        <f t="shared" si="4"/>
        <v>19188.485362323278</v>
      </c>
      <c r="H39" s="56">
        <v>74</v>
      </c>
      <c r="I39" s="56">
        <v>91</v>
      </c>
      <c r="J39" s="57">
        <f t="shared" si="5"/>
        <v>165</v>
      </c>
      <c r="K39" s="56">
        <v>127</v>
      </c>
      <c r="L39" s="56">
        <v>122</v>
      </c>
      <c r="M39" s="57">
        <f t="shared" si="6"/>
        <v>249</v>
      </c>
      <c r="N39" s="32">
        <f t="shared" si="13"/>
        <v>0.2113652884353204</v>
      </c>
      <c r="O39" s="32">
        <f t="shared" si="0"/>
        <v>0.18337997810975851</v>
      </c>
      <c r="P39" s="33">
        <f t="shared" si="1"/>
        <v>0.19702321917943239</v>
      </c>
      <c r="Q39" s="41"/>
      <c r="R39" s="58">
        <f t="shared" si="10"/>
        <v>49.928477089099566</v>
      </c>
      <c r="S39" s="58">
        <f t="shared" si="11"/>
        <v>42.971180598189044</v>
      </c>
      <c r="T39" s="58">
        <f t="shared" si="12"/>
        <v>46.348998459718061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9854.3290037875267</v>
      </c>
      <c r="F40" s="56">
        <v>9036.9467913816716</v>
      </c>
      <c r="G40" s="57">
        <f t="shared" si="4"/>
        <v>18891.275795169196</v>
      </c>
      <c r="H40" s="56">
        <v>74</v>
      </c>
      <c r="I40" s="56">
        <v>119</v>
      </c>
      <c r="J40" s="57">
        <f t="shared" si="5"/>
        <v>193</v>
      </c>
      <c r="K40" s="56">
        <v>131</v>
      </c>
      <c r="L40" s="56">
        <v>126</v>
      </c>
      <c r="M40" s="57">
        <f t="shared" si="6"/>
        <v>257</v>
      </c>
      <c r="N40" s="32">
        <f t="shared" si="13"/>
        <v>0.20329941004678015</v>
      </c>
      <c r="O40" s="32">
        <f t="shared" si="0"/>
        <v>0.15867654852124019</v>
      </c>
      <c r="P40" s="33">
        <f t="shared" si="1"/>
        <v>0.17919331267234404</v>
      </c>
      <c r="Q40" s="41"/>
      <c r="R40" s="58">
        <f t="shared" si="10"/>
        <v>48.06989757945135</v>
      </c>
      <c r="S40" s="58">
        <f t="shared" si="11"/>
        <v>36.885497107680294</v>
      </c>
      <c r="T40" s="58">
        <f t="shared" si="12"/>
        <v>41.980612878153771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9704.3768432289908</v>
      </c>
      <c r="F41" s="56">
        <v>8911.6068305378685</v>
      </c>
      <c r="G41" s="57">
        <f t="shared" si="4"/>
        <v>18615.983673766859</v>
      </c>
      <c r="H41" s="56">
        <v>76</v>
      </c>
      <c r="I41" s="56">
        <v>113</v>
      </c>
      <c r="J41" s="57">
        <f t="shared" si="5"/>
        <v>189</v>
      </c>
      <c r="K41" s="56">
        <v>127</v>
      </c>
      <c r="L41" s="56">
        <v>126</v>
      </c>
      <c r="M41" s="57">
        <f t="shared" si="6"/>
        <v>253</v>
      </c>
      <c r="N41" s="32">
        <f t="shared" si="13"/>
        <v>0.20254585162858973</v>
      </c>
      <c r="O41" s="32">
        <f t="shared" si="0"/>
        <v>0.16011942702561932</v>
      </c>
      <c r="P41" s="33">
        <f t="shared" si="1"/>
        <v>0.17974648225095455</v>
      </c>
      <c r="Q41" s="41"/>
      <c r="R41" s="58">
        <f t="shared" si="10"/>
        <v>47.804812035610794</v>
      </c>
      <c r="S41" s="58">
        <f t="shared" si="11"/>
        <v>37.287057868359284</v>
      </c>
      <c r="T41" s="58">
        <f t="shared" si="12"/>
        <v>42.117610121644475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8082.8753076825897</v>
      </c>
      <c r="F42" s="56">
        <v>4987.7172016749382</v>
      </c>
      <c r="G42" s="57">
        <f t="shared" si="4"/>
        <v>13070.592509357528</v>
      </c>
      <c r="H42" s="56">
        <v>0</v>
      </c>
      <c r="I42" s="56">
        <v>0</v>
      </c>
      <c r="J42" s="57">
        <f t="shared" si="5"/>
        <v>0</v>
      </c>
      <c r="K42" s="56">
        <v>127</v>
      </c>
      <c r="L42" s="56">
        <v>126</v>
      </c>
      <c r="M42" s="57">
        <f t="shared" si="6"/>
        <v>253</v>
      </c>
      <c r="N42" s="32">
        <f t="shared" si="13"/>
        <v>0.2566318042825308</v>
      </c>
      <c r="O42" s="32">
        <f t="shared" si="0"/>
        <v>0.15961716595221898</v>
      </c>
      <c r="P42" s="33">
        <f t="shared" si="1"/>
        <v>0.2083162136516245</v>
      </c>
      <c r="Q42" s="41"/>
      <c r="R42" s="58">
        <f t="shared" si="10"/>
        <v>63.644687462067637</v>
      </c>
      <c r="S42" s="58">
        <f t="shared" si="11"/>
        <v>39.585057156150306</v>
      </c>
      <c r="T42" s="58">
        <f t="shared" si="12"/>
        <v>51.662420985602878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7104.3935935394011</v>
      </c>
      <c r="F43" s="56">
        <v>4612.4501651395522</v>
      </c>
      <c r="G43" s="57">
        <f t="shared" si="4"/>
        <v>11716.843758678953</v>
      </c>
      <c r="H43" s="56">
        <v>0</v>
      </c>
      <c r="I43" s="56">
        <v>0</v>
      </c>
      <c r="J43" s="57">
        <f t="shared" si="5"/>
        <v>0</v>
      </c>
      <c r="K43" s="56">
        <v>127</v>
      </c>
      <c r="L43" s="56">
        <v>126</v>
      </c>
      <c r="M43" s="57">
        <f t="shared" si="6"/>
        <v>253</v>
      </c>
      <c r="N43" s="32">
        <f t="shared" si="13"/>
        <v>0.22556494772477143</v>
      </c>
      <c r="O43" s="32">
        <f t="shared" si="0"/>
        <v>0.14760785218700564</v>
      </c>
      <c r="P43" s="33">
        <f t="shared" si="1"/>
        <v>0.18674046536208966</v>
      </c>
      <c r="Q43" s="41"/>
      <c r="R43" s="58">
        <f t="shared" si="10"/>
        <v>55.940107035743317</v>
      </c>
      <c r="S43" s="58">
        <f t="shared" si="11"/>
        <v>36.606747342377396</v>
      </c>
      <c r="T43" s="58">
        <f t="shared" si="12"/>
        <v>46.311635409798235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6782.2900477738094</v>
      </c>
      <c r="F44" s="56">
        <v>4474.0765316336265</v>
      </c>
      <c r="G44" s="57">
        <f t="shared" si="4"/>
        <v>11256.366579407437</v>
      </c>
      <c r="H44" s="56">
        <v>0</v>
      </c>
      <c r="I44" s="56">
        <v>0</v>
      </c>
      <c r="J44" s="57">
        <f t="shared" si="5"/>
        <v>0</v>
      </c>
      <c r="K44" s="56">
        <v>127</v>
      </c>
      <c r="L44" s="56">
        <v>115</v>
      </c>
      <c r="M44" s="57">
        <f t="shared" si="6"/>
        <v>242</v>
      </c>
      <c r="N44" s="32">
        <f t="shared" si="13"/>
        <v>0.21533813969309784</v>
      </c>
      <c r="O44" s="32">
        <f t="shared" si="0"/>
        <v>0.15687505370384386</v>
      </c>
      <c r="P44" s="33">
        <f t="shared" si="1"/>
        <v>0.18755609469820442</v>
      </c>
      <c r="Q44" s="41"/>
      <c r="R44" s="58">
        <f t="shared" si="10"/>
        <v>53.403858643888263</v>
      </c>
      <c r="S44" s="58">
        <f t="shared" si="11"/>
        <v>38.905013318553273</v>
      </c>
      <c r="T44" s="58">
        <f t="shared" si="12"/>
        <v>46.513911485154701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6529.7513770670039</v>
      </c>
      <c r="F45" s="56">
        <v>4394.190237248059</v>
      </c>
      <c r="G45" s="57">
        <f t="shared" si="4"/>
        <v>10923.941614315063</v>
      </c>
      <c r="H45" s="56">
        <v>0</v>
      </c>
      <c r="I45" s="56">
        <v>0</v>
      </c>
      <c r="J45" s="57">
        <f t="shared" si="5"/>
        <v>0</v>
      </c>
      <c r="K45" s="56">
        <v>129</v>
      </c>
      <c r="L45" s="56">
        <v>109</v>
      </c>
      <c r="M45" s="57">
        <f t="shared" si="6"/>
        <v>238</v>
      </c>
      <c r="N45" s="32">
        <f t="shared" si="13"/>
        <v>0.20410575697258701</v>
      </c>
      <c r="O45" s="32">
        <f t="shared" si="0"/>
        <v>0.16255512863450944</v>
      </c>
      <c r="P45" s="33">
        <f t="shared" si="1"/>
        <v>0.18507626752363551</v>
      </c>
      <c r="Q45" s="41"/>
      <c r="R45" s="58">
        <f t="shared" si="10"/>
        <v>50.618227729201578</v>
      </c>
      <c r="S45" s="58">
        <f t="shared" si="11"/>
        <v>40.31367190135834</v>
      </c>
      <c r="T45" s="58">
        <f t="shared" si="12"/>
        <v>45.898914345861606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6454.7838133784044</v>
      </c>
      <c r="F46" s="56">
        <v>4397.3154273496302</v>
      </c>
      <c r="G46" s="57">
        <f t="shared" si="4"/>
        <v>10852.099240728036</v>
      </c>
      <c r="H46" s="56">
        <v>0</v>
      </c>
      <c r="I46" s="56">
        <v>0</v>
      </c>
      <c r="J46" s="57">
        <f t="shared" si="5"/>
        <v>0</v>
      </c>
      <c r="K46" s="56">
        <v>129</v>
      </c>
      <c r="L46" s="56">
        <v>109</v>
      </c>
      <c r="M46" s="57">
        <f t="shared" si="6"/>
        <v>238</v>
      </c>
      <c r="N46" s="32">
        <f t="shared" si="13"/>
        <v>0.20176243477676933</v>
      </c>
      <c r="O46" s="32">
        <f t="shared" si="0"/>
        <v>0.16267073939588747</v>
      </c>
      <c r="P46" s="33">
        <f t="shared" si="1"/>
        <v>0.18385909529560918</v>
      </c>
      <c r="Q46" s="41"/>
      <c r="R46" s="58">
        <f t="shared" si="10"/>
        <v>50.037083824638792</v>
      </c>
      <c r="S46" s="58">
        <f t="shared" si="11"/>
        <v>40.342343370180096</v>
      </c>
      <c r="T46" s="58">
        <f t="shared" si="12"/>
        <v>45.597055633311072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6399.03429015648</v>
      </c>
      <c r="F47" s="56">
        <v>4426.3842952804544</v>
      </c>
      <c r="G47" s="57">
        <f t="shared" si="4"/>
        <v>10825.418585436935</v>
      </c>
      <c r="H47" s="56">
        <v>0</v>
      </c>
      <c r="I47" s="56">
        <v>0</v>
      </c>
      <c r="J47" s="57">
        <f t="shared" si="5"/>
        <v>0</v>
      </c>
      <c r="K47" s="56">
        <v>129</v>
      </c>
      <c r="L47" s="56">
        <v>112</v>
      </c>
      <c r="M47" s="57">
        <f t="shared" si="6"/>
        <v>241</v>
      </c>
      <c r="N47" s="32">
        <f t="shared" si="13"/>
        <v>0.200019826524021</v>
      </c>
      <c r="O47" s="32">
        <f t="shared" si="0"/>
        <v>0.15936003367225138</v>
      </c>
      <c r="P47" s="33">
        <f t="shared" si="1"/>
        <v>0.18112398918211978</v>
      </c>
      <c r="Q47" s="41"/>
      <c r="R47" s="58">
        <f t="shared" si="10"/>
        <v>49.60491697795721</v>
      </c>
      <c r="S47" s="58">
        <f t="shared" si="11"/>
        <v>39.521288350718343</v>
      </c>
      <c r="T47" s="58">
        <f t="shared" si="12"/>
        <v>44.918749317165705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5950.9633464952794</v>
      </c>
      <c r="F48" s="56">
        <v>3702.4284685016819</v>
      </c>
      <c r="G48" s="57">
        <f t="shared" si="4"/>
        <v>9653.3918149969613</v>
      </c>
      <c r="H48" s="56">
        <v>0</v>
      </c>
      <c r="I48" s="56">
        <v>0</v>
      </c>
      <c r="J48" s="57">
        <f t="shared" ref="J48:J58" si="14">+H48+I48</f>
        <v>0</v>
      </c>
      <c r="K48" s="56">
        <v>121</v>
      </c>
      <c r="L48" s="56">
        <v>145</v>
      </c>
      <c r="M48" s="57">
        <f t="shared" ref="M48:M58" si="15">+K48+L48</f>
        <v>266</v>
      </c>
      <c r="N48" s="32">
        <f t="shared" ref="N48" si="16">+E48/(H48*216+K48*248)</f>
        <v>0.19831256153343374</v>
      </c>
      <c r="O48" s="32">
        <f t="shared" ref="O48" si="17">+F48/(I48*216+L48*248)</f>
        <v>0.10295963483041384</v>
      </c>
      <c r="P48" s="33">
        <f t="shared" ref="P48" si="18">+G48/(J48*216+M48*248)</f>
        <v>0.1463344623908101</v>
      </c>
      <c r="Q48" s="41"/>
      <c r="R48" s="58">
        <f t="shared" ref="R48" si="19">+E48/(H48+K48)</f>
        <v>49.181515260291569</v>
      </c>
      <c r="S48" s="58">
        <f t="shared" ref="S48" si="20">+F48/(I48+L48)</f>
        <v>25.533989437942633</v>
      </c>
      <c r="T48" s="58">
        <f t="shared" ref="T48" si="21">+G48/(J48+M48)</f>
        <v>36.29094667292091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5618.879547893589</v>
      </c>
      <c r="F49" s="56">
        <v>3725.4134840033216</v>
      </c>
      <c r="G49" s="57">
        <f t="shared" si="4"/>
        <v>9344.2930318969102</v>
      </c>
      <c r="H49" s="56">
        <v>0</v>
      </c>
      <c r="I49" s="56">
        <v>0</v>
      </c>
      <c r="J49" s="57">
        <f t="shared" si="14"/>
        <v>0</v>
      </c>
      <c r="K49" s="56">
        <v>101</v>
      </c>
      <c r="L49" s="56">
        <v>145</v>
      </c>
      <c r="M49" s="57">
        <f t="shared" si="15"/>
        <v>246</v>
      </c>
      <c r="N49" s="32">
        <f t="shared" si="13"/>
        <v>0.2243244789162244</v>
      </c>
      <c r="O49" s="32">
        <f t="shared" si="0"/>
        <v>0.10359881768641051</v>
      </c>
      <c r="P49" s="33">
        <f t="shared" si="1"/>
        <v>0.1531650444514967</v>
      </c>
      <c r="Q49" s="41"/>
      <c r="R49" s="58">
        <f t="shared" si="10"/>
        <v>55.632470771223652</v>
      </c>
      <c r="S49" s="58">
        <f t="shared" si="11"/>
        <v>25.692506786229803</v>
      </c>
      <c r="T49" s="58">
        <f t="shared" si="12"/>
        <v>37.984931023971178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5625.3417736932488</v>
      </c>
      <c r="F50" s="56">
        <v>3618.5997958928388</v>
      </c>
      <c r="G50" s="57">
        <f t="shared" si="4"/>
        <v>9243.941569586088</v>
      </c>
      <c r="H50" s="56">
        <v>0</v>
      </c>
      <c r="I50" s="56">
        <v>0</v>
      </c>
      <c r="J50" s="57">
        <f t="shared" si="14"/>
        <v>0</v>
      </c>
      <c r="K50" s="56">
        <v>106</v>
      </c>
      <c r="L50" s="56">
        <v>143</v>
      </c>
      <c r="M50" s="57">
        <f t="shared" si="15"/>
        <v>249</v>
      </c>
      <c r="N50" s="32">
        <f t="shared" si="13"/>
        <v>0.21398895974183083</v>
      </c>
      <c r="O50" s="32">
        <f t="shared" si="0"/>
        <v>0.10203586160311411</v>
      </c>
      <c r="P50" s="33">
        <f t="shared" si="1"/>
        <v>0.14969461020835095</v>
      </c>
      <c r="Q50" s="41"/>
      <c r="R50" s="58">
        <f t="shared" si="10"/>
        <v>53.069262015974047</v>
      </c>
      <c r="S50" s="58">
        <f t="shared" si="11"/>
        <v>25.304893677572299</v>
      </c>
      <c r="T50" s="58">
        <f t="shared" si="12"/>
        <v>37.124263331671038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5210.3587693649806</v>
      </c>
      <c r="F51" s="56">
        <v>3442.7564567988206</v>
      </c>
      <c r="G51" s="57">
        <f t="shared" si="4"/>
        <v>8653.1152261638017</v>
      </c>
      <c r="H51" s="56">
        <v>0</v>
      </c>
      <c r="I51" s="56">
        <v>0</v>
      </c>
      <c r="J51" s="57">
        <f t="shared" si="14"/>
        <v>0</v>
      </c>
      <c r="K51" s="56">
        <v>112</v>
      </c>
      <c r="L51" s="56">
        <v>143</v>
      </c>
      <c r="M51" s="57">
        <f t="shared" si="15"/>
        <v>255</v>
      </c>
      <c r="N51" s="32">
        <f t="shared" si="13"/>
        <v>0.18758492113209177</v>
      </c>
      <c r="O51" s="32">
        <f t="shared" si="0"/>
        <v>9.7077499909734397E-2</v>
      </c>
      <c r="P51" s="33">
        <f t="shared" si="1"/>
        <v>0.13682977903484822</v>
      </c>
      <c r="Q51" s="41"/>
      <c r="R51" s="58">
        <f t="shared" si="10"/>
        <v>46.521060440758752</v>
      </c>
      <c r="S51" s="58">
        <f t="shared" si="11"/>
        <v>24.075219977614129</v>
      </c>
      <c r="T51" s="58">
        <f t="shared" si="12"/>
        <v>33.933785200642362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5174.8636944342315</v>
      </c>
      <c r="F52" s="56">
        <v>3449.7676842382625</v>
      </c>
      <c r="G52" s="57">
        <f t="shared" si="4"/>
        <v>8624.6313786724932</v>
      </c>
      <c r="H52" s="56">
        <v>0</v>
      </c>
      <c r="I52" s="56">
        <v>0</v>
      </c>
      <c r="J52" s="57">
        <f t="shared" si="14"/>
        <v>0</v>
      </c>
      <c r="K52" s="56">
        <v>112</v>
      </c>
      <c r="L52" s="56">
        <v>143</v>
      </c>
      <c r="M52" s="57">
        <f t="shared" si="15"/>
        <v>255</v>
      </c>
      <c r="N52" s="32">
        <f t="shared" si="13"/>
        <v>0.18630701664869787</v>
      </c>
      <c r="O52" s="32">
        <f t="shared" si="0"/>
        <v>9.727519975857947E-2</v>
      </c>
      <c r="P52" s="33">
        <f t="shared" si="1"/>
        <v>0.1363793703142393</v>
      </c>
      <c r="Q52" s="41"/>
      <c r="R52" s="58">
        <f t="shared" si="10"/>
        <v>46.204140128877064</v>
      </c>
      <c r="S52" s="58">
        <f t="shared" si="11"/>
        <v>24.12424954012771</v>
      </c>
      <c r="T52" s="58">
        <f t="shared" si="12"/>
        <v>33.822083837931345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5098.394052102105</v>
      </c>
      <c r="F53" s="56">
        <v>3431.2851449218533</v>
      </c>
      <c r="G53" s="57">
        <f t="shared" si="4"/>
        <v>8529.6791970239574</v>
      </c>
      <c r="H53" s="56">
        <v>0</v>
      </c>
      <c r="I53" s="56">
        <v>0</v>
      </c>
      <c r="J53" s="57">
        <f t="shared" si="14"/>
        <v>0</v>
      </c>
      <c r="K53" s="56">
        <v>112</v>
      </c>
      <c r="L53" s="56">
        <v>175</v>
      </c>
      <c r="M53" s="57">
        <f t="shared" si="15"/>
        <v>287</v>
      </c>
      <c r="N53" s="32">
        <f t="shared" si="13"/>
        <v>0.18355393332740874</v>
      </c>
      <c r="O53" s="32">
        <f t="shared" si="0"/>
        <v>7.906186969866022E-2</v>
      </c>
      <c r="P53" s="33">
        <f t="shared" si="1"/>
        <v>0.11983926038304987</v>
      </c>
      <c r="Q53" s="41"/>
      <c r="R53" s="58">
        <f t="shared" si="10"/>
        <v>45.521375465197366</v>
      </c>
      <c r="S53" s="58">
        <f t="shared" si="11"/>
        <v>19.607343685267733</v>
      </c>
      <c r="T53" s="58">
        <f t="shared" si="12"/>
        <v>29.720136574996367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4986.4814710503115</v>
      </c>
      <c r="F54" s="56">
        <v>3310.1217254049798</v>
      </c>
      <c r="G54" s="57">
        <f t="shared" si="4"/>
        <v>8296.6031964552913</v>
      </c>
      <c r="H54" s="56">
        <v>0</v>
      </c>
      <c r="I54" s="56">
        <v>0</v>
      </c>
      <c r="J54" s="57">
        <f t="shared" si="14"/>
        <v>0</v>
      </c>
      <c r="K54" s="56">
        <v>122</v>
      </c>
      <c r="L54" s="56">
        <v>144</v>
      </c>
      <c r="M54" s="57">
        <f t="shared" si="15"/>
        <v>266</v>
      </c>
      <c r="N54" s="32">
        <f t="shared" si="13"/>
        <v>0.16480967315740055</v>
      </c>
      <c r="O54" s="32">
        <f t="shared" si="0"/>
        <v>9.2689340429126896E-2</v>
      </c>
      <c r="P54" s="33">
        <f t="shared" si="1"/>
        <v>0.12576708701878625</v>
      </c>
      <c r="Q54" s="41"/>
      <c r="R54" s="58">
        <f t="shared" si="10"/>
        <v>40.872798943035342</v>
      </c>
      <c r="S54" s="58">
        <f t="shared" si="11"/>
        <v>22.986956426423472</v>
      </c>
      <c r="T54" s="58">
        <f t="shared" si="12"/>
        <v>31.190237580658991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3756.3683025272062</v>
      </c>
      <c r="F55" s="56">
        <v>1990.9283285677159</v>
      </c>
      <c r="G55" s="57">
        <f t="shared" si="4"/>
        <v>5747.2966310949223</v>
      </c>
      <c r="H55" s="56">
        <v>0</v>
      </c>
      <c r="I55" s="56">
        <v>0</v>
      </c>
      <c r="J55" s="57">
        <f t="shared" si="14"/>
        <v>0</v>
      </c>
      <c r="K55" s="56">
        <v>126</v>
      </c>
      <c r="L55" s="56">
        <v>146</v>
      </c>
      <c r="M55" s="57">
        <f t="shared" si="15"/>
        <v>272</v>
      </c>
      <c r="N55" s="32">
        <f t="shared" si="13"/>
        <v>0.12021147921554039</v>
      </c>
      <c r="O55" s="32">
        <f t="shared" si="0"/>
        <v>5.498586855301911E-2</v>
      </c>
      <c r="P55" s="33">
        <f t="shared" si="1"/>
        <v>8.5200673492275295E-2</v>
      </c>
      <c r="Q55" s="41"/>
      <c r="R55" s="58">
        <f t="shared" si="10"/>
        <v>29.812446845454016</v>
      </c>
      <c r="S55" s="58">
        <f t="shared" si="11"/>
        <v>13.636495401148739</v>
      </c>
      <c r="T55" s="58">
        <f t="shared" si="12"/>
        <v>21.129767026084274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3579.5036844789697</v>
      </c>
      <c r="F56" s="56">
        <v>1807.6456058952278</v>
      </c>
      <c r="G56" s="57">
        <f t="shared" si="4"/>
        <v>5387.1492903741973</v>
      </c>
      <c r="H56" s="56">
        <v>0</v>
      </c>
      <c r="I56" s="56">
        <v>0</v>
      </c>
      <c r="J56" s="57">
        <f t="shared" si="14"/>
        <v>0</v>
      </c>
      <c r="K56" s="56">
        <v>126</v>
      </c>
      <c r="L56" s="56">
        <v>146</v>
      </c>
      <c r="M56" s="57">
        <f t="shared" si="15"/>
        <v>272</v>
      </c>
      <c r="N56" s="32">
        <f t="shared" si="13"/>
        <v>0.11455144919607559</v>
      </c>
      <c r="O56" s="32">
        <f t="shared" si="0"/>
        <v>4.9923928576425872E-2</v>
      </c>
      <c r="P56" s="33">
        <f t="shared" si="1"/>
        <v>7.98616770987636E-2</v>
      </c>
      <c r="Q56" s="41"/>
      <c r="R56" s="58">
        <f t="shared" si="10"/>
        <v>28.408759400626742</v>
      </c>
      <c r="S56" s="58">
        <f t="shared" si="11"/>
        <v>12.381134286953616</v>
      </c>
      <c r="T56" s="58">
        <f t="shared" si="12"/>
        <v>19.805695920493374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2842.5243030523807</v>
      </c>
      <c r="F57" s="56">
        <v>1525.9227887497148</v>
      </c>
      <c r="G57" s="57">
        <f t="shared" si="4"/>
        <v>4368.4470918020952</v>
      </c>
      <c r="H57" s="56">
        <v>0</v>
      </c>
      <c r="I57" s="56">
        <v>0</v>
      </c>
      <c r="J57" s="57">
        <f t="shared" si="14"/>
        <v>0</v>
      </c>
      <c r="K57" s="56">
        <v>107</v>
      </c>
      <c r="L57" s="56">
        <v>146</v>
      </c>
      <c r="M57" s="57">
        <f t="shared" si="15"/>
        <v>253</v>
      </c>
      <c r="N57" s="32">
        <f t="shared" si="13"/>
        <v>0.10711954714547711</v>
      </c>
      <c r="O57" s="32">
        <f t="shared" si="0"/>
        <v>4.2143249799760127E-2</v>
      </c>
      <c r="P57" s="33">
        <f t="shared" si="1"/>
        <v>6.9623343934114734E-2</v>
      </c>
      <c r="Q57" s="41"/>
      <c r="R57" s="58">
        <f t="shared" si="10"/>
        <v>26.565647692078326</v>
      </c>
      <c r="S57" s="58">
        <f t="shared" si="11"/>
        <v>10.451525950340512</v>
      </c>
      <c r="T57" s="58">
        <f t="shared" si="12"/>
        <v>17.266589295660456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2696.6106102114882</v>
      </c>
      <c r="F58" s="61">
        <v>1478.9999999999998</v>
      </c>
      <c r="G58" s="62">
        <f t="shared" si="4"/>
        <v>4175.6106102114882</v>
      </c>
      <c r="H58" s="56">
        <v>0</v>
      </c>
      <c r="I58" s="56">
        <v>0</v>
      </c>
      <c r="J58" s="57">
        <f t="shared" si="14"/>
        <v>0</v>
      </c>
      <c r="K58" s="56">
        <v>95</v>
      </c>
      <c r="L58" s="56">
        <v>146</v>
      </c>
      <c r="M58" s="57">
        <f t="shared" si="15"/>
        <v>241</v>
      </c>
      <c r="N58" s="34">
        <f t="shared" si="13"/>
        <v>0.11445715663036876</v>
      </c>
      <c r="O58" s="34">
        <f t="shared" si="0"/>
        <v>4.0847326557666805E-2</v>
      </c>
      <c r="P58" s="35">
        <f t="shared" si="1"/>
        <v>6.9863649615370907E-2</v>
      </c>
      <c r="Q58" s="41"/>
      <c r="R58" s="58">
        <f t="shared" si="10"/>
        <v>28.385374844331455</v>
      </c>
      <c r="S58" s="58">
        <f t="shared" si="11"/>
        <v>10.130136986301368</v>
      </c>
      <c r="T58" s="58">
        <f t="shared" si="12"/>
        <v>17.326185104611984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8397.3060605957999</v>
      </c>
      <c r="F59" s="64">
        <v>6148.4807104916526</v>
      </c>
      <c r="G59" s="65">
        <f t="shared" si="4"/>
        <v>14545.786771087453</v>
      </c>
      <c r="H59" s="66">
        <v>35</v>
      </c>
      <c r="I59" s="64">
        <v>131</v>
      </c>
      <c r="J59" s="65">
        <f t="shared" si="5"/>
        <v>166</v>
      </c>
      <c r="K59" s="66">
        <v>102</v>
      </c>
      <c r="L59" s="64">
        <v>63</v>
      </c>
      <c r="M59" s="65">
        <f t="shared" si="6"/>
        <v>165</v>
      </c>
      <c r="N59" s="30">
        <f t="shared" si="13"/>
        <v>0.25557907415984293</v>
      </c>
      <c r="O59" s="30">
        <f t="shared" si="0"/>
        <v>0.13999273020245112</v>
      </c>
      <c r="P59" s="31">
        <f t="shared" si="1"/>
        <v>0.18945747070813082</v>
      </c>
      <c r="Q59" s="41"/>
      <c r="R59" s="58">
        <f t="shared" si="10"/>
        <v>61.294204821867154</v>
      </c>
      <c r="S59" s="58">
        <f t="shared" si="11"/>
        <v>31.693199538616767</v>
      </c>
      <c r="T59" s="58">
        <f t="shared" si="12"/>
        <v>43.944975139237016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7943.068186921776</v>
      </c>
      <c r="F60" s="56">
        <v>6150.9411549268789</v>
      </c>
      <c r="G60" s="57">
        <f t="shared" si="4"/>
        <v>14094.009341848654</v>
      </c>
      <c r="H60" s="55">
        <v>35</v>
      </c>
      <c r="I60" s="56">
        <v>133</v>
      </c>
      <c r="J60" s="57">
        <f t="shared" ref="J60:J84" si="22">+H60+I60</f>
        <v>168</v>
      </c>
      <c r="K60" s="55">
        <v>103</v>
      </c>
      <c r="L60" s="56">
        <v>63</v>
      </c>
      <c r="M60" s="57">
        <f t="shared" ref="M60:M84" si="23">+K60+L60</f>
        <v>166</v>
      </c>
      <c r="N60" s="32">
        <f t="shared" si="13"/>
        <v>0.23994285243238811</v>
      </c>
      <c r="O60" s="32">
        <f t="shared" si="0"/>
        <v>0.13868464003713202</v>
      </c>
      <c r="P60" s="33">
        <f t="shared" si="1"/>
        <v>0.18196149222589153</v>
      </c>
      <c r="Q60" s="41"/>
      <c r="R60" s="58">
        <f t="shared" si="10"/>
        <v>57.558465122621563</v>
      </c>
      <c r="S60" s="58">
        <f t="shared" si="11"/>
        <v>31.382352831259585</v>
      </c>
      <c r="T60" s="58">
        <f t="shared" si="12"/>
        <v>42.197632760025911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7489.2519261809548</v>
      </c>
      <c r="F61" s="56">
        <v>6052.9230992437815</v>
      </c>
      <c r="G61" s="57">
        <f t="shared" si="4"/>
        <v>13542.175025424736</v>
      </c>
      <c r="H61" s="55">
        <v>35</v>
      </c>
      <c r="I61" s="56">
        <v>133</v>
      </c>
      <c r="J61" s="57">
        <f t="shared" si="22"/>
        <v>168</v>
      </c>
      <c r="K61" s="55">
        <v>101</v>
      </c>
      <c r="L61" s="56">
        <v>46</v>
      </c>
      <c r="M61" s="57">
        <f t="shared" si="23"/>
        <v>147</v>
      </c>
      <c r="N61" s="32">
        <f t="shared" si="13"/>
        <v>0.22967529214244831</v>
      </c>
      <c r="O61" s="32">
        <f t="shared" si="0"/>
        <v>0.1508103223849856</v>
      </c>
      <c r="P61" s="33">
        <f t="shared" si="1"/>
        <v>0.18616208931904674</v>
      </c>
      <c r="Q61" s="41"/>
      <c r="R61" s="58">
        <f t="shared" si="10"/>
        <v>55.068028868977606</v>
      </c>
      <c r="S61" s="58">
        <f t="shared" si="11"/>
        <v>33.815212844937328</v>
      </c>
      <c r="T61" s="58">
        <f t="shared" si="12"/>
        <v>42.991031826745193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7117.3894302801609</v>
      </c>
      <c r="F62" s="56">
        <v>6013.7955721561675</v>
      </c>
      <c r="G62" s="57">
        <f t="shared" si="4"/>
        <v>13131.185002436328</v>
      </c>
      <c r="H62" s="55">
        <v>35</v>
      </c>
      <c r="I62" s="56">
        <v>133</v>
      </c>
      <c r="J62" s="57">
        <f t="shared" si="22"/>
        <v>168</v>
      </c>
      <c r="K62" s="55">
        <v>101</v>
      </c>
      <c r="L62" s="56">
        <v>44</v>
      </c>
      <c r="M62" s="57">
        <f t="shared" si="23"/>
        <v>145</v>
      </c>
      <c r="N62" s="32">
        <f t="shared" si="13"/>
        <v>0.21827126564892543</v>
      </c>
      <c r="O62" s="32">
        <f t="shared" si="0"/>
        <v>0.15171028184046839</v>
      </c>
      <c r="P62" s="33">
        <f t="shared" si="1"/>
        <v>0.18175153640843109</v>
      </c>
      <c r="Q62" s="41"/>
      <c r="R62" s="58">
        <f t="shared" si="10"/>
        <v>52.333745810883535</v>
      </c>
      <c r="S62" s="58">
        <f t="shared" si="11"/>
        <v>33.976246170373827</v>
      </c>
      <c r="T62" s="58">
        <f t="shared" si="12"/>
        <v>41.952667739413187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6868.2253138482947</v>
      </c>
      <c r="F63" s="56">
        <v>5873.8495121515234</v>
      </c>
      <c r="G63" s="57">
        <f t="shared" si="4"/>
        <v>12742.074825999818</v>
      </c>
      <c r="H63" s="55">
        <v>33</v>
      </c>
      <c r="I63" s="56">
        <v>133</v>
      </c>
      <c r="J63" s="57">
        <f t="shared" si="22"/>
        <v>166</v>
      </c>
      <c r="K63" s="55">
        <v>89</v>
      </c>
      <c r="L63" s="56">
        <v>44</v>
      </c>
      <c r="M63" s="57">
        <f t="shared" si="23"/>
        <v>133</v>
      </c>
      <c r="N63" s="32">
        <f t="shared" si="13"/>
        <v>0.23521319567973611</v>
      </c>
      <c r="O63" s="32">
        <f t="shared" si="0"/>
        <v>0.14817985651239968</v>
      </c>
      <c r="P63" s="33">
        <f t="shared" si="1"/>
        <v>0.1850969614468306</v>
      </c>
      <c r="Q63" s="41"/>
      <c r="R63" s="58">
        <f t="shared" si="10"/>
        <v>56.296928802035204</v>
      </c>
      <c r="S63" s="58">
        <f t="shared" si="11"/>
        <v>33.1855904641329</v>
      </c>
      <c r="T63" s="58">
        <f t="shared" si="12"/>
        <v>42.615634869564609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6423.6038249704197</v>
      </c>
      <c r="F64" s="56">
        <v>5791.2863938210539</v>
      </c>
      <c r="G64" s="57">
        <f t="shared" si="4"/>
        <v>12214.890218791474</v>
      </c>
      <c r="H64" s="55">
        <v>33</v>
      </c>
      <c r="I64" s="56">
        <v>133</v>
      </c>
      <c r="J64" s="57">
        <f t="shared" si="22"/>
        <v>166</v>
      </c>
      <c r="K64" s="55">
        <v>73</v>
      </c>
      <c r="L64" s="56">
        <v>77</v>
      </c>
      <c r="M64" s="57">
        <f t="shared" si="23"/>
        <v>150</v>
      </c>
      <c r="N64" s="3">
        <f t="shared" si="13"/>
        <v>0.25458163542209972</v>
      </c>
      <c r="O64" s="3">
        <f t="shared" si="0"/>
        <v>0.1210958178701291</v>
      </c>
      <c r="P64" s="4">
        <f t="shared" si="1"/>
        <v>0.1671990010237554</v>
      </c>
      <c r="Q64" s="41"/>
      <c r="R64" s="58">
        <f t="shared" si="10"/>
        <v>60.600036084626602</v>
      </c>
      <c r="S64" s="58">
        <f t="shared" si="11"/>
        <v>27.577554256290732</v>
      </c>
      <c r="T64" s="58">
        <f t="shared" si="12"/>
        <v>38.654715882251502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5544.5169373263843</v>
      </c>
      <c r="F65" s="56">
        <v>5316.7630631211723</v>
      </c>
      <c r="G65" s="57">
        <f t="shared" si="4"/>
        <v>10861.280000447558</v>
      </c>
      <c r="H65" s="55">
        <v>33</v>
      </c>
      <c r="I65" s="56">
        <v>133</v>
      </c>
      <c r="J65" s="57">
        <f t="shared" si="22"/>
        <v>166</v>
      </c>
      <c r="K65" s="55">
        <v>72</v>
      </c>
      <c r="L65" s="56">
        <v>77</v>
      </c>
      <c r="M65" s="57">
        <f t="shared" si="23"/>
        <v>149</v>
      </c>
      <c r="N65" s="3">
        <f t="shared" si="13"/>
        <v>0.22192270802619213</v>
      </c>
      <c r="O65" s="3">
        <f t="shared" si="0"/>
        <v>0.11117353343762906</v>
      </c>
      <c r="P65" s="4">
        <f t="shared" si="1"/>
        <v>0.14917701352114546</v>
      </c>
      <c r="Q65" s="41"/>
      <c r="R65" s="58">
        <f t="shared" si="10"/>
        <v>52.804923212632232</v>
      </c>
      <c r="S65" s="58">
        <f t="shared" si="11"/>
        <v>25.31791934819606</v>
      </c>
      <c r="T65" s="58">
        <f t="shared" si="12"/>
        <v>34.480253969674784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2375.5698546686754</v>
      </c>
      <c r="F66" s="56">
        <v>2697.5922094118009</v>
      </c>
      <c r="G66" s="57">
        <f t="shared" si="4"/>
        <v>5073.1620640804758</v>
      </c>
      <c r="H66" s="55">
        <v>18</v>
      </c>
      <c r="I66" s="56">
        <v>68</v>
      </c>
      <c r="J66" s="57">
        <f t="shared" si="22"/>
        <v>86</v>
      </c>
      <c r="K66" s="55">
        <v>55</v>
      </c>
      <c r="L66" s="56">
        <v>40</v>
      </c>
      <c r="M66" s="57">
        <f t="shared" si="23"/>
        <v>95</v>
      </c>
      <c r="N66" s="3">
        <f t="shared" si="13"/>
        <v>0.13553000083687103</v>
      </c>
      <c r="O66" s="3">
        <f t="shared" si="0"/>
        <v>0.10962257027843794</v>
      </c>
      <c r="P66" s="4">
        <f t="shared" si="1"/>
        <v>0.12039970723562929</v>
      </c>
      <c r="Q66" s="41"/>
      <c r="R66" s="58">
        <f t="shared" si="10"/>
        <v>32.542052803680484</v>
      </c>
      <c r="S66" s="58">
        <f t="shared" si="11"/>
        <v>24.97770564270186</v>
      </c>
      <c r="T66" s="58">
        <f t="shared" si="12"/>
        <v>28.028519691052352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2269.540194972235</v>
      </c>
      <c r="F67" s="56">
        <v>2455.3988840823208</v>
      </c>
      <c r="G67" s="57">
        <f t="shared" si="4"/>
        <v>4724.9390790545558</v>
      </c>
      <c r="H67" s="55">
        <v>4</v>
      </c>
      <c r="I67" s="56">
        <v>50</v>
      </c>
      <c r="J67" s="57">
        <f t="shared" si="22"/>
        <v>54</v>
      </c>
      <c r="K67" s="55">
        <v>72</v>
      </c>
      <c r="L67" s="56">
        <v>39</v>
      </c>
      <c r="M67" s="57">
        <f t="shared" si="23"/>
        <v>111</v>
      </c>
      <c r="N67" s="3">
        <f t="shared" si="13"/>
        <v>0.12123612152629461</v>
      </c>
      <c r="O67" s="3">
        <f t="shared" si="0"/>
        <v>0.11993937495517394</v>
      </c>
      <c r="P67" s="4">
        <f t="shared" si="1"/>
        <v>0.12055876400935282</v>
      </c>
      <c r="Q67" s="41"/>
      <c r="R67" s="58">
        <f t="shared" si="10"/>
        <v>29.862370986476776</v>
      </c>
      <c r="S67" s="58">
        <f t="shared" si="11"/>
        <v>27.588751506542931</v>
      </c>
      <c r="T67" s="58">
        <f t="shared" si="12"/>
        <v>28.63599441851246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2217.4181067011809</v>
      </c>
      <c r="F68" s="56">
        <v>2278.7315680748279</v>
      </c>
      <c r="G68" s="57">
        <f t="shared" si="4"/>
        <v>4496.1496747760084</v>
      </c>
      <c r="H68" s="55">
        <v>0</v>
      </c>
      <c r="I68" s="56">
        <v>34</v>
      </c>
      <c r="J68" s="57">
        <f t="shared" si="22"/>
        <v>34</v>
      </c>
      <c r="K68" s="55">
        <v>71</v>
      </c>
      <c r="L68" s="56">
        <v>72</v>
      </c>
      <c r="M68" s="57">
        <f t="shared" si="23"/>
        <v>143</v>
      </c>
      <c r="N68" s="3">
        <f t="shared" si="13"/>
        <v>0.12593242314295666</v>
      </c>
      <c r="O68" s="3">
        <f t="shared" si="0"/>
        <v>9.0425855875985228E-2</v>
      </c>
      <c r="P68" s="4">
        <f t="shared" si="1"/>
        <v>0.10503059415940966</v>
      </c>
      <c r="Q68" s="41"/>
      <c r="R68" s="58">
        <f t="shared" si="10"/>
        <v>31.231240939453251</v>
      </c>
      <c r="S68" s="58">
        <f t="shared" si="11"/>
        <v>21.497467623347433</v>
      </c>
      <c r="T68" s="58">
        <f t="shared" si="12"/>
        <v>25.401975563706262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1109.1308637184488</v>
      </c>
      <c r="F69" s="61">
        <v>1667.0000000000009</v>
      </c>
      <c r="G69" s="62">
        <f t="shared" si="4"/>
        <v>2776.1308637184497</v>
      </c>
      <c r="H69" s="67">
        <v>0</v>
      </c>
      <c r="I69" s="61">
        <v>34</v>
      </c>
      <c r="J69" s="62">
        <f t="shared" si="22"/>
        <v>34</v>
      </c>
      <c r="K69" s="67">
        <v>71</v>
      </c>
      <c r="L69" s="61">
        <v>73</v>
      </c>
      <c r="M69" s="62">
        <f t="shared" si="23"/>
        <v>144</v>
      </c>
      <c r="N69" s="6">
        <f t="shared" si="13"/>
        <v>6.2990167180738799E-2</v>
      </c>
      <c r="O69" s="6">
        <f t="shared" si="0"/>
        <v>6.550613014775232E-2</v>
      </c>
      <c r="P69" s="7">
        <f t="shared" si="1"/>
        <v>6.4477212553847307E-2</v>
      </c>
      <c r="Q69" s="41"/>
      <c r="R69" s="58">
        <f t="shared" si="10"/>
        <v>15.621561460823223</v>
      </c>
      <c r="S69" s="58">
        <f t="shared" si="11"/>
        <v>15.579439252336456</v>
      </c>
      <c r="T69" s="58">
        <f t="shared" si="12"/>
        <v>15.596240807407021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5251</v>
      </c>
      <c r="F70" s="64">
        <v>9320.7048515672777</v>
      </c>
      <c r="G70" s="65">
        <f t="shared" si="4"/>
        <v>14571.704851567278</v>
      </c>
      <c r="H70" s="66">
        <v>358</v>
      </c>
      <c r="I70" s="64">
        <v>358</v>
      </c>
      <c r="J70" s="57">
        <f t="shared" si="22"/>
        <v>716</v>
      </c>
      <c r="K70" s="66">
        <v>0</v>
      </c>
      <c r="L70" s="64">
        <v>0</v>
      </c>
      <c r="M70" s="57">
        <f t="shared" si="23"/>
        <v>0</v>
      </c>
      <c r="N70" s="15">
        <f t="shared" si="13"/>
        <v>6.790554521001449E-2</v>
      </c>
      <c r="O70" s="15">
        <f t="shared" si="0"/>
        <v>0.12053466857499583</v>
      </c>
      <c r="P70" s="16">
        <f t="shared" si="1"/>
        <v>9.4220106892505165E-2</v>
      </c>
      <c r="Q70" s="41"/>
      <c r="R70" s="58">
        <f t="shared" si="10"/>
        <v>14.667597765363128</v>
      </c>
      <c r="S70" s="58">
        <f t="shared" si="11"/>
        <v>26.035488412199101</v>
      </c>
      <c r="T70" s="58">
        <f t="shared" si="12"/>
        <v>20.351543088781114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7559.1077191811064</v>
      </c>
      <c r="F71" s="56">
        <v>13788.36073192233</v>
      </c>
      <c r="G71" s="57">
        <f t="shared" ref="G71:G84" si="24">+E71+F71</f>
        <v>21347.468451103436</v>
      </c>
      <c r="H71" s="55">
        <v>358</v>
      </c>
      <c r="I71" s="56">
        <v>359</v>
      </c>
      <c r="J71" s="57">
        <f t="shared" si="22"/>
        <v>717</v>
      </c>
      <c r="K71" s="55">
        <v>0</v>
      </c>
      <c r="L71" s="56">
        <v>0</v>
      </c>
      <c r="M71" s="57">
        <f t="shared" si="23"/>
        <v>0</v>
      </c>
      <c r="N71" s="3">
        <f t="shared" si="13"/>
        <v>9.7753824218667323E-2</v>
      </c>
      <c r="O71" s="3">
        <f t="shared" si="0"/>
        <v>0.17781337991233789</v>
      </c>
      <c r="P71" s="4">
        <f t="shared" si="1"/>
        <v>0.13783943160224854</v>
      </c>
      <c r="Q71" s="41"/>
      <c r="R71" s="58">
        <f t="shared" ref="R71:R86" si="25">+E71/(H71+K71)</f>
        <v>21.114826031232141</v>
      </c>
      <c r="S71" s="58">
        <f t="shared" ref="S71:S86" si="26">+F71/(I71+L71)</f>
        <v>38.40769006106499</v>
      </c>
      <c r="T71" s="58">
        <f t="shared" ref="T71:T86" si="27">+G71/(J71+M71)</f>
        <v>29.773317226085684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14430.64068525167</v>
      </c>
      <c r="F72" s="56">
        <v>22252.104329895199</v>
      </c>
      <c r="G72" s="57">
        <f t="shared" si="24"/>
        <v>36682.745015146866</v>
      </c>
      <c r="H72" s="55">
        <v>356</v>
      </c>
      <c r="I72" s="56">
        <v>358</v>
      </c>
      <c r="J72" s="57">
        <f t="shared" si="22"/>
        <v>714</v>
      </c>
      <c r="K72" s="55">
        <v>0</v>
      </c>
      <c r="L72" s="56">
        <v>0</v>
      </c>
      <c r="M72" s="57">
        <f t="shared" si="23"/>
        <v>0</v>
      </c>
      <c r="N72" s="3">
        <f t="shared" si="13"/>
        <v>0.18766438677241559</v>
      </c>
      <c r="O72" s="3">
        <f t="shared" si="0"/>
        <v>0.28776257409858264</v>
      </c>
      <c r="P72" s="4">
        <f t="shared" si="1"/>
        <v>0.2378536739751716</v>
      </c>
      <c r="Q72" s="41"/>
      <c r="R72" s="58">
        <f t="shared" si="25"/>
        <v>40.535507542841771</v>
      </c>
      <c r="S72" s="58">
        <f t="shared" si="26"/>
        <v>62.156716005293852</v>
      </c>
      <c r="T72" s="58">
        <f t="shared" si="27"/>
        <v>51.376393578637064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16858.269051010047</v>
      </c>
      <c r="F73" s="56">
        <v>25021.424822679619</v>
      </c>
      <c r="G73" s="57">
        <f t="shared" si="24"/>
        <v>41879.69387368967</v>
      </c>
      <c r="H73" s="55">
        <v>358</v>
      </c>
      <c r="I73" s="56">
        <v>358</v>
      </c>
      <c r="J73" s="57">
        <f t="shared" si="22"/>
        <v>716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0.21800989358330808</v>
      </c>
      <c r="O73" s="3">
        <f t="shared" ref="O73" si="29">+F73/(I73*216+L73*248)</f>
        <v>0.32357522272242423</v>
      </c>
      <c r="P73" s="4">
        <f t="shared" ref="P73" si="30">+G73/(J73*216+M73*248)</f>
        <v>0.27079255815286618</v>
      </c>
      <c r="Q73" s="41"/>
      <c r="R73" s="58">
        <f t="shared" si="25"/>
        <v>47.090137013994543</v>
      </c>
      <c r="S73" s="58">
        <f t="shared" si="26"/>
        <v>69.892248108043631</v>
      </c>
      <c r="T73" s="58">
        <f t="shared" si="27"/>
        <v>58.491192561019091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17277.784797495842</v>
      </c>
      <c r="F74" s="56">
        <v>28358.766556275659</v>
      </c>
      <c r="G74" s="57">
        <f t="shared" si="24"/>
        <v>45636.551353771501</v>
      </c>
      <c r="H74" s="55">
        <v>358</v>
      </c>
      <c r="I74" s="56">
        <v>358</v>
      </c>
      <c r="J74" s="57">
        <f t="shared" si="22"/>
        <v>716</v>
      </c>
      <c r="K74" s="55">
        <v>0</v>
      </c>
      <c r="L74" s="56">
        <v>0</v>
      </c>
      <c r="M74" s="57">
        <f t="shared" si="23"/>
        <v>0</v>
      </c>
      <c r="N74" s="3">
        <f t="shared" si="13"/>
        <v>0.2234350403152266</v>
      </c>
      <c r="O74" s="3">
        <f t="shared" si="0"/>
        <v>0.36673348019185364</v>
      </c>
      <c r="P74" s="4">
        <f t="shared" si="1"/>
        <v>0.29508426025354012</v>
      </c>
      <c r="Q74" s="41"/>
      <c r="R74" s="58">
        <f t="shared" si="25"/>
        <v>48.261968708088943</v>
      </c>
      <c r="S74" s="58">
        <f t="shared" si="26"/>
        <v>79.214431721440391</v>
      </c>
      <c r="T74" s="58">
        <f t="shared" si="27"/>
        <v>63.738200214764667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18060.387156583754</v>
      </c>
      <c r="F75" s="56">
        <v>29487.671409215982</v>
      </c>
      <c r="G75" s="57">
        <f t="shared" si="24"/>
        <v>47548.058565799736</v>
      </c>
      <c r="H75" s="55">
        <v>356</v>
      </c>
      <c r="I75" s="56">
        <v>356</v>
      </c>
      <c r="J75" s="57">
        <f t="shared" si="22"/>
        <v>712</v>
      </c>
      <c r="K75" s="55">
        <v>0</v>
      </c>
      <c r="L75" s="56">
        <v>0</v>
      </c>
      <c r="M75" s="57">
        <f t="shared" si="23"/>
        <v>0</v>
      </c>
      <c r="N75" s="3">
        <f t="shared" si="13"/>
        <v>0.23486770646826563</v>
      </c>
      <c r="O75" s="3">
        <f t="shared" si="0"/>
        <v>0.38347471141822698</v>
      </c>
      <c r="P75" s="4">
        <f t="shared" si="1"/>
        <v>0.30917120894324629</v>
      </c>
      <c r="Q75" s="41"/>
      <c r="R75" s="58">
        <f t="shared" si="25"/>
        <v>50.731424597145377</v>
      </c>
      <c r="S75" s="58">
        <f t="shared" si="26"/>
        <v>82.830537666337023</v>
      </c>
      <c r="T75" s="58">
        <f t="shared" si="27"/>
        <v>66.7809811317412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22567.900731126934</v>
      </c>
      <c r="F76" s="56">
        <v>33543.789853508541</v>
      </c>
      <c r="G76" s="57">
        <f t="shared" si="24"/>
        <v>56111.690584635478</v>
      </c>
      <c r="H76" s="55">
        <v>358</v>
      </c>
      <c r="I76" s="56">
        <v>358</v>
      </c>
      <c r="J76" s="57">
        <f t="shared" si="22"/>
        <v>716</v>
      </c>
      <c r="K76" s="55">
        <v>0</v>
      </c>
      <c r="L76" s="56">
        <v>0</v>
      </c>
      <c r="M76" s="57">
        <f t="shared" si="23"/>
        <v>0</v>
      </c>
      <c r="N76" s="3">
        <f t="shared" si="13"/>
        <v>0.29184642989766879</v>
      </c>
      <c r="O76" s="3">
        <f t="shared" si="0"/>
        <v>0.43378581954154433</v>
      </c>
      <c r="P76" s="4">
        <f t="shared" si="1"/>
        <v>0.36281612471960661</v>
      </c>
      <c r="Q76" s="41"/>
      <c r="R76" s="58">
        <f t="shared" si="25"/>
        <v>63.038828857896462</v>
      </c>
      <c r="S76" s="58">
        <f t="shared" si="26"/>
        <v>93.697737020973577</v>
      </c>
      <c r="T76" s="58">
        <f t="shared" si="27"/>
        <v>78.368282939435019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25862.066797283274</v>
      </c>
      <c r="F77" s="56">
        <v>34701.380465470174</v>
      </c>
      <c r="G77" s="57">
        <f t="shared" si="24"/>
        <v>60563.447262753449</v>
      </c>
      <c r="H77" s="55">
        <v>358</v>
      </c>
      <c r="I77" s="56">
        <v>358</v>
      </c>
      <c r="J77" s="57">
        <f t="shared" si="22"/>
        <v>716</v>
      </c>
      <c r="K77" s="55">
        <v>0</v>
      </c>
      <c r="L77" s="56">
        <v>0</v>
      </c>
      <c r="M77" s="57">
        <f t="shared" si="23"/>
        <v>0</v>
      </c>
      <c r="N77" s="3">
        <f t="shared" si="13"/>
        <v>0.33444634281609864</v>
      </c>
      <c r="O77" s="3">
        <f t="shared" si="0"/>
        <v>0.44875569606701549</v>
      </c>
      <c r="P77" s="4">
        <f t="shared" si="1"/>
        <v>0.39160101944155706</v>
      </c>
      <c r="Q77" s="41"/>
      <c r="R77" s="58">
        <f t="shared" si="25"/>
        <v>72.240410048277298</v>
      </c>
      <c r="S77" s="58">
        <f t="shared" si="26"/>
        <v>96.931230350475346</v>
      </c>
      <c r="T77" s="58">
        <f t="shared" si="27"/>
        <v>84.585820199376329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22171.959274967048</v>
      </c>
      <c r="F78" s="56">
        <v>30697.578661935931</v>
      </c>
      <c r="G78" s="57">
        <f t="shared" si="24"/>
        <v>52869.537936902983</v>
      </c>
      <c r="H78" s="55">
        <v>358</v>
      </c>
      <c r="I78" s="56">
        <v>367</v>
      </c>
      <c r="J78" s="57">
        <f t="shared" si="22"/>
        <v>725</v>
      </c>
      <c r="K78" s="55">
        <v>0</v>
      </c>
      <c r="L78" s="56">
        <v>0</v>
      </c>
      <c r="M78" s="57">
        <f t="shared" si="23"/>
        <v>0</v>
      </c>
      <c r="N78" s="3">
        <f t="shared" si="13"/>
        <v>0.28672614415175679</v>
      </c>
      <c r="O78" s="3">
        <f t="shared" si="0"/>
        <v>0.38724365049369175</v>
      </c>
      <c r="P78" s="4">
        <f t="shared" si="1"/>
        <v>0.33760879908622593</v>
      </c>
      <c r="Q78" s="41"/>
      <c r="R78" s="58">
        <f t="shared" si="25"/>
        <v>61.932847136779465</v>
      </c>
      <c r="S78" s="58">
        <f t="shared" si="26"/>
        <v>83.644628506637417</v>
      </c>
      <c r="T78" s="58">
        <f t="shared" si="27"/>
        <v>72.923500602624799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20987.761504356102</v>
      </c>
      <c r="F79" s="56">
        <v>29679.482005001282</v>
      </c>
      <c r="G79" s="57">
        <f t="shared" si="24"/>
        <v>50667.243509357388</v>
      </c>
      <c r="H79" s="55">
        <v>358</v>
      </c>
      <c r="I79" s="56">
        <v>356</v>
      </c>
      <c r="J79" s="57">
        <f t="shared" si="22"/>
        <v>714</v>
      </c>
      <c r="K79" s="55">
        <v>0</v>
      </c>
      <c r="L79" s="56">
        <v>0</v>
      </c>
      <c r="M79" s="57">
        <f t="shared" si="23"/>
        <v>0</v>
      </c>
      <c r="N79" s="3">
        <f t="shared" si="13"/>
        <v>0.27141218581052273</v>
      </c>
      <c r="O79" s="3">
        <f t="shared" si="0"/>
        <v>0.38596912719779031</v>
      </c>
      <c r="P79" s="4">
        <f t="shared" si="1"/>
        <v>0.32853021260865617</v>
      </c>
      <c r="Q79" s="41"/>
      <c r="R79" s="58">
        <f t="shared" si="25"/>
        <v>58.625032135072907</v>
      </c>
      <c r="S79" s="58">
        <f t="shared" si="26"/>
        <v>83.369331474722699</v>
      </c>
      <c r="T79" s="58">
        <f t="shared" si="27"/>
        <v>70.962525923469727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16616.842358082566</v>
      </c>
      <c r="F80" s="56">
        <v>24293.423183540479</v>
      </c>
      <c r="G80" s="57">
        <f t="shared" si="24"/>
        <v>40910.265541623041</v>
      </c>
      <c r="H80" s="55">
        <v>358</v>
      </c>
      <c r="I80" s="56">
        <v>358</v>
      </c>
      <c r="J80" s="57">
        <f t="shared" si="22"/>
        <v>716</v>
      </c>
      <c r="K80" s="55">
        <v>0</v>
      </c>
      <c r="L80" s="56">
        <v>0</v>
      </c>
      <c r="M80" s="57">
        <f t="shared" si="23"/>
        <v>0</v>
      </c>
      <c r="N80" s="3">
        <f t="shared" si="13"/>
        <v>0.21488778137392103</v>
      </c>
      <c r="O80" s="3">
        <f t="shared" si="0"/>
        <v>0.31416075914986136</v>
      </c>
      <c r="P80" s="4">
        <f t="shared" si="1"/>
        <v>0.26452427026189118</v>
      </c>
      <c r="Q80" s="41"/>
      <c r="R80" s="58">
        <f t="shared" si="25"/>
        <v>46.415760776766945</v>
      </c>
      <c r="S80" s="58">
        <f t="shared" si="26"/>
        <v>67.858723976370058</v>
      </c>
      <c r="T80" s="58">
        <f t="shared" si="27"/>
        <v>57.137242376568494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14019.486663769698</v>
      </c>
      <c r="F81" s="56">
        <v>22034.149832428942</v>
      </c>
      <c r="G81" s="57">
        <f t="shared" si="24"/>
        <v>36053.63649619864</v>
      </c>
      <c r="H81" s="55">
        <v>358</v>
      </c>
      <c r="I81" s="56">
        <v>358</v>
      </c>
      <c r="J81" s="57">
        <f t="shared" si="22"/>
        <v>716</v>
      </c>
      <c r="K81" s="55">
        <v>0</v>
      </c>
      <c r="L81" s="56">
        <v>0</v>
      </c>
      <c r="M81" s="57">
        <f t="shared" si="23"/>
        <v>0</v>
      </c>
      <c r="N81" s="3">
        <f t="shared" si="13"/>
        <v>0.18129896885694313</v>
      </c>
      <c r="O81" s="3">
        <f t="shared" ref="O81:O86" si="31">+F81/(I81*216+L81*248)</f>
        <v>0.28494400259193231</v>
      </c>
      <c r="P81" s="4">
        <f t="shared" ref="P81:P86" si="32">+G81/(J81*216+M81*248)</f>
        <v>0.23312148572443772</v>
      </c>
      <c r="Q81" s="41"/>
      <c r="R81" s="58">
        <f t="shared" si="25"/>
        <v>39.160577273099712</v>
      </c>
      <c r="S81" s="58">
        <f t="shared" si="26"/>
        <v>61.547904559857379</v>
      </c>
      <c r="T81" s="58">
        <f t="shared" si="27"/>
        <v>50.354240916478545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12108.077216587986</v>
      </c>
      <c r="F82" s="56">
        <v>20593.717285813113</v>
      </c>
      <c r="G82" s="57">
        <f t="shared" si="24"/>
        <v>32701.794502401099</v>
      </c>
      <c r="H82" s="55">
        <v>362</v>
      </c>
      <c r="I82" s="56">
        <v>352</v>
      </c>
      <c r="J82" s="57">
        <f t="shared" si="22"/>
        <v>714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0.15485058850762209</v>
      </c>
      <c r="O82" s="3">
        <f t="shared" si="31"/>
        <v>0.27085591968925077</v>
      </c>
      <c r="P82" s="4">
        <f t="shared" si="32"/>
        <v>0.21204089183525973</v>
      </c>
      <c r="Q82" s="41"/>
      <c r="R82" s="58">
        <f t="shared" si="25"/>
        <v>33.447727117646373</v>
      </c>
      <c r="S82" s="58">
        <f t="shared" si="26"/>
        <v>58.504878652878162</v>
      </c>
      <c r="T82" s="58">
        <f t="shared" si="27"/>
        <v>45.800832636416104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9555.3994213834849</v>
      </c>
      <c r="F83" s="56">
        <v>15743.117722665673</v>
      </c>
      <c r="G83" s="57">
        <f t="shared" si="24"/>
        <v>25298.517144049158</v>
      </c>
      <c r="H83" s="55">
        <v>360</v>
      </c>
      <c r="I83" s="56">
        <v>360</v>
      </c>
      <c r="J83" s="57">
        <f t="shared" si="22"/>
        <v>720</v>
      </c>
      <c r="K83" s="55">
        <v>0</v>
      </c>
      <c r="L83" s="56">
        <v>0</v>
      </c>
      <c r="M83" s="57">
        <f t="shared" si="23"/>
        <v>0</v>
      </c>
      <c r="N83" s="3">
        <f t="shared" si="33"/>
        <v>0.12288322301161889</v>
      </c>
      <c r="O83" s="3">
        <f t="shared" si="31"/>
        <v>0.20245778964333427</v>
      </c>
      <c r="P83" s="4">
        <f t="shared" si="32"/>
        <v>0.16267050632747657</v>
      </c>
      <c r="Q83" s="41"/>
      <c r="R83" s="58">
        <f t="shared" si="25"/>
        <v>26.542776170509679</v>
      </c>
      <c r="S83" s="58">
        <f t="shared" si="26"/>
        <v>43.730882562960204</v>
      </c>
      <c r="T83" s="58">
        <f t="shared" si="27"/>
        <v>35.136829366734943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5193.0667105025486</v>
      </c>
      <c r="F84" s="61">
        <v>6551.9999999999982</v>
      </c>
      <c r="G84" s="62">
        <f t="shared" si="24"/>
        <v>11745.066710502546</v>
      </c>
      <c r="H84" s="67">
        <v>358</v>
      </c>
      <c r="I84" s="61">
        <v>360</v>
      </c>
      <c r="J84" s="57">
        <f t="shared" si="22"/>
        <v>718</v>
      </c>
      <c r="K84" s="67">
        <v>0</v>
      </c>
      <c r="L84" s="61">
        <v>0</v>
      </c>
      <c r="M84" s="57">
        <f t="shared" si="23"/>
        <v>0</v>
      </c>
      <c r="N84" s="6">
        <f t="shared" si="33"/>
        <v>6.7156356177614174E-2</v>
      </c>
      <c r="O84" s="6">
        <f t="shared" si="31"/>
        <v>8.4259259259259242E-2</v>
      </c>
      <c r="P84" s="7">
        <f t="shared" si="32"/>
        <v>7.5731627917714761E-2</v>
      </c>
      <c r="Q84" s="41"/>
      <c r="R84" s="58">
        <f t="shared" si="25"/>
        <v>14.505772934364661</v>
      </c>
      <c r="S84" s="58">
        <f t="shared" si="26"/>
        <v>18.199999999999996</v>
      </c>
      <c r="T84" s="58">
        <f t="shared" si="27"/>
        <v>16.358031630226385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1753.8503417127647</v>
      </c>
      <c r="F85" s="64">
        <v>4136.5283678051683</v>
      </c>
      <c r="G85" s="65">
        <f t="shared" ref="G85:G86" si="34">+E85+F85</f>
        <v>5890.3787095179332</v>
      </c>
      <c r="H85" s="71">
        <v>80</v>
      </c>
      <c r="I85" s="64">
        <v>91</v>
      </c>
      <c r="J85" s="65">
        <f t="shared" ref="J85:J86" si="35">+H85+I85</f>
        <v>171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0.10149596884911832</v>
      </c>
      <c r="O85" s="3">
        <f t="shared" si="31"/>
        <v>0.21044609115817908</v>
      </c>
      <c r="P85" s="4">
        <f t="shared" si="32"/>
        <v>0.15947527370364775</v>
      </c>
      <c r="Q85" s="41"/>
      <c r="R85" s="58">
        <f t="shared" si="25"/>
        <v>21.923129271409557</v>
      </c>
      <c r="S85" s="58">
        <f t="shared" si="26"/>
        <v>45.456355690166681</v>
      </c>
      <c r="T85" s="58">
        <f t="shared" si="27"/>
        <v>34.446659119987913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1548.7581231683314</v>
      </c>
      <c r="F86" s="61">
        <v>3749.0000000000018</v>
      </c>
      <c r="G86" s="62">
        <f t="shared" si="34"/>
        <v>5297.7581231683334</v>
      </c>
      <c r="H86" s="72">
        <v>101</v>
      </c>
      <c r="I86" s="61">
        <v>91</v>
      </c>
      <c r="J86" s="62">
        <f t="shared" si="35"/>
        <v>192</v>
      </c>
      <c r="K86" s="72">
        <v>0</v>
      </c>
      <c r="L86" s="61">
        <v>0</v>
      </c>
      <c r="M86" s="62">
        <f t="shared" si="36"/>
        <v>0</v>
      </c>
      <c r="N86" s="6">
        <f t="shared" si="33"/>
        <v>7.0991846496531508E-2</v>
      </c>
      <c r="O86" s="6">
        <f t="shared" si="31"/>
        <v>0.19073056573056582</v>
      </c>
      <c r="P86" s="7">
        <f t="shared" si="32"/>
        <v>0.12774301030016236</v>
      </c>
      <c r="Q86" s="41"/>
      <c r="R86" s="58">
        <f t="shared" si="25"/>
        <v>15.334238843250805</v>
      </c>
      <c r="S86" s="58">
        <f t="shared" si="26"/>
        <v>41.197802197802218</v>
      </c>
      <c r="T86" s="58">
        <f t="shared" si="27"/>
        <v>27.592490224835071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1367953.9142988594</v>
      </c>
    </row>
    <row r="91" spans="2:20" x14ac:dyDescent="0.25">
      <c r="C91" t="s">
        <v>112</v>
      </c>
      <c r="D91" s="78">
        <f>SUMPRODUCT(((((J5:J86)*216)+((M5:M86)*248))*((D5:D86))/1000))</f>
        <v>6770249.108959998</v>
      </c>
    </row>
    <row r="92" spans="2:20" x14ac:dyDescent="0.25">
      <c r="C92" t="s">
        <v>111</v>
      </c>
      <c r="D92" s="39">
        <f>+D90/D91</f>
        <v>0.20205370471353243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70" zoomScale="75" zoomScaleNormal="75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0.24802801504687949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409.99999999999983</v>
      </c>
      <c r="F5" s="56">
        <v>2119.9390984921579</v>
      </c>
      <c r="G5" s="57">
        <f>+E5+F5</f>
        <v>2529.9390984921579</v>
      </c>
      <c r="H5" s="56">
        <v>161</v>
      </c>
      <c r="I5" s="56">
        <v>161</v>
      </c>
      <c r="J5" s="57">
        <f>+H5+I5</f>
        <v>322</v>
      </c>
      <c r="K5" s="56">
        <v>0</v>
      </c>
      <c r="L5" s="56">
        <v>0</v>
      </c>
      <c r="M5" s="57">
        <f>+K5+L5</f>
        <v>0</v>
      </c>
      <c r="N5" s="32">
        <f>+E5/(H5*216+K5*248)</f>
        <v>1.178974005060961E-2</v>
      </c>
      <c r="O5" s="32">
        <f t="shared" ref="O5:O80" si="0">+F5/(I5*216+L5*248)</f>
        <v>6.0959831449624968E-2</v>
      </c>
      <c r="P5" s="33">
        <f t="shared" ref="P5:P80" si="1">+G5/(J5*216+M5*248)</f>
        <v>3.6374785750117294E-2</v>
      </c>
      <c r="Q5" s="41"/>
      <c r="R5" s="58">
        <f>+E5/(H5+K5)</f>
        <v>2.5465838509316758</v>
      </c>
      <c r="S5" s="58">
        <f t="shared" ref="S5" si="2">+F5/(I5+L5)</f>
        <v>13.167323593118994</v>
      </c>
      <c r="T5" s="58">
        <f t="shared" ref="T5" si="3">+G5/(J5+M5)</f>
        <v>7.8569537220253354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633.79256705598084</v>
      </c>
      <c r="F6" s="56">
        <v>3867.1772348723434</v>
      </c>
      <c r="G6" s="57">
        <f t="shared" ref="G6:G70" si="4">+E6+F6</f>
        <v>4500.9698019283242</v>
      </c>
      <c r="H6" s="56">
        <v>160</v>
      </c>
      <c r="I6" s="56">
        <v>164</v>
      </c>
      <c r="J6" s="57">
        <f t="shared" ref="J6:J59" si="5">+H6+I6</f>
        <v>324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1.8338905296758704E-2</v>
      </c>
      <c r="O6" s="32">
        <f t="shared" ref="O6:O16" si="8">+F6/(I6*216+L6*248)</f>
        <v>0.10916828237557429</v>
      </c>
      <c r="P6" s="33">
        <f t="shared" ref="P6:P16" si="9">+G6/(J6*216+M6*248)</f>
        <v>6.4314269003319671E-2</v>
      </c>
      <c r="Q6" s="41"/>
      <c r="R6" s="58">
        <f t="shared" ref="R6:R70" si="10">+E6/(H6+K6)</f>
        <v>3.9612035440998801</v>
      </c>
      <c r="S6" s="58">
        <f t="shared" ref="S6:S70" si="11">+F6/(I6+L6)</f>
        <v>23.580348993124044</v>
      </c>
      <c r="T6" s="58">
        <f t="shared" ref="T6:T70" si="12">+G6/(J6+M6)</f>
        <v>13.89188210471705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827.29583036669737</v>
      </c>
      <c r="F7" s="56">
        <v>5111.492965985819</v>
      </c>
      <c r="G7" s="57">
        <f t="shared" si="4"/>
        <v>5938.7887963525163</v>
      </c>
      <c r="H7" s="56">
        <v>162</v>
      </c>
      <c r="I7" s="56">
        <v>164</v>
      </c>
      <c r="J7" s="57">
        <f t="shared" si="5"/>
        <v>326</v>
      </c>
      <c r="K7" s="56">
        <v>0</v>
      </c>
      <c r="L7" s="56">
        <v>0</v>
      </c>
      <c r="M7" s="57">
        <f t="shared" si="6"/>
        <v>0</v>
      </c>
      <c r="N7" s="32">
        <f t="shared" si="7"/>
        <v>2.3642427708238951E-2</v>
      </c>
      <c r="O7" s="32">
        <f t="shared" si="8"/>
        <v>0.14429462979860599</v>
      </c>
      <c r="P7" s="33">
        <f t="shared" si="9"/>
        <v>8.4338627532840785E-2</v>
      </c>
      <c r="Q7" s="41"/>
      <c r="R7" s="58">
        <f t="shared" si="10"/>
        <v>5.1067643849796136</v>
      </c>
      <c r="S7" s="58">
        <f t="shared" si="11"/>
        <v>31.167640036498895</v>
      </c>
      <c r="T7" s="58">
        <f t="shared" si="12"/>
        <v>18.21714354709361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1036.3247823848817</v>
      </c>
      <c r="F8" s="56">
        <v>5852.5024601307196</v>
      </c>
      <c r="G8" s="57">
        <f t="shared" si="4"/>
        <v>6888.827242515601</v>
      </c>
      <c r="H8" s="56">
        <v>165</v>
      </c>
      <c r="I8" s="56">
        <v>163</v>
      </c>
      <c r="J8" s="57">
        <f t="shared" si="5"/>
        <v>328</v>
      </c>
      <c r="K8" s="56">
        <v>0</v>
      </c>
      <c r="L8" s="56">
        <v>0</v>
      </c>
      <c r="M8" s="57">
        <f t="shared" si="6"/>
        <v>0</v>
      </c>
      <c r="N8" s="32">
        <f t="shared" si="7"/>
        <v>2.9077575263324402E-2</v>
      </c>
      <c r="O8" s="32">
        <f t="shared" si="8"/>
        <v>0.16622649568651215</v>
      </c>
      <c r="P8" s="33">
        <f t="shared" si="9"/>
        <v>9.7233898522408546E-2</v>
      </c>
      <c r="Q8" s="41"/>
      <c r="R8" s="58">
        <f t="shared" si="10"/>
        <v>6.280756256878071</v>
      </c>
      <c r="S8" s="58">
        <f t="shared" si="11"/>
        <v>35.904923068286621</v>
      </c>
      <c r="T8" s="58">
        <f t="shared" si="12"/>
        <v>21.002522080840247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1473.516345952253</v>
      </c>
      <c r="F9" s="56">
        <v>7375.5944447429647</v>
      </c>
      <c r="G9" s="57">
        <f t="shared" si="4"/>
        <v>8849.1107906952184</v>
      </c>
      <c r="H9" s="56">
        <v>164</v>
      </c>
      <c r="I9" s="56">
        <v>164</v>
      </c>
      <c r="J9" s="57">
        <f t="shared" si="5"/>
        <v>328</v>
      </c>
      <c r="K9" s="56">
        <v>0</v>
      </c>
      <c r="L9" s="56">
        <v>0</v>
      </c>
      <c r="M9" s="57">
        <f t="shared" si="6"/>
        <v>0</v>
      </c>
      <c r="N9" s="32">
        <f t="shared" si="7"/>
        <v>4.1596554481488621E-2</v>
      </c>
      <c r="O9" s="32">
        <f t="shared" si="8"/>
        <v>0.20820896693605931</v>
      </c>
      <c r="P9" s="33">
        <f t="shared" si="9"/>
        <v>0.12490276070877397</v>
      </c>
      <c r="Q9" s="41"/>
      <c r="R9" s="58">
        <f t="shared" si="10"/>
        <v>8.9848557680015428</v>
      </c>
      <c r="S9" s="58">
        <f t="shared" si="11"/>
        <v>44.973136858188809</v>
      </c>
      <c r="T9" s="58">
        <f t="shared" si="12"/>
        <v>26.978996313095177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1723.6998787056857</v>
      </c>
      <c r="F10" s="56">
        <v>8492.7427780335202</v>
      </c>
      <c r="G10" s="57">
        <f t="shared" si="4"/>
        <v>10216.442656739206</v>
      </c>
      <c r="H10" s="56">
        <v>165</v>
      </c>
      <c r="I10" s="56">
        <v>164</v>
      </c>
      <c r="J10" s="57">
        <f t="shared" si="5"/>
        <v>329</v>
      </c>
      <c r="K10" s="56">
        <v>0</v>
      </c>
      <c r="L10" s="56">
        <v>0</v>
      </c>
      <c r="M10" s="57">
        <f t="shared" si="6"/>
        <v>0</v>
      </c>
      <c r="N10" s="32">
        <f t="shared" si="7"/>
        <v>4.8364194127544495E-2</v>
      </c>
      <c r="O10" s="32">
        <f t="shared" si="8"/>
        <v>0.23974544879272583</v>
      </c>
      <c r="P10" s="33">
        <f t="shared" si="9"/>
        <v>0.14376396848951939</v>
      </c>
      <c r="Q10" s="41"/>
      <c r="R10" s="58">
        <f t="shared" si="10"/>
        <v>10.44666593154961</v>
      </c>
      <c r="S10" s="58">
        <f t="shared" si="11"/>
        <v>51.785016939228782</v>
      </c>
      <c r="T10" s="58">
        <f t="shared" si="12"/>
        <v>31.053017193736189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2749.227167400963</v>
      </c>
      <c r="F11" s="56">
        <v>10319.422832927497</v>
      </c>
      <c r="G11" s="57">
        <f t="shared" si="4"/>
        <v>13068.65000032846</v>
      </c>
      <c r="H11" s="56">
        <v>164</v>
      </c>
      <c r="I11" s="56">
        <v>162</v>
      </c>
      <c r="J11" s="57">
        <f t="shared" si="5"/>
        <v>326</v>
      </c>
      <c r="K11" s="56">
        <v>0</v>
      </c>
      <c r="L11" s="56">
        <v>0</v>
      </c>
      <c r="M11" s="57">
        <f t="shared" si="6"/>
        <v>0</v>
      </c>
      <c r="N11" s="32">
        <f t="shared" si="7"/>
        <v>7.7609168004769732E-2</v>
      </c>
      <c r="O11" s="32">
        <f t="shared" si="8"/>
        <v>0.29490805992591157</v>
      </c>
      <c r="P11" s="33">
        <f t="shared" si="9"/>
        <v>0.18559205294717762</v>
      </c>
      <c r="Q11" s="41"/>
      <c r="R11" s="58">
        <f t="shared" si="10"/>
        <v>16.763580289030262</v>
      </c>
      <c r="S11" s="58">
        <f t="shared" si="11"/>
        <v>63.7001409439969</v>
      </c>
      <c r="T11" s="58">
        <f t="shared" si="12"/>
        <v>40.087883436590367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3062.9319270562341</v>
      </c>
      <c r="F12" s="56">
        <v>10523.369420810905</v>
      </c>
      <c r="G12" s="57">
        <f t="shared" si="4"/>
        <v>13586.301347867138</v>
      </c>
      <c r="H12" s="56">
        <v>177</v>
      </c>
      <c r="I12" s="56">
        <v>162</v>
      </c>
      <c r="J12" s="57">
        <f t="shared" si="5"/>
        <v>339</v>
      </c>
      <c r="K12" s="56">
        <v>0</v>
      </c>
      <c r="L12" s="56">
        <v>0</v>
      </c>
      <c r="M12" s="57">
        <f t="shared" si="6"/>
        <v>0</v>
      </c>
      <c r="N12" s="32">
        <f t="shared" si="7"/>
        <v>8.0114352559537402E-2</v>
      </c>
      <c r="O12" s="32">
        <f t="shared" si="8"/>
        <v>0.30073643749459605</v>
      </c>
      <c r="P12" s="33">
        <f t="shared" si="9"/>
        <v>0.18554437544885746</v>
      </c>
      <c r="Q12" s="41"/>
      <c r="R12" s="58">
        <f t="shared" si="10"/>
        <v>17.304700152860079</v>
      </c>
      <c r="S12" s="58">
        <f t="shared" si="11"/>
        <v>64.959070498832745</v>
      </c>
      <c r="T12" s="58">
        <f t="shared" si="12"/>
        <v>40.077585096953207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3208.4857303488607</v>
      </c>
      <c r="F13" s="56">
        <v>10688.722015632738</v>
      </c>
      <c r="G13" s="57">
        <f t="shared" si="4"/>
        <v>13897.207745981599</v>
      </c>
      <c r="H13" s="56">
        <v>162</v>
      </c>
      <c r="I13" s="56">
        <v>167</v>
      </c>
      <c r="J13" s="57">
        <f t="shared" si="5"/>
        <v>329</v>
      </c>
      <c r="K13" s="56">
        <v>0</v>
      </c>
      <c r="L13" s="56">
        <v>0</v>
      </c>
      <c r="M13" s="57">
        <f t="shared" si="6"/>
        <v>0</v>
      </c>
      <c r="N13" s="32">
        <f t="shared" si="7"/>
        <v>9.1691979033746596E-2</v>
      </c>
      <c r="O13" s="32">
        <f t="shared" si="8"/>
        <v>0.29631631225417882</v>
      </c>
      <c r="P13" s="33">
        <f t="shared" si="9"/>
        <v>0.19555904179305414</v>
      </c>
      <c r="Q13" s="41"/>
      <c r="R13" s="58">
        <f t="shared" si="10"/>
        <v>19.805467471289262</v>
      </c>
      <c r="S13" s="58">
        <f t="shared" si="11"/>
        <v>64.004323446902632</v>
      </c>
      <c r="T13" s="58">
        <f t="shared" si="12"/>
        <v>42.240753027299696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3780.2421172727954</v>
      </c>
      <c r="F14" s="56">
        <v>11969.267269061307</v>
      </c>
      <c r="G14" s="57">
        <f t="shared" si="4"/>
        <v>15749.509386334103</v>
      </c>
      <c r="H14" s="56">
        <v>163</v>
      </c>
      <c r="I14" s="56">
        <v>170</v>
      </c>
      <c r="J14" s="57">
        <f t="shared" si="5"/>
        <v>333</v>
      </c>
      <c r="K14" s="56">
        <v>0</v>
      </c>
      <c r="L14" s="56">
        <v>0</v>
      </c>
      <c r="M14" s="57">
        <f t="shared" si="6"/>
        <v>0</v>
      </c>
      <c r="N14" s="32">
        <f t="shared" si="7"/>
        <v>0.10736883995889558</v>
      </c>
      <c r="O14" s="32">
        <f t="shared" si="8"/>
        <v>0.32596043761060206</v>
      </c>
      <c r="P14" s="33">
        <f t="shared" si="9"/>
        <v>0.21896214806937636</v>
      </c>
      <c r="Q14" s="41"/>
      <c r="R14" s="58">
        <f t="shared" si="10"/>
        <v>23.191669431121444</v>
      </c>
      <c r="S14" s="58">
        <f t="shared" si="11"/>
        <v>70.407454523890038</v>
      </c>
      <c r="T14" s="58">
        <f t="shared" si="12"/>
        <v>47.29582398298529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8502.5550582236065</v>
      </c>
      <c r="F15" s="56">
        <v>18217.251001229757</v>
      </c>
      <c r="G15" s="57">
        <f t="shared" si="4"/>
        <v>26719.806059453364</v>
      </c>
      <c r="H15" s="56">
        <v>238</v>
      </c>
      <c r="I15" s="56">
        <v>232</v>
      </c>
      <c r="J15" s="57">
        <f t="shared" si="5"/>
        <v>470</v>
      </c>
      <c r="K15" s="56">
        <v>141</v>
      </c>
      <c r="L15" s="56">
        <v>138</v>
      </c>
      <c r="M15" s="57">
        <f t="shared" si="6"/>
        <v>279</v>
      </c>
      <c r="N15" s="32">
        <f t="shared" si="7"/>
        <v>9.8436545547647566E-2</v>
      </c>
      <c r="O15" s="32">
        <f t="shared" si="8"/>
        <v>0.21600800371406939</v>
      </c>
      <c r="P15" s="33">
        <f t="shared" si="9"/>
        <v>0.15651978806090588</v>
      </c>
      <c r="Q15" s="41"/>
      <c r="R15" s="58">
        <f t="shared" si="10"/>
        <v>22.434182211671786</v>
      </c>
      <c r="S15" s="58">
        <f t="shared" si="11"/>
        <v>49.235813516837183</v>
      </c>
      <c r="T15" s="58">
        <f t="shared" si="12"/>
        <v>35.673973377107295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15010.010227816376</v>
      </c>
      <c r="F16" s="56">
        <v>36438.97926572631</v>
      </c>
      <c r="G16" s="57">
        <f t="shared" si="4"/>
        <v>51448.989493542686</v>
      </c>
      <c r="H16" s="56">
        <v>322</v>
      </c>
      <c r="I16" s="56">
        <v>324</v>
      </c>
      <c r="J16" s="57">
        <f t="shared" si="5"/>
        <v>646</v>
      </c>
      <c r="K16" s="56">
        <v>271</v>
      </c>
      <c r="L16" s="56">
        <v>249</v>
      </c>
      <c r="M16" s="57">
        <f t="shared" si="6"/>
        <v>520</v>
      </c>
      <c r="N16" s="32">
        <f t="shared" si="7"/>
        <v>0.10975438891354472</v>
      </c>
      <c r="O16" s="32">
        <f t="shared" si="8"/>
        <v>0.2766060853959913</v>
      </c>
      <c r="P16" s="33">
        <f t="shared" si="9"/>
        <v>0.19161920286910303</v>
      </c>
      <c r="Q16" s="41"/>
      <c r="R16" s="58">
        <f t="shared" si="10"/>
        <v>25.311990266132167</v>
      </c>
      <c r="S16" s="58">
        <f t="shared" si="11"/>
        <v>63.593332051878377</v>
      </c>
      <c r="T16" s="58">
        <f t="shared" si="12"/>
        <v>44.124347764616367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17059.010936922852</v>
      </c>
      <c r="F17" s="56">
        <v>38386.405015086828</v>
      </c>
      <c r="G17" s="57">
        <f t="shared" si="4"/>
        <v>55445.41595200968</v>
      </c>
      <c r="H17" s="56">
        <v>353</v>
      </c>
      <c r="I17" s="56">
        <v>335</v>
      </c>
      <c r="J17" s="57">
        <f t="shared" si="5"/>
        <v>688</v>
      </c>
      <c r="K17" s="56">
        <v>261</v>
      </c>
      <c r="L17" s="56">
        <v>244</v>
      </c>
      <c r="M17" s="57">
        <f t="shared" si="6"/>
        <v>505</v>
      </c>
      <c r="N17" s="32">
        <f t="shared" ref="N17:N81" si="13">+E17/(H17*216+K17*248)</f>
        <v>0.12100649001903056</v>
      </c>
      <c r="O17" s="32">
        <f t="shared" si="0"/>
        <v>0.2888976233900809</v>
      </c>
      <c r="P17" s="33">
        <f t="shared" si="1"/>
        <v>0.2024678506032897</v>
      </c>
      <c r="Q17" s="41"/>
      <c r="R17" s="58">
        <f t="shared" si="10"/>
        <v>27.783405434727772</v>
      </c>
      <c r="S17" s="58">
        <f t="shared" si="11"/>
        <v>66.297763411203505</v>
      </c>
      <c r="T17" s="58">
        <f t="shared" si="12"/>
        <v>46.475621082992191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25416.666398925914</v>
      </c>
      <c r="F18" s="56">
        <v>43143.258770795219</v>
      </c>
      <c r="G18" s="57">
        <f t="shared" si="4"/>
        <v>68559.925169721129</v>
      </c>
      <c r="H18" s="56">
        <v>353</v>
      </c>
      <c r="I18" s="56">
        <v>339</v>
      </c>
      <c r="J18" s="57">
        <f t="shared" si="5"/>
        <v>692</v>
      </c>
      <c r="K18" s="56">
        <v>243</v>
      </c>
      <c r="L18" s="56">
        <v>244</v>
      </c>
      <c r="M18" s="57">
        <f t="shared" si="6"/>
        <v>487</v>
      </c>
      <c r="N18" s="32">
        <f t="shared" si="13"/>
        <v>0.1861863162134165</v>
      </c>
      <c r="O18" s="32">
        <f t="shared" si="0"/>
        <v>0.3226001882125622</v>
      </c>
      <c r="P18" s="33">
        <f t="shared" si="1"/>
        <v>0.253692627400466</v>
      </c>
      <c r="Q18" s="41"/>
      <c r="R18" s="58">
        <f t="shared" si="10"/>
        <v>42.645413421016634</v>
      </c>
      <c r="S18" s="58">
        <f t="shared" si="11"/>
        <v>74.00215912657842</v>
      </c>
      <c r="T18" s="58">
        <f t="shared" si="12"/>
        <v>58.150911933605705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37493.384014170202</v>
      </c>
      <c r="F19" s="56">
        <v>48034.67700209446</v>
      </c>
      <c r="G19" s="57">
        <f t="shared" si="4"/>
        <v>85528.061016264663</v>
      </c>
      <c r="H19" s="56">
        <v>349</v>
      </c>
      <c r="I19" s="56">
        <v>351</v>
      </c>
      <c r="J19" s="57">
        <f t="shared" si="5"/>
        <v>700</v>
      </c>
      <c r="K19" s="56">
        <v>243</v>
      </c>
      <c r="L19" s="56">
        <v>246</v>
      </c>
      <c r="M19" s="57">
        <f t="shared" si="6"/>
        <v>489</v>
      </c>
      <c r="N19" s="32">
        <f t="shared" si="13"/>
        <v>0.27640204068007052</v>
      </c>
      <c r="O19" s="32">
        <f t="shared" si="0"/>
        <v>0.3510690887716662</v>
      </c>
      <c r="P19" s="33">
        <f t="shared" si="1"/>
        <v>0.3138966977020195</v>
      </c>
      <c r="Q19" s="41"/>
      <c r="R19" s="58">
        <f t="shared" si="10"/>
        <v>63.333418942855069</v>
      </c>
      <c r="S19" s="58">
        <f t="shared" si="11"/>
        <v>80.460095480895248</v>
      </c>
      <c r="T19" s="58">
        <f t="shared" si="12"/>
        <v>71.932767885840761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51680.785076795531</v>
      </c>
      <c r="F20" s="56">
        <v>64044.62495219367</v>
      </c>
      <c r="G20" s="57">
        <f t="shared" si="4"/>
        <v>115725.41002898919</v>
      </c>
      <c r="H20" s="56">
        <v>352</v>
      </c>
      <c r="I20" s="56">
        <v>375</v>
      </c>
      <c r="J20" s="57">
        <f t="shared" si="5"/>
        <v>727</v>
      </c>
      <c r="K20" s="56">
        <v>239</v>
      </c>
      <c r="L20" s="56">
        <v>227</v>
      </c>
      <c r="M20" s="57">
        <f t="shared" si="6"/>
        <v>466</v>
      </c>
      <c r="N20" s="32">
        <f t="shared" si="13"/>
        <v>0.38196051171285056</v>
      </c>
      <c r="O20" s="32">
        <f t="shared" si="0"/>
        <v>0.46647116414311901</v>
      </c>
      <c r="P20" s="33">
        <f t="shared" si="1"/>
        <v>0.42452461492659277</v>
      </c>
      <c r="Q20" s="41"/>
      <c r="R20" s="58">
        <f t="shared" si="10"/>
        <v>87.446336847369764</v>
      </c>
      <c r="S20" s="58">
        <f t="shared" si="11"/>
        <v>106.38642018636823</v>
      </c>
      <c r="T20" s="58">
        <f t="shared" si="12"/>
        <v>97.003696587585239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51759.133784562655</v>
      </c>
      <c r="F21" s="56">
        <v>62686.126396662694</v>
      </c>
      <c r="G21" s="57">
        <f t="shared" si="4"/>
        <v>114445.26018122534</v>
      </c>
      <c r="H21" s="56">
        <v>353</v>
      </c>
      <c r="I21" s="56">
        <v>377</v>
      </c>
      <c r="J21" s="57">
        <f t="shared" si="5"/>
        <v>730</v>
      </c>
      <c r="K21" s="56">
        <v>260</v>
      </c>
      <c r="L21" s="56">
        <v>243</v>
      </c>
      <c r="M21" s="57">
        <f t="shared" si="6"/>
        <v>503</v>
      </c>
      <c r="N21" s="32">
        <f t="shared" si="13"/>
        <v>0.36779556154114784</v>
      </c>
      <c r="O21" s="32">
        <f t="shared" si="0"/>
        <v>0.44239870142179522</v>
      </c>
      <c r="P21" s="33">
        <f t="shared" si="1"/>
        <v>0.40522498152149017</v>
      </c>
      <c r="Q21" s="41"/>
      <c r="R21" s="58">
        <f t="shared" si="10"/>
        <v>84.435781051488831</v>
      </c>
      <c r="S21" s="58">
        <f t="shared" si="11"/>
        <v>101.10665547848822</v>
      </c>
      <c r="T21" s="58">
        <f t="shared" si="12"/>
        <v>92.818540292964585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51130.511072880719</v>
      </c>
      <c r="F22" s="56">
        <v>57647.41947204485</v>
      </c>
      <c r="G22" s="57">
        <f t="shared" si="4"/>
        <v>108777.93054492556</v>
      </c>
      <c r="H22" s="56">
        <v>361</v>
      </c>
      <c r="I22" s="56">
        <v>378</v>
      </c>
      <c r="J22" s="57">
        <f t="shared" si="5"/>
        <v>739</v>
      </c>
      <c r="K22" s="56">
        <v>241</v>
      </c>
      <c r="L22" s="56">
        <v>250</v>
      </c>
      <c r="M22" s="57">
        <f t="shared" si="6"/>
        <v>491</v>
      </c>
      <c r="N22" s="32">
        <f t="shared" si="13"/>
        <v>0.3711995518707219</v>
      </c>
      <c r="O22" s="32">
        <f t="shared" si="0"/>
        <v>0.40131028257995133</v>
      </c>
      <c r="P22" s="33">
        <f t="shared" si="1"/>
        <v>0.3865707999691731</v>
      </c>
      <c r="Q22" s="41"/>
      <c r="R22" s="58">
        <f t="shared" si="10"/>
        <v>84.93440377554937</v>
      </c>
      <c r="S22" s="58">
        <f t="shared" si="11"/>
        <v>91.795253936377151</v>
      </c>
      <c r="T22" s="58">
        <f t="shared" si="12"/>
        <v>88.43734190644355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51990.919021062095</v>
      </c>
      <c r="F23" s="56">
        <v>42485.257074833615</v>
      </c>
      <c r="G23" s="57">
        <f t="shared" si="4"/>
        <v>94476.176095895702</v>
      </c>
      <c r="H23" s="56">
        <v>386</v>
      </c>
      <c r="I23" s="56">
        <v>377</v>
      </c>
      <c r="J23" s="57">
        <f t="shared" si="5"/>
        <v>763</v>
      </c>
      <c r="K23" s="56">
        <v>228</v>
      </c>
      <c r="L23" s="56">
        <v>249</v>
      </c>
      <c r="M23" s="57">
        <f t="shared" si="6"/>
        <v>477</v>
      </c>
      <c r="N23" s="32">
        <f t="shared" si="13"/>
        <v>0.37157603645699039</v>
      </c>
      <c r="O23" s="32">
        <f t="shared" si="0"/>
        <v>0.29671790894816191</v>
      </c>
      <c r="P23" s="33">
        <f t="shared" si="1"/>
        <v>0.33371544060096536</v>
      </c>
      <c r="Q23" s="41"/>
      <c r="R23" s="58">
        <f t="shared" si="10"/>
        <v>84.675763877951297</v>
      </c>
      <c r="S23" s="58">
        <f t="shared" si="11"/>
        <v>67.867822803248586</v>
      </c>
      <c r="T23" s="58">
        <f t="shared" si="12"/>
        <v>76.19046459346427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49859.556947884186</v>
      </c>
      <c r="F24" s="56">
        <v>37242.047623353377</v>
      </c>
      <c r="G24" s="57">
        <f t="shared" si="4"/>
        <v>87101.604571237564</v>
      </c>
      <c r="H24" s="56">
        <v>375</v>
      </c>
      <c r="I24" s="56">
        <v>379</v>
      </c>
      <c r="J24" s="57">
        <f t="shared" si="5"/>
        <v>754</v>
      </c>
      <c r="K24" s="56">
        <v>215</v>
      </c>
      <c r="L24" s="56">
        <v>249</v>
      </c>
      <c r="M24" s="57">
        <f t="shared" si="6"/>
        <v>464</v>
      </c>
      <c r="N24" s="32">
        <f t="shared" si="13"/>
        <v>0.37119979859949515</v>
      </c>
      <c r="O24" s="32">
        <f t="shared" si="0"/>
        <v>0.25931684229719099</v>
      </c>
      <c r="P24" s="33">
        <f t="shared" si="1"/>
        <v>0.31338727106685554</v>
      </c>
      <c r="Q24" s="41"/>
      <c r="R24" s="58">
        <f t="shared" si="10"/>
        <v>84.507723640481672</v>
      </c>
      <c r="S24" s="58">
        <f t="shared" si="11"/>
        <v>59.302623604065886</v>
      </c>
      <c r="T24" s="58">
        <f t="shared" si="12"/>
        <v>71.511990616779613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47105.028322171485</v>
      </c>
      <c r="F25" s="56">
        <v>36071.239574538347</v>
      </c>
      <c r="G25" s="57">
        <f t="shared" si="4"/>
        <v>83176.267896709833</v>
      </c>
      <c r="H25" s="56">
        <v>379</v>
      </c>
      <c r="I25" s="56">
        <v>385</v>
      </c>
      <c r="J25" s="57">
        <f t="shared" si="5"/>
        <v>764</v>
      </c>
      <c r="K25" s="56">
        <v>217</v>
      </c>
      <c r="L25" s="56">
        <v>249</v>
      </c>
      <c r="M25" s="57">
        <f t="shared" si="6"/>
        <v>466</v>
      </c>
      <c r="N25" s="32">
        <f t="shared" si="13"/>
        <v>0.34717739034619316</v>
      </c>
      <c r="O25" s="32">
        <f t="shared" si="0"/>
        <v>0.24891823709933164</v>
      </c>
      <c r="P25" s="33">
        <f t="shared" si="1"/>
        <v>0.29643135904341478</v>
      </c>
      <c r="Q25" s="41"/>
      <c r="R25" s="58">
        <f t="shared" si="10"/>
        <v>79.035282419750814</v>
      </c>
      <c r="S25" s="58">
        <f t="shared" si="11"/>
        <v>56.89469964438225</v>
      </c>
      <c r="T25" s="58">
        <f t="shared" si="12"/>
        <v>67.622982029845389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45602.798908718803</v>
      </c>
      <c r="F26" s="56">
        <v>33912.849775356524</v>
      </c>
      <c r="G26" s="57">
        <f t="shared" si="4"/>
        <v>79515.648684075335</v>
      </c>
      <c r="H26" s="56">
        <v>385</v>
      </c>
      <c r="I26" s="56">
        <v>361</v>
      </c>
      <c r="J26" s="57">
        <f t="shared" si="5"/>
        <v>746</v>
      </c>
      <c r="K26" s="56">
        <v>215</v>
      </c>
      <c r="L26" s="56">
        <v>249</v>
      </c>
      <c r="M26" s="57">
        <f t="shared" si="6"/>
        <v>464</v>
      </c>
      <c r="N26" s="32">
        <f t="shared" si="13"/>
        <v>0.33413539645895957</v>
      </c>
      <c r="O26" s="32">
        <f t="shared" si="0"/>
        <v>0.24270618469710098</v>
      </c>
      <c r="P26" s="33">
        <f t="shared" si="1"/>
        <v>0.28788322092073848</v>
      </c>
      <c r="Q26" s="41"/>
      <c r="R26" s="58">
        <f t="shared" si="10"/>
        <v>76.004664847864674</v>
      </c>
      <c r="S26" s="58">
        <f t="shared" si="11"/>
        <v>55.594835697305776</v>
      </c>
      <c r="T26" s="58">
        <f t="shared" si="12"/>
        <v>65.71541213559945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42322.598685887846</v>
      </c>
      <c r="F27" s="56">
        <v>28114.600189420129</v>
      </c>
      <c r="G27" s="57">
        <f t="shared" si="4"/>
        <v>70437.198875307979</v>
      </c>
      <c r="H27" s="56">
        <v>372</v>
      </c>
      <c r="I27" s="56">
        <v>349</v>
      </c>
      <c r="J27" s="57">
        <f t="shared" si="5"/>
        <v>721</v>
      </c>
      <c r="K27" s="56">
        <v>215</v>
      </c>
      <c r="L27" s="56">
        <v>268</v>
      </c>
      <c r="M27" s="57">
        <f t="shared" si="6"/>
        <v>483</v>
      </c>
      <c r="N27" s="32">
        <f t="shared" si="13"/>
        <v>0.31661528731438032</v>
      </c>
      <c r="O27" s="32">
        <f t="shared" si="0"/>
        <v>0.19820230239002404</v>
      </c>
      <c r="P27" s="33">
        <f t="shared" si="1"/>
        <v>0.25565185422222697</v>
      </c>
      <c r="Q27" s="41"/>
      <c r="R27" s="58">
        <f t="shared" si="10"/>
        <v>72.099827403556802</v>
      </c>
      <c r="S27" s="58">
        <f t="shared" si="11"/>
        <v>45.566612948817067</v>
      </c>
      <c r="T27" s="58">
        <f t="shared" si="12"/>
        <v>58.502656873179383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11038.912711238907</v>
      </c>
      <c r="F28" s="56">
        <v>12609.563600293794</v>
      </c>
      <c r="G28" s="57">
        <f t="shared" si="4"/>
        <v>23648.4763115327</v>
      </c>
      <c r="H28" s="56">
        <v>146</v>
      </c>
      <c r="I28" s="56">
        <v>163</v>
      </c>
      <c r="J28" s="57">
        <f t="shared" si="5"/>
        <v>309</v>
      </c>
      <c r="K28" s="56">
        <v>0</v>
      </c>
      <c r="L28" s="56">
        <v>0</v>
      </c>
      <c r="M28" s="57">
        <f t="shared" si="6"/>
        <v>0</v>
      </c>
      <c r="N28" s="32">
        <f t="shared" si="13"/>
        <v>0.3500416258003205</v>
      </c>
      <c r="O28" s="32">
        <f t="shared" si="0"/>
        <v>0.35814484208968966</v>
      </c>
      <c r="P28" s="33">
        <f t="shared" si="1"/>
        <v>0.35431613795296507</v>
      </c>
      <c r="Q28" s="41"/>
      <c r="R28" s="58">
        <f t="shared" si="10"/>
        <v>75.608991172869224</v>
      </c>
      <c r="S28" s="58">
        <f t="shared" si="11"/>
        <v>77.359285891372963</v>
      </c>
      <c r="T28" s="58">
        <f t="shared" si="12"/>
        <v>76.532285797840458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9898.1313943365531</v>
      </c>
      <c r="F29" s="56">
        <v>12968.737779537838</v>
      </c>
      <c r="G29" s="57">
        <f t="shared" si="4"/>
        <v>22866.869173874391</v>
      </c>
      <c r="H29" s="56">
        <v>145</v>
      </c>
      <c r="I29" s="56">
        <v>175</v>
      </c>
      <c r="J29" s="57">
        <f t="shared" si="5"/>
        <v>320</v>
      </c>
      <c r="K29" s="56">
        <v>0</v>
      </c>
      <c r="L29" s="56">
        <v>0</v>
      </c>
      <c r="M29" s="57">
        <f t="shared" si="6"/>
        <v>0</v>
      </c>
      <c r="N29" s="32">
        <f t="shared" si="13"/>
        <v>0.31603229228405344</v>
      </c>
      <c r="O29" s="32">
        <f t="shared" si="0"/>
        <v>0.34308830104597454</v>
      </c>
      <c r="P29" s="33">
        <f t="shared" si="1"/>
        <v>0.33082854707572906</v>
      </c>
      <c r="Q29" s="41"/>
      <c r="R29" s="58">
        <f t="shared" si="10"/>
        <v>68.262975133355539</v>
      </c>
      <c r="S29" s="58">
        <f t="shared" si="11"/>
        <v>74.107073025930504</v>
      </c>
      <c r="T29" s="58">
        <f t="shared" si="12"/>
        <v>71.458966168357477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9425.2770494707675</v>
      </c>
      <c r="F30" s="56">
        <v>12646.006627708864</v>
      </c>
      <c r="G30" s="57">
        <f t="shared" si="4"/>
        <v>22071.283677179632</v>
      </c>
      <c r="H30" s="56">
        <v>145</v>
      </c>
      <c r="I30" s="56">
        <v>179</v>
      </c>
      <c r="J30" s="57">
        <f t="shared" si="5"/>
        <v>324</v>
      </c>
      <c r="K30" s="56">
        <v>0</v>
      </c>
      <c r="L30" s="56">
        <v>0</v>
      </c>
      <c r="M30" s="57">
        <f t="shared" si="6"/>
        <v>0</v>
      </c>
      <c r="N30" s="32">
        <f t="shared" si="13"/>
        <v>0.30093477169446897</v>
      </c>
      <c r="O30" s="32">
        <f t="shared" si="0"/>
        <v>0.32707445240298116</v>
      </c>
      <c r="P30" s="33">
        <f t="shared" si="1"/>
        <v>0.31537613850565316</v>
      </c>
      <c r="Q30" s="41"/>
      <c r="R30" s="58">
        <f t="shared" si="10"/>
        <v>65.001910686005289</v>
      </c>
      <c r="S30" s="58">
        <f t="shared" si="11"/>
        <v>70.64808171904393</v>
      </c>
      <c r="T30" s="58">
        <f t="shared" si="12"/>
        <v>68.121245917221088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8445.0225791554349</v>
      </c>
      <c r="F31" s="56">
        <v>11959.589285063972</v>
      </c>
      <c r="G31" s="57">
        <f t="shared" si="4"/>
        <v>20404.611864219405</v>
      </c>
      <c r="H31" s="56">
        <v>147</v>
      </c>
      <c r="I31" s="56">
        <v>179</v>
      </c>
      <c r="J31" s="57">
        <f t="shared" si="5"/>
        <v>326</v>
      </c>
      <c r="K31" s="56">
        <v>0</v>
      </c>
      <c r="L31" s="56">
        <v>0</v>
      </c>
      <c r="M31" s="57">
        <f t="shared" si="6"/>
        <v>0</v>
      </c>
      <c r="N31" s="32">
        <f t="shared" si="13"/>
        <v>0.26596820922006281</v>
      </c>
      <c r="O31" s="32">
        <f t="shared" si="0"/>
        <v>0.30932105537616317</v>
      </c>
      <c r="P31" s="33">
        <f t="shared" si="1"/>
        <v>0.28977237934871913</v>
      </c>
      <c r="Q31" s="41"/>
      <c r="R31" s="58">
        <f t="shared" si="10"/>
        <v>57.449133191533569</v>
      </c>
      <c r="S31" s="58">
        <f t="shared" si="11"/>
        <v>66.813347961251239</v>
      </c>
      <c r="T31" s="58">
        <f t="shared" si="12"/>
        <v>62.590833939323332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7667.5577188994966</v>
      </c>
      <c r="F32" s="56">
        <v>11499.420819431789</v>
      </c>
      <c r="G32" s="57">
        <f t="shared" si="4"/>
        <v>19166.978538331285</v>
      </c>
      <c r="H32" s="56">
        <v>147</v>
      </c>
      <c r="I32" s="56">
        <v>179</v>
      </c>
      <c r="J32" s="57">
        <f t="shared" si="5"/>
        <v>326</v>
      </c>
      <c r="K32" s="56">
        <v>0</v>
      </c>
      <c r="L32" s="56">
        <v>0</v>
      </c>
      <c r="M32" s="57">
        <f t="shared" si="6"/>
        <v>0</v>
      </c>
      <c r="N32" s="32">
        <f t="shared" si="13"/>
        <v>0.24148266940348628</v>
      </c>
      <c r="O32" s="32">
        <f t="shared" si="0"/>
        <v>0.29741932597330306</v>
      </c>
      <c r="P32" s="33">
        <f t="shared" si="1"/>
        <v>0.27219635506605439</v>
      </c>
      <c r="Q32" s="41"/>
      <c r="R32" s="58">
        <f t="shared" si="10"/>
        <v>52.160256591153036</v>
      </c>
      <c r="S32" s="58">
        <f t="shared" si="11"/>
        <v>64.242574410233459</v>
      </c>
      <c r="T32" s="58">
        <f t="shared" si="12"/>
        <v>58.794412694267741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5392.2253613645471</v>
      </c>
      <c r="F33" s="56">
        <v>8385.1456095650792</v>
      </c>
      <c r="G33" s="57">
        <f t="shared" si="4"/>
        <v>13777.370970929627</v>
      </c>
      <c r="H33" s="56">
        <v>156</v>
      </c>
      <c r="I33" s="56">
        <v>179</v>
      </c>
      <c r="J33" s="57">
        <f t="shared" si="5"/>
        <v>335</v>
      </c>
      <c r="K33" s="56">
        <v>0</v>
      </c>
      <c r="L33" s="56">
        <v>0</v>
      </c>
      <c r="M33" s="57">
        <f t="shared" si="6"/>
        <v>0</v>
      </c>
      <c r="N33" s="32">
        <f t="shared" si="13"/>
        <v>0.16002568142701054</v>
      </c>
      <c r="O33" s="32">
        <f t="shared" si="0"/>
        <v>0.21687217074190665</v>
      </c>
      <c r="P33" s="33">
        <f t="shared" si="1"/>
        <v>0.19040037273258192</v>
      </c>
      <c r="Q33" s="41"/>
      <c r="R33" s="58">
        <f t="shared" si="10"/>
        <v>34.565547188234277</v>
      </c>
      <c r="S33" s="58">
        <f t="shared" si="11"/>
        <v>46.844388880251842</v>
      </c>
      <c r="T33" s="58">
        <f t="shared" si="12"/>
        <v>41.126480510237691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2919.5524137635666</v>
      </c>
      <c r="F34" s="56">
        <v>4079.8852654477373</v>
      </c>
      <c r="G34" s="57">
        <f t="shared" si="4"/>
        <v>6999.4376792113035</v>
      </c>
      <c r="H34" s="56">
        <v>146</v>
      </c>
      <c r="I34" s="56">
        <v>172</v>
      </c>
      <c r="J34" s="57">
        <f t="shared" si="5"/>
        <v>318</v>
      </c>
      <c r="K34" s="56">
        <v>0</v>
      </c>
      <c r="L34" s="56">
        <v>0</v>
      </c>
      <c r="M34" s="57">
        <f t="shared" si="6"/>
        <v>0</v>
      </c>
      <c r="N34" s="32">
        <f t="shared" si="13"/>
        <v>9.2578399726140501E-2</v>
      </c>
      <c r="O34" s="32">
        <f t="shared" si="0"/>
        <v>0.109816033200036</v>
      </c>
      <c r="P34" s="33">
        <f t="shared" si="1"/>
        <v>0.10190189959252421</v>
      </c>
      <c r="Q34" s="41"/>
      <c r="R34" s="58">
        <f t="shared" si="10"/>
        <v>19.996934340846348</v>
      </c>
      <c r="S34" s="58">
        <f t="shared" si="11"/>
        <v>23.720263171207776</v>
      </c>
      <c r="T34" s="58">
        <f t="shared" si="12"/>
        <v>22.010810311985232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1637.409476220316</v>
      </c>
      <c r="F35" s="56">
        <v>2174.2034677514393</v>
      </c>
      <c r="G35" s="57">
        <f t="shared" si="4"/>
        <v>3811.6129439717552</v>
      </c>
      <c r="H35" s="56">
        <v>145</v>
      </c>
      <c r="I35" s="56">
        <v>175</v>
      </c>
      <c r="J35" s="57">
        <f t="shared" si="5"/>
        <v>320</v>
      </c>
      <c r="K35" s="56">
        <v>0</v>
      </c>
      <c r="L35" s="56">
        <v>0</v>
      </c>
      <c r="M35" s="57">
        <f t="shared" si="6"/>
        <v>0</v>
      </c>
      <c r="N35" s="32">
        <f t="shared" si="13"/>
        <v>5.2279996047902809E-2</v>
      </c>
      <c r="O35" s="32">
        <f t="shared" si="0"/>
        <v>5.7518610257974584E-2</v>
      </c>
      <c r="P35" s="33">
        <f t="shared" si="1"/>
        <v>5.5144863194035811E-2</v>
      </c>
      <c r="Q35" s="41"/>
      <c r="R35" s="58">
        <f t="shared" si="10"/>
        <v>11.292479146347008</v>
      </c>
      <c r="S35" s="58">
        <f t="shared" si="11"/>
        <v>12.424019815722511</v>
      </c>
      <c r="T35" s="58">
        <f t="shared" si="12"/>
        <v>11.911290449911736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443.95222747200779</v>
      </c>
      <c r="F36" s="61">
        <v>569</v>
      </c>
      <c r="G36" s="62">
        <f t="shared" si="4"/>
        <v>1012.9522274720077</v>
      </c>
      <c r="H36" s="61">
        <v>146</v>
      </c>
      <c r="I36" s="61">
        <v>178</v>
      </c>
      <c r="J36" s="62">
        <f t="shared" si="5"/>
        <v>324</v>
      </c>
      <c r="K36" s="61">
        <v>0</v>
      </c>
      <c r="L36" s="61">
        <v>0</v>
      </c>
      <c r="M36" s="62">
        <f t="shared" si="6"/>
        <v>0</v>
      </c>
      <c r="N36" s="34">
        <f t="shared" si="13"/>
        <v>1.4077632783866305E-2</v>
      </c>
      <c r="O36" s="34">
        <f t="shared" si="0"/>
        <v>1.4799209321681231E-2</v>
      </c>
      <c r="P36" s="35">
        <f t="shared" si="1"/>
        <v>1.4474054462048578E-2</v>
      </c>
      <c r="Q36" s="41"/>
      <c r="R36" s="58">
        <f t="shared" si="10"/>
        <v>3.040768681315122</v>
      </c>
      <c r="S36" s="58">
        <f t="shared" si="11"/>
        <v>3.196629213483146</v>
      </c>
      <c r="T36" s="58">
        <f t="shared" si="12"/>
        <v>3.1263957638024928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15952.169918659392</v>
      </c>
      <c r="F37" s="64">
        <v>10170.75405957132</v>
      </c>
      <c r="G37" s="65">
        <f t="shared" si="4"/>
        <v>26122.923978230712</v>
      </c>
      <c r="H37" s="64">
        <v>89</v>
      </c>
      <c r="I37" s="64">
        <v>91</v>
      </c>
      <c r="J37" s="65">
        <f t="shared" si="5"/>
        <v>180</v>
      </c>
      <c r="K37" s="64">
        <v>138</v>
      </c>
      <c r="L37" s="64">
        <v>147</v>
      </c>
      <c r="M37" s="65">
        <f t="shared" si="6"/>
        <v>285</v>
      </c>
      <c r="N37" s="30">
        <f t="shared" si="13"/>
        <v>0.29846149376327258</v>
      </c>
      <c r="O37" s="30">
        <f t="shared" si="0"/>
        <v>0.18125809202258555</v>
      </c>
      <c r="P37" s="31">
        <f t="shared" si="1"/>
        <v>0.23843486654098861</v>
      </c>
      <c r="Q37" s="41"/>
      <c r="R37" s="58">
        <f t="shared" si="10"/>
        <v>70.273876293653714</v>
      </c>
      <c r="S37" s="58">
        <f t="shared" si="11"/>
        <v>42.734260754501342</v>
      </c>
      <c r="T37" s="58">
        <f t="shared" si="12"/>
        <v>56.178331135980024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15119.928974710176</v>
      </c>
      <c r="F38" s="56">
        <v>10101.097149002129</v>
      </c>
      <c r="G38" s="57">
        <f t="shared" si="4"/>
        <v>25221.026123712305</v>
      </c>
      <c r="H38" s="56">
        <v>89</v>
      </c>
      <c r="I38" s="56">
        <v>91</v>
      </c>
      <c r="J38" s="57">
        <f t="shared" si="5"/>
        <v>180</v>
      </c>
      <c r="K38" s="56">
        <v>145</v>
      </c>
      <c r="L38" s="56">
        <v>157</v>
      </c>
      <c r="M38" s="57">
        <f t="shared" si="6"/>
        <v>302</v>
      </c>
      <c r="N38" s="32">
        <f t="shared" si="13"/>
        <v>0.27399117451997274</v>
      </c>
      <c r="O38" s="32">
        <f t="shared" si="0"/>
        <v>0.17239720693955027</v>
      </c>
      <c r="P38" s="33">
        <f t="shared" si="1"/>
        <v>0.22167263855041752</v>
      </c>
      <c r="Q38" s="41"/>
      <c r="R38" s="58">
        <f t="shared" si="10"/>
        <v>64.615081088505022</v>
      </c>
      <c r="S38" s="58">
        <f t="shared" si="11"/>
        <v>40.730230439524718</v>
      </c>
      <c r="T38" s="58">
        <f t="shared" si="12"/>
        <v>52.325780339652084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14727.053349032467</v>
      </c>
      <c r="F39" s="56">
        <v>10005.154240368203</v>
      </c>
      <c r="G39" s="57">
        <f t="shared" si="4"/>
        <v>24732.20758940067</v>
      </c>
      <c r="H39" s="56">
        <v>89</v>
      </c>
      <c r="I39" s="56">
        <v>91</v>
      </c>
      <c r="J39" s="57">
        <f t="shared" si="5"/>
        <v>180</v>
      </c>
      <c r="K39" s="56">
        <v>147</v>
      </c>
      <c r="L39" s="56">
        <v>147</v>
      </c>
      <c r="M39" s="57">
        <f t="shared" si="6"/>
        <v>294</v>
      </c>
      <c r="N39" s="32">
        <f t="shared" si="13"/>
        <v>0.26449449261911756</v>
      </c>
      <c r="O39" s="32">
        <f t="shared" si="0"/>
        <v>0.17830685486826708</v>
      </c>
      <c r="P39" s="33">
        <f t="shared" si="1"/>
        <v>0.22123414546121967</v>
      </c>
      <c r="Q39" s="41"/>
      <c r="R39" s="58">
        <f t="shared" si="10"/>
        <v>62.402768428103677</v>
      </c>
      <c r="S39" s="58">
        <f t="shared" si="11"/>
        <v>42.038463194824381</v>
      </c>
      <c r="T39" s="58">
        <f t="shared" si="12"/>
        <v>52.17765314219551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14449.872885476454</v>
      </c>
      <c r="F40" s="56">
        <v>9916.1385050608951</v>
      </c>
      <c r="G40" s="57">
        <f t="shared" si="4"/>
        <v>24366.011390537351</v>
      </c>
      <c r="H40" s="56">
        <v>89</v>
      </c>
      <c r="I40" s="56">
        <v>95</v>
      </c>
      <c r="J40" s="57">
        <f t="shared" si="5"/>
        <v>184</v>
      </c>
      <c r="K40" s="56">
        <v>161</v>
      </c>
      <c r="L40" s="56">
        <v>145</v>
      </c>
      <c r="M40" s="57">
        <f t="shared" si="6"/>
        <v>306</v>
      </c>
      <c r="N40" s="32">
        <f t="shared" si="13"/>
        <v>0.24428375854538231</v>
      </c>
      <c r="O40" s="32">
        <f t="shared" si="0"/>
        <v>0.17556902452303286</v>
      </c>
      <c r="P40" s="33">
        <f t="shared" si="1"/>
        <v>0.21072031436399397</v>
      </c>
      <c r="Q40" s="41"/>
      <c r="R40" s="58">
        <f t="shared" si="10"/>
        <v>57.799491541905816</v>
      </c>
      <c r="S40" s="58">
        <f t="shared" si="11"/>
        <v>41.317243771087064</v>
      </c>
      <c r="T40" s="58">
        <f t="shared" si="12"/>
        <v>49.726553858239491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14235.897056861977</v>
      </c>
      <c r="F41" s="56">
        <v>9664.5589788308298</v>
      </c>
      <c r="G41" s="57">
        <f t="shared" si="4"/>
        <v>23900.456035692805</v>
      </c>
      <c r="H41" s="56">
        <v>89</v>
      </c>
      <c r="I41" s="56">
        <v>89</v>
      </c>
      <c r="J41" s="57">
        <f t="shared" si="5"/>
        <v>178</v>
      </c>
      <c r="K41" s="56">
        <v>145</v>
      </c>
      <c r="L41" s="56">
        <v>147</v>
      </c>
      <c r="M41" s="57">
        <f t="shared" si="6"/>
        <v>292</v>
      </c>
      <c r="N41" s="32">
        <f t="shared" si="13"/>
        <v>0.25797146014899203</v>
      </c>
      <c r="O41" s="32">
        <f t="shared" si="0"/>
        <v>0.17357325752210542</v>
      </c>
      <c r="P41" s="33">
        <f t="shared" si="1"/>
        <v>0.21558356216348684</v>
      </c>
      <c r="Q41" s="41"/>
      <c r="R41" s="58">
        <f t="shared" si="10"/>
        <v>60.837166909666571</v>
      </c>
      <c r="S41" s="58">
        <f t="shared" si="11"/>
        <v>40.951521096740805</v>
      </c>
      <c r="T41" s="58">
        <f t="shared" si="12"/>
        <v>50.852034118495332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12413.771980793448</v>
      </c>
      <c r="F42" s="56">
        <v>6864.1682556028445</v>
      </c>
      <c r="G42" s="57">
        <f t="shared" si="4"/>
        <v>19277.940236396294</v>
      </c>
      <c r="H42" s="56">
        <v>0</v>
      </c>
      <c r="I42" s="56">
        <v>0</v>
      </c>
      <c r="J42" s="57">
        <f t="shared" si="5"/>
        <v>0</v>
      </c>
      <c r="K42" s="56">
        <v>145</v>
      </c>
      <c r="L42" s="56">
        <v>147</v>
      </c>
      <c r="M42" s="57">
        <f t="shared" si="6"/>
        <v>292</v>
      </c>
      <c r="N42" s="32">
        <f t="shared" si="13"/>
        <v>0.34521056676288786</v>
      </c>
      <c r="O42" s="32">
        <f t="shared" si="0"/>
        <v>0.18828637962483116</v>
      </c>
      <c r="P42" s="33">
        <f t="shared" si="1"/>
        <v>0.26621106159407165</v>
      </c>
      <c r="Q42" s="41"/>
      <c r="R42" s="58">
        <f t="shared" si="10"/>
        <v>85.612220557196196</v>
      </c>
      <c r="S42" s="58">
        <f t="shared" si="11"/>
        <v>46.695022146958124</v>
      </c>
      <c r="T42" s="58">
        <f t="shared" si="12"/>
        <v>66.020343275329779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10982.103799588031</v>
      </c>
      <c r="F43" s="56">
        <v>6139.0375943850268</v>
      </c>
      <c r="G43" s="57">
        <f t="shared" si="4"/>
        <v>17121.141393973056</v>
      </c>
      <c r="H43" s="56">
        <v>0</v>
      </c>
      <c r="I43" s="56">
        <v>0</v>
      </c>
      <c r="J43" s="57">
        <f t="shared" si="5"/>
        <v>0</v>
      </c>
      <c r="K43" s="56">
        <v>141</v>
      </c>
      <c r="L43" s="56">
        <v>147</v>
      </c>
      <c r="M43" s="57">
        <f t="shared" si="6"/>
        <v>288</v>
      </c>
      <c r="N43" s="32">
        <f t="shared" si="13"/>
        <v>0.31406153624994371</v>
      </c>
      <c r="O43" s="32">
        <f t="shared" si="0"/>
        <v>0.16839580849201852</v>
      </c>
      <c r="P43" s="33">
        <f t="shared" si="1"/>
        <v>0.23971132104016935</v>
      </c>
      <c r="Q43" s="41"/>
      <c r="R43" s="58">
        <f t="shared" si="10"/>
        <v>77.887260989986032</v>
      </c>
      <c r="S43" s="58">
        <f t="shared" si="11"/>
        <v>41.762160506020592</v>
      </c>
      <c r="T43" s="58">
        <f t="shared" si="12"/>
        <v>59.448407617961998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10516.917982650582</v>
      </c>
      <c r="F44" s="56">
        <v>5974.2853999801973</v>
      </c>
      <c r="G44" s="57">
        <f t="shared" si="4"/>
        <v>16491.203382630782</v>
      </c>
      <c r="H44" s="56">
        <v>0</v>
      </c>
      <c r="I44" s="56">
        <v>0</v>
      </c>
      <c r="J44" s="57">
        <f t="shared" si="5"/>
        <v>0</v>
      </c>
      <c r="K44" s="56">
        <v>141</v>
      </c>
      <c r="L44" s="56">
        <v>147</v>
      </c>
      <c r="M44" s="57">
        <f t="shared" si="6"/>
        <v>288</v>
      </c>
      <c r="N44" s="32">
        <f t="shared" si="13"/>
        <v>0.30075834999572704</v>
      </c>
      <c r="O44" s="32">
        <f t="shared" si="0"/>
        <v>0.16387660193055181</v>
      </c>
      <c r="P44" s="33">
        <f t="shared" si="1"/>
        <v>0.23089162442079386</v>
      </c>
      <c r="Q44" s="41"/>
      <c r="R44" s="58">
        <f t="shared" si="10"/>
        <v>74.588070798940308</v>
      </c>
      <c r="S44" s="58">
        <f t="shared" si="11"/>
        <v>40.64139727877685</v>
      </c>
      <c r="T44" s="58">
        <f t="shared" si="12"/>
        <v>57.261122856356877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10162.850129371982</v>
      </c>
      <c r="F45" s="56">
        <v>5970.268484553957</v>
      </c>
      <c r="G45" s="57">
        <f t="shared" si="4"/>
        <v>16133.118613925939</v>
      </c>
      <c r="H45" s="56">
        <v>0</v>
      </c>
      <c r="I45" s="56">
        <v>0</v>
      </c>
      <c r="J45" s="57">
        <f t="shared" si="5"/>
        <v>0</v>
      </c>
      <c r="K45" s="56">
        <v>141</v>
      </c>
      <c r="L45" s="56">
        <v>145</v>
      </c>
      <c r="M45" s="57">
        <f t="shared" si="6"/>
        <v>286</v>
      </c>
      <c r="N45" s="32">
        <f t="shared" si="13"/>
        <v>0.29063286803282951</v>
      </c>
      <c r="O45" s="32">
        <f t="shared" si="0"/>
        <v>0.16602526375289089</v>
      </c>
      <c r="P45" s="33">
        <f t="shared" si="1"/>
        <v>0.22745768404474875</v>
      </c>
      <c r="Q45" s="41"/>
      <c r="R45" s="58">
        <f t="shared" si="10"/>
        <v>72.076951272141713</v>
      </c>
      <c r="S45" s="58">
        <f t="shared" si="11"/>
        <v>41.174265410716941</v>
      </c>
      <c r="T45" s="58">
        <f t="shared" si="12"/>
        <v>56.409505643097688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10013.746853801824</v>
      </c>
      <c r="F46" s="56">
        <v>5972.6307060289582</v>
      </c>
      <c r="G46" s="57">
        <f t="shared" si="4"/>
        <v>15986.377559830782</v>
      </c>
      <c r="H46" s="56">
        <v>0</v>
      </c>
      <c r="I46" s="56">
        <v>0</v>
      </c>
      <c r="J46" s="57">
        <f t="shared" si="5"/>
        <v>0</v>
      </c>
      <c r="K46" s="56">
        <v>137</v>
      </c>
      <c r="L46" s="56">
        <v>145</v>
      </c>
      <c r="M46" s="57">
        <f t="shared" si="6"/>
        <v>282</v>
      </c>
      <c r="N46" s="32">
        <f t="shared" si="13"/>
        <v>0.29473001100193735</v>
      </c>
      <c r="O46" s="32">
        <f t="shared" si="0"/>
        <v>0.16609095400525467</v>
      </c>
      <c r="P46" s="33">
        <f t="shared" si="1"/>
        <v>0.22858581502846578</v>
      </c>
      <c r="Q46" s="41"/>
      <c r="R46" s="58">
        <f t="shared" si="10"/>
        <v>73.093042728480469</v>
      </c>
      <c r="S46" s="58">
        <f t="shared" si="11"/>
        <v>41.190556593303157</v>
      </c>
      <c r="T46" s="58">
        <f t="shared" si="12"/>
        <v>56.689282127059514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9775.0107858239535</v>
      </c>
      <c r="F47" s="56">
        <v>6023.0265213364892</v>
      </c>
      <c r="G47" s="57">
        <f t="shared" si="4"/>
        <v>15798.037307160443</v>
      </c>
      <c r="H47" s="56">
        <v>0</v>
      </c>
      <c r="I47" s="56">
        <v>0</v>
      </c>
      <c r="J47" s="57">
        <f t="shared" si="5"/>
        <v>0</v>
      </c>
      <c r="K47" s="56">
        <v>137</v>
      </c>
      <c r="L47" s="56">
        <v>152</v>
      </c>
      <c r="M47" s="57">
        <f t="shared" si="6"/>
        <v>289</v>
      </c>
      <c r="N47" s="32">
        <f t="shared" si="13"/>
        <v>0.28770340198445826</v>
      </c>
      <c r="O47" s="32">
        <f t="shared" si="0"/>
        <v>0.15977892936482621</v>
      </c>
      <c r="P47" s="33">
        <f t="shared" si="1"/>
        <v>0.2204213264198075</v>
      </c>
      <c r="Q47" s="41"/>
      <c r="R47" s="58">
        <f t="shared" si="10"/>
        <v>71.350443692145646</v>
      </c>
      <c r="S47" s="58">
        <f t="shared" si="11"/>
        <v>39.625174482476901</v>
      </c>
      <c r="T47" s="58">
        <f t="shared" si="12"/>
        <v>54.664488952112258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9095.6681911019241</v>
      </c>
      <c r="F48" s="56">
        <v>5165.6500027845304</v>
      </c>
      <c r="G48" s="57">
        <f t="shared" si="4"/>
        <v>14261.318193886455</v>
      </c>
      <c r="H48" s="56">
        <v>0</v>
      </c>
      <c r="I48" s="56">
        <v>0</v>
      </c>
      <c r="J48" s="57">
        <f t="shared" ref="J48:J58" si="14">+H48+I48</f>
        <v>0</v>
      </c>
      <c r="K48" s="56">
        <v>130</v>
      </c>
      <c r="L48" s="56">
        <v>143</v>
      </c>
      <c r="M48" s="57">
        <f t="shared" ref="M48:M58" si="15">+K48+L48</f>
        <v>273</v>
      </c>
      <c r="N48" s="32">
        <f t="shared" ref="N48" si="16">+E48/(H48*216+K48*248)</f>
        <v>0.28212370319795049</v>
      </c>
      <c r="O48" s="32">
        <f t="shared" ref="O48" si="17">+F48/(I48*216+L48*248)</f>
        <v>0.14565897819717263</v>
      </c>
      <c r="P48" s="33">
        <f t="shared" ref="P48" si="18">+G48/(J48*216+M48*248)</f>
        <v>0.21064218057849543</v>
      </c>
      <c r="Q48" s="41"/>
      <c r="R48" s="58">
        <f t="shared" ref="R48" si="19">+E48/(H48+K48)</f>
        <v>69.966678393091726</v>
      </c>
      <c r="S48" s="58">
        <f t="shared" ref="S48" si="20">+F48/(I48+L48)</f>
        <v>36.123426592898817</v>
      </c>
      <c r="T48" s="58">
        <f t="shared" ref="T48" si="21">+G48/(J48+M48)</f>
        <v>52.239260783466868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8583.3973712523202</v>
      </c>
      <c r="F49" s="56">
        <v>4898.2509747523563</v>
      </c>
      <c r="G49" s="57">
        <f t="shared" si="4"/>
        <v>13481.648346004677</v>
      </c>
      <c r="H49" s="56">
        <v>0</v>
      </c>
      <c r="I49" s="56">
        <v>0</v>
      </c>
      <c r="J49" s="57">
        <f t="shared" si="14"/>
        <v>0</v>
      </c>
      <c r="K49" s="56">
        <v>140</v>
      </c>
      <c r="L49" s="56">
        <v>143</v>
      </c>
      <c r="M49" s="57">
        <f t="shared" si="15"/>
        <v>283</v>
      </c>
      <c r="N49" s="32">
        <f t="shared" si="13"/>
        <v>0.24721766622270508</v>
      </c>
      <c r="O49" s="32">
        <f t="shared" si="0"/>
        <v>0.13811896499978446</v>
      </c>
      <c r="P49" s="33">
        <f t="shared" si="1"/>
        <v>0.19209005394398548</v>
      </c>
      <c r="Q49" s="41"/>
      <c r="R49" s="58">
        <f t="shared" si="10"/>
        <v>61.309981223230857</v>
      </c>
      <c r="S49" s="58">
        <f t="shared" si="11"/>
        <v>34.253503319946546</v>
      </c>
      <c r="T49" s="58">
        <f t="shared" si="12"/>
        <v>47.638333378108399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8629.9734459623705</v>
      </c>
      <c r="F50" s="56">
        <v>4735.4968505068337</v>
      </c>
      <c r="G50" s="57">
        <f t="shared" si="4"/>
        <v>13365.470296469204</v>
      </c>
      <c r="H50" s="56">
        <v>0</v>
      </c>
      <c r="I50" s="56">
        <v>0</v>
      </c>
      <c r="J50" s="57">
        <f t="shared" si="14"/>
        <v>0</v>
      </c>
      <c r="K50" s="56">
        <v>138</v>
      </c>
      <c r="L50" s="56">
        <v>143</v>
      </c>
      <c r="M50" s="57">
        <f t="shared" si="15"/>
        <v>281</v>
      </c>
      <c r="N50" s="32">
        <f t="shared" si="13"/>
        <v>0.25216144944957836</v>
      </c>
      <c r="O50" s="32">
        <f t="shared" si="0"/>
        <v>0.13352968786676161</v>
      </c>
      <c r="P50" s="33">
        <f t="shared" si="1"/>
        <v>0.19179012593946165</v>
      </c>
      <c r="Q50" s="41"/>
      <c r="R50" s="58">
        <f t="shared" si="10"/>
        <v>62.536039463495442</v>
      </c>
      <c r="S50" s="58">
        <f t="shared" si="11"/>
        <v>33.115362590956877</v>
      </c>
      <c r="T50" s="58">
        <f t="shared" si="12"/>
        <v>47.56395123298649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7885.3683279324459</v>
      </c>
      <c r="F51" s="56">
        <v>4385.1759295336551</v>
      </c>
      <c r="G51" s="57">
        <f t="shared" si="4"/>
        <v>12270.544257466101</v>
      </c>
      <c r="H51" s="56">
        <v>0</v>
      </c>
      <c r="I51" s="56">
        <v>0</v>
      </c>
      <c r="J51" s="57">
        <f t="shared" si="14"/>
        <v>0</v>
      </c>
      <c r="K51" s="56">
        <v>140</v>
      </c>
      <c r="L51" s="56">
        <v>143</v>
      </c>
      <c r="M51" s="57">
        <f t="shared" si="15"/>
        <v>283</v>
      </c>
      <c r="N51" s="32">
        <f t="shared" si="13"/>
        <v>0.22711314308561192</v>
      </c>
      <c r="O51" s="32">
        <f t="shared" si="0"/>
        <v>0.12365147556772094</v>
      </c>
      <c r="P51" s="33">
        <f t="shared" si="1"/>
        <v>0.1748339259299285</v>
      </c>
      <c r="Q51" s="41"/>
      <c r="R51" s="58">
        <f t="shared" si="10"/>
        <v>56.324059485231757</v>
      </c>
      <c r="S51" s="58">
        <f t="shared" si="11"/>
        <v>30.665565940794792</v>
      </c>
      <c r="T51" s="58">
        <f t="shared" si="12"/>
        <v>43.358813630622265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7826.7561112342137</v>
      </c>
      <c r="F52" s="56">
        <v>4341.7325061364927</v>
      </c>
      <c r="G52" s="57">
        <f t="shared" si="4"/>
        <v>12168.488617370705</v>
      </c>
      <c r="H52" s="56">
        <v>0</v>
      </c>
      <c r="I52" s="56">
        <v>0</v>
      </c>
      <c r="J52" s="57">
        <f t="shared" si="14"/>
        <v>0</v>
      </c>
      <c r="K52" s="56">
        <v>140</v>
      </c>
      <c r="L52" s="56">
        <v>143</v>
      </c>
      <c r="M52" s="57">
        <f t="shared" si="15"/>
        <v>283</v>
      </c>
      <c r="N52" s="32">
        <f t="shared" si="13"/>
        <v>0.22542500320375039</v>
      </c>
      <c r="O52" s="32">
        <f t="shared" si="0"/>
        <v>0.1224264749079769</v>
      </c>
      <c r="P52" s="33">
        <f t="shared" si="1"/>
        <v>0.17337981046065634</v>
      </c>
      <c r="Q52" s="41"/>
      <c r="R52" s="58">
        <f t="shared" si="10"/>
        <v>55.905400794530095</v>
      </c>
      <c r="S52" s="58">
        <f t="shared" si="11"/>
        <v>30.36176577717827</v>
      </c>
      <c r="T52" s="58">
        <f t="shared" si="12"/>
        <v>42.998192994242778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7671.3623627708912</v>
      </c>
      <c r="F53" s="56">
        <v>4308.9941986388858</v>
      </c>
      <c r="G53" s="57">
        <f t="shared" si="4"/>
        <v>11980.356561409777</v>
      </c>
      <c r="H53" s="56">
        <v>0</v>
      </c>
      <c r="I53" s="56">
        <v>0</v>
      </c>
      <c r="J53" s="57">
        <f t="shared" si="14"/>
        <v>0</v>
      </c>
      <c r="K53" s="56">
        <v>140</v>
      </c>
      <c r="L53" s="56">
        <v>140</v>
      </c>
      <c r="M53" s="57">
        <f t="shared" si="15"/>
        <v>280</v>
      </c>
      <c r="N53" s="32">
        <f t="shared" si="13"/>
        <v>0.22094937680791737</v>
      </c>
      <c r="O53" s="32">
        <f t="shared" si="0"/>
        <v>0.12410697576724901</v>
      </c>
      <c r="P53" s="33">
        <f t="shared" si="1"/>
        <v>0.17252817628758318</v>
      </c>
      <c r="Q53" s="41"/>
      <c r="R53" s="58">
        <f t="shared" si="10"/>
        <v>54.795445448363509</v>
      </c>
      <c r="S53" s="58">
        <f t="shared" si="11"/>
        <v>30.778529990277757</v>
      </c>
      <c r="T53" s="58">
        <f t="shared" si="12"/>
        <v>42.786987719320635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7591.501872798226</v>
      </c>
      <c r="F54" s="56">
        <v>4103.6070423380552</v>
      </c>
      <c r="G54" s="57">
        <f t="shared" si="4"/>
        <v>11695.108915136281</v>
      </c>
      <c r="H54" s="56">
        <v>0</v>
      </c>
      <c r="I54" s="56">
        <v>0</v>
      </c>
      <c r="J54" s="57">
        <f t="shared" si="14"/>
        <v>0</v>
      </c>
      <c r="K54" s="56">
        <v>134</v>
      </c>
      <c r="L54" s="56">
        <v>138</v>
      </c>
      <c r="M54" s="57">
        <f t="shared" si="15"/>
        <v>272</v>
      </c>
      <c r="N54" s="32">
        <f t="shared" si="13"/>
        <v>0.22843951230134285</v>
      </c>
      <c r="O54" s="32">
        <f t="shared" si="0"/>
        <v>0.11990436659473046</v>
      </c>
      <c r="P54" s="33">
        <f t="shared" si="1"/>
        <v>0.17337388690607627</v>
      </c>
      <c r="Q54" s="41"/>
      <c r="R54" s="58">
        <f t="shared" si="10"/>
        <v>56.65299905073303</v>
      </c>
      <c r="S54" s="58">
        <f t="shared" si="11"/>
        <v>29.736282915493153</v>
      </c>
      <c r="T54" s="58">
        <f t="shared" si="12"/>
        <v>42.996723952706915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5649.2940842334883</v>
      </c>
      <c r="F55" s="56">
        <v>2449.5013707125818</v>
      </c>
      <c r="G55" s="57">
        <f t="shared" si="4"/>
        <v>8098.7954549460701</v>
      </c>
      <c r="H55" s="56">
        <v>0</v>
      </c>
      <c r="I55" s="56">
        <v>0</v>
      </c>
      <c r="J55" s="57">
        <f t="shared" si="14"/>
        <v>0</v>
      </c>
      <c r="K55" s="56">
        <v>124</v>
      </c>
      <c r="L55" s="56">
        <v>140</v>
      </c>
      <c r="M55" s="57">
        <f t="shared" si="15"/>
        <v>264</v>
      </c>
      <c r="N55" s="32">
        <f t="shared" si="13"/>
        <v>0.18370493249978825</v>
      </c>
      <c r="O55" s="32">
        <f t="shared" si="0"/>
        <v>7.0550154686422284E-2</v>
      </c>
      <c r="P55" s="33">
        <f t="shared" si="1"/>
        <v>0.12369861093209418</v>
      </c>
      <c r="Q55" s="41"/>
      <c r="R55" s="58">
        <f t="shared" si="10"/>
        <v>45.558823259947488</v>
      </c>
      <c r="S55" s="58">
        <f t="shared" si="11"/>
        <v>17.496438362232727</v>
      </c>
      <c r="T55" s="58">
        <f t="shared" si="12"/>
        <v>30.677255511159355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5375.1686778242229</v>
      </c>
      <c r="F56" s="56">
        <v>2180.177376718671</v>
      </c>
      <c r="G56" s="57">
        <f t="shared" si="4"/>
        <v>7555.3460545428934</v>
      </c>
      <c r="H56" s="56">
        <v>0</v>
      </c>
      <c r="I56" s="56">
        <v>0</v>
      </c>
      <c r="J56" s="57">
        <f t="shared" si="14"/>
        <v>0</v>
      </c>
      <c r="K56" s="56">
        <v>112</v>
      </c>
      <c r="L56" s="56">
        <v>140</v>
      </c>
      <c r="M56" s="57">
        <f t="shared" si="15"/>
        <v>252</v>
      </c>
      <c r="N56" s="32">
        <f t="shared" si="13"/>
        <v>0.19351845758295733</v>
      </c>
      <c r="O56" s="32">
        <f t="shared" si="0"/>
        <v>6.2793127209639144E-2</v>
      </c>
      <c r="P56" s="33">
        <f t="shared" si="1"/>
        <v>0.120893274042225</v>
      </c>
      <c r="Q56" s="41"/>
      <c r="R56" s="58">
        <f t="shared" si="10"/>
        <v>47.992577480573416</v>
      </c>
      <c r="S56" s="58">
        <f t="shared" si="11"/>
        <v>15.572695547990508</v>
      </c>
      <c r="T56" s="58">
        <f t="shared" si="12"/>
        <v>29.981531962471799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4051.0725505586406</v>
      </c>
      <c r="F57" s="56">
        <v>1852.7360411301775</v>
      </c>
      <c r="G57" s="57">
        <f t="shared" si="4"/>
        <v>5903.8085916888176</v>
      </c>
      <c r="H57" s="56">
        <v>0</v>
      </c>
      <c r="I57" s="56">
        <v>0</v>
      </c>
      <c r="J57" s="57">
        <f t="shared" si="14"/>
        <v>0</v>
      </c>
      <c r="K57" s="56">
        <v>130</v>
      </c>
      <c r="L57" s="56">
        <v>142</v>
      </c>
      <c r="M57" s="57">
        <f t="shared" si="15"/>
        <v>272</v>
      </c>
      <c r="N57" s="32">
        <f t="shared" si="13"/>
        <v>0.12565361509176926</v>
      </c>
      <c r="O57" s="32">
        <f t="shared" si="0"/>
        <v>5.2610632699062285E-2</v>
      </c>
      <c r="P57" s="33">
        <f t="shared" si="1"/>
        <v>8.7520881636753103E-2</v>
      </c>
      <c r="Q57" s="41"/>
      <c r="R57" s="58">
        <f t="shared" si="10"/>
        <v>31.162096542758775</v>
      </c>
      <c r="S57" s="58">
        <f t="shared" si="11"/>
        <v>13.047436909367446</v>
      </c>
      <c r="T57" s="58">
        <f t="shared" si="12"/>
        <v>21.705178645914771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3828.1352556323659</v>
      </c>
      <c r="F58" s="61">
        <v>1794.0000000000011</v>
      </c>
      <c r="G58" s="62">
        <f t="shared" si="4"/>
        <v>5622.1352556323673</v>
      </c>
      <c r="H58" s="56">
        <v>0</v>
      </c>
      <c r="I58" s="56">
        <v>0</v>
      </c>
      <c r="J58" s="57">
        <f t="shared" si="14"/>
        <v>0</v>
      </c>
      <c r="K58" s="56">
        <v>142</v>
      </c>
      <c r="L58" s="56">
        <v>142</v>
      </c>
      <c r="M58" s="57">
        <f t="shared" si="15"/>
        <v>284</v>
      </c>
      <c r="N58" s="34">
        <f t="shared" si="13"/>
        <v>0.10870443138438113</v>
      </c>
      <c r="O58" s="34">
        <f t="shared" si="0"/>
        <v>5.0942753293957324E-2</v>
      </c>
      <c r="P58" s="35">
        <f t="shared" si="1"/>
        <v>7.9823592339169233E-2</v>
      </c>
      <c r="Q58" s="41"/>
      <c r="R58" s="58">
        <f t="shared" si="10"/>
        <v>26.958698983326521</v>
      </c>
      <c r="S58" s="58">
        <f t="shared" si="11"/>
        <v>12.633802816901417</v>
      </c>
      <c r="T58" s="58">
        <f t="shared" si="12"/>
        <v>19.796250900113968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13532.034195540578</v>
      </c>
      <c r="F59" s="64">
        <v>8963.9275317294214</v>
      </c>
      <c r="G59" s="65">
        <f t="shared" si="4"/>
        <v>22495.961727269998</v>
      </c>
      <c r="H59" s="66">
        <v>130</v>
      </c>
      <c r="I59" s="64">
        <v>67</v>
      </c>
      <c r="J59" s="65">
        <f t="shared" si="5"/>
        <v>197</v>
      </c>
      <c r="K59" s="66">
        <v>86</v>
      </c>
      <c r="L59" s="64">
        <v>137</v>
      </c>
      <c r="M59" s="65">
        <f t="shared" si="6"/>
        <v>223</v>
      </c>
      <c r="N59" s="30">
        <f t="shared" si="13"/>
        <v>0.27388346412606418</v>
      </c>
      <c r="O59" s="30">
        <f t="shared" si="0"/>
        <v>0.1850216217744679</v>
      </c>
      <c r="P59" s="31">
        <f t="shared" si="1"/>
        <v>0.22988842510699392</v>
      </c>
      <c r="Q59" s="41"/>
      <c r="R59" s="58">
        <f t="shared" si="10"/>
        <v>62.648306460836011</v>
      </c>
      <c r="S59" s="58">
        <f t="shared" si="11"/>
        <v>43.940821233967753</v>
      </c>
      <c r="T59" s="58">
        <f t="shared" si="12"/>
        <v>53.561813636357137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13078.404832745946</v>
      </c>
      <c r="F60" s="56">
        <v>9079.4734227804893</v>
      </c>
      <c r="G60" s="57">
        <f t="shared" si="4"/>
        <v>22157.878255526433</v>
      </c>
      <c r="H60" s="55">
        <v>130</v>
      </c>
      <c r="I60" s="56">
        <v>65</v>
      </c>
      <c r="J60" s="57">
        <f t="shared" ref="J60:J84" si="22">+H60+I60</f>
        <v>195</v>
      </c>
      <c r="K60" s="55">
        <v>79</v>
      </c>
      <c r="L60" s="56">
        <v>137</v>
      </c>
      <c r="M60" s="57">
        <f t="shared" ref="M60:M84" si="23">+K60+L60</f>
        <v>216</v>
      </c>
      <c r="N60" s="32">
        <f t="shared" si="13"/>
        <v>0.27434143381326453</v>
      </c>
      <c r="O60" s="32">
        <f t="shared" si="0"/>
        <v>0.18909266541945371</v>
      </c>
      <c r="P60" s="33">
        <f t="shared" si="1"/>
        <v>0.2315638142246304</v>
      </c>
      <c r="Q60" s="41"/>
      <c r="R60" s="58">
        <f t="shared" si="10"/>
        <v>62.576099678210269</v>
      </c>
      <c r="S60" s="58">
        <f t="shared" si="11"/>
        <v>44.947888231586582</v>
      </c>
      <c r="T60" s="58">
        <f t="shared" si="12"/>
        <v>53.912112543859934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12429.594373822925</v>
      </c>
      <c r="F61" s="56">
        <v>8909.8189170716614</v>
      </c>
      <c r="G61" s="57">
        <f t="shared" si="4"/>
        <v>21339.413290894587</v>
      </c>
      <c r="H61" s="55">
        <v>130</v>
      </c>
      <c r="I61" s="56">
        <v>65</v>
      </c>
      <c r="J61" s="57">
        <f t="shared" si="22"/>
        <v>195</v>
      </c>
      <c r="K61" s="55">
        <v>81</v>
      </c>
      <c r="L61" s="56">
        <v>137</v>
      </c>
      <c r="M61" s="57">
        <f t="shared" si="23"/>
        <v>218</v>
      </c>
      <c r="N61" s="32">
        <f t="shared" si="13"/>
        <v>0.25804671927053074</v>
      </c>
      <c r="O61" s="32">
        <f t="shared" si="0"/>
        <v>0.18555937431422154</v>
      </c>
      <c r="P61" s="33">
        <f t="shared" si="1"/>
        <v>0.22186032282806481</v>
      </c>
      <c r="Q61" s="41"/>
      <c r="R61" s="58">
        <f t="shared" si="10"/>
        <v>58.908030207691588</v>
      </c>
      <c r="S61" s="58">
        <f t="shared" si="11"/>
        <v>44.108014440948821</v>
      </c>
      <c r="T61" s="58">
        <f t="shared" si="12"/>
        <v>51.669281576015948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11899.090197326896</v>
      </c>
      <c r="F62" s="56">
        <v>8887.9640940192767</v>
      </c>
      <c r="G62" s="57">
        <f t="shared" si="4"/>
        <v>20787.054291346172</v>
      </c>
      <c r="H62" s="55">
        <v>128</v>
      </c>
      <c r="I62" s="56">
        <v>65</v>
      </c>
      <c r="J62" s="57">
        <f t="shared" si="22"/>
        <v>193</v>
      </c>
      <c r="K62" s="55">
        <v>81</v>
      </c>
      <c r="L62" s="56">
        <v>137</v>
      </c>
      <c r="M62" s="57">
        <f t="shared" si="23"/>
        <v>218</v>
      </c>
      <c r="N62" s="32">
        <f t="shared" si="13"/>
        <v>0.24926869024063381</v>
      </c>
      <c r="O62" s="32">
        <f t="shared" si="0"/>
        <v>0.18510421721966172</v>
      </c>
      <c r="P62" s="33">
        <f t="shared" si="1"/>
        <v>0.21709263818349667</v>
      </c>
      <c r="Q62" s="41"/>
      <c r="R62" s="58">
        <f t="shared" si="10"/>
        <v>56.933445920224379</v>
      </c>
      <c r="S62" s="58">
        <f t="shared" si="11"/>
        <v>43.99982224762018</v>
      </c>
      <c r="T62" s="58">
        <f t="shared" si="12"/>
        <v>50.576774431499203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11403.39815930087</v>
      </c>
      <c r="F63" s="56">
        <v>8682.5234441142857</v>
      </c>
      <c r="G63" s="57">
        <f t="shared" si="4"/>
        <v>20085.921603415154</v>
      </c>
      <c r="H63" s="55">
        <v>122</v>
      </c>
      <c r="I63" s="56">
        <v>65</v>
      </c>
      <c r="J63" s="57">
        <f t="shared" si="22"/>
        <v>187</v>
      </c>
      <c r="K63" s="55">
        <v>91</v>
      </c>
      <c r="L63" s="56">
        <v>137</v>
      </c>
      <c r="M63" s="57">
        <f t="shared" si="23"/>
        <v>228</v>
      </c>
      <c r="N63" s="32">
        <f t="shared" si="13"/>
        <v>0.23310298772078639</v>
      </c>
      <c r="O63" s="32">
        <f t="shared" si="0"/>
        <v>0.18082562987575571</v>
      </c>
      <c r="P63" s="33">
        <f t="shared" si="1"/>
        <v>0.20720807134000943</v>
      </c>
      <c r="Q63" s="41"/>
      <c r="R63" s="58">
        <f t="shared" si="10"/>
        <v>53.537080560097984</v>
      </c>
      <c r="S63" s="58">
        <f t="shared" si="11"/>
        <v>42.982789327298441</v>
      </c>
      <c r="T63" s="58">
        <f t="shared" si="12"/>
        <v>48.399811092566637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10627.172621664078</v>
      </c>
      <c r="F64" s="56">
        <v>8536.0500751690633</v>
      </c>
      <c r="G64" s="57">
        <f t="shared" si="4"/>
        <v>19163.222696833142</v>
      </c>
      <c r="H64" s="55">
        <v>104</v>
      </c>
      <c r="I64" s="56">
        <v>65</v>
      </c>
      <c r="J64" s="57">
        <f t="shared" si="22"/>
        <v>169</v>
      </c>
      <c r="K64" s="55">
        <v>106</v>
      </c>
      <c r="L64" s="56">
        <v>139</v>
      </c>
      <c r="M64" s="57">
        <f t="shared" si="23"/>
        <v>245</v>
      </c>
      <c r="N64" s="3">
        <f t="shared" si="13"/>
        <v>0.21798434159960778</v>
      </c>
      <c r="O64" s="3">
        <f t="shared" si="0"/>
        <v>0.17595749660226467</v>
      </c>
      <c r="P64" s="4">
        <f t="shared" si="1"/>
        <v>0.19702276995428053</v>
      </c>
      <c r="Q64" s="41"/>
      <c r="R64" s="58">
        <f t="shared" si="10"/>
        <v>50.605583912686086</v>
      </c>
      <c r="S64" s="58">
        <f t="shared" si="11"/>
        <v>41.84338272141698</v>
      </c>
      <c r="T64" s="58">
        <f t="shared" si="12"/>
        <v>46.287977528582466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8831.8933781638007</v>
      </c>
      <c r="F65" s="56">
        <v>7948.0753139516273</v>
      </c>
      <c r="G65" s="57">
        <f t="shared" si="4"/>
        <v>16779.968692115428</v>
      </c>
      <c r="H65" s="55">
        <v>98</v>
      </c>
      <c r="I65" s="56">
        <v>65</v>
      </c>
      <c r="J65" s="57">
        <f t="shared" si="22"/>
        <v>163</v>
      </c>
      <c r="K65" s="55">
        <v>106</v>
      </c>
      <c r="L65" s="56">
        <v>139</v>
      </c>
      <c r="M65" s="57">
        <f t="shared" si="23"/>
        <v>245</v>
      </c>
      <c r="N65" s="3">
        <f t="shared" si="13"/>
        <v>0.18610699127958111</v>
      </c>
      <c r="O65" s="3">
        <f t="shared" si="0"/>
        <v>0.16383730445975486</v>
      </c>
      <c r="P65" s="4">
        <f t="shared" si="1"/>
        <v>0.17484962375078597</v>
      </c>
      <c r="Q65" s="41"/>
      <c r="R65" s="58">
        <f t="shared" si="10"/>
        <v>43.293594990999026</v>
      </c>
      <c r="S65" s="58">
        <f t="shared" si="11"/>
        <v>38.961153499762879</v>
      </c>
      <c r="T65" s="58">
        <f t="shared" si="12"/>
        <v>41.127374245380949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3646.6069932662526</v>
      </c>
      <c r="F66" s="56">
        <v>3922.1739313621074</v>
      </c>
      <c r="G66" s="57">
        <f t="shared" si="4"/>
        <v>7568.7809246283596</v>
      </c>
      <c r="H66" s="55">
        <v>77</v>
      </c>
      <c r="I66" s="56">
        <v>33</v>
      </c>
      <c r="J66" s="57">
        <f t="shared" si="22"/>
        <v>110</v>
      </c>
      <c r="K66" s="55">
        <v>40</v>
      </c>
      <c r="L66" s="56">
        <v>73</v>
      </c>
      <c r="M66" s="57">
        <f t="shared" si="23"/>
        <v>113</v>
      </c>
      <c r="N66" s="3">
        <f t="shared" si="13"/>
        <v>0.13733831701063018</v>
      </c>
      <c r="O66" s="3">
        <f t="shared" si="0"/>
        <v>0.1554444329170144</v>
      </c>
      <c r="P66" s="4">
        <f t="shared" si="1"/>
        <v>0.14616060799915725</v>
      </c>
      <c r="Q66" s="41"/>
      <c r="R66" s="58">
        <f t="shared" si="10"/>
        <v>31.167581139027799</v>
      </c>
      <c r="S66" s="58">
        <f t="shared" si="11"/>
        <v>37.001640861906672</v>
      </c>
      <c r="T66" s="58">
        <f t="shared" si="12"/>
        <v>33.940721635104751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3584.6213819108393</v>
      </c>
      <c r="F67" s="56">
        <v>3237.6662889159475</v>
      </c>
      <c r="G67" s="57">
        <f t="shared" si="4"/>
        <v>6822.2876708267868</v>
      </c>
      <c r="H67" s="55">
        <v>91</v>
      </c>
      <c r="I67" s="56">
        <v>33</v>
      </c>
      <c r="J67" s="57">
        <f t="shared" si="22"/>
        <v>124</v>
      </c>
      <c r="K67" s="55">
        <v>41</v>
      </c>
      <c r="L67" s="56">
        <v>73</v>
      </c>
      <c r="M67" s="57">
        <f t="shared" si="23"/>
        <v>114</v>
      </c>
      <c r="N67" s="3">
        <f t="shared" si="13"/>
        <v>0.12019250878188169</v>
      </c>
      <c r="O67" s="3">
        <f t="shared" si="0"/>
        <v>0.12831588018848872</v>
      </c>
      <c r="P67" s="4">
        <f t="shared" si="1"/>
        <v>0.12391542558171292</v>
      </c>
      <c r="Q67" s="41"/>
      <c r="R67" s="58">
        <f t="shared" si="10"/>
        <v>27.156222590233632</v>
      </c>
      <c r="S67" s="58">
        <f t="shared" si="11"/>
        <v>30.544021593546674</v>
      </c>
      <c r="T67" s="58">
        <f t="shared" si="12"/>
        <v>28.665074247171372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3526.859057522624</v>
      </c>
      <c r="F68" s="56">
        <v>2465.3105553913529</v>
      </c>
      <c r="G68" s="57">
        <f t="shared" si="4"/>
        <v>5992.1696129139764</v>
      </c>
      <c r="H68" s="55">
        <v>81</v>
      </c>
      <c r="I68" s="56">
        <v>64</v>
      </c>
      <c r="J68" s="57">
        <f t="shared" si="22"/>
        <v>145</v>
      </c>
      <c r="K68" s="55">
        <v>42</v>
      </c>
      <c r="L68" s="56">
        <v>41</v>
      </c>
      <c r="M68" s="57">
        <f t="shared" si="23"/>
        <v>83</v>
      </c>
      <c r="N68" s="3">
        <f t="shared" si="13"/>
        <v>0.12635637208091946</v>
      </c>
      <c r="O68" s="3">
        <f t="shared" si="0"/>
        <v>0.10275552498296736</v>
      </c>
      <c r="P68" s="4">
        <f t="shared" si="1"/>
        <v>0.11544716424387284</v>
      </c>
      <c r="Q68" s="41"/>
      <c r="R68" s="58">
        <f t="shared" si="10"/>
        <v>28.673650874167674</v>
      </c>
      <c r="S68" s="58">
        <f t="shared" si="11"/>
        <v>23.479148146584311</v>
      </c>
      <c r="T68" s="58">
        <f t="shared" si="12"/>
        <v>26.281445670675335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1925.9375422032028</v>
      </c>
      <c r="F69" s="61">
        <v>1855</v>
      </c>
      <c r="G69" s="62">
        <f t="shared" si="4"/>
        <v>3780.9375422032026</v>
      </c>
      <c r="H69" s="67">
        <v>63</v>
      </c>
      <c r="I69" s="61">
        <v>64</v>
      </c>
      <c r="J69" s="62">
        <f t="shared" si="22"/>
        <v>127</v>
      </c>
      <c r="K69" s="67">
        <v>41</v>
      </c>
      <c r="L69" s="61">
        <v>40</v>
      </c>
      <c r="M69" s="62">
        <f t="shared" si="23"/>
        <v>81</v>
      </c>
      <c r="N69" s="6">
        <f t="shared" si="13"/>
        <v>8.100342960141331E-2</v>
      </c>
      <c r="O69" s="6">
        <f t="shared" si="0"/>
        <v>7.8125E-2</v>
      </c>
      <c r="P69" s="7">
        <f t="shared" si="1"/>
        <v>7.956518396892262E-2</v>
      </c>
      <c r="Q69" s="41"/>
      <c r="R69" s="58">
        <f t="shared" si="10"/>
        <v>18.518630213492337</v>
      </c>
      <c r="S69" s="58">
        <f t="shared" si="11"/>
        <v>17.83653846153846</v>
      </c>
      <c r="T69" s="58">
        <f t="shared" si="12"/>
        <v>18.177584337515398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5604.9999999999991</v>
      </c>
      <c r="F70" s="64">
        <v>13767.555507387011</v>
      </c>
      <c r="G70" s="65">
        <f t="shared" si="4"/>
        <v>19372.555507387009</v>
      </c>
      <c r="H70" s="66">
        <v>356</v>
      </c>
      <c r="I70" s="64">
        <v>358</v>
      </c>
      <c r="J70" s="65">
        <f t="shared" si="22"/>
        <v>714</v>
      </c>
      <c r="K70" s="66">
        <v>0</v>
      </c>
      <c r="L70" s="64">
        <v>0</v>
      </c>
      <c r="M70" s="65">
        <f t="shared" si="23"/>
        <v>0</v>
      </c>
      <c r="N70" s="15">
        <f t="shared" si="13"/>
        <v>7.289065751144401E-2</v>
      </c>
      <c r="O70" s="15">
        <f t="shared" si="0"/>
        <v>0.17804101369991479</v>
      </c>
      <c r="P70" s="16">
        <f t="shared" si="1"/>
        <v>0.12561310501210582</v>
      </c>
      <c r="Q70" s="41"/>
      <c r="R70" s="58">
        <f t="shared" si="10"/>
        <v>15.744382022471907</v>
      </c>
      <c r="S70" s="58">
        <f t="shared" si="11"/>
        <v>38.456858959181595</v>
      </c>
      <c r="T70" s="58">
        <f t="shared" si="12"/>
        <v>27.13243068261486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8366.6335763695115</v>
      </c>
      <c r="F71" s="56">
        <v>20497.389842854929</v>
      </c>
      <c r="G71" s="57">
        <f t="shared" ref="G71:G84" si="24">+E71+F71</f>
        <v>28864.023419224439</v>
      </c>
      <c r="H71" s="55">
        <v>356</v>
      </c>
      <c r="I71" s="56">
        <v>360</v>
      </c>
      <c r="J71" s="57">
        <f t="shared" si="22"/>
        <v>716</v>
      </c>
      <c r="K71" s="55">
        <v>0</v>
      </c>
      <c r="L71" s="56">
        <v>0</v>
      </c>
      <c r="M71" s="57">
        <f t="shared" si="23"/>
        <v>0</v>
      </c>
      <c r="N71" s="3">
        <f t="shared" si="13"/>
        <v>0.10880453568936631</v>
      </c>
      <c r="O71" s="3">
        <f t="shared" si="0"/>
        <v>0.26359812040708497</v>
      </c>
      <c r="P71" s="4">
        <f t="shared" si="1"/>
        <v>0.1866337123630796</v>
      </c>
      <c r="Q71" s="41"/>
      <c r="R71" s="58">
        <f t="shared" ref="R71:R86" si="25">+E71/(H71+K71)</f>
        <v>23.501779708903122</v>
      </c>
      <c r="S71" s="58">
        <f t="shared" ref="S71:S86" si="26">+F71/(I71+L71)</f>
        <v>56.937194007930358</v>
      </c>
      <c r="T71" s="58">
        <f t="shared" ref="T71:T86" si="27">+G71/(J71+M71)</f>
        <v>40.312881870425194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16086.71855354847</v>
      </c>
      <c r="F72" s="56">
        <v>31308.047133187632</v>
      </c>
      <c r="G72" s="57">
        <f t="shared" si="24"/>
        <v>47394.7656867361</v>
      </c>
      <c r="H72" s="55">
        <v>356</v>
      </c>
      <c r="I72" s="56">
        <v>354</v>
      </c>
      <c r="J72" s="57">
        <f t="shared" si="22"/>
        <v>710</v>
      </c>
      <c r="K72" s="55">
        <v>0</v>
      </c>
      <c r="L72" s="56">
        <v>0</v>
      </c>
      <c r="M72" s="57">
        <f t="shared" si="23"/>
        <v>0</v>
      </c>
      <c r="N72" s="3">
        <f t="shared" si="13"/>
        <v>0.20920097994106937</v>
      </c>
      <c r="O72" s="3">
        <f t="shared" si="0"/>
        <v>0.40944819958657186</v>
      </c>
      <c r="P72" s="4">
        <f t="shared" si="1"/>
        <v>0.30904255142629172</v>
      </c>
      <c r="Q72" s="41"/>
      <c r="R72" s="58">
        <f t="shared" si="25"/>
        <v>45.187411667270979</v>
      </c>
      <c r="S72" s="58">
        <f t="shared" si="26"/>
        <v>88.440811110699528</v>
      </c>
      <c r="T72" s="58">
        <f t="shared" si="27"/>
        <v>66.753191108079008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19561.524715132466</v>
      </c>
      <c r="F73" s="56">
        <v>35246.398224845871</v>
      </c>
      <c r="G73" s="57">
        <f t="shared" si="24"/>
        <v>54807.922939978336</v>
      </c>
      <c r="H73" s="55">
        <v>354</v>
      </c>
      <c r="I73" s="56">
        <v>356</v>
      </c>
      <c r="J73" s="57">
        <f t="shared" si="22"/>
        <v>710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0.25582659441217392</v>
      </c>
      <c r="O73" s="3">
        <f t="shared" ref="O73" si="29">+F73/(I73*216+L73*248)</f>
        <v>0.45836452123447086</v>
      </c>
      <c r="P73" s="4">
        <f t="shared" ref="P73" si="30">+G73/(J73*216+M73*248)</f>
        <v>0.35738082250898756</v>
      </c>
      <c r="Q73" s="41"/>
      <c r="R73" s="58">
        <f t="shared" si="25"/>
        <v>55.258544393029567</v>
      </c>
      <c r="S73" s="58">
        <f t="shared" si="26"/>
        <v>99.006736586645701</v>
      </c>
      <c r="T73" s="58">
        <f t="shared" si="27"/>
        <v>77.194257661941322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20579.24352351038</v>
      </c>
      <c r="F74" s="56">
        <v>40085.964315665587</v>
      </c>
      <c r="G74" s="57">
        <f t="shared" si="24"/>
        <v>60665.207839175971</v>
      </c>
      <c r="H74" s="55">
        <v>354</v>
      </c>
      <c r="I74" s="56">
        <v>358</v>
      </c>
      <c r="J74" s="57">
        <f t="shared" si="22"/>
        <v>712</v>
      </c>
      <c r="K74" s="55">
        <v>0</v>
      </c>
      <c r="L74" s="56">
        <v>0</v>
      </c>
      <c r="M74" s="57">
        <f t="shared" si="23"/>
        <v>0</v>
      </c>
      <c r="N74" s="3">
        <f t="shared" si="13"/>
        <v>0.26913637167177207</v>
      </c>
      <c r="O74" s="3">
        <f t="shared" si="0"/>
        <v>0.51838873778793693</v>
      </c>
      <c r="P74" s="4">
        <f t="shared" si="1"/>
        <v>0.39446270182568643</v>
      </c>
      <c r="Q74" s="41"/>
      <c r="R74" s="58">
        <f t="shared" si="25"/>
        <v>58.133456281102767</v>
      </c>
      <c r="S74" s="58">
        <f t="shared" si="26"/>
        <v>111.97196736219438</v>
      </c>
      <c r="T74" s="58">
        <f t="shared" si="27"/>
        <v>85.203943594348274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21686.958326934124</v>
      </c>
      <c r="F75" s="56">
        <v>41512.147197587459</v>
      </c>
      <c r="G75" s="57">
        <f t="shared" si="24"/>
        <v>63199.105524521583</v>
      </c>
      <c r="H75" s="55">
        <v>355</v>
      </c>
      <c r="I75" s="56">
        <v>352</v>
      </c>
      <c r="J75" s="57">
        <f t="shared" si="22"/>
        <v>707</v>
      </c>
      <c r="K75" s="55">
        <v>0</v>
      </c>
      <c r="L75" s="56">
        <v>0</v>
      </c>
      <c r="M75" s="57">
        <f t="shared" si="23"/>
        <v>0</v>
      </c>
      <c r="N75" s="3">
        <f t="shared" si="13"/>
        <v>0.28282418266737253</v>
      </c>
      <c r="O75" s="3">
        <f t="shared" si="0"/>
        <v>0.54598257572584519</v>
      </c>
      <c r="P75" s="4">
        <f t="shared" si="1"/>
        <v>0.41384505163000668</v>
      </c>
      <c r="Q75" s="41"/>
      <c r="R75" s="58">
        <f t="shared" si="25"/>
        <v>61.090023456152458</v>
      </c>
      <c r="S75" s="58">
        <f t="shared" si="26"/>
        <v>117.93223635678255</v>
      </c>
      <c r="T75" s="58">
        <f t="shared" si="27"/>
        <v>89.390531152081451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28111.638822263758</v>
      </c>
      <c r="F76" s="56">
        <v>45489.084101033994</v>
      </c>
      <c r="G76" s="57">
        <f t="shared" si="24"/>
        <v>73600.722923297755</v>
      </c>
      <c r="H76" s="55">
        <v>356</v>
      </c>
      <c r="I76" s="56">
        <v>356</v>
      </c>
      <c r="J76" s="57">
        <f t="shared" si="22"/>
        <v>712</v>
      </c>
      <c r="K76" s="55">
        <v>0</v>
      </c>
      <c r="L76" s="56">
        <v>0</v>
      </c>
      <c r="M76" s="57">
        <f t="shared" si="23"/>
        <v>0</v>
      </c>
      <c r="N76" s="3">
        <f t="shared" si="13"/>
        <v>0.36557998884550247</v>
      </c>
      <c r="O76" s="3">
        <f t="shared" si="0"/>
        <v>0.59156632465972214</v>
      </c>
      <c r="P76" s="4">
        <f t="shared" si="1"/>
        <v>0.47857315675261231</v>
      </c>
      <c r="Q76" s="41"/>
      <c r="R76" s="58">
        <f t="shared" si="25"/>
        <v>78.965277590628531</v>
      </c>
      <c r="S76" s="58">
        <f t="shared" si="26"/>
        <v>127.77832612649998</v>
      </c>
      <c r="T76" s="58">
        <f t="shared" si="27"/>
        <v>103.37180185856427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33076.911667030283</v>
      </c>
      <c r="F77" s="56">
        <v>45636.159109597924</v>
      </c>
      <c r="G77" s="57">
        <f t="shared" si="24"/>
        <v>78713.070776628214</v>
      </c>
      <c r="H77" s="55">
        <v>356</v>
      </c>
      <c r="I77" s="56">
        <v>358</v>
      </c>
      <c r="J77" s="57">
        <f t="shared" si="22"/>
        <v>714</v>
      </c>
      <c r="K77" s="55">
        <v>0</v>
      </c>
      <c r="L77" s="56">
        <v>0</v>
      </c>
      <c r="M77" s="57">
        <f t="shared" si="23"/>
        <v>0</v>
      </c>
      <c r="N77" s="3">
        <f t="shared" si="13"/>
        <v>0.43015126491664435</v>
      </c>
      <c r="O77" s="3">
        <f t="shared" si="0"/>
        <v>0.5901634480343203</v>
      </c>
      <c r="P77" s="4">
        <f t="shared" si="1"/>
        <v>0.51038146317452671</v>
      </c>
      <c r="Q77" s="41"/>
      <c r="R77" s="58">
        <f t="shared" si="25"/>
        <v>92.912673221995178</v>
      </c>
      <c r="S77" s="58">
        <f t="shared" si="26"/>
        <v>127.47530477541319</v>
      </c>
      <c r="T77" s="58">
        <f t="shared" si="27"/>
        <v>110.24239604569777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29994.098576909942</v>
      </c>
      <c r="F78" s="56">
        <v>37659.431685986448</v>
      </c>
      <c r="G78" s="57">
        <f t="shared" si="24"/>
        <v>67653.530262896384</v>
      </c>
      <c r="H78" s="55">
        <v>357</v>
      </c>
      <c r="I78" s="56">
        <v>350</v>
      </c>
      <c r="J78" s="57">
        <f t="shared" si="22"/>
        <v>707</v>
      </c>
      <c r="K78" s="55">
        <v>0</v>
      </c>
      <c r="L78" s="56">
        <v>0</v>
      </c>
      <c r="M78" s="57">
        <f t="shared" si="23"/>
        <v>0</v>
      </c>
      <c r="N78" s="3">
        <f t="shared" si="13"/>
        <v>0.38896797615040385</v>
      </c>
      <c r="O78" s="3">
        <f t="shared" si="0"/>
        <v>0.49814063076701653</v>
      </c>
      <c r="P78" s="4">
        <f t="shared" si="1"/>
        <v>0.44301384477248928</v>
      </c>
      <c r="Q78" s="41"/>
      <c r="R78" s="58">
        <f t="shared" si="25"/>
        <v>84.017082848487235</v>
      </c>
      <c r="S78" s="58">
        <f t="shared" si="26"/>
        <v>107.59837624567557</v>
      </c>
      <c r="T78" s="58">
        <f t="shared" si="27"/>
        <v>95.690990470857685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28592.184867072119</v>
      </c>
      <c r="F79" s="56">
        <v>36048.031848440085</v>
      </c>
      <c r="G79" s="57">
        <f t="shared" si="24"/>
        <v>64640.216715512201</v>
      </c>
      <c r="H79" s="55">
        <v>360</v>
      </c>
      <c r="I79" s="56">
        <v>360</v>
      </c>
      <c r="J79" s="57">
        <f t="shared" si="22"/>
        <v>720</v>
      </c>
      <c r="K79" s="55">
        <v>0</v>
      </c>
      <c r="L79" s="56">
        <v>0</v>
      </c>
      <c r="M79" s="57">
        <f t="shared" si="23"/>
        <v>0</v>
      </c>
      <c r="N79" s="3">
        <f t="shared" si="13"/>
        <v>0.36769785065679167</v>
      </c>
      <c r="O79" s="3">
        <f t="shared" si="0"/>
        <v>0.46358065648714103</v>
      </c>
      <c r="P79" s="4">
        <f t="shared" si="1"/>
        <v>0.41563925357196629</v>
      </c>
      <c r="Q79" s="41"/>
      <c r="R79" s="58">
        <f t="shared" si="25"/>
        <v>79.422735741867001</v>
      </c>
      <c r="S79" s="58">
        <f t="shared" si="26"/>
        <v>100.13342180122245</v>
      </c>
      <c r="T79" s="58">
        <f t="shared" si="27"/>
        <v>89.778078771544727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23388.738581336929</v>
      </c>
      <c r="F80" s="56">
        <v>28650.598813462293</v>
      </c>
      <c r="G80" s="57">
        <f t="shared" si="24"/>
        <v>52039.337394799222</v>
      </c>
      <c r="H80" s="55">
        <v>358</v>
      </c>
      <c r="I80" s="56">
        <v>356</v>
      </c>
      <c r="J80" s="57">
        <f t="shared" si="22"/>
        <v>714</v>
      </c>
      <c r="K80" s="55">
        <v>0</v>
      </c>
      <c r="L80" s="56">
        <v>0</v>
      </c>
      <c r="M80" s="57">
        <f t="shared" si="23"/>
        <v>0</v>
      </c>
      <c r="N80" s="3">
        <f t="shared" si="13"/>
        <v>0.30246144451346124</v>
      </c>
      <c r="O80" s="3">
        <f t="shared" si="0"/>
        <v>0.37258893588043973</v>
      </c>
      <c r="P80" s="4">
        <f t="shared" si="1"/>
        <v>0.33742697242192671</v>
      </c>
      <c r="Q80" s="41"/>
      <c r="R80" s="58">
        <f t="shared" si="25"/>
        <v>65.331672014907625</v>
      </c>
      <c r="S80" s="58">
        <f t="shared" si="26"/>
        <v>80.479210150174978</v>
      </c>
      <c r="T80" s="58">
        <f t="shared" si="27"/>
        <v>72.884226043136167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19747.700342005242</v>
      </c>
      <c r="F81" s="56">
        <v>25668.960261162956</v>
      </c>
      <c r="G81" s="57">
        <f t="shared" si="24"/>
        <v>45416.660603168202</v>
      </c>
      <c r="H81" s="55">
        <v>358</v>
      </c>
      <c r="I81" s="56">
        <v>356</v>
      </c>
      <c r="J81" s="57">
        <f t="shared" si="22"/>
        <v>714</v>
      </c>
      <c r="K81" s="55">
        <v>0</v>
      </c>
      <c r="L81" s="56">
        <v>0</v>
      </c>
      <c r="M81" s="57">
        <f t="shared" si="23"/>
        <v>0</v>
      </c>
      <c r="N81" s="3">
        <f t="shared" si="13"/>
        <v>0.25537580620221967</v>
      </c>
      <c r="O81" s="3">
        <f t="shared" ref="O81:O86" si="31">+F81/(I81*216+L81*248)</f>
        <v>0.33381398591816164</v>
      </c>
      <c r="P81" s="4">
        <f t="shared" ref="P81:P86" si="32">+G81/(J81*216+M81*248)</f>
        <v>0.29448503866563053</v>
      </c>
      <c r="Q81" s="41"/>
      <c r="R81" s="58">
        <f t="shared" si="25"/>
        <v>55.161174139679446</v>
      </c>
      <c r="S81" s="58">
        <f t="shared" si="26"/>
        <v>72.103820958322913</v>
      </c>
      <c r="T81" s="58">
        <f t="shared" si="27"/>
        <v>63.608768351776192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17331.547287731388</v>
      </c>
      <c r="F82" s="56">
        <v>23697.174330640821</v>
      </c>
      <c r="G82" s="57">
        <f t="shared" si="24"/>
        <v>41028.721618372205</v>
      </c>
      <c r="H82" s="55">
        <v>356</v>
      </c>
      <c r="I82" s="56">
        <v>358</v>
      </c>
      <c r="J82" s="57">
        <f t="shared" si="22"/>
        <v>714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0.22538945182755135</v>
      </c>
      <c r="O82" s="3">
        <f t="shared" si="31"/>
        <v>0.30645011290400398</v>
      </c>
      <c r="P82" s="4">
        <f t="shared" si="32"/>
        <v>0.26603331270341973</v>
      </c>
      <c r="Q82" s="41"/>
      <c r="R82" s="58">
        <f t="shared" si="25"/>
        <v>48.68412159475109</v>
      </c>
      <c r="S82" s="58">
        <f t="shared" si="26"/>
        <v>66.193224387264863</v>
      </c>
      <c r="T82" s="58">
        <f t="shared" si="27"/>
        <v>57.46319554393866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13432.997875766328</v>
      </c>
      <c r="F83" s="56">
        <v>17609.870147061516</v>
      </c>
      <c r="G83" s="57">
        <f t="shared" si="24"/>
        <v>31042.868022827846</v>
      </c>
      <c r="H83" s="55">
        <v>356</v>
      </c>
      <c r="I83" s="56">
        <v>356</v>
      </c>
      <c r="J83" s="57">
        <f t="shared" si="22"/>
        <v>712</v>
      </c>
      <c r="K83" s="55">
        <v>0</v>
      </c>
      <c r="L83" s="56">
        <v>0</v>
      </c>
      <c r="M83" s="57">
        <f t="shared" si="23"/>
        <v>0</v>
      </c>
      <c r="N83" s="3">
        <f t="shared" si="33"/>
        <v>0.17469046342808894</v>
      </c>
      <c r="O83" s="3">
        <f t="shared" si="31"/>
        <v>0.22900892305271425</v>
      </c>
      <c r="P83" s="4">
        <f t="shared" si="32"/>
        <v>0.20184969324040161</v>
      </c>
      <c r="Q83" s="41"/>
      <c r="R83" s="58">
        <f t="shared" si="25"/>
        <v>37.733140100467217</v>
      </c>
      <c r="S83" s="58">
        <f t="shared" si="26"/>
        <v>49.465927379386279</v>
      </c>
      <c r="T83" s="58">
        <f t="shared" si="27"/>
        <v>43.599533739926748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7577.3247852001723</v>
      </c>
      <c r="F84" s="61">
        <v>7344.0000000000018</v>
      </c>
      <c r="G84" s="62">
        <f t="shared" si="24"/>
        <v>14921.324785200173</v>
      </c>
      <c r="H84" s="67">
        <v>358</v>
      </c>
      <c r="I84" s="61">
        <v>356</v>
      </c>
      <c r="J84" s="62">
        <f t="shared" si="22"/>
        <v>714</v>
      </c>
      <c r="K84" s="67">
        <v>0</v>
      </c>
      <c r="L84" s="61">
        <v>0</v>
      </c>
      <c r="M84" s="62">
        <f t="shared" si="23"/>
        <v>0</v>
      </c>
      <c r="N84" s="6">
        <f t="shared" si="33"/>
        <v>9.7989405974552191E-2</v>
      </c>
      <c r="O84" s="6">
        <f t="shared" si="31"/>
        <v>9.5505617977528115E-2</v>
      </c>
      <c r="P84" s="7">
        <f t="shared" si="32"/>
        <v>9.6750990670713855E-2</v>
      </c>
      <c r="Q84" s="41"/>
      <c r="R84" s="58">
        <f t="shared" si="25"/>
        <v>21.165711690503276</v>
      </c>
      <c r="S84" s="58">
        <f t="shared" si="26"/>
        <v>20.629213483146074</v>
      </c>
      <c r="T84" s="58">
        <f t="shared" si="27"/>
        <v>20.898213984874193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1915.9714384195709</v>
      </c>
      <c r="F85" s="64">
        <v>2874.0539558198129</v>
      </c>
      <c r="G85" s="65">
        <f t="shared" ref="G85:G86" si="34">+E85+F85</f>
        <v>4790.0253942393838</v>
      </c>
      <c r="H85" s="71">
        <v>88</v>
      </c>
      <c r="I85" s="64">
        <v>89</v>
      </c>
      <c r="J85" s="65">
        <f t="shared" ref="J85:J86" si="35">+H85+I85</f>
        <v>177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0.10079816069126531</v>
      </c>
      <c r="O85" s="3">
        <f t="shared" si="31"/>
        <v>0.14950343091031071</v>
      </c>
      <c r="P85" s="4">
        <f t="shared" si="32"/>
        <v>0.12528838130988135</v>
      </c>
      <c r="Q85" s="41"/>
      <c r="R85" s="58">
        <f t="shared" si="25"/>
        <v>21.772402709313305</v>
      </c>
      <c r="S85" s="58">
        <f t="shared" si="26"/>
        <v>32.292741076627109</v>
      </c>
      <c r="T85" s="58">
        <f t="shared" si="27"/>
        <v>27.062290362934373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1642.9518594521851</v>
      </c>
      <c r="F86" s="61">
        <v>2510.9999999999986</v>
      </c>
      <c r="G86" s="62">
        <f t="shared" si="34"/>
        <v>4153.9518594521833</v>
      </c>
      <c r="H86" s="72">
        <v>91</v>
      </c>
      <c r="I86" s="61">
        <v>89</v>
      </c>
      <c r="J86" s="62">
        <f t="shared" si="35"/>
        <v>180</v>
      </c>
      <c r="K86" s="72">
        <v>0</v>
      </c>
      <c r="L86" s="61">
        <v>0</v>
      </c>
      <c r="M86" s="62">
        <f t="shared" si="36"/>
        <v>0</v>
      </c>
      <c r="N86" s="6">
        <f t="shared" si="33"/>
        <v>8.3585259434889356E-2</v>
      </c>
      <c r="O86" s="6">
        <f t="shared" si="31"/>
        <v>0.13061797752808982</v>
      </c>
      <c r="P86" s="7">
        <f t="shared" si="32"/>
        <v>0.10684032560319401</v>
      </c>
      <c r="Q86" s="41"/>
      <c r="R86" s="58">
        <f t="shared" si="25"/>
        <v>18.0544160379361</v>
      </c>
      <c r="S86" s="58">
        <f t="shared" si="26"/>
        <v>28.2134831460674</v>
      </c>
      <c r="T86" s="58">
        <f t="shared" si="27"/>
        <v>23.077510330289908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1" spans="2:20" x14ac:dyDescent="0.25">
      <c r="C91" t="s">
        <v>110</v>
      </c>
      <c r="D91" s="1">
        <f>(SUMPRODUCT((G5:G86)*(D5:D86)))/1000</f>
        <v>1882759.3006790916</v>
      </c>
    </row>
    <row r="92" spans="2:20" x14ac:dyDescent="0.25">
      <c r="C92" t="s">
        <v>112</v>
      </c>
      <c r="D92" s="78">
        <f>SUMPRODUCT(((((J5:J86)*216)+((M5:M86)*248))*((D5:D86))/1000))</f>
        <v>7590913.8744800007</v>
      </c>
    </row>
    <row r="93" spans="2:20" x14ac:dyDescent="0.25">
      <c r="C93" t="s">
        <v>111</v>
      </c>
      <c r="D93" s="39">
        <f>+D91/D92</f>
        <v>0.24802801504687946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0.25476037143468255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317.00000000000034</v>
      </c>
      <c r="F5" s="56">
        <v>2194.8765945326572</v>
      </c>
      <c r="G5" s="57">
        <f>+E5+F5</f>
        <v>2511.8765945326577</v>
      </c>
      <c r="H5" s="56">
        <v>181</v>
      </c>
      <c r="I5" s="56">
        <v>174</v>
      </c>
      <c r="J5" s="57">
        <f>+H5+I5</f>
        <v>355</v>
      </c>
      <c r="K5" s="56">
        <v>0</v>
      </c>
      <c r="L5" s="56">
        <v>0</v>
      </c>
      <c r="M5" s="57">
        <f>+K5+L5</f>
        <v>0</v>
      </c>
      <c r="N5" s="32">
        <f>+E5/(H5*216+K5*248)</f>
        <v>8.1082463679148856E-3</v>
      </c>
      <c r="O5" s="32">
        <f t="shared" ref="O5:O80" si="0">+F5/(I5*216+L5*248)</f>
        <v>5.8399228249591775E-2</v>
      </c>
      <c r="P5" s="33">
        <f t="shared" ref="P5:P80" si="1">+G5/(J5*216+M5*248)</f>
        <v>3.2757910726821306E-2</v>
      </c>
      <c r="Q5" s="41"/>
      <c r="R5" s="58">
        <f>+E5/(H5+K5)</f>
        <v>1.7513812154696151</v>
      </c>
      <c r="S5" s="58">
        <f t="shared" ref="S5" si="2">+F5/(I5+L5)</f>
        <v>12.614233301911824</v>
      </c>
      <c r="T5" s="58">
        <f t="shared" ref="T5" si="3">+G5/(J5+M5)</f>
        <v>7.0757087169934021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585.23618267306199</v>
      </c>
      <c r="F6" s="56">
        <v>4127.7487437647442</v>
      </c>
      <c r="G6" s="57">
        <f t="shared" ref="G6:G70" si="4">+E6+F6</f>
        <v>4712.9849264378063</v>
      </c>
      <c r="H6" s="56">
        <v>182</v>
      </c>
      <c r="I6" s="56">
        <v>171</v>
      </c>
      <c r="J6" s="57">
        <f t="shared" ref="J6:J59" si="5">+H6+I6</f>
        <v>353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1.4886960283706297E-2</v>
      </c>
      <c r="O6" s="32">
        <f t="shared" ref="O6:O16" si="8">+F6/(I6*216+L6*248)</f>
        <v>0.11175408121520317</v>
      </c>
      <c r="P6" s="33">
        <f t="shared" ref="P6:P16" si="9">+G6/(J6*216+M6*248)</f>
        <v>6.1811259658454076E-2</v>
      </c>
      <c r="Q6" s="41"/>
      <c r="R6" s="58">
        <f t="shared" ref="R6:R70" si="10">+E6/(H6+K6)</f>
        <v>3.2155834212805603</v>
      </c>
      <c r="S6" s="58">
        <f t="shared" ref="S6:S70" si="11">+F6/(I6+L6)</f>
        <v>24.138881542483883</v>
      </c>
      <c r="T6" s="58">
        <f t="shared" ref="T6:T70" si="12">+G6/(J6+M6)</f>
        <v>13.35123208622608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836.22364138844887</v>
      </c>
      <c r="F7" s="56">
        <v>5881.112570167209</v>
      </c>
      <c r="G7" s="57">
        <f t="shared" si="4"/>
        <v>6717.3362115556574</v>
      </c>
      <c r="H7" s="56">
        <v>182</v>
      </c>
      <c r="I7" s="56">
        <v>170</v>
      </c>
      <c r="J7" s="57">
        <f t="shared" si="5"/>
        <v>352</v>
      </c>
      <c r="K7" s="56">
        <v>0</v>
      </c>
      <c r="L7" s="56">
        <v>0</v>
      </c>
      <c r="M7" s="57">
        <f t="shared" si="6"/>
        <v>0</v>
      </c>
      <c r="N7" s="32">
        <f t="shared" si="7"/>
        <v>2.1271460149278817E-2</v>
      </c>
      <c r="O7" s="32">
        <f t="shared" si="8"/>
        <v>0.16016101770607868</v>
      </c>
      <c r="P7" s="33">
        <f t="shared" si="9"/>
        <v>8.8348803287506023E-2</v>
      </c>
      <c r="Q7" s="41"/>
      <c r="R7" s="58">
        <f t="shared" si="10"/>
        <v>4.5946353922442249</v>
      </c>
      <c r="S7" s="58">
        <f t="shared" si="11"/>
        <v>34.594779824512997</v>
      </c>
      <c r="T7" s="58">
        <f t="shared" si="12"/>
        <v>19.083341510101299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1011.897414098634</v>
      </c>
      <c r="F8" s="56">
        <v>6870.2841187578333</v>
      </c>
      <c r="G8" s="57">
        <f t="shared" si="4"/>
        <v>7882.1815328564671</v>
      </c>
      <c r="H8" s="56">
        <v>171</v>
      </c>
      <c r="I8" s="56">
        <v>171</v>
      </c>
      <c r="J8" s="57">
        <f t="shared" si="5"/>
        <v>342</v>
      </c>
      <c r="K8" s="56">
        <v>0</v>
      </c>
      <c r="L8" s="56">
        <v>0</v>
      </c>
      <c r="M8" s="57">
        <f t="shared" si="6"/>
        <v>0</v>
      </c>
      <c r="N8" s="32">
        <f t="shared" si="7"/>
        <v>2.7395966376939411E-2</v>
      </c>
      <c r="O8" s="32">
        <f t="shared" si="8"/>
        <v>0.1860050931004395</v>
      </c>
      <c r="P8" s="33">
        <f t="shared" si="9"/>
        <v>0.10670052973868945</v>
      </c>
      <c r="Q8" s="41"/>
      <c r="R8" s="58">
        <f t="shared" si="10"/>
        <v>5.9175287374189125</v>
      </c>
      <c r="S8" s="58">
        <f t="shared" si="11"/>
        <v>40.177100109694933</v>
      </c>
      <c r="T8" s="58">
        <f t="shared" si="12"/>
        <v>23.047314423556923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1425.8198820033956</v>
      </c>
      <c r="F9" s="56">
        <v>8627.8821500533886</v>
      </c>
      <c r="G9" s="57">
        <f t="shared" si="4"/>
        <v>10053.702032056784</v>
      </c>
      <c r="H9" s="56">
        <v>164</v>
      </c>
      <c r="I9" s="56">
        <v>175</v>
      </c>
      <c r="J9" s="57">
        <f t="shared" si="5"/>
        <v>339</v>
      </c>
      <c r="K9" s="56">
        <v>0</v>
      </c>
      <c r="L9" s="56">
        <v>0</v>
      </c>
      <c r="M9" s="57">
        <f t="shared" si="6"/>
        <v>0</v>
      </c>
      <c r="N9" s="32">
        <f t="shared" si="7"/>
        <v>4.0250109586816726E-2</v>
      </c>
      <c r="O9" s="32">
        <f t="shared" si="8"/>
        <v>0.22825085053051292</v>
      </c>
      <c r="P9" s="33">
        <f t="shared" si="9"/>
        <v>0.1373006395725006</v>
      </c>
      <c r="Q9" s="41"/>
      <c r="R9" s="58">
        <f t="shared" si="10"/>
        <v>8.6940236707524114</v>
      </c>
      <c r="S9" s="58">
        <f t="shared" si="11"/>
        <v>49.30218371459079</v>
      </c>
      <c r="T9" s="58">
        <f t="shared" si="12"/>
        <v>29.656938147660131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1640.9511525428236</v>
      </c>
      <c r="F10" s="56">
        <v>10040.399169613147</v>
      </c>
      <c r="G10" s="57">
        <f t="shared" si="4"/>
        <v>11681.350322155971</v>
      </c>
      <c r="H10" s="56">
        <v>164</v>
      </c>
      <c r="I10" s="56">
        <v>177</v>
      </c>
      <c r="J10" s="57">
        <f t="shared" si="5"/>
        <v>341</v>
      </c>
      <c r="K10" s="56">
        <v>0</v>
      </c>
      <c r="L10" s="56">
        <v>0</v>
      </c>
      <c r="M10" s="57">
        <f t="shared" si="6"/>
        <v>0</v>
      </c>
      <c r="N10" s="32">
        <f t="shared" si="7"/>
        <v>4.6323146808458206E-2</v>
      </c>
      <c r="O10" s="32">
        <f t="shared" si="8"/>
        <v>0.2626176807285297</v>
      </c>
      <c r="P10" s="33">
        <f t="shared" si="9"/>
        <v>0.15859333010421381</v>
      </c>
      <c r="Q10" s="41"/>
      <c r="R10" s="58">
        <f t="shared" si="10"/>
        <v>10.005799710626974</v>
      </c>
      <c r="S10" s="58">
        <f t="shared" si="11"/>
        <v>56.725419037362414</v>
      </c>
      <c r="T10" s="58">
        <f t="shared" si="12"/>
        <v>34.256159302510177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2572.3015053316099</v>
      </c>
      <c r="F11" s="56">
        <v>12093.166889799984</v>
      </c>
      <c r="G11" s="57">
        <f t="shared" si="4"/>
        <v>14665.468395131595</v>
      </c>
      <c r="H11" s="56">
        <v>164</v>
      </c>
      <c r="I11" s="56">
        <v>177</v>
      </c>
      <c r="J11" s="57">
        <f t="shared" si="5"/>
        <v>341</v>
      </c>
      <c r="K11" s="56">
        <v>0</v>
      </c>
      <c r="L11" s="56">
        <v>0</v>
      </c>
      <c r="M11" s="57">
        <f t="shared" si="6"/>
        <v>0</v>
      </c>
      <c r="N11" s="32">
        <f t="shared" si="7"/>
        <v>7.2614654057464145E-2</v>
      </c>
      <c r="O11" s="32">
        <f t="shared" si="8"/>
        <v>0.3163100776783842</v>
      </c>
      <c r="P11" s="33">
        <f t="shared" si="9"/>
        <v>0.19910758655278041</v>
      </c>
      <c r="Q11" s="41"/>
      <c r="R11" s="58">
        <f t="shared" si="10"/>
        <v>15.684765276412255</v>
      </c>
      <c r="S11" s="58">
        <f t="shared" si="11"/>
        <v>68.322976778530986</v>
      </c>
      <c r="T11" s="58">
        <f t="shared" si="12"/>
        <v>43.007238695400574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2755.4088857472475</v>
      </c>
      <c r="F12" s="56">
        <v>12295.553431866272</v>
      </c>
      <c r="G12" s="57">
        <f t="shared" si="4"/>
        <v>15050.962317613519</v>
      </c>
      <c r="H12" s="56">
        <v>169</v>
      </c>
      <c r="I12" s="56">
        <v>177</v>
      </c>
      <c r="J12" s="57">
        <f t="shared" si="5"/>
        <v>346</v>
      </c>
      <c r="K12" s="56">
        <v>0</v>
      </c>
      <c r="L12" s="56">
        <v>0</v>
      </c>
      <c r="M12" s="57">
        <f t="shared" si="6"/>
        <v>0</v>
      </c>
      <c r="N12" s="32">
        <f t="shared" si="7"/>
        <v>7.5482382362131478E-2</v>
      </c>
      <c r="O12" s="32">
        <f t="shared" si="8"/>
        <v>0.32160372023086087</v>
      </c>
      <c r="P12" s="33">
        <f t="shared" si="9"/>
        <v>0.20138838468226181</v>
      </c>
      <c r="Q12" s="41"/>
      <c r="R12" s="58">
        <f t="shared" si="10"/>
        <v>16.304194590220398</v>
      </c>
      <c r="S12" s="58">
        <f t="shared" si="11"/>
        <v>69.466403569865946</v>
      </c>
      <c r="T12" s="58">
        <f t="shared" si="12"/>
        <v>43.499891091368553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2861.6352561540493</v>
      </c>
      <c r="F13" s="56">
        <v>12492.651936707669</v>
      </c>
      <c r="G13" s="57">
        <f t="shared" si="4"/>
        <v>15354.287192861719</v>
      </c>
      <c r="H13" s="56">
        <v>181</v>
      </c>
      <c r="I13" s="56">
        <v>184</v>
      </c>
      <c r="J13" s="57">
        <f t="shared" si="5"/>
        <v>365</v>
      </c>
      <c r="K13" s="56">
        <v>0</v>
      </c>
      <c r="L13" s="56">
        <v>0</v>
      </c>
      <c r="M13" s="57">
        <f t="shared" si="6"/>
        <v>0</v>
      </c>
      <c r="N13" s="32">
        <f t="shared" si="7"/>
        <v>7.319509044797548E-2</v>
      </c>
      <c r="O13" s="32">
        <f t="shared" si="8"/>
        <v>0.31432799760234675</v>
      </c>
      <c r="P13" s="33">
        <f t="shared" si="9"/>
        <v>0.19475250117785031</v>
      </c>
      <c r="Q13" s="41"/>
      <c r="R13" s="58">
        <f t="shared" si="10"/>
        <v>15.810139536762703</v>
      </c>
      <c r="S13" s="58">
        <f t="shared" si="11"/>
        <v>67.894847482106897</v>
      </c>
      <c r="T13" s="58">
        <f t="shared" si="12"/>
        <v>42.066540254415671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3327.5303232047422</v>
      </c>
      <c r="F14" s="56">
        <v>13798.049829365247</v>
      </c>
      <c r="G14" s="57">
        <f t="shared" si="4"/>
        <v>17125.58015256999</v>
      </c>
      <c r="H14" s="56">
        <v>163</v>
      </c>
      <c r="I14" s="56">
        <v>183</v>
      </c>
      <c r="J14" s="57">
        <f t="shared" si="5"/>
        <v>346</v>
      </c>
      <c r="K14" s="56">
        <v>0</v>
      </c>
      <c r="L14" s="56">
        <v>0</v>
      </c>
      <c r="M14" s="57">
        <f t="shared" si="6"/>
        <v>0</v>
      </c>
      <c r="N14" s="32">
        <f t="shared" si="7"/>
        <v>9.4510631765642533E-2</v>
      </c>
      <c r="O14" s="32">
        <f t="shared" si="8"/>
        <v>0.34907027497888199</v>
      </c>
      <c r="P14" s="33">
        <f t="shared" si="9"/>
        <v>0.2291476684940322</v>
      </c>
      <c r="Q14" s="41"/>
      <c r="R14" s="58">
        <f t="shared" si="10"/>
        <v>20.414296461378786</v>
      </c>
      <c r="S14" s="58">
        <f t="shared" si="11"/>
        <v>75.399179395438509</v>
      </c>
      <c r="T14" s="58">
        <f t="shared" si="12"/>
        <v>49.495896394710954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7655.5220718203018</v>
      </c>
      <c r="F15" s="56">
        <v>21537.031132896187</v>
      </c>
      <c r="G15" s="57">
        <f t="shared" si="4"/>
        <v>29192.553204716489</v>
      </c>
      <c r="H15" s="56">
        <v>255</v>
      </c>
      <c r="I15" s="56">
        <v>271</v>
      </c>
      <c r="J15" s="57">
        <f t="shared" si="5"/>
        <v>526</v>
      </c>
      <c r="K15" s="56">
        <v>140</v>
      </c>
      <c r="L15" s="56">
        <v>140</v>
      </c>
      <c r="M15" s="57">
        <f t="shared" si="6"/>
        <v>280</v>
      </c>
      <c r="N15" s="32">
        <f t="shared" si="7"/>
        <v>8.5250802581517834E-2</v>
      </c>
      <c r="O15" s="32">
        <f t="shared" si="8"/>
        <v>0.23094525963901719</v>
      </c>
      <c r="P15" s="33">
        <f t="shared" si="9"/>
        <v>0.15947334807226471</v>
      </c>
      <c r="Q15" s="41"/>
      <c r="R15" s="58">
        <f t="shared" si="10"/>
        <v>19.381068536253927</v>
      </c>
      <c r="S15" s="58">
        <f t="shared" si="11"/>
        <v>52.401535603153739</v>
      </c>
      <c r="T15" s="58">
        <f t="shared" si="12"/>
        <v>36.219048641087454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15659.685390550558</v>
      </c>
      <c r="F16" s="56">
        <v>40138.540061131651</v>
      </c>
      <c r="G16" s="57">
        <f t="shared" si="4"/>
        <v>55798.225451682207</v>
      </c>
      <c r="H16" s="56">
        <v>387</v>
      </c>
      <c r="I16" s="56">
        <v>408</v>
      </c>
      <c r="J16" s="57">
        <f t="shared" si="5"/>
        <v>795</v>
      </c>
      <c r="K16" s="56">
        <v>224</v>
      </c>
      <c r="L16" s="56">
        <v>221</v>
      </c>
      <c r="M16" s="57">
        <f t="shared" si="6"/>
        <v>445</v>
      </c>
      <c r="N16" s="32">
        <f t="shared" si="7"/>
        <v>0.11254301580054159</v>
      </c>
      <c r="O16" s="32">
        <f t="shared" si="8"/>
        <v>0.28081477067450922</v>
      </c>
      <c r="P16" s="33">
        <f t="shared" si="9"/>
        <v>0.19780993140840261</v>
      </c>
      <c r="Q16" s="41"/>
      <c r="R16" s="58">
        <f t="shared" si="10"/>
        <v>25.62959965720222</v>
      </c>
      <c r="S16" s="58">
        <f t="shared" si="11"/>
        <v>63.813259238683067</v>
      </c>
      <c r="T16" s="58">
        <f t="shared" si="12"/>
        <v>44.998568912646938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17179.935749328248</v>
      </c>
      <c r="F17" s="56">
        <v>41928.188554078457</v>
      </c>
      <c r="G17" s="57">
        <f t="shared" si="4"/>
        <v>59108.124303406701</v>
      </c>
      <c r="H17" s="56">
        <v>380</v>
      </c>
      <c r="I17" s="56">
        <v>410</v>
      </c>
      <c r="J17" s="57">
        <f t="shared" si="5"/>
        <v>790</v>
      </c>
      <c r="K17" s="56">
        <v>234</v>
      </c>
      <c r="L17" s="56">
        <v>219</v>
      </c>
      <c r="M17" s="57">
        <f t="shared" si="6"/>
        <v>453</v>
      </c>
      <c r="N17" s="32">
        <f t="shared" ref="N17:N81" si="13">+E17/(H17*216+K17*248)</f>
        <v>0.12261573419356121</v>
      </c>
      <c r="O17" s="32">
        <f t="shared" si="0"/>
        <v>0.29346679933141873</v>
      </c>
      <c r="P17" s="33">
        <f t="shared" si="1"/>
        <v>0.20887443920294682</v>
      </c>
      <c r="Q17" s="41"/>
      <c r="R17" s="58">
        <f t="shared" si="10"/>
        <v>27.980351383270762</v>
      </c>
      <c r="S17" s="58">
        <f t="shared" si="11"/>
        <v>66.658487367374335</v>
      </c>
      <c r="T17" s="58">
        <f t="shared" si="12"/>
        <v>47.552795095258809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25370.581120620373</v>
      </c>
      <c r="F18" s="56">
        <v>46907.499541704907</v>
      </c>
      <c r="G18" s="57">
        <f t="shared" si="4"/>
        <v>72278.080662325287</v>
      </c>
      <c r="H18" s="56">
        <v>355</v>
      </c>
      <c r="I18" s="56">
        <v>414</v>
      </c>
      <c r="J18" s="57">
        <f t="shared" si="5"/>
        <v>769</v>
      </c>
      <c r="K18" s="56">
        <v>250</v>
      </c>
      <c r="L18" s="56">
        <v>219</v>
      </c>
      <c r="M18" s="57">
        <f t="shared" si="6"/>
        <v>469</v>
      </c>
      <c r="N18" s="32">
        <f t="shared" si="13"/>
        <v>0.18294333083804709</v>
      </c>
      <c r="O18" s="32">
        <f t="shared" si="0"/>
        <v>0.32634482343814292</v>
      </c>
      <c r="P18" s="33">
        <f t="shared" si="1"/>
        <v>0.25592771182342816</v>
      </c>
      <c r="Q18" s="41"/>
      <c r="R18" s="58">
        <f t="shared" si="10"/>
        <v>41.934844827471693</v>
      </c>
      <c r="S18" s="58">
        <f t="shared" si="11"/>
        <v>74.103474789423231</v>
      </c>
      <c r="T18" s="58">
        <f t="shared" si="12"/>
        <v>58.38294076116744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36967.973732969753</v>
      </c>
      <c r="F19" s="56">
        <v>50729.274030487228</v>
      </c>
      <c r="G19" s="57">
        <f t="shared" si="4"/>
        <v>87697.24776345698</v>
      </c>
      <c r="H19" s="56">
        <v>355</v>
      </c>
      <c r="I19" s="56">
        <v>406</v>
      </c>
      <c r="J19" s="57">
        <f t="shared" si="5"/>
        <v>761</v>
      </c>
      <c r="K19" s="56">
        <v>252</v>
      </c>
      <c r="L19" s="56">
        <v>219</v>
      </c>
      <c r="M19" s="57">
        <f t="shared" si="6"/>
        <v>471</v>
      </c>
      <c r="N19" s="32">
        <f t="shared" si="13"/>
        <v>0.26562032055073975</v>
      </c>
      <c r="O19" s="32">
        <f t="shared" si="0"/>
        <v>0.35722828312832539</v>
      </c>
      <c r="P19" s="33">
        <f t="shared" si="1"/>
        <v>0.3118856256524446</v>
      </c>
      <c r="Q19" s="41"/>
      <c r="R19" s="58">
        <f t="shared" si="10"/>
        <v>60.902757385452638</v>
      </c>
      <c r="S19" s="58">
        <f t="shared" si="11"/>
        <v>81.166838448779558</v>
      </c>
      <c r="T19" s="58">
        <f t="shared" si="12"/>
        <v>71.182830976831966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54102.355402570975</v>
      </c>
      <c r="F20" s="56">
        <v>68985.989551984909</v>
      </c>
      <c r="G20" s="57">
        <f t="shared" si="4"/>
        <v>123088.34495455588</v>
      </c>
      <c r="H20" s="56">
        <v>354</v>
      </c>
      <c r="I20" s="56">
        <v>401</v>
      </c>
      <c r="J20" s="57">
        <f t="shared" si="5"/>
        <v>755</v>
      </c>
      <c r="K20" s="56">
        <v>248</v>
      </c>
      <c r="L20" s="56">
        <v>223</v>
      </c>
      <c r="M20" s="57">
        <f t="shared" si="6"/>
        <v>471</v>
      </c>
      <c r="N20" s="32">
        <f t="shared" si="13"/>
        <v>0.39213698395693908</v>
      </c>
      <c r="O20" s="32">
        <f t="shared" si="0"/>
        <v>0.48609068173608305</v>
      </c>
      <c r="P20" s="33">
        <f t="shared" si="1"/>
        <v>0.43977714283769181</v>
      </c>
      <c r="Q20" s="41"/>
      <c r="R20" s="58">
        <f t="shared" si="10"/>
        <v>89.871022263406928</v>
      </c>
      <c r="S20" s="58">
        <f t="shared" si="11"/>
        <v>110.55447043587326</v>
      </c>
      <c r="T20" s="58">
        <f t="shared" si="12"/>
        <v>100.39832378022503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54090.661472189197</v>
      </c>
      <c r="F21" s="56">
        <v>67993.032282771863</v>
      </c>
      <c r="G21" s="57">
        <f t="shared" si="4"/>
        <v>122083.69375496106</v>
      </c>
      <c r="H21" s="56">
        <v>343</v>
      </c>
      <c r="I21" s="56">
        <v>401</v>
      </c>
      <c r="J21" s="57">
        <f t="shared" si="5"/>
        <v>744</v>
      </c>
      <c r="K21" s="56">
        <v>251</v>
      </c>
      <c r="L21" s="56">
        <v>220</v>
      </c>
      <c r="M21" s="57">
        <f t="shared" si="6"/>
        <v>471</v>
      </c>
      <c r="N21" s="32">
        <f t="shared" si="13"/>
        <v>0.39674525783497533</v>
      </c>
      <c r="O21" s="32">
        <f t="shared" si="0"/>
        <v>0.48161891739935869</v>
      </c>
      <c r="P21" s="33">
        <f t="shared" si="1"/>
        <v>0.43992221509326107</v>
      </c>
      <c r="Q21" s="41"/>
      <c r="R21" s="58">
        <f t="shared" si="10"/>
        <v>91.061719650150167</v>
      </c>
      <c r="S21" s="58">
        <f t="shared" si="11"/>
        <v>109.48958499641202</v>
      </c>
      <c r="T21" s="58">
        <f t="shared" si="12"/>
        <v>100.480406382684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53151.615185169518</v>
      </c>
      <c r="F22" s="56">
        <v>62963.95615399634</v>
      </c>
      <c r="G22" s="57">
        <f t="shared" si="4"/>
        <v>116115.57133916585</v>
      </c>
      <c r="H22" s="56">
        <v>339</v>
      </c>
      <c r="I22" s="56">
        <v>392</v>
      </c>
      <c r="J22" s="57">
        <f t="shared" si="5"/>
        <v>731</v>
      </c>
      <c r="K22" s="56">
        <v>251</v>
      </c>
      <c r="L22" s="56">
        <v>237</v>
      </c>
      <c r="M22" s="57">
        <f t="shared" si="6"/>
        <v>488</v>
      </c>
      <c r="N22" s="32">
        <f t="shared" si="13"/>
        <v>0.39234391745282804</v>
      </c>
      <c r="O22" s="32">
        <f t="shared" si="0"/>
        <v>0.43893226921251144</v>
      </c>
      <c r="P22" s="33">
        <f t="shared" si="1"/>
        <v>0.41630421389346711</v>
      </c>
      <c r="Q22" s="41"/>
      <c r="R22" s="58">
        <f t="shared" si="10"/>
        <v>90.087483364694094</v>
      </c>
      <c r="S22" s="58">
        <f t="shared" si="11"/>
        <v>100.10167910015316</v>
      </c>
      <c r="T22" s="58">
        <f t="shared" si="12"/>
        <v>95.254775503827602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55204.32054077166</v>
      </c>
      <c r="F23" s="56">
        <v>46412.077356883259</v>
      </c>
      <c r="G23" s="57">
        <f t="shared" si="4"/>
        <v>101616.39789765491</v>
      </c>
      <c r="H23" s="56">
        <v>322</v>
      </c>
      <c r="I23" s="56">
        <v>375</v>
      </c>
      <c r="J23" s="57">
        <f t="shared" si="5"/>
        <v>697</v>
      </c>
      <c r="K23" s="56">
        <v>265</v>
      </c>
      <c r="L23" s="56">
        <v>244</v>
      </c>
      <c r="M23" s="57">
        <f t="shared" si="6"/>
        <v>509</v>
      </c>
      <c r="N23" s="32">
        <f t="shared" si="13"/>
        <v>0.40809864968930493</v>
      </c>
      <c r="O23" s="32">
        <f t="shared" si="0"/>
        <v>0.32797273274975453</v>
      </c>
      <c r="P23" s="33">
        <f t="shared" si="1"/>
        <v>0.36713248561208345</v>
      </c>
      <c r="Q23" s="41"/>
      <c r="R23" s="58">
        <f t="shared" si="10"/>
        <v>94.044839081382719</v>
      </c>
      <c r="S23" s="58">
        <f t="shared" si="11"/>
        <v>74.979123355223365</v>
      </c>
      <c r="T23" s="58">
        <f t="shared" si="12"/>
        <v>84.259036399382182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53274.941660573037</v>
      </c>
      <c r="F24" s="56">
        <v>40823.351947801217</v>
      </c>
      <c r="G24" s="57">
        <f t="shared" si="4"/>
        <v>94098.293608374253</v>
      </c>
      <c r="H24" s="56">
        <v>329</v>
      </c>
      <c r="I24" s="56">
        <v>384</v>
      </c>
      <c r="J24" s="57">
        <f t="shared" si="5"/>
        <v>713</v>
      </c>
      <c r="K24" s="56">
        <v>277</v>
      </c>
      <c r="L24" s="56">
        <v>246</v>
      </c>
      <c r="M24" s="57">
        <f t="shared" si="6"/>
        <v>523</v>
      </c>
      <c r="N24" s="32">
        <f t="shared" si="13"/>
        <v>0.38118876402814134</v>
      </c>
      <c r="O24" s="32">
        <f t="shared" si="0"/>
        <v>0.28359002964739094</v>
      </c>
      <c r="P24" s="33">
        <f t="shared" si="1"/>
        <v>0.33166835949263429</v>
      </c>
      <c r="Q24" s="41"/>
      <c r="R24" s="58">
        <f t="shared" si="10"/>
        <v>87.912444984443951</v>
      </c>
      <c r="S24" s="58">
        <f t="shared" si="11"/>
        <v>64.798971345716211</v>
      </c>
      <c r="T24" s="58">
        <f t="shared" si="12"/>
        <v>76.13130550839341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50516.47750476512</v>
      </c>
      <c r="F25" s="56">
        <v>38964.572161412267</v>
      </c>
      <c r="G25" s="57">
        <f t="shared" si="4"/>
        <v>89481.049666177394</v>
      </c>
      <c r="H25" s="56">
        <v>327</v>
      </c>
      <c r="I25" s="56">
        <v>373</v>
      </c>
      <c r="J25" s="57">
        <f t="shared" si="5"/>
        <v>700</v>
      </c>
      <c r="K25" s="56">
        <v>274</v>
      </c>
      <c r="L25" s="56">
        <v>250</v>
      </c>
      <c r="M25" s="57">
        <f t="shared" si="6"/>
        <v>524</v>
      </c>
      <c r="N25" s="32">
        <f t="shared" si="13"/>
        <v>0.36451882976941868</v>
      </c>
      <c r="O25" s="32">
        <f t="shared" si="0"/>
        <v>0.27330517480368854</v>
      </c>
      <c r="P25" s="33">
        <f t="shared" si="1"/>
        <v>0.31826574118689321</v>
      </c>
      <c r="Q25" s="41"/>
      <c r="R25" s="58">
        <f t="shared" si="10"/>
        <v>84.054039109426157</v>
      </c>
      <c r="S25" s="58">
        <f t="shared" si="11"/>
        <v>62.543454512700265</v>
      </c>
      <c r="T25" s="58">
        <f t="shared" si="12"/>
        <v>73.10543273380506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49413.523559501831</v>
      </c>
      <c r="F26" s="56">
        <v>35055.365211081444</v>
      </c>
      <c r="G26" s="57">
        <f t="shared" si="4"/>
        <v>84468.888770583275</v>
      </c>
      <c r="H26" s="56">
        <v>325</v>
      </c>
      <c r="I26" s="56">
        <v>369</v>
      </c>
      <c r="J26" s="57">
        <f t="shared" si="5"/>
        <v>694</v>
      </c>
      <c r="K26" s="56">
        <v>276</v>
      </c>
      <c r="L26" s="56">
        <v>250</v>
      </c>
      <c r="M26" s="57">
        <f t="shared" si="6"/>
        <v>526</v>
      </c>
      <c r="N26" s="32">
        <f t="shared" si="13"/>
        <v>0.35639550198705955</v>
      </c>
      <c r="O26" s="32">
        <f t="shared" si="0"/>
        <v>0.24738444370717441</v>
      </c>
      <c r="P26" s="33">
        <f t="shared" si="1"/>
        <v>0.30129583085044259</v>
      </c>
      <c r="Q26" s="41"/>
      <c r="R26" s="58">
        <f t="shared" si="10"/>
        <v>82.218841197174427</v>
      </c>
      <c r="S26" s="58">
        <f t="shared" si="11"/>
        <v>56.632253975898941</v>
      </c>
      <c r="T26" s="58">
        <f t="shared" si="12"/>
        <v>69.236794074248593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45973.323141351306</v>
      </c>
      <c r="F27" s="56">
        <v>28219.746628792414</v>
      </c>
      <c r="G27" s="57">
        <f t="shared" si="4"/>
        <v>74193.069770143717</v>
      </c>
      <c r="H27" s="56">
        <v>316</v>
      </c>
      <c r="I27" s="56">
        <v>369</v>
      </c>
      <c r="J27" s="57">
        <f t="shared" si="5"/>
        <v>685</v>
      </c>
      <c r="K27" s="56">
        <v>278</v>
      </c>
      <c r="L27" s="56">
        <v>250</v>
      </c>
      <c r="M27" s="57">
        <f t="shared" si="6"/>
        <v>528</v>
      </c>
      <c r="N27" s="32">
        <f t="shared" si="13"/>
        <v>0.33508253018477629</v>
      </c>
      <c r="O27" s="32">
        <f t="shared" si="0"/>
        <v>0.19914573074008082</v>
      </c>
      <c r="P27" s="33">
        <f t="shared" si="1"/>
        <v>0.26601651381889008</v>
      </c>
      <c r="Q27" s="41"/>
      <c r="R27" s="58">
        <f t="shared" si="10"/>
        <v>77.396166904631826</v>
      </c>
      <c r="S27" s="58">
        <f t="shared" si="11"/>
        <v>45.589251419696957</v>
      </c>
      <c r="T27" s="58">
        <f t="shared" si="12"/>
        <v>61.164937980332823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11163.730966046413</v>
      </c>
      <c r="F28" s="56">
        <v>12456.196208375657</v>
      </c>
      <c r="G28" s="57">
        <f t="shared" si="4"/>
        <v>23619.927174422068</v>
      </c>
      <c r="H28" s="56">
        <v>161</v>
      </c>
      <c r="I28" s="56">
        <v>178</v>
      </c>
      <c r="J28" s="57">
        <f t="shared" si="5"/>
        <v>339</v>
      </c>
      <c r="K28" s="56">
        <v>0</v>
      </c>
      <c r="L28" s="56">
        <v>0</v>
      </c>
      <c r="M28" s="57">
        <f t="shared" si="6"/>
        <v>0</v>
      </c>
      <c r="N28" s="32">
        <f t="shared" si="13"/>
        <v>0.32101825874299555</v>
      </c>
      <c r="O28" s="32">
        <f t="shared" si="0"/>
        <v>0.32397514066728195</v>
      </c>
      <c r="P28" s="33">
        <f t="shared" si="1"/>
        <v>0.32257083981238482</v>
      </c>
      <c r="Q28" s="41"/>
      <c r="R28" s="58">
        <f t="shared" si="10"/>
        <v>69.339943888487028</v>
      </c>
      <c r="S28" s="58">
        <f t="shared" si="11"/>
        <v>69.978630384132899</v>
      </c>
      <c r="T28" s="58">
        <f t="shared" si="12"/>
        <v>69.675301399475131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9667.4212014707846</v>
      </c>
      <c r="F29" s="56">
        <v>12701.530078218881</v>
      </c>
      <c r="G29" s="57">
        <f t="shared" si="4"/>
        <v>22368.951279689667</v>
      </c>
      <c r="H29" s="56">
        <v>164</v>
      </c>
      <c r="I29" s="56">
        <v>172</v>
      </c>
      <c r="J29" s="57">
        <f t="shared" si="5"/>
        <v>336</v>
      </c>
      <c r="K29" s="56">
        <v>0</v>
      </c>
      <c r="L29" s="56">
        <v>0</v>
      </c>
      <c r="M29" s="57">
        <f t="shared" si="6"/>
        <v>0</v>
      </c>
      <c r="N29" s="32">
        <f t="shared" si="13"/>
        <v>0.27290597339291961</v>
      </c>
      <c r="O29" s="32">
        <f t="shared" si="0"/>
        <v>0.34188011623112835</v>
      </c>
      <c r="P29" s="33">
        <f t="shared" si="1"/>
        <v>0.30821416556009795</v>
      </c>
      <c r="Q29" s="41"/>
      <c r="R29" s="58">
        <f t="shared" si="10"/>
        <v>58.947690252870636</v>
      </c>
      <c r="S29" s="58">
        <f t="shared" si="11"/>
        <v>73.846105105923726</v>
      </c>
      <c r="T29" s="58">
        <f t="shared" si="12"/>
        <v>66.57425976098115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9197.1035486032088</v>
      </c>
      <c r="F30" s="56">
        <v>12441.725467318445</v>
      </c>
      <c r="G30" s="57">
        <f t="shared" si="4"/>
        <v>21638.829015921656</v>
      </c>
      <c r="H30" s="56">
        <v>162</v>
      </c>
      <c r="I30" s="56">
        <v>162</v>
      </c>
      <c r="J30" s="57">
        <f t="shared" si="5"/>
        <v>324</v>
      </c>
      <c r="K30" s="56">
        <v>0</v>
      </c>
      <c r="L30" s="56">
        <v>0</v>
      </c>
      <c r="M30" s="57">
        <f t="shared" si="6"/>
        <v>0</v>
      </c>
      <c r="N30" s="32">
        <f t="shared" si="13"/>
        <v>0.26283446355176066</v>
      </c>
      <c r="O30" s="32">
        <f t="shared" si="0"/>
        <v>0.3555591411556483</v>
      </c>
      <c r="P30" s="33">
        <f t="shared" si="1"/>
        <v>0.3091968023537045</v>
      </c>
      <c r="Q30" s="41"/>
      <c r="R30" s="58">
        <f t="shared" si="10"/>
        <v>56.772244127180301</v>
      </c>
      <c r="S30" s="58">
        <f t="shared" si="11"/>
        <v>76.800774489620039</v>
      </c>
      <c r="T30" s="58">
        <f t="shared" si="12"/>
        <v>66.78650930840017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8219.7940041111324</v>
      </c>
      <c r="F31" s="56">
        <v>12120.491730913292</v>
      </c>
      <c r="G31" s="57">
        <f t="shared" si="4"/>
        <v>20340.285735024423</v>
      </c>
      <c r="H31" s="56">
        <v>164</v>
      </c>
      <c r="I31" s="56">
        <v>162</v>
      </c>
      <c r="J31" s="57">
        <f t="shared" si="5"/>
        <v>326</v>
      </c>
      <c r="K31" s="56">
        <v>0</v>
      </c>
      <c r="L31" s="56">
        <v>0</v>
      </c>
      <c r="M31" s="57">
        <f t="shared" si="6"/>
        <v>0</v>
      </c>
      <c r="N31" s="32">
        <f t="shared" si="13"/>
        <v>0.23204025531027361</v>
      </c>
      <c r="O31" s="32">
        <f t="shared" si="0"/>
        <v>0.34637893606862402</v>
      </c>
      <c r="P31" s="33">
        <f t="shared" si="1"/>
        <v>0.28885886353988333</v>
      </c>
      <c r="Q31" s="41"/>
      <c r="R31" s="58">
        <f t="shared" si="10"/>
        <v>50.120695147019099</v>
      </c>
      <c r="S31" s="58">
        <f t="shared" si="11"/>
        <v>74.817850190822796</v>
      </c>
      <c r="T31" s="58">
        <f t="shared" si="12"/>
        <v>62.393514524614794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7442.9998579373078</v>
      </c>
      <c r="F32" s="56">
        <v>11822.740375078005</v>
      </c>
      <c r="G32" s="57">
        <f t="shared" si="4"/>
        <v>19265.740233015313</v>
      </c>
      <c r="H32" s="56">
        <v>168</v>
      </c>
      <c r="I32" s="56">
        <v>162</v>
      </c>
      <c r="J32" s="57">
        <f t="shared" si="5"/>
        <v>330</v>
      </c>
      <c r="K32" s="56">
        <v>0</v>
      </c>
      <c r="L32" s="56">
        <v>0</v>
      </c>
      <c r="M32" s="57">
        <f t="shared" si="6"/>
        <v>0</v>
      </c>
      <c r="N32" s="32">
        <f t="shared" si="13"/>
        <v>0.20510912306926002</v>
      </c>
      <c r="O32" s="32">
        <f t="shared" si="0"/>
        <v>0.3378698095301213</v>
      </c>
      <c r="P32" s="33">
        <f t="shared" si="1"/>
        <v>0.27028255096822829</v>
      </c>
      <c r="Q32" s="41"/>
      <c r="R32" s="58">
        <f t="shared" si="10"/>
        <v>44.303570582960162</v>
      </c>
      <c r="S32" s="58">
        <f t="shared" si="11"/>
        <v>72.979878858506197</v>
      </c>
      <c r="T32" s="58">
        <f t="shared" si="12"/>
        <v>58.38103100913731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5163.7654718958784</v>
      </c>
      <c r="F33" s="56">
        <v>8409.8054259609307</v>
      </c>
      <c r="G33" s="57">
        <f t="shared" si="4"/>
        <v>13573.570897856809</v>
      </c>
      <c r="H33" s="56">
        <v>163</v>
      </c>
      <c r="I33" s="56">
        <v>163</v>
      </c>
      <c r="J33" s="57">
        <f t="shared" si="5"/>
        <v>326</v>
      </c>
      <c r="K33" s="56">
        <v>0</v>
      </c>
      <c r="L33" s="56">
        <v>0</v>
      </c>
      <c r="M33" s="57">
        <f t="shared" si="6"/>
        <v>0</v>
      </c>
      <c r="N33" s="32">
        <f t="shared" si="13"/>
        <v>0.14666454987207109</v>
      </c>
      <c r="O33" s="32">
        <f t="shared" si="0"/>
        <v>0.23886064036471627</v>
      </c>
      <c r="P33" s="33">
        <f t="shared" si="1"/>
        <v>0.19276259511839366</v>
      </c>
      <c r="Q33" s="41"/>
      <c r="R33" s="58">
        <f t="shared" si="10"/>
        <v>31.679542772367352</v>
      </c>
      <c r="S33" s="58">
        <f t="shared" si="11"/>
        <v>51.593898318778713</v>
      </c>
      <c r="T33" s="58">
        <f t="shared" si="12"/>
        <v>41.636720545573034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2650.5330714201568</v>
      </c>
      <c r="F34" s="56">
        <v>3682.8096725627042</v>
      </c>
      <c r="G34" s="57">
        <f t="shared" si="4"/>
        <v>6333.3427439828611</v>
      </c>
      <c r="H34" s="56">
        <v>162</v>
      </c>
      <c r="I34" s="56">
        <v>168</v>
      </c>
      <c r="J34" s="57">
        <f t="shared" si="5"/>
        <v>330</v>
      </c>
      <c r="K34" s="56">
        <v>0</v>
      </c>
      <c r="L34" s="56">
        <v>0</v>
      </c>
      <c r="M34" s="57">
        <f t="shared" si="6"/>
        <v>0</v>
      </c>
      <c r="N34" s="32">
        <f t="shared" si="13"/>
        <v>7.5746829887407316E-2</v>
      </c>
      <c r="O34" s="32">
        <f t="shared" si="0"/>
        <v>0.10148836178799339</v>
      </c>
      <c r="P34" s="33">
        <f t="shared" si="1"/>
        <v>8.885160976406932E-2</v>
      </c>
      <c r="Q34" s="41"/>
      <c r="R34" s="58">
        <f t="shared" si="10"/>
        <v>16.36131525567998</v>
      </c>
      <c r="S34" s="58">
        <f t="shared" si="11"/>
        <v>21.921486146206572</v>
      </c>
      <c r="T34" s="58">
        <f t="shared" si="12"/>
        <v>19.191947709038974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1504.0472038925461</v>
      </c>
      <c r="F35" s="56">
        <v>1824.3293335461522</v>
      </c>
      <c r="G35" s="57">
        <f t="shared" si="4"/>
        <v>3328.3765374386985</v>
      </c>
      <c r="H35" s="56">
        <v>164</v>
      </c>
      <c r="I35" s="56">
        <v>166</v>
      </c>
      <c r="J35" s="57">
        <f t="shared" si="5"/>
        <v>330</v>
      </c>
      <c r="K35" s="56">
        <v>0</v>
      </c>
      <c r="L35" s="56">
        <v>0</v>
      </c>
      <c r="M35" s="57">
        <f t="shared" si="6"/>
        <v>0</v>
      </c>
      <c r="N35" s="32">
        <f t="shared" si="13"/>
        <v>4.2458423777454443E-2</v>
      </c>
      <c r="O35" s="32">
        <f t="shared" si="0"/>
        <v>5.0879332149323747E-2</v>
      </c>
      <c r="P35" s="33">
        <f t="shared" si="1"/>
        <v>4.6694395867546278E-2</v>
      </c>
      <c r="Q35" s="41"/>
      <c r="R35" s="58">
        <f t="shared" si="10"/>
        <v>9.1710195359301601</v>
      </c>
      <c r="S35" s="58">
        <f t="shared" si="11"/>
        <v>10.989935744253929</v>
      </c>
      <c r="T35" s="58">
        <f t="shared" si="12"/>
        <v>10.085989507389996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336.70274463782624</v>
      </c>
      <c r="F36" s="61">
        <v>446</v>
      </c>
      <c r="G36" s="62">
        <f t="shared" si="4"/>
        <v>782.7027446378263</v>
      </c>
      <c r="H36" s="61">
        <v>162</v>
      </c>
      <c r="I36" s="61">
        <v>164</v>
      </c>
      <c r="J36" s="62">
        <f t="shared" si="5"/>
        <v>326</v>
      </c>
      <c r="K36" s="61">
        <v>0</v>
      </c>
      <c r="L36" s="61">
        <v>0</v>
      </c>
      <c r="M36" s="62">
        <f t="shared" si="6"/>
        <v>0</v>
      </c>
      <c r="N36" s="34">
        <f t="shared" si="13"/>
        <v>9.6222777960055517E-3</v>
      </c>
      <c r="O36" s="34">
        <f t="shared" si="0"/>
        <v>1.25903342366757E-2</v>
      </c>
      <c r="P36" s="35">
        <f t="shared" si="1"/>
        <v>1.1115410483950044E-2</v>
      </c>
      <c r="Q36" s="41"/>
      <c r="R36" s="58">
        <f t="shared" si="10"/>
        <v>2.0784120039371992</v>
      </c>
      <c r="S36" s="58">
        <f t="shared" si="11"/>
        <v>2.7195121951219514</v>
      </c>
      <c r="T36" s="58">
        <f t="shared" si="12"/>
        <v>2.4009286645332093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17198.192236183269</v>
      </c>
      <c r="F37" s="64">
        <v>9916.5993867128618</v>
      </c>
      <c r="G37" s="65">
        <f t="shared" si="4"/>
        <v>27114.791622896133</v>
      </c>
      <c r="H37" s="64">
        <v>87</v>
      </c>
      <c r="I37" s="64">
        <v>90</v>
      </c>
      <c r="J37" s="65">
        <f t="shared" si="5"/>
        <v>177</v>
      </c>
      <c r="K37" s="64">
        <v>143</v>
      </c>
      <c r="L37" s="64">
        <v>146</v>
      </c>
      <c r="M37" s="65">
        <f t="shared" si="6"/>
        <v>289</v>
      </c>
      <c r="N37" s="30">
        <f t="shared" si="13"/>
        <v>0.31698231045752118</v>
      </c>
      <c r="O37" s="30">
        <f t="shared" si="0"/>
        <v>0.17820226039952669</v>
      </c>
      <c r="P37" s="31">
        <f t="shared" si="1"/>
        <v>0.24671341919216891</v>
      </c>
      <c r="Q37" s="41"/>
      <c r="R37" s="58">
        <f t="shared" si="10"/>
        <v>74.774748852970731</v>
      </c>
      <c r="S37" s="58">
        <f t="shared" si="11"/>
        <v>42.019488926749418</v>
      </c>
      <c r="T37" s="58">
        <f t="shared" si="12"/>
        <v>58.186248117802862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16484.046602300859</v>
      </c>
      <c r="F38" s="56">
        <v>9877.8953182173718</v>
      </c>
      <c r="G38" s="57">
        <f t="shared" si="4"/>
        <v>26361.941920518231</v>
      </c>
      <c r="H38" s="56">
        <v>87</v>
      </c>
      <c r="I38" s="56">
        <v>90</v>
      </c>
      <c r="J38" s="57">
        <f t="shared" si="5"/>
        <v>177</v>
      </c>
      <c r="K38" s="56">
        <v>146</v>
      </c>
      <c r="L38" s="56">
        <v>145</v>
      </c>
      <c r="M38" s="57">
        <f t="shared" si="6"/>
        <v>291</v>
      </c>
      <c r="N38" s="32">
        <f t="shared" si="13"/>
        <v>0.29970993822365199</v>
      </c>
      <c r="O38" s="32">
        <f t="shared" si="0"/>
        <v>0.1783013595346096</v>
      </c>
      <c r="P38" s="33">
        <f t="shared" si="1"/>
        <v>0.23878570580179556</v>
      </c>
      <c r="Q38" s="41"/>
      <c r="R38" s="58">
        <f t="shared" si="10"/>
        <v>70.746981125754758</v>
      </c>
      <c r="S38" s="58">
        <f t="shared" si="11"/>
        <v>42.03359709879733</v>
      </c>
      <c r="T38" s="58">
        <f t="shared" si="12"/>
        <v>56.32893572760306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16088.702729377104</v>
      </c>
      <c r="F39" s="56">
        <v>9743.1635850191487</v>
      </c>
      <c r="G39" s="57">
        <f t="shared" si="4"/>
        <v>25831.866314396255</v>
      </c>
      <c r="H39" s="56">
        <v>87</v>
      </c>
      <c r="I39" s="56">
        <v>87</v>
      </c>
      <c r="J39" s="57">
        <f t="shared" si="5"/>
        <v>174</v>
      </c>
      <c r="K39" s="56">
        <v>148</v>
      </c>
      <c r="L39" s="56">
        <v>142</v>
      </c>
      <c r="M39" s="57">
        <f t="shared" si="6"/>
        <v>290</v>
      </c>
      <c r="N39" s="32">
        <f t="shared" si="13"/>
        <v>0.28990742989363383</v>
      </c>
      <c r="O39" s="32">
        <f t="shared" si="0"/>
        <v>0.18040222902198097</v>
      </c>
      <c r="P39" s="33">
        <f t="shared" si="1"/>
        <v>0.23589883761685651</v>
      </c>
      <c r="Q39" s="41"/>
      <c r="R39" s="58">
        <f t="shared" si="10"/>
        <v>68.462564805860012</v>
      </c>
      <c r="S39" s="58">
        <f t="shared" si="11"/>
        <v>42.546565873446063</v>
      </c>
      <c r="T39" s="58">
        <f t="shared" si="12"/>
        <v>55.672125677578137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15790.886281814492</v>
      </c>
      <c r="F40" s="56">
        <v>9651.0666998870474</v>
      </c>
      <c r="G40" s="57">
        <f t="shared" si="4"/>
        <v>25441.952981701539</v>
      </c>
      <c r="H40" s="56">
        <v>87</v>
      </c>
      <c r="I40" s="56">
        <v>73</v>
      </c>
      <c r="J40" s="57">
        <f t="shared" si="5"/>
        <v>160</v>
      </c>
      <c r="K40" s="56">
        <v>145</v>
      </c>
      <c r="L40" s="56">
        <v>142</v>
      </c>
      <c r="M40" s="57">
        <f t="shared" si="6"/>
        <v>287</v>
      </c>
      <c r="N40" s="32">
        <f t="shared" si="13"/>
        <v>0.28840747884669954</v>
      </c>
      <c r="O40" s="32">
        <f t="shared" si="0"/>
        <v>0.18929598893549049</v>
      </c>
      <c r="P40" s="33">
        <f t="shared" si="1"/>
        <v>0.24061769862394586</v>
      </c>
      <c r="Q40" s="41"/>
      <c r="R40" s="58">
        <f t="shared" si="10"/>
        <v>68.064165007821089</v>
      </c>
      <c r="S40" s="58">
        <f t="shared" si="11"/>
        <v>44.888682325056031</v>
      </c>
      <c r="T40" s="58">
        <f t="shared" si="12"/>
        <v>56.917120764432973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15545.034724808753</v>
      </c>
      <c r="F41" s="56">
        <v>9496.1435343922967</v>
      </c>
      <c r="G41" s="57">
        <f t="shared" si="4"/>
        <v>25041.17825920105</v>
      </c>
      <c r="H41" s="56">
        <v>87</v>
      </c>
      <c r="I41" s="56">
        <v>71</v>
      </c>
      <c r="J41" s="57">
        <f t="shared" si="5"/>
        <v>158</v>
      </c>
      <c r="K41" s="56">
        <v>144</v>
      </c>
      <c r="L41" s="56">
        <v>140</v>
      </c>
      <c r="M41" s="57">
        <f t="shared" si="6"/>
        <v>284</v>
      </c>
      <c r="N41" s="32">
        <f t="shared" si="13"/>
        <v>0.28520906217541381</v>
      </c>
      <c r="O41" s="32">
        <f t="shared" si="0"/>
        <v>0.18971039504539508</v>
      </c>
      <c r="P41" s="33">
        <f t="shared" si="1"/>
        <v>0.2394909932976382</v>
      </c>
      <c r="Q41" s="41"/>
      <c r="R41" s="58">
        <f t="shared" si="10"/>
        <v>67.294522618219716</v>
      </c>
      <c r="S41" s="58">
        <f t="shared" si="11"/>
        <v>45.00541959427629</v>
      </c>
      <c r="T41" s="58">
        <f t="shared" si="12"/>
        <v>56.654249455205992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13815.837669881661</v>
      </c>
      <c r="F42" s="56">
        <v>6231.7677614724289</v>
      </c>
      <c r="G42" s="57">
        <f t="shared" si="4"/>
        <v>20047.605431354088</v>
      </c>
      <c r="H42" s="56">
        <v>0</v>
      </c>
      <c r="I42" s="56">
        <v>0</v>
      </c>
      <c r="J42" s="57">
        <f t="shared" si="5"/>
        <v>0</v>
      </c>
      <c r="K42" s="56">
        <v>144</v>
      </c>
      <c r="L42" s="56">
        <v>140</v>
      </c>
      <c r="M42" s="57">
        <f t="shared" si="6"/>
        <v>284</v>
      </c>
      <c r="N42" s="32">
        <f t="shared" si="13"/>
        <v>0.38686821432240315</v>
      </c>
      <c r="O42" s="32">
        <f t="shared" si="0"/>
        <v>0.17948639865992019</v>
      </c>
      <c r="P42" s="33">
        <f t="shared" si="1"/>
        <v>0.28463774181272844</v>
      </c>
      <c r="Q42" s="41"/>
      <c r="R42" s="58">
        <f t="shared" si="10"/>
        <v>95.943317151955981</v>
      </c>
      <c r="S42" s="58">
        <f t="shared" si="11"/>
        <v>44.512626867660209</v>
      </c>
      <c r="T42" s="58">
        <f t="shared" si="12"/>
        <v>70.590159969556652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12192.390117656281</v>
      </c>
      <c r="F43" s="56">
        <v>5600.7384764346316</v>
      </c>
      <c r="G43" s="57">
        <f t="shared" si="4"/>
        <v>17793.128594090915</v>
      </c>
      <c r="H43" s="56">
        <v>0</v>
      </c>
      <c r="I43" s="56">
        <v>0</v>
      </c>
      <c r="J43" s="57">
        <f t="shared" si="5"/>
        <v>0</v>
      </c>
      <c r="K43" s="56">
        <v>148</v>
      </c>
      <c r="L43" s="56">
        <v>140</v>
      </c>
      <c r="M43" s="57">
        <f t="shared" si="6"/>
        <v>288</v>
      </c>
      <c r="N43" s="32">
        <f t="shared" si="13"/>
        <v>0.33218150930842094</v>
      </c>
      <c r="O43" s="32">
        <f t="shared" si="0"/>
        <v>0.16131159206320944</v>
      </c>
      <c r="P43" s="33">
        <f t="shared" si="1"/>
        <v>0.24911974398088757</v>
      </c>
      <c r="Q43" s="41"/>
      <c r="R43" s="58">
        <f t="shared" si="10"/>
        <v>82.381014308488389</v>
      </c>
      <c r="S43" s="58">
        <f t="shared" si="11"/>
        <v>40.005274831675941</v>
      </c>
      <c r="T43" s="58">
        <f t="shared" si="12"/>
        <v>61.781696507260122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11723.154481365507</v>
      </c>
      <c r="F44" s="56">
        <v>5448.5243970718129</v>
      </c>
      <c r="G44" s="57">
        <f t="shared" si="4"/>
        <v>17171.67887843732</v>
      </c>
      <c r="H44" s="56">
        <v>0</v>
      </c>
      <c r="I44" s="56">
        <v>0</v>
      </c>
      <c r="J44" s="57">
        <f t="shared" si="5"/>
        <v>0</v>
      </c>
      <c r="K44" s="56">
        <v>148</v>
      </c>
      <c r="L44" s="56">
        <v>140</v>
      </c>
      <c r="M44" s="57">
        <f t="shared" si="6"/>
        <v>288</v>
      </c>
      <c r="N44" s="32">
        <f t="shared" si="13"/>
        <v>0.31939719053415178</v>
      </c>
      <c r="O44" s="32">
        <f t="shared" si="0"/>
        <v>0.15692754599861211</v>
      </c>
      <c r="P44" s="33">
        <f t="shared" si="1"/>
        <v>0.24041889110715334</v>
      </c>
      <c r="Q44" s="41"/>
      <c r="R44" s="58">
        <f t="shared" si="10"/>
        <v>79.21050325246965</v>
      </c>
      <c r="S44" s="58">
        <f t="shared" si="11"/>
        <v>38.918031407655803</v>
      </c>
      <c r="T44" s="58">
        <f t="shared" si="12"/>
        <v>59.623884994574027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11270.112702231319</v>
      </c>
      <c r="F45" s="56">
        <v>5237.5270362230085</v>
      </c>
      <c r="G45" s="57">
        <f t="shared" si="4"/>
        <v>16507.639738454327</v>
      </c>
      <c r="H45" s="56">
        <v>0</v>
      </c>
      <c r="I45" s="56">
        <v>0</v>
      </c>
      <c r="J45" s="57">
        <f t="shared" si="5"/>
        <v>0</v>
      </c>
      <c r="K45" s="56">
        <v>148</v>
      </c>
      <c r="L45" s="56">
        <v>140</v>
      </c>
      <c r="M45" s="57">
        <f t="shared" si="6"/>
        <v>288</v>
      </c>
      <c r="N45" s="32">
        <f t="shared" si="13"/>
        <v>0.30705407318633715</v>
      </c>
      <c r="O45" s="32">
        <f t="shared" si="0"/>
        <v>0.15085043307093918</v>
      </c>
      <c r="P45" s="33">
        <f t="shared" si="1"/>
        <v>0.23112174813024092</v>
      </c>
      <c r="Q45" s="41"/>
      <c r="R45" s="58">
        <f t="shared" si="10"/>
        <v>76.149410150211622</v>
      </c>
      <c r="S45" s="58">
        <f t="shared" si="11"/>
        <v>37.410907401592915</v>
      </c>
      <c r="T45" s="58">
        <f t="shared" si="12"/>
        <v>57.318193536299745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11113.011712322017</v>
      </c>
      <c r="F46" s="56">
        <v>5261.8908862236012</v>
      </c>
      <c r="G46" s="57">
        <f t="shared" si="4"/>
        <v>16374.902598545617</v>
      </c>
      <c r="H46" s="56">
        <v>0</v>
      </c>
      <c r="I46" s="56">
        <v>0</v>
      </c>
      <c r="J46" s="57">
        <f t="shared" si="5"/>
        <v>0</v>
      </c>
      <c r="K46" s="56">
        <v>150</v>
      </c>
      <c r="L46" s="56">
        <v>141</v>
      </c>
      <c r="M46" s="57">
        <f t="shared" si="6"/>
        <v>291</v>
      </c>
      <c r="N46" s="32">
        <f t="shared" si="13"/>
        <v>0.29873687398715099</v>
      </c>
      <c r="O46" s="32">
        <f t="shared" si="0"/>
        <v>0.15047731886935486</v>
      </c>
      <c r="P46" s="33">
        <f t="shared" si="1"/>
        <v>0.22689976996100233</v>
      </c>
      <c r="Q46" s="41"/>
      <c r="R46" s="58">
        <f t="shared" si="10"/>
        <v>74.086744748813445</v>
      </c>
      <c r="S46" s="58">
        <f t="shared" si="11"/>
        <v>37.31837507960001</v>
      </c>
      <c r="T46" s="58">
        <f t="shared" si="12"/>
        <v>56.271142950328581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10880.537281314868</v>
      </c>
      <c r="F47" s="56">
        <v>5274.3736267539689</v>
      </c>
      <c r="G47" s="57">
        <f t="shared" si="4"/>
        <v>16154.910908068836</v>
      </c>
      <c r="H47" s="56">
        <v>0</v>
      </c>
      <c r="I47" s="56">
        <v>0</v>
      </c>
      <c r="J47" s="57">
        <f t="shared" si="5"/>
        <v>0</v>
      </c>
      <c r="K47" s="56">
        <v>145</v>
      </c>
      <c r="L47" s="56">
        <v>142</v>
      </c>
      <c r="M47" s="57">
        <f t="shared" si="6"/>
        <v>287</v>
      </c>
      <c r="N47" s="32">
        <f t="shared" si="13"/>
        <v>0.3025733393024157</v>
      </c>
      <c r="O47" s="32">
        <f t="shared" si="0"/>
        <v>0.14977208163204137</v>
      </c>
      <c r="P47" s="33">
        <f t="shared" si="1"/>
        <v>0.22697132331219563</v>
      </c>
      <c r="Q47" s="41"/>
      <c r="R47" s="58">
        <f t="shared" si="10"/>
        <v>75.03818814699909</v>
      </c>
      <c r="S47" s="58">
        <f t="shared" si="11"/>
        <v>37.14347624474626</v>
      </c>
      <c r="T47" s="58">
        <f t="shared" si="12"/>
        <v>56.288888181424518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10085.56406585749</v>
      </c>
      <c r="F48" s="56">
        <v>4330.4500953730667</v>
      </c>
      <c r="G48" s="57">
        <f t="shared" si="4"/>
        <v>14416.014161230556</v>
      </c>
      <c r="H48" s="56">
        <v>0</v>
      </c>
      <c r="I48" s="56">
        <v>0</v>
      </c>
      <c r="J48" s="57">
        <f t="shared" ref="J48:J58" si="14">+H48+I48</f>
        <v>0</v>
      </c>
      <c r="K48" s="56">
        <v>149</v>
      </c>
      <c r="L48" s="56">
        <v>144</v>
      </c>
      <c r="M48" s="57">
        <f t="shared" ref="M48:M58" si="15">+K48+L48</f>
        <v>293</v>
      </c>
      <c r="N48" s="32">
        <f t="shared" ref="N48" si="16">+E48/(H48*216+K48*248)</f>
        <v>0.27293689288421441</v>
      </c>
      <c r="O48" s="32">
        <f t="shared" ref="O48" si="17">+F48/(I48*216+L48*248)</f>
        <v>0.12126036333369923</v>
      </c>
      <c r="P48" s="33">
        <f t="shared" ref="P48" si="18">+G48/(J48*216+M48*248)</f>
        <v>0.19839279644983149</v>
      </c>
      <c r="Q48" s="41"/>
      <c r="R48" s="58">
        <f t="shared" ref="R48" si="19">+E48/(H48+K48)</f>
        <v>67.688349435285176</v>
      </c>
      <c r="S48" s="58">
        <f t="shared" ref="S48" si="20">+F48/(I48+L48)</f>
        <v>30.072570106757407</v>
      </c>
      <c r="T48" s="58">
        <f t="shared" ref="T48" si="21">+G48/(J48+M48)</f>
        <v>49.201413519558209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9452.2820740613279</v>
      </c>
      <c r="F49" s="56">
        <v>4126.650742042083</v>
      </c>
      <c r="G49" s="57">
        <f t="shared" si="4"/>
        <v>13578.93281610341</v>
      </c>
      <c r="H49" s="56">
        <v>0</v>
      </c>
      <c r="I49" s="56">
        <v>0</v>
      </c>
      <c r="J49" s="57">
        <f t="shared" si="14"/>
        <v>0</v>
      </c>
      <c r="K49" s="56">
        <v>148</v>
      </c>
      <c r="L49" s="56">
        <v>144</v>
      </c>
      <c r="M49" s="57">
        <f t="shared" si="15"/>
        <v>292</v>
      </c>
      <c r="N49" s="32">
        <f t="shared" si="13"/>
        <v>0.25752730149469616</v>
      </c>
      <c r="O49" s="32">
        <f t="shared" si="0"/>
        <v>0.11555361620861568</v>
      </c>
      <c r="P49" s="33">
        <f t="shared" si="1"/>
        <v>0.18751288135361535</v>
      </c>
      <c r="Q49" s="41"/>
      <c r="R49" s="58">
        <f t="shared" si="10"/>
        <v>63.866770770684646</v>
      </c>
      <c r="S49" s="58">
        <f t="shared" si="11"/>
        <v>28.657296819736686</v>
      </c>
      <c r="T49" s="58">
        <f t="shared" si="12"/>
        <v>46.503194575696611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9497.2742249582916</v>
      </c>
      <c r="F50" s="56">
        <v>3958.0276899641785</v>
      </c>
      <c r="G50" s="57">
        <f t="shared" si="4"/>
        <v>13455.301914922471</v>
      </c>
      <c r="H50" s="56">
        <v>0</v>
      </c>
      <c r="I50" s="56">
        <v>0</v>
      </c>
      <c r="J50" s="57">
        <f t="shared" si="14"/>
        <v>0</v>
      </c>
      <c r="K50" s="56">
        <v>150</v>
      </c>
      <c r="L50" s="56">
        <v>144</v>
      </c>
      <c r="M50" s="57">
        <f t="shared" si="15"/>
        <v>294</v>
      </c>
      <c r="N50" s="32">
        <f t="shared" si="13"/>
        <v>0.25530307056339496</v>
      </c>
      <c r="O50" s="32">
        <f t="shared" si="0"/>
        <v>0.11083186855858475</v>
      </c>
      <c r="P50" s="33">
        <f t="shared" si="1"/>
        <v>0.18454166549981446</v>
      </c>
      <c r="Q50" s="41"/>
      <c r="R50" s="58">
        <f t="shared" si="10"/>
        <v>63.315161499721945</v>
      </c>
      <c r="S50" s="58">
        <f t="shared" si="11"/>
        <v>27.486303402529018</v>
      </c>
      <c r="T50" s="58">
        <f t="shared" si="12"/>
        <v>45.766333043953985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8670.1975458476463</v>
      </c>
      <c r="F51" s="56">
        <v>3669.8780022616374</v>
      </c>
      <c r="G51" s="57">
        <f t="shared" si="4"/>
        <v>12340.075548109284</v>
      </c>
      <c r="H51" s="56">
        <v>0</v>
      </c>
      <c r="I51" s="56">
        <v>0</v>
      </c>
      <c r="J51" s="57">
        <f t="shared" si="14"/>
        <v>0</v>
      </c>
      <c r="K51" s="56">
        <v>148</v>
      </c>
      <c r="L51" s="56">
        <v>144</v>
      </c>
      <c r="M51" s="57">
        <f t="shared" si="15"/>
        <v>292</v>
      </c>
      <c r="N51" s="32">
        <f t="shared" si="13"/>
        <v>0.23621941875129812</v>
      </c>
      <c r="O51" s="32">
        <f t="shared" si="0"/>
        <v>0.1027631609056238</v>
      </c>
      <c r="P51" s="33">
        <f t="shared" si="1"/>
        <v>0.17040537378630805</v>
      </c>
      <c r="Q51" s="41"/>
      <c r="R51" s="58">
        <f t="shared" si="10"/>
        <v>58.582415850321937</v>
      </c>
      <c r="S51" s="58">
        <f t="shared" si="11"/>
        <v>25.485263904594703</v>
      </c>
      <c r="T51" s="58">
        <f t="shared" si="12"/>
        <v>42.260532699004393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8610.4185773432182</v>
      </c>
      <c r="F52" s="56">
        <v>3727.4916361257301</v>
      </c>
      <c r="G52" s="57">
        <f t="shared" si="4"/>
        <v>12337.910213468949</v>
      </c>
      <c r="H52" s="56">
        <v>0</v>
      </c>
      <c r="I52" s="56">
        <v>0</v>
      </c>
      <c r="J52" s="57">
        <f t="shared" si="14"/>
        <v>0</v>
      </c>
      <c r="K52" s="56">
        <v>146</v>
      </c>
      <c r="L52" s="56">
        <v>144</v>
      </c>
      <c r="M52" s="57">
        <f t="shared" si="15"/>
        <v>290</v>
      </c>
      <c r="N52" s="32">
        <f t="shared" si="13"/>
        <v>0.23780431333802524</v>
      </c>
      <c r="O52" s="32">
        <f t="shared" si="0"/>
        <v>0.1043764459040583</v>
      </c>
      <c r="P52" s="33">
        <f t="shared" si="1"/>
        <v>0.17155047571564166</v>
      </c>
      <c r="Q52" s="41"/>
      <c r="R52" s="58">
        <f t="shared" si="10"/>
        <v>58.975469707830264</v>
      </c>
      <c r="S52" s="58">
        <f t="shared" si="11"/>
        <v>25.885358584206458</v>
      </c>
      <c r="T52" s="58">
        <f t="shared" si="12"/>
        <v>42.544517977479138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8508.127583556663</v>
      </c>
      <c r="F53" s="56">
        <v>3737.07949433049</v>
      </c>
      <c r="G53" s="57">
        <f t="shared" si="4"/>
        <v>12245.207077887153</v>
      </c>
      <c r="H53" s="56">
        <v>0</v>
      </c>
      <c r="I53" s="56">
        <v>0</v>
      </c>
      <c r="J53" s="57">
        <f t="shared" si="14"/>
        <v>0</v>
      </c>
      <c r="K53" s="56">
        <v>144</v>
      </c>
      <c r="L53" s="56">
        <v>139</v>
      </c>
      <c r="M53" s="57">
        <f t="shared" si="15"/>
        <v>283</v>
      </c>
      <c r="N53" s="32">
        <f t="shared" si="13"/>
        <v>0.23824281988005888</v>
      </c>
      <c r="O53" s="32">
        <f t="shared" si="0"/>
        <v>0.10840912898382717</v>
      </c>
      <c r="P53" s="33">
        <f t="shared" si="1"/>
        <v>0.1744729151642419</v>
      </c>
      <c r="Q53" s="41"/>
      <c r="R53" s="58">
        <f t="shared" si="10"/>
        <v>59.084219330254605</v>
      </c>
      <c r="S53" s="58">
        <f t="shared" si="11"/>
        <v>26.885463987989137</v>
      </c>
      <c r="T53" s="58">
        <f t="shared" si="12"/>
        <v>43.269282960731992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8381.7347895449657</v>
      </c>
      <c r="F54" s="56">
        <v>3485.0651319257795</v>
      </c>
      <c r="G54" s="57">
        <f t="shared" si="4"/>
        <v>11866.799921470745</v>
      </c>
      <c r="H54" s="56">
        <v>0</v>
      </c>
      <c r="I54" s="56">
        <v>0</v>
      </c>
      <c r="J54" s="57">
        <f t="shared" si="14"/>
        <v>0</v>
      </c>
      <c r="K54" s="56">
        <v>148</v>
      </c>
      <c r="L54" s="56">
        <v>146</v>
      </c>
      <c r="M54" s="57">
        <f t="shared" si="15"/>
        <v>294</v>
      </c>
      <c r="N54" s="32">
        <f t="shared" si="13"/>
        <v>0.22836025472823032</v>
      </c>
      <c r="O54" s="32">
        <f t="shared" si="0"/>
        <v>9.6251246462819809E-2</v>
      </c>
      <c r="P54" s="33">
        <f t="shared" si="1"/>
        <v>0.16275510096377477</v>
      </c>
      <c r="Q54" s="41"/>
      <c r="R54" s="58">
        <f t="shared" si="10"/>
        <v>56.633343172601123</v>
      </c>
      <c r="S54" s="58">
        <f t="shared" si="11"/>
        <v>23.870309122779311</v>
      </c>
      <c r="T54" s="58">
        <f t="shared" si="12"/>
        <v>40.363265039016142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6305.6479735087105</v>
      </c>
      <c r="F55" s="56">
        <v>2306.747771084526</v>
      </c>
      <c r="G55" s="57">
        <f t="shared" si="4"/>
        <v>8612.3957445932356</v>
      </c>
      <c r="H55" s="56">
        <v>0</v>
      </c>
      <c r="I55" s="56">
        <v>0</v>
      </c>
      <c r="J55" s="57">
        <f t="shared" si="14"/>
        <v>0</v>
      </c>
      <c r="K55" s="56">
        <v>146</v>
      </c>
      <c r="L55" s="56">
        <v>146</v>
      </c>
      <c r="M55" s="57">
        <f t="shared" si="15"/>
        <v>292</v>
      </c>
      <c r="N55" s="32">
        <f t="shared" si="13"/>
        <v>0.17415068419986496</v>
      </c>
      <c r="O55" s="32">
        <f t="shared" si="0"/>
        <v>6.3708234950412224E-2</v>
      </c>
      <c r="P55" s="33">
        <f t="shared" si="1"/>
        <v>0.11892945957513858</v>
      </c>
      <c r="Q55" s="41"/>
      <c r="R55" s="58">
        <f t="shared" si="10"/>
        <v>43.189369681566511</v>
      </c>
      <c r="S55" s="58">
        <f t="shared" si="11"/>
        <v>15.799642267702232</v>
      </c>
      <c r="T55" s="58">
        <f t="shared" si="12"/>
        <v>29.494505974634368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6018.165591073398</v>
      </c>
      <c r="F56" s="56">
        <v>2184.7120010334847</v>
      </c>
      <c r="G56" s="57">
        <f t="shared" si="4"/>
        <v>8202.8775921068827</v>
      </c>
      <c r="H56" s="56">
        <v>0</v>
      </c>
      <c r="I56" s="56">
        <v>0</v>
      </c>
      <c r="J56" s="57">
        <f t="shared" si="14"/>
        <v>0</v>
      </c>
      <c r="K56" s="56">
        <v>151</v>
      </c>
      <c r="L56" s="56">
        <v>146</v>
      </c>
      <c r="M56" s="57">
        <f t="shared" si="15"/>
        <v>297</v>
      </c>
      <c r="N56" s="32">
        <f t="shared" si="13"/>
        <v>0.16070726316688203</v>
      </c>
      <c r="O56" s="32">
        <f t="shared" si="0"/>
        <v>6.0337825923372869E-2</v>
      </c>
      <c r="P56" s="33">
        <f t="shared" si="1"/>
        <v>0.11136740512798526</v>
      </c>
      <c r="Q56" s="41"/>
      <c r="R56" s="58">
        <f t="shared" si="10"/>
        <v>39.855401265386739</v>
      </c>
      <c r="S56" s="58">
        <f t="shared" si="11"/>
        <v>14.963780828996471</v>
      </c>
      <c r="T56" s="58">
        <f t="shared" si="12"/>
        <v>27.619116471740345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4418.5270828874536</v>
      </c>
      <c r="F57" s="56">
        <v>1893.1156826622364</v>
      </c>
      <c r="G57" s="57">
        <f t="shared" si="4"/>
        <v>6311.64276554969</v>
      </c>
      <c r="H57" s="56">
        <v>0</v>
      </c>
      <c r="I57" s="56">
        <v>0</v>
      </c>
      <c r="J57" s="57">
        <f t="shared" si="14"/>
        <v>0</v>
      </c>
      <c r="K57" s="56">
        <v>149</v>
      </c>
      <c r="L57" s="56">
        <v>144</v>
      </c>
      <c r="M57" s="57">
        <f t="shared" si="15"/>
        <v>293</v>
      </c>
      <c r="N57" s="32">
        <f t="shared" si="13"/>
        <v>0.11957477492118028</v>
      </c>
      <c r="O57" s="32">
        <f t="shared" si="0"/>
        <v>5.3010631794977496E-2</v>
      </c>
      <c r="P57" s="33">
        <f t="shared" si="1"/>
        <v>8.6860656797722258E-2</v>
      </c>
      <c r="Q57" s="41"/>
      <c r="R57" s="58">
        <f t="shared" si="10"/>
        <v>29.65454418045271</v>
      </c>
      <c r="S57" s="58">
        <f t="shared" si="11"/>
        <v>13.146636685154419</v>
      </c>
      <c r="T57" s="58">
        <f t="shared" si="12"/>
        <v>21.541442885835121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4186.6032718587758</v>
      </c>
      <c r="F58" s="61">
        <v>1840</v>
      </c>
      <c r="G58" s="62">
        <f t="shared" si="4"/>
        <v>6026.6032718587758</v>
      </c>
      <c r="H58" s="56">
        <v>0</v>
      </c>
      <c r="I58" s="56">
        <v>0</v>
      </c>
      <c r="J58" s="57">
        <f t="shared" si="14"/>
        <v>0</v>
      </c>
      <c r="K58" s="56">
        <v>149</v>
      </c>
      <c r="L58" s="56">
        <v>146</v>
      </c>
      <c r="M58" s="57">
        <f t="shared" si="15"/>
        <v>295</v>
      </c>
      <c r="N58" s="34">
        <f t="shared" si="13"/>
        <v>0.11329842151598765</v>
      </c>
      <c r="O58" s="34">
        <f t="shared" si="0"/>
        <v>5.0817498895271762E-2</v>
      </c>
      <c r="P58" s="35">
        <f t="shared" si="1"/>
        <v>8.2375659812175719E-2</v>
      </c>
      <c r="Q58" s="41"/>
      <c r="R58" s="58">
        <f t="shared" si="10"/>
        <v>28.098008535964937</v>
      </c>
      <c r="S58" s="58">
        <f t="shared" si="11"/>
        <v>12.602739726027398</v>
      </c>
      <c r="T58" s="58">
        <f t="shared" si="12"/>
        <v>20.429163633419577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14956.92480283395</v>
      </c>
      <c r="F59" s="64">
        <v>8330.8525821238163</v>
      </c>
      <c r="G59" s="65">
        <f t="shared" si="4"/>
        <v>23287.777384957764</v>
      </c>
      <c r="H59" s="66">
        <v>67</v>
      </c>
      <c r="I59" s="64">
        <v>101</v>
      </c>
      <c r="J59" s="65">
        <f t="shared" si="5"/>
        <v>168</v>
      </c>
      <c r="K59" s="66">
        <v>137</v>
      </c>
      <c r="L59" s="64">
        <v>105</v>
      </c>
      <c r="M59" s="65">
        <f t="shared" si="6"/>
        <v>242</v>
      </c>
      <c r="N59" s="30">
        <f t="shared" si="13"/>
        <v>0.30872120217210103</v>
      </c>
      <c r="O59" s="30">
        <f t="shared" si="0"/>
        <v>0.17408167381569326</v>
      </c>
      <c r="P59" s="31">
        <f t="shared" si="1"/>
        <v>0.24181526608404391</v>
      </c>
      <c r="Q59" s="41"/>
      <c r="R59" s="58">
        <f t="shared" si="10"/>
        <v>73.318258837421325</v>
      </c>
      <c r="S59" s="58">
        <f t="shared" si="11"/>
        <v>40.441031952057358</v>
      </c>
      <c r="T59" s="58">
        <f t="shared" si="12"/>
        <v>56.799457036482352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14394.160058791547</v>
      </c>
      <c r="F60" s="56">
        <v>8465.5003710330766</v>
      </c>
      <c r="G60" s="57">
        <f t="shared" si="4"/>
        <v>22859.660429824624</v>
      </c>
      <c r="H60" s="55">
        <v>67</v>
      </c>
      <c r="I60" s="56">
        <v>101</v>
      </c>
      <c r="J60" s="57">
        <f t="shared" ref="J60:J84" si="22">+H60+I60</f>
        <v>168</v>
      </c>
      <c r="K60" s="55">
        <v>133</v>
      </c>
      <c r="L60" s="56">
        <v>106</v>
      </c>
      <c r="M60" s="57">
        <f t="shared" ref="M60:M84" si="23">+K60+L60</f>
        <v>239</v>
      </c>
      <c r="N60" s="32">
        <f t="shared" si="13"/>
        <v>0.30331591492733367</v>
      </c>
      <c r="O60" s="32">
        <f t="shared" si="0"/>
        <v>0.17598329392634868</v>
      </c>
      <c r="P60" s="33">
        <f t="shared" si="1"/>
        <v>0.23921787808523048</v>
      </c>
      <c r="Q60" s="41"/>
      <c r="R60" s="58">
        <f t="shared" si="10"/>
        <v>71.970800293957737</v>
      </c>
      <c r="S60" s="58">
        <f t="shared" si="11"/>
        <v>40.896137058130805</v>
      </c>
      <c r="T60" s="58">
        <f t="shared" si="12"/>
        <v>56.166241842320943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13644.289543023413</v>
      </c>
      <c r="F61" s="56">
        <v>8216.1433548973328</v>
      </c>
      <c r="G61" s="57">
        <f t="shared" si="4"/>
        <v>21860.432897920746</v>
      </c>
      <c r="H61" s="55">
        <v>65</v>
      </c>
      <c r="I61" s="56">
        <v>101</v>
      </c>
      <c r="J61" s="57">
        <f t="shared" si="22"/>
        <v>166</v>
      </c>
      <c r="K61" s="55">
        <v>133</v>
      </c>
      <c r="L61" s="56">
        <v>106</v>
      </c>
      <c r="M61" s="57">
        <f t="shared" si="23"/>
        <v>239</v>
      </c>
      <c r="N61" s="32">
        <f t="shared" si="13"/>
        <v>0.29015586813166494</v>
      </c>
      <c r="O61" s="32">
        <f t="shared" si="0"/>
        <v>0.17079958745421031</v>
      </c>
      <c r="P61" s="33">
        <f t="shared" si="1"/>
        <v>0.22980019445295544</v>
      </c>
      <c r="Q61" s="41"/>
      <c r="R61" s="58">
        <f t="shared" si="10"/>
        <v>68.910553247593</v>
      </c>
      <c r="S61" s="58">
        <f t="shared" si="11"/>
        <v>39.691513791774554</v>
      </c>
      <c r="T61" s="58">
        <f t="shared" si="12"/>
        <v>53.976377525730236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13031.318515606694</v>
      </c>
      <c r="F62" s="56">
        <v>8170.3043409009551</v>
      </c>
      <c r="G62" s="57">
        <f t="shared" si="4"/>
        <v>21201.622856507649</v>
      </c>
      <c r="H62" s="55">
        <v>67</v>
      </c>
      <c r="I62" s="56">
        <v>101</v>
      </c>
      <c r="J62" s="57">
        <f t="shared" si="22"/>
        <v>168</v>
      </c>
      <c r="K62" s="55">
        <v>133</v>
      </c>
      <c r="L62" s="56">
        <v>106</v>
      </c>
      <c r="M62" s="57">
        <f t="shared" si="23"/>
        <v>239</v>
      </c>
      <c r="N62" s="32">
        <f t="shared" si="13"/>
        <v>0.27459791207869805</v>
      </c>
      <c r="O62" s="32">
        <f t="shared" si="0"/>
        <v>0.16984667264470638</v>
      </c>
      <c r="P62" s="33">
        <f t="shared" si="1"/>
        <v>0.2218671290969825</v>
      </c>
      <c r="Q62" s="41"/>
      <c r="R62" s="58">
        <f t="shared" si="10"/>
        <v>65.156592578033468</v>
      </c>
      <c r="S62" s="58">
        <f t="shared" si="11"/>
        <v>39.470069279714757</v>
      </c>
      <c r="T62" s="58">
        <f t="shared" si="12"/>
        <v>52.092439450878743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12565.311392850243</v>
      </c>
      <c r="F63" s="56">
        <v>8050.8876188840131</v>
      </c>
      <c r="G63" s="57">
        <f t="shared" si="4"/>
        <v>20616.199011734258</v>
      </c>
      <c r="H63" s="55">
        <v>75</v>
      </c>
      <c r="I63" s="56">
        <v>101</v>
      </c>
      <c r="J63" s="57">
        <f t="shared" si="22"/>
        <v>176</v>
      </c>
      <c r="K63" s="55">
        <v>129</v>
      </c>
      <c r="L63" s="56">
        <v>106</v>
      </c>
      <c r="M63" s="57">
        <f t="shared" si="23"/>
        <v>235</v>
      </c>
      <c r="N63" s="32">
        <f t="shared" si="13"/>
        <v>0.26073438315177294</v>
      </c>
      <c r="O63" s="32">
        <f t="shared" si="0"/>
        <v>0.16736420295368395</v>
      </c>
      <c r="P63" s="33">
        <f t="shared" si="1"/>
        <v>0.2140919561740286</v>
      </c>
      <c r="Q63" s="41"/>
      <c r="R63" s="58">
        <f t="shared" si="10"/>
        <v>61.594663690442367</v>
      </c>
      <c r="S63" s="58">
        <f t="shared" si="11"/>
        <v>38.893176902821317</v>
      </c>
      <c r="T63" s="58">
        <f t="shared" si="12"/>
        <v>50.161068155071185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11688.454070645814</v>
      </c>
      <c r="F64" s="56">
        <v>7984.0236615274416</v>
      </c>
      <c r="G64" s="57">
        <f t="shared" si="4"/>
        <v>19672.477732173254</v>
      </c>
      <c r="H64" s="55">
        <v>93</v>
      </c>
      <c r="I64" s="56">
        <v>132</v>
      </c>
      <c r="J64" s="57">
        <f t="shared" si="22"/>
        <v>225</v>
      </c>
      <c r="K64" s="55">
        <v>111</v>
      </c>
      <c r="L64" s="56">
        <v>73</v>
      </c>
      <c r="M64" s="57">
        <f t="shared" si="23"/>
        <v>184</v>
      </c>
      <c r="N64" s="3">
        <f t="shared" si="13"/>
        <v>0.24547324577129145</v>
      </c>
      <c r="O64" s="3">
        <f t="shared" si="0"/>
        <v>0.17127217396446373</v>
      </c>
      <c r="P64" s="4">
        <f t="shared" si="1"/>
        <v>0.20876642469833234</v>
      </c>
      <c r="Q64" s="41"/>
      <c r="R64" s="58">
        <f t="shared" si="10"/>
        <v>57.296343483557912</v>
      </c>
      <c r="S64" s="58">
        <f t="shared" si="11"/>
        <v>38.946456885499714</v>
      </c>
      <c r="T64" s="58">
        <f t="shared" si="12"/>
        <v>48.098967560325804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9084.8194483162515</v>
      </c>
      <c r="F65" s="56">
        <v>7254.3724528742769</v>
      </c>
      <c r="G65" s="57">
        <f t="shared" si="4"/>
        <v>16339.191901190528</v>
      </c>
      <c r="H65" s="55">
        <v>99</v>
      </c>
      <c r="I65" s="56">
        <v>132</v>
      </c>
      <c r="J65" s="57">
        <f t="shared" si="22"/>
        <v>231</v>
      </c>
      <c r="K65" s="55">
        <v>101</v>
      </c>
      <c r="L65" s="56">
        <v>73</v>
      </c>
      <c r="M65" s="57">
        <f t="shared" si="23"/>
        <v>174</v>
      </c>
      <c r="N65" s="3">
        <f t="shared" si="13"/>
        <v>0.19565858563741065</v>
      </c>
      <c r="O65" s="3">
        <f t="shared" si="0"/>
        <v>0.15561979691252525</v>
      </c>
      <c r="P65" s="4">
        <f t="shared" si="1"/>
        <v>0.17559960344328227</v>
      </c>
      <c r="Q65" s="41"/>
      <c r="R65" s="58">
        <f t="shared" si="10"/>
        <v>45.424097241581258</v>
      </c>
      <c r="S65" s="58">
        <f t="shared" si="11"/>
        <v>35.38718269694769</v>
      </c>
      <c r="T65" s="58">
        <f t="shared" si="12"/>
        <v>40.343683706643283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3861.23553147354</v>
      </c>
      <c r="F66" s="56">
        <v>3436.491619035753</v>
      </c>
      <c r="G66" s="57">
        <f t="shared" si="4"/>
        <v>7297.7271505092931</v>
      </c>
      <c r="H66" s="55">
        <v>36</v>
      </c>
      <c r="I66" s="56">
        <v>65</v>
      </c>
      <c r="J66" s="57">
        <f t="shared" si="22"/>
        <v>101</v>
      </c>
      <c r="K66" s="55">
        <v>64</v>
      </c>
      <c r="L66" s="56">
        <v>36</v>
      </c>
      <c r="M66" s="57">
        <f t="shared" si="23"/>
        <v>100</v>
      </c>
      <c r="N66" s="3">
        <f t="shared" si="13"/>
        <v>0.16327958099938852</v>
      </c>
      <c r="O66" s="3">
        <f t="shared" si="0"/>
        <v>0.14962084722377886</v>
      </c>
      <c r="P66" s="4">
        <f t="shared" si="1"/>
        <v>0.15654983590418081</v>
      </c>
      <c r="Q66" s="41"/>
      <c r="R66" s="58">
        <f t="shared" si="10"/>
        <v>38.612355314735403</v>
      </c>
      <c r="S66" s="58">
        <f t="shared" si="11"/>
        <v>34.024669495403494</v>
      </c>
      <c r="T66" s="58">
        <f t="shared" si="12"/>
        <v>36.307100251290017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3755.59123889185</v>
      </c>
      <c r="F67" s="56">
        <v>2699.2719876369515</v>
      </c>
      <c r="G67" s="57">
        <f t="shared" si="4"/>
        <v>6454.8632265288015</v>
      </c>
      <c r="H67" s="55">
        <v>30</v>
      </c>
      <c r="I67" s="56">
        <v>65</v>
      </c>
      <c r="J67" s="57">
        <f t="shared" si="22"/>
        <v>95</v>
      </c>
      <c r="K67" s="55">
        <v>64</v>
      </c>
      <c r="L67" s="56">
        <v>36</v>
      </c>
      <c r="M67" s="57">
        <f t="shared" si="23"/>
        <v>100</v>
      </c>
      <c r="N67" s="3">
        <f t="shared" si="13"/>
        <v>0.16802036680797469</v>
      </c>
      <c r="O67" s="3">
        <f t="shared" si="0"/>
        <v>0.11752316212282095</v>
      </c>
      <c r="P67" s="4">
        <f t="shared" si="1"/>
        <v>0.14242857957918803</v>
      </c>
      <c r="Q67" s="41"/>
      <c r="R67" s="58">
        <f t="shared" si="10"/>
        <v>39.95309828608351</v>
      </c>
      <c r="S67" s="58">
        <f t="shared" si="11"/>
        <v>26.725465224128232</v>
      </c>
      <c r="T67" s="58">
        <f t="shared" si="12"/>
        <v>33.101862700147699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3722.2637947046023</v>
      </c>
      <c r="F68" s="56">
        <v>1957.3649273381207</v>
      </c>
      <c r="G68" s="57">
        <f t="shared" si="4"/>
        <v>5679.628722042723</v>
      </c>
      <c r="H68" s="55">
        <v>38</v>
      </c>
      <c r="I68" s="56">
        <v>36</v>
      </c>
      <c r="J68" s="57">
        <f t="shared" si="22"/>
        <v>74</v>
      </c>
      <c r="K68" s="55">
        <v>64</v>
      </c>
      <c r="L68" s="56">
        <v>64</v>
      </c>
      <c r="M68" s="57">
        <f t="shared" si="23"/>
        <v>128</v>
      </c>
      <c r="N68" s="3">
        <f t="shared" si="13"/>
        <v>0.15457906124188547</v>
      </c>
      <c r="O68" s="3">
        <f t="shared" si="0"/>
        <v>8.2770844356314308E-2</v>
      </c>
      <c r="P68" s="4">
        <f t="shared" si="1"/>
        <v>0.11899993132003694</v>
      </c>
      <c r="Q68" s="41"/>
      <c r="R68" s="58">
        <f t="shared" si="10"/>
        <v>36.492782301025514</v>
      </c>
      <c r="S68" s="58">
        <f t="shared" si="11"/>
        <v>19.573649273381207</v>
      </c>
      <c r="T68" s="58">
        <f t="shared" si="12"/>
        <v>28.116973871498629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1903.3035049579426</v>
      </c>
      <c r="F69" s="61">
        <v>1449.9999999999998</v>
      </c>
      <c r="G69" s="62">
        <f t="shared" si="4"/>
        <v>3353.3035049579421</v>
      </c>
      <c r="H69" s="67">
        <v>38</v>
      </c>
      <c r="I69" s="61">
        <v>36</v>
      </c>
      <c r="J69" s="62">
        <f t="shared" si="22"/>
        <v>74</v>
      </c>
      <c r="K69" s="67">
        <v>65</v>
      </c>
      <c r="L69" s="61">
        <v>64</v>
      </c>
      <c r="M69" s="62">
        <f t="shared" si="23"/>
        <v>129</v>
      </c>
      <c r="N69" s="6">
        <f t="shared" si="13"/>
        <v>7.8235099677653019E-2</v>
      </c>
      <c r="O69" s="6">
        <f t="shared" si="0"/>
        <v>6.131596752368064E-2</v>
      </c>
      <c r="P69" s="7">
        <f t="shared" si="1"/>
        <v>6.9895437405326458E-2</v>
      </c>
      <c r="Q69" s="41"/>
      <c r="R69" s="58">
        <f t="shared" si="10"/>
        <v>18.478674805416919</v>
      </c>
      <c r="S69" s="58">
        <f t="shared" si="11"/>
        <v>14.499999999999998</v>
      </c>
      <c r="T69" s="58">
        <f t="shared" si="12"/>
        <v>16.518736477625332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5095.0000000000009</v>
      </c>
      <c r="F70" s="64">
        <v>15369.653001002271</v>
      </c>
      <c r="G70" s="65">
        <f t="shared" si="4"/>
        <v>20464.653001002273</v>
      </c>
      <c r="H70" s="66">
        <v>354</v>
      </c>
      <c r="I70" s="64">
        <v>352</v>
      </c>
      <c r="J70" s="65">
        <f t="shared" si="22"/>
        <v>706</v>
      </c>
      <c r="K70" s="66">
        <v>0</v>
      </c>
      <c r="L70" s="64">
        <v>0</v>
      </c>
      <c r="M70" s="65">
        <f t="shared" si="23"/>
        <v>0</v>
      </c>
      <c r="N70" s="15">
        <f t="shared" si="13"/>
        <v>6.6632663737183517E-2</v>
      </c>
      <c r="O70" s="15">
        <f t="shared" si="0"/>
        <v>0.20214716173456268</v>
      </c>
      <c r="P70" s="16">
        <f t="shared" si="1"/>
        <v>0.13419796585485699</v>
      </c>
      <c r="Q70" s="41"/>
      <c r="R70" s="58">
        <f t="shared" si="10"/>
        <v>14.39265536723164</v>
      </c>
      <c r="S70" s="58">
        <f t="shared" si="11"/>
        <v>43.663786934665545</v>
      </c>
      <c r="T70" s="58">
        <f t="shared" si="12"/>
        <v>28.986760624649111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7733.9303769677417</v>
      </c>
      <c r="F71" s="56">
        <v>22380.617597233686</v>
      </c>
      <c r="G71" s="57">
        <f t="shared" ref="G71:G84" si="24">+E71+F71</f>
        <v>30114.547974201429</v>
      </c>
      <c r="H71" s="55">
        <v>349</v>
      </c>
      <c r="I71" s="56">
        <v>352</v>
      </c>
      <c r="J71" s="57">
        <f t="shared" si="22"/>
        <v>701</v>
      </c>
      <c r="K71" s="55">
        <v>0</v>
      </c>
      <c r="L71" s="56">
        <v>0</v>
      </c>
      <c r="M71" s="57">
        <f t="shared" si="23"/>
        <v>0</v>
      </c>
      <c r="N71" s="3">
        <f t="shared" si="13"/>
        <v>0.10259379148052294</v>
      </c>
      <c r="O71" s="3">
        <f t="shared" si="0"/>
        <v>0.2943578703339868</v>
      </c>
      <c r="P71" s="4">
        <f t="shared" si="1"/>
        <v>0.19888616773789711</v>
      </c>
      <c r="Q71" s="41"/>
      <c r="R71" s="58">
        <f t="shared" ref="R71:R86" si="25">+E71/(H71+K71)</f>
        <v>22.160258959792955</v>
      </c>
      <c r="S71" s="58">
        <f t="shared" ref="S71:S86" si="26">+F71/(I71+L71)</f>
        <v>63.581299992141155</v>
      </c>
      <c r="T71" s="58">
        <f t="shared" ref="T71:T86" si="27">+G71/(J71+M71)</f>
        <v>42.959412231385777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14668.271996157111</v>
      </c>
      <c r="F72" s="56">
        <v>33763.431903956269</v>
      </c>
      <c r="G72" s="57">
        <f t="shared" si="24"/>
        <v>48431.703900113382</v>
      </c>
      <c r="H72" s="55">
        <v>351</v>
      </c>
      <c r="I72" s="56">
        <v>350</v>
      </c>
      <c r="J72" s="57">
        <f t="shared" si="22"/>
        <v>701</v>
      </c>
      <c r="K72" s="55">
        <v>0</v>
      </c>
      <c r="L72" s="56">
        <v>0</v>
      </c>
      <c r="M72" s="57">
        <f t="shared" si="23"/>
        <v>0</v>
      </c>
      <c r="N72" s="3">
        <f t="shared" si="13"/>
        <v>0.19347198475463109</v>
      </c>
      <c r="O72" s="3">
        <f t="shared" si="0"/>
        <v>0.44660624211582367</v>
      </c>
      <c r="P72" s="4">
        <f t="shared" si="1"/>
        <v>0.31985856118318662</v>
      </c>
      <c r="Q72" s="41"/>
      <c r="R72" s="58">
        <f t="shared" si="25"/>
        <v>41.789948707000313</v>
      </c>
      <c r="S72" s="58">
        <f t="shared" si="26"/>
        <v>96.466948297017908</v>
      </c>
      <c r="T72" s="58">
        <f t="shared" si="27"/>
        <v>69.089449215568308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17278.031899016009</v>
      </c>
      <c r="F73" s="56">
        <v>38326.254621736414</v>
      </c>
      <c r="G73" s="57">
        <f t="shared" si="24"/>
        <v>55604.286520752423</v>
      </c>
      <c r="H73" s="55">
        <v>357</v>
      </c>
      <c r="I73" s="56">
        <v>354</v>
      </c>
      <c r="J73" s="57">
        <f t="shared" si="22"/>
        <v>711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0.2240641132251272</v>
      </c>
      <c r="O73" s="3">
        <f t="shared" ref="O73" si="29">+F73/(I73*216+L73*248)</f>
        <v>0.50123266663706334</v>
      </c>
      <c r="P73" s="4">
        <f t="shared" ref="P73" si="30">+G73/(J73*216+M73*248)</f>
        <v>0.36206364614752579</v>
      </c>
      <c r="Q73" s="41"/>
      <c r="R73" s="58">
        <f t="shared" si="25"/>
        <v>48.397848456627472</v>
      </c>
      <c r="S73" s="58">
        <f t="shared" si="26"/>
        <v>108.2662559936057</v>
      </c>
      <c r="T73" s="58">
        <f t="shared" si="27"/>
        <v>78.205747567865572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18295.66614118293</v>
      </c>
      <c r="F74" s="56">
        <v>43540.83477750406</v>
      </c>
      <c r="G74" s="57">
        <f t="shared" si="24"/>
        <v>61836.500918686987</v>
      </c>
      <c r="H74" s="55">
        <v>352</v>
      </c>
      <c r="I74" s="56">
        <v>352</v>
      </c>
      <c r="J74" s="57">
        <f t="shared" si="22"/>
        <v>704</v>
      </c>
      <c r="K74" s="55">
        <v>0</v>
      </c>
      <c r="L74" s="56">
        <v>0</v>
      </c>
      <c r="M74" s="57">
        <f t="shared" si="23"/>
        <v>0</v>
      </c>
      <c r="N74" s="3">
        <f t="shared" si="13"/>
        <v>0.24063113085520479</v>
      </c>
      <c r="O74" s="3">
        <f t="shared" si="0"/>
        <v>0.57266459882028697</v>
      </c>
      <c r="P74" s="4">
        <f t="shared" si="1"/>
        <v>0.40664786483774584</v>
      </c>
      <c r="Q74" s="41"/>
      <c r="R74" s="58">
        <f t="shared" si="25"/>
        <v>51.976324264724234</v>
      </c>
      <c r="S74" s="58">
        <f t="shared" si="26"/>
        <v>123.69555334518199</v>
      </c>
      <c r="T74" s="58">
        <f t="shared" si="27"/>
        <v>87.835938804953102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19214.2314779839</v>
      </c>
      <c r="F75" s="56">
        <v>45216.501363206276</v>
      </c>
      <c r="G75" s="57">
        <f t="shared" si="24"/>
        <v>64430.732841190176</v>
      </c>
      <c r="H75" s="55">
        <v>350</v>
      </c>
      <c r="I75" s="56">
        <v>351</v>
      </c>
      <c r="J75" s="57">
        <f t="shared" si="22"/>
        <v>701</v>
      </c>
      <c r="K75" s="55">
        <v>0</v>
      </c>
      <c r="L75" s="56">
        <v>0</v>
      </c>
      <c r="M75" s="57">
        <f t="shared" si="23"/>
        <v>0</v>
      </c>
      <c r="N75" s="3">
        <f t="shared" si="13"/>
        <v>0.25415650103153309</v>
      </c>
      <c r="O75" s="3">
        <f t="shared" si="0"/>
        <v>0.59639787595238836</v>
      </c>
      <c r="P75" s="4">
        <f t="shared" si="1"/>
        <v>0.42552129788919385</v>
      </c>
      <c r="Q75" s="41"/>
      <c r="R75" s="58">
        <f t="shared" si="25"/>
        <v>54.897804222811139</v>
      </c>
      <c r="S75" s="58">
        <f t="shared" si="26"/>
        <v>128.82194120571589</v>
      </c>
      <c r="T75" s="58">
        <f t="shared" si="27"/>
        <v>91.912600344065865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25552.75518699372</v>
      </c>
      <c r="F76" s="56">
        <v>47851.014632932434</v>
      </c>
      <c r="G76" s="57">
        <f t="shared" si="24"/>
        <v>73403.76981992615</v>
      </c>
      <c r="H76" s="55">
        <v>349</v>
      </c>
      <c r="I76" s="56">
        <v>352</v>
      </c>
      <c r="J76" s="57">
        <f t="shared" si="22"/>
        <v>701</v>
      </c>
      <c r="K76" s="55">
        <v>0</v>
      </c>
      <c r="L76" s="56">
        <v>0</v>
      </c>
      <c r="M76" s="57">
        <f t="shared" si="23"/>
        <v>0</v>
      </c>
      <c r="N76" s="3">
        <f t="shared" si="13"/>
        <v>0.33896788691225882</v>
      </c>
      <c r="O76" s="3">
        <f t="shared" si="0"/>
        <v>0.62935362259223004</v>
      </c>
      <c r="P76" s="4">
        <f t="shared" si="1"/>
        <v>0.48478212223230144</v>
      </c>
      <c r="Q76" s="41"/>
      <c r="R76" s="58">
        <f t="shared" si="25"/>
        <v>73.217063573047909</v>
      </c>
      <c r="S76" s="58">
        <f t="shared" si="26"/>
        <v>135.94038247992168</v>
      </c>
      <c r="T76" s="58">
        <f t="shared" si="27"/>
        <v>104.7129384021771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31094.739973625256</v>
      </c>
      <c r="F77" s="56">
        <v>47424.304733733501</v>
      </c>
      <c r="G77" s="57">
        <f t="shared" si="24"/>
        <v>78519.044707358757</v>
      </c>
      <c r="H77" s="55">
        <v>349</v>
      </c>
      <c r="I77" s="56">
        <v>352</v>
      </c>
      <c r="J77" s="57">
        <f t="shared" si="22"/>
        <v>701</v>
      </c>
      <c r="K77" s="55">
        <v>0</v>
      </c>
      <c r="L77" s="56">
        <v>0</v>
      </c>
      <c r="M77" s="57">
        <f t="shared" si="23"/>
        <v>0</v>
      </c>
      <c r="N77" s="3">
        <f t="shared" si="13"/>
        <v>0.4124846117694107</v>
      </c>
      <c r="O77" s="3">
        <f t="shared" si="0"/>
        <v>0.62374138170419691</v>
      </c>
      <c r="P77" s="4">
        <f t="shared" si="1"/>
        <v>0.51856504403338322</v>
      </c>
      <c r="Q77" s="41"/>
      <c r="R77" s="58">
        <f t="shared" si="25"/>
        <v>89.096676142192706</v>
      </c>
      <c r="S77" s="58">
        <f t="shared" si="26"/>
        <v>134.72813844810653</v>
      </c>
      <c r="T77" s="58">
        <f t="shared" si="27"/>
        <v>112.01004951121078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30599.13702974718</v>
      </c>
      <c r="F78" s="56">
        <v>34334.880904818361</v>
      </c>
      <c r="G78" s="57">
        <f t="shared" si="24"/>
        <v>64934.017934565542</v>
      </c>
      <c r="H78" s="55">
        <v>351</v>
      </c>
      <c r="I78" s="56">
        <v>353</v>
      </c>
      <c r="J78" s="57">
        <f t="shared" si="22"/>
        <v>704</v>
      </c>
      <c r="K78" s="55">
        <v>0</v>
      </c>
      <c r="L78" s="56">
        <v>0</v>
      </c>
      <c r="M78" s="57">
        <f t="shared" si="23"/>
        <v>0</v>
      </c>
      <c r="N78" s="3">
        <f t="shared" si="13"/>
        <v>0.40359735451286244</v>
      </c>
      <c r="O78" s="3">
        <f t="shared" si="0"/>
        <v>0.45030533135057133</v>
      </c>
      <c r="P78" s="4">
        <f t="shared" si="1"/>
        <v>0.42701768948972502</v>
      </c>
      <c r="Q78" s="41"/>
      <c r="R78" s="58">
        <f t="shared" si="25"/>
        <v>87.177028574778291</v>
      </c>
      <c r="S78" s="58">
        <f t="shared" si="26"/>
        <v>97.265951571723406</v>
      </c>
      <c r="T78" s="58">
        <f t="shared" si="27"/>
        <v>92.235820929780601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29200.408831647375</v>
      </c>
      <c r="F79" s="56">
        <v>32894.383940765176</v>
      </c>
      <c r="G79" s="57">
        <f t="shared" si="24"/>
        <v>62094.792772412547</v>
      </c>
      <c r="H79" s="55">
        <v>349</v>
      </c>
      <c r="I79" s="56">
        <v>349</v>
      </c>
      <c r="J79" s="57">
        <f t="shared" si="22"/>
        <v>698</v>
      </c>
      <c r="K79" s="55">
        <v>0</v>
      </c>
      <c r="L79" s="56">
        <v>0</v>
      </c>
      <c r="M79" s="57">
        <f t="shared" si="23"/>
        <v>0</v>
      </c>
      <c r="N79" s="3">
        <f t="shared" si="13"/>
        <v>0.38735552413837654</v>
      </c>
      <c r="O79" s="3">
        <f t="shared" si="0"/>
        <v>0.43635763478676082</v>
      </c>
      <c r="P79" s="4">
        <f t="shared" si="1"/>
        <v>0.41185657946256865</v>
      </c>
      <c r="Q79" s="41"/>
      <c r="R79" s="58">
        <f t="shared" si="25"/>
        <v>83.66879321388933</v>
      </c>
      <c r="S79" s="58">
        <f t="shared" si="26"/>
        <v>94.253249113940328</v>
      </c>
      <c r="T79" s="58">
        <f t="shared" si="27"/>
        <v>88.961021163914822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23692.465722128298</v>
      </c>
      <c r="F80" s="56">
        <v>25935.298496424599</v>
      </c>
      <c r="G80" s="57">
        <f t="shared" si="24"/>
        <v>49627.764218552897</v>
      </c>
      <c r="H80" s="55">
        <v>351</v>
      </c>
      <c r="I80" s="56">
        <v>351</v>
      </c>
      <c r="J80" s="57">
        <f t="shared" si="22"/>
        <v>702</v>
      </c>
      <c r="K80" s="55">
        <v>0</v>
      </c>
      <c r="L80" s="56">
        <v>0</v>
      </c>
      <c r="M80" s="57">
        <f t="shared" si="23"/>
        <v>0</v>
      </c>
      <c r="N80" s="3">
        <f t="shared" si="13"/>
        <v>0.31249954788076789</v>
      </c>
      <c r="O80" s="3">
        <f t="shared" si="0"/>
        <v>0.34208212641691199</v>
      </c>
      <c r="P80" s="4">
        <f t="shared" si="1"/>
        <v>0.32729083714883994</v>
      </c>
      <c r="Q80" s="41"/>
      <c r="R80" s="58">
        <f t="shared" si="25"/>
        <v>67.499902342245861</v>
      </c>
      <c r="S80" s="58">
        <f t="shared" si="26"/>
        <v>73.889739306052988</v>
      </c>
      <c r="T80" s="58">
        <f t="shared" si="27"/>
        <v>70.694820824149431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19514.988560859951</v>
      </c>
      <c r="F81" s="56">
        <v>22466.126534287872</v>
      </c>
      <c r="G81" s="57">
        <f t="shared" si="24"/>
        <v>41981.115095147819</v>
      </c>
      <c r="H81" s="55">
        <v>351</v>
      </c>
      <c r="I81" s="56">
        <v>354</v>
      </c>
      <c r="J81" s="57">
        <f t="shared" si="22"/>
        <v>705</v>
      </c>
      <c r="K81" s="55">
        <v>0</v>
      </c>
      <c r="L81" s="56">
        <v>0</v>
      </c>
      <c r="M81" s="57">
        <f t="shared" si="23"/>
        <v>0</v>
      </c>
      <c r="N81" s="3">
        <f t="shared" si="13"/>
        <v>0.25739934263031483</v>
      </c>
      <c r="O81" s="3">
        <f t="shared" ref="O81:O86" si="31">+F81/(I81*216+L81*248)</f>
        <v>0.29381312165578405</v>
      </c>
      <c r="P81" s="4">
        <f t="shared" ref="P81:P86" si="32">+G81/(J81*216+M81*248)</f>
        <v>0.27568370826863553</v>
      </c>
      <c r="Q81" s="41"/>
      <c r="R81" s="58">
        <f t="shared" si="25"/>
        <v>55.598258008148008</v>
      </c>
      <c r="S81" s="58">
        <f t="shared" si="26"/>
        <v>63.463634277649355</v>
      </c>
      <c r="T81" s="58">
        <f t="shared" si="27"/>
        <v>59.547680986025277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16506.163332062148</v>
      </c>
      <c r="F82" s="56">
        <v>21153.201091212868</v>
      </c>
      <c r="G82" s="57">
        <f t="shared" si="24"/>
        <v>37659.364423275016</v>
      </c>
      <c r="H82" s="55">
        <v>347</v>
      </c>
      <c r="I82" s="56">
        <v>357</v>
      </c>
      <c r="J82" s="57">
        <f t="shared" si="22"/>
        <v>704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0.22022312055798574</v>
      </c>
      <c r="O82" s="3">
        <f t="shared" si="31"/>
        <v>0.27431788944927987</v>
      </c>
      <c r="P82" s="4">
        <f t="shared" si="32"/>
        <v>0.24765470080541757</v>
      </c>
      <c r="Q82" s="41"/>
      <c r="R82" s="58">
        <f t="shared" si="25"/>
        <v>47.568194040524922</v>
      </c>
      <c r="S82" s="58">
        <f t="shared" si="26"/>
        <v>59.252664121044447</v>
      </c>
      <c r="T82" s="58">
        <f t="shared" si="27"/>
        <v>53.493415373970194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12683.382975964343</v>
      </c>
      <c r="F83" s="56">
        <v>15077.269668159905</v>
      </c>
      <c r="G83" s="57">
        <f t="shared" si="24"/>
        <v>27760.652644124246</v>
      </c>
      <c r="H83" s="55">
        <v>349</v>
      </c>
      <c r="I83" s="56">
        <v>349</v>
      </c>
      <c r="J83" s="57">
        <f t="shared" si="22"/>
        <v>698</v>
      </c>
      <c r="K83" s="55">
        <v>0</v>
      </c>
      <c r="L83" s="56">
        <v>0</v>
      </c>
      <c r="M83" s="57">
        <f t="shared" si="23"/>
        <v>0</v>
      </c>
      <c r="N83" s="3">
        <f t="shared" si="33"/>
        <v>0.16825033131651734</v>
      </c>
      <c r="O83" s="3">
        <f t="shared" si="31"/>
        <v>0.20000623034277704</v>
      </c>
      <c r="P83" s="4">
        <f t="shared" si="32"/>
        <v>0.18412828082964719</v>
      </c>
      <c r="Q83" s="41"/>
      <c r="R83" s="58">
        <f t="shared" si="25"/>
        <v>36.342071564367743</v>
      </c>
      <c r="S83" s="58">
        <f t="shared" si="26"/>
        <v>43.201345754039842</v>
      </c>
      <c r="T83" s="58">
        <f t="shared" si="27"/>
        <v>39.771708659203789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7628.887257155634</v>
      </c>
      <c r="F84" s="61">
        <v>6662</v>
      </c>
      <c r="G84" s="62">
        <f t="shared" si="24"/>
        <v>14290.887257155635</v>
      </c>
      <c r="H84" s="67">
        <v>349</v>
      </c>
      <c r="I84" s="61">
        <v>349</v>
      </c>
      <c r="J84" s="62">
        <f t="shared" si="22"/>
        <v>698</v>
      </c>
      <c r="K84" s="67">
        <v>0</v>
      </c>
      <c r="L84" s="61">
        <v>0</v>
      </c>
      <c r="M84" s="62">
        <f t="shared" si="23"/>
        <v>0</v>
      </c>
      <c r="N84" s="6">
        <f t="shared" si="33"/>
        <v>0.10120035096513363</v>
      </c>
      <c r="O84" s="6">
        <f t="shared" si="31"/>
        <v>8.8374190809720893E-2</v>
      </c>
      <c r="P84" s="7">
        <f t="shared" si="32"/>
        <v>9.4787270887427277E-2</v>
      </c>
      <c r="Q84" s="41"/>
      <c r="R84" s="58">
        <f t="shared" si="25"/>
        <v>21.859275808468865</v>
      </c>
      <c r="S84" s="58">
        <f t="shared" si="26"/>
        <v>19.088825214899714</v>
      </c>
      <c r="T84" s="58">
        <f t="shared" si="27"/>
        <v>20.47405051168429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1748.8523833549962</v>
      </c>
      <c r="F85" s="64">
        <v>3338.1010685576557</v>
      </c>
      <c r="G85" s="65">
        <f t="shared" ref="G85:G86" si="34">+E85+F85</f>
        <v>5086.9534519126519</v>
      </c>
      <c r="H85" s="71">
        <v>86</v>
      </c>
      <c r="I85" s="64">
        <v>72</v>
      </c>
      <c r="J85" s="65">
        <f t="shared" ref="J85:J86" si="35">+H85+I85</f>
        <v>158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9.4145800137542854E-2</v>
      </c>
      <c r="O85" s="3">
        <f t="shared" si="31"/>
        <v>0.21464127241240069</v>
      </c>
      <c r="P85" s="4">
        <f t="shared" si="32"/>
        <v>0.14905512927545275</v>
      </c>
      <c r="Q85" s="41"/>
      <c r="R85" s="58">
        <f t="shared" si="25"/>
        <v>20.335492829709256</v>
      </c>
      <c r="S85" s="58">
        <f t="shared" si="26"/>
        <v>46.36251484107855</v>
      </c>
      <c r="T85" s="58">
        <f t="shared" si="27"/>
        <v>32.195907923497799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1451.8822537408928</v>
      </c>
      <c r="F86" s="61">
        <v>2756.9999999999995</v>
      </c>
      <c r="G86" s="62">
        <f t="shared" si="34"/>
        <v>4208.8822537408923</v>
      </c>
      <c r="H86" s="72">
        <v>84</v>
      </c>
      <c r="I86" s="61">
        <v>72</v>
      </c>
      <c r="J86" s="62">
        <f t="shared" si="35"/>
        <v>156</v>
      </c>
      <c r="K86" s="72">
        <v>0</v>
      </c>
      <c r="L86" s="61">
        <v>0</v>
      </c>
      <c r="M86" s="62">
        <f t="shared" si="36"/>
        <v>0</v>
      </c>
      <c r="N86" s="6">
        <f t="shared" si="33"/>
        <v>8.0019965483955735E-2</v>
      </c>
      <c r="O86" s="6">
        <f t="shared" si="31"/>
        <v>0.1772762345679012</v>
      </c>
      <c r="P86" s="7">
        <f t="shared" si="32"/>
        <v>0.12490747429193057</v>
      </c>
      <c r="Q86" s="41"/>
      <c r="R86" s="58">
        <f t="shared" si="25"/>
        <v>17.284312544534437</v>
      </c>
      <c r="S86" s="58">
        <f t="shared" si="26"/>
        <v>38.291666666666657</v>
      </c>
      <c r="T86" s="58">
        <f t="shared" si="27"/>
        <v>26.980014447057002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1945071.5869294368</v>
      </c>
    </row>
    <row r="91" spans="2:20" x14ac:dyDescent="0.25">
      <c r="C91" t="s">
        <v>112</v>
      </c>
      <c r="D91" s="78">
        <f>SUMPRODUCT(((((J5:J86)*216)+((M5:M86)*248))*((D5:D86))/1000))</f>
        <v>7634906.3866399992</v>
      </c>
    </row>
    <row r="92" spans="2:20" x14ac:dyDescent="0.25">
      <c r="C92" t="s">
        <v>111</v>
      </c>
      <c r="D92" s="39">
        <f>+D90/D91</f>
        <v>0.25476037143468261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78" zoomScaleNormal="78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0.16345880310696428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288</v>
      </c>
      <c r="F5" s="56">
        <v>1345.0610947939629</v>
      </c>
      <c r="G5" s="57">
        <f>+E5+F5</f>
        <v>1633.0610947939629</v>
      </c>
      <c r="H5" s="56">
        <v>159</v>
      </c>
      <c r="I5" s="56">
        <v>166</v>
      </c>
      <c r="J5" s="57">
        <f>+H5+I5</f>
        <v>325</v>
      </c>
      <c r="K5" s="56">
        <v>0</v>
      </c>
      <c r="L5" s="56">
        <v>0</v>
      </c>
      <c r="M5" s="57">
        <f>+K5+L5</f>
        <v>0</v>
      </c>
      <c r="N5" s="32">
        <f>+E5/(H5*216+K5*248)</f>
        <v>8.385744234800839E-3</v>
      </c>
      <c r="O5" s="32">
        <f t="shared" ref="O5:O80" si="0">+F5/(I5*216+L5*248)</f>
        <v>3.7512859627230111E-2</v>
      </c>
      <c r="P5" s="33">
        <f>+G5/(J5*216+M5*248)</f>
        <v>2.3262978558318558E-2</v>
      </c>
      <c r="Q5" s="41"/>
      <c r="R5" s="58">
        <f>+E5/(H5+K5)</f>
        <v>1.8113207547169812</v>
      </c>
      <c r="S5" s="58">
        <f t="shared" ref="S5" si="1">+F5/(I5+L5)</f>
        <v>8.1027776794817044</v>
      </c>
      <c r="T5" s="58">
        <f t="shared" ref="T5" si="2">+G5/(J5+M5)</f>
        <v>5.0248033685968085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504.32981191246586</v>
      </c>
      <c r="F6" s="56">
        <v>2493.9095186859563</v>
      </c>
      <c r="G6" s="57">
        <f t="shared" ref="G6:G70" si="3">+E6+F6</f>
        <v>2998.2393305984224</v>
      </c>
      <c r="H6" s="56">
        <v>159</v>
      </c>
      <c r="I6" s="56">
        <v>166</v>
      </c>
      <c r="J6" s="57">
        <f t="shared" ref="J6:J59" si="4">+H6+I6</f>
        <v>325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1.4684655599594277E-2</v>
      </c>
      <c r="O6" s="32">
        <f t="shared" ref="O6:O16" si="7">+F6/(I6*216+L6*248)</f>
        <v>6.9553478321228143E-2</v>
      </c>
      <c r="P6" s="33">
        <f t="shared" ref="P6:P16" si="8">+G6/(J6*216+M6*248)</f>
        <v>4.2709961974336498E-2</v>
      </c>
      <c r="Q6" s="41"/>
      <c r="R6" s="58">
        <f t="shared" ref="R6:R70" si="9">+E6/(H6+K6)</f>
        <v>3.1718856095123638</v>
      </c>
      <c r="S6" s="58">
        <f t="shared" ref="S6:S70" si="10">+F6/(I6+L6)</f>
        <v>15.023551317385278</v>
      </c>
      <c r="T6" s="58">
        <f t="shared" ref="T6:T70" si="11">+G6/(J6+M6)</f>
        <v>9.2253517864566845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722.28556739871362</v>
      </c>
      <c r="F7" s="56">
        <v>3561.7034367993192</v>
      </c>
      <c r="G7" s="57">
        <f t="shared" si="3"/>
        <v>4283.9890041980325</v>
      </c>
      <c r="H7" s="56">
        <v>159</v>
      </c>
      <c r="I7" s="56">
        <v>166</v>
      </c>
      <c r="J7" s="57">
        <f t="shared" si="4"/>
        <v>325</v>
      </c>
      <c r="K7" s="56">
        <v>0</v>
      </c>
      <c r="L7" s="56">
        <v>0</v>
      </c>
      <c r="M7" s="57">
        <f t="shared" si="5"/>
        <v>0</v>
      </c>
      <c r="N7" s="32">
        <f t="shared" si="6"/>
        <v>2.1030909835741719E-2</v>
      </c>
      <c r="O7" s="32">
        <f t="shared" si="7"/>
        <v>9.933354074072176E-2</v>
      </c>
      <c r="P7" s="33">
        <f t="shared" si="8"/>
        <v>6.1025484390285364E-2</v>
      </c>
      <c r="Q7" s="41"/>
      <c r="R7" s="58">
        <f t="shared" si="9"/>
        <v>4.5426765245202114</v>
      </c>
      <c r="S7" s="58">
        <f t="shared" si="10"/>
        <v>21.456044799995897</v>
      </c>
      <c r="T7" s="58">
        <f t="shared" si="11"/>
        <v>13.181504628301639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888.81146281380734</v>
      </c>
      <c r="F8" s="56">
        <v>4211.12586690834</v>
      </c>
      <c r="G8" s="57">
        <f t="shared" si="3"/>
        <v>5099.9373297221473</v>
      </c>
      <c r="H8" s="56">
        <v>169</v>
      </c>
      <c r="I8" s="56">
        <v>167</v>
      </c>
      <c r="J8" s="57">
        <f t="shared" si="4"/>
        <v>336</v>
      </c>
      <c r="K8" s="56">
        <v>0</v>
      </c>
      <c r="L8" s="56">
        <v>0</v>
      </c>
      <c r="M8" s="57">
        <f t="shared" si="5"/>
        <v>0</v>
      </c>
      <c r="N8" s="32">
        <f t="shared" si="6"/>
        <v>2.4348330670989682E-2</v>
      </c>
      <c r="O8" s="32">
        <f t="shared" si="7"/>
        <v>0.11674223405711744</v>
      </c>
      <c r="P8" s="33">
        <f t="shared" si="8"/>
        <v>7.0270300508737699E-2</v>
      </c>
      <c r="Q8" s="41"/>
      <c r="R8" s="58">
        <f t="shared" si="9"/>
        <v>5.2592394249337708</v>
      </c>
      <c r="S8" s="58">
        <f t="shared" si="10"/>
        <v>25.216322556337364</v>
      </c>
      <c r="T8" s="58">
        <f t="shared" si="11"/>
        <v>15.178384909887344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1232.9590494611878</v>
      </c>
      <c r="F9" s="56">
        <v>5276.0257457088792</v>
      </c>
      <c r="G9" s="57">
        <f t="shared" si="3"/>
        <v>6508.9847951700667</v>
      </c>
      <c r="H9" s="56">
        <v>193</v>
      </c>
      <c r="I9" s="56">
        <v>165</v>
      </c>
      <c r="J9" s="57">
        <f t="shared" si="4"/>
        <v>358</v>
      </c>
      <c r="K9" s="56">
        <v>0</v>
      </c>
      <c r="L9" s="56">
        <v>0</v>
      </c>
      <c r="M9" s="57">
        <f t="shared" si="5"/>
        <v>0</v>
      </c>
      <c r="N9" s="32">
        <f t="shared" si="6"/>
        <v>2.957587433940673E-2</v>
      </c>
      <c r="O9" s="32">
        <f t="shared" si="7"/>
        <v>0.14803663708498538</v>
      </c>
      <c r="P9" s="33">
        <f t="shared" si="8"/>
        <v>8.4173711917676225E-2</v>
      </c>
      <c r="Q9" s="41"/>
      <c r="R9" s="58">
        <f t="shared" si="9"/>
        <v>6.3883888573118535</v>
      </c>
      <c r="S9" s="58">
        <f t="shared" si="10"/>
        <v>31.975913610356844</v>
      </c>
      <c r="T9" s="58">
        <f t="shared" si="11"/>
        <v>18.181521774218062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1427.559909026254</v>
      </c>
      <c r="F10" s="56">
        <v>6219.4120777099333</v>
      </c>
      <c r="G10" s="57">
        <f t="shared" si="3"/>
        <v>7646.9719867361873</v>
      </c>
      <c r="H10" s="56">
        <v>177</v>
      </c>
      <c r="I10" s="56">
        <v>163</v>
      </c>
      <c r="J10" s="57">
        <f t="shared" si="4"/>
        <v>340</v>
      </c>
      <c r="K10" s="56">
        <v>0</v>
      </c>
      <c r="L10" s="56">
        <v>0</v>
      </c>
      <c r="M10" s="57">
        <f t="shared" si="5"/>
        <v>0</v>
      </c>
      <c r="N10" s="32">
        <f t="shared" si="6"/>
        <v>3.7339399168922732E-2</v>
      </c>
      <c r="O10" s="32">
        <f t="shared" si="7"/>
        <v>0.17664769591314283</v>
      </c>
      <c r="P10" s="33">
        <f t="shared" si="8"/>
        <v>0.10412543554924002</v>
      </c>
      <c r="Q10" s="41"/>
      <c r="R10" s="58">
        <f t="shared" si="9"/>
        <v>8.0653102204873104</v>
      </c>
      <c r="S10" s="58">
        <f t="shared" si="10"/>
        <v>38.155902317238855</v>
      </c>
      <c r="T10" s="58">
        <f t="shared" si="11"/>
        <v>22.491094078635847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2172.9186677167172</v>
      </c>
      <c r="F11" s="56">
        <v>7613.2284725445761</v>
      </c>
      <c r="G11" s="57">
        <f t="shared" si="3"/>
        <v>9786.1471402612933</v>
      </c>
      <c r="H11" s="56">
        <v>176</v>
      </c>
      <c r="I11" s="56">
        <v>163</v>
      </c>
      <c r="J11" s="57">
        <f t="shared" si="4"/>
        <v>339</v>
      </c>
      <c r="K11" s="56">
        <v>0</v>
      </c>
      <c r="L11" s="56">
        <v>0</v>
      </c>
      <c r="M11" s="57">
        <f t="shared" si="5"/>
        <v>0</v>
      </c>
      <c r="N11" s="32">
        <f t="shared" si="6"/>
        <v>5.7158003675208263E-2</v>
      </c>
      <c r="O11" s="32">
        <f t="shared" si="7"/>
        <v>0.21623575529835765</v>
      </c>
      <c r="P11" s="33">
        <f t="shared" si="8"/>
        <v>0.13364671610757803</v>
      </c>
      <c r="Q11" s="41"/>
      <c r="R11" s="58">
        <f t="shared" si="9"/>
        <v>12.346128793844985</v>
      </c>
      <c r="S11" s="58">
        <f t="shared" si="10"/>
        <v>46.706923144445256</v>
      </c>
      <c r="T11" s="58">
        <f t="shared" si="11"/>
        <v>28.867690679236855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2253.1214578469576</v>
      </c>
      <c r="F12" s="56">
        <v>7763.5612856389189</v>
      </c>
      <c r="G12" s="57">
        <f t="shared" si="3"/>
        <v>10016.682743485877</v>
      </c>
      <c r="H12" s="56">
        <v>176</v>
      </c>
      <c r="I12" s="56">
        <v>163</v>
      </c>
      <c r="J12" s="57">
        <f t="shared" si="4"/>
        <v>339</v>
      </c>
      <c r="K12" s="56">
        <v>0</v>
      </c>
      <c r="L12" s="56">
        <v>0</v>
      </c>
      <c r="M12" s="57">
        <f t="shared" si="5"/>
        <v>0</v>
      </c>
      <c r="N12" s="32">
        <f t="shared" si="6"/>
        <v>5.9267715115923755E-2</v>
      </c>
      <c r="O12" s="32">
        <f t="shared" si="7"/>
        <v>0.22050560343214379</v>
      </c>
      <c r="P12" s="33">
        <f t="shared" si="8"/>
        <v>0.13679507734466673</v>
      </c>
      <c r="Q12" s="41"/>
      <c r="R12" s="58">
        <f t="shared" si="9"/>
        <v>12.801826465039532</v>
      </c>
      <c r="S12" s="58">
        <f t="shared" si="10"/>
        <v>47.629210341343061</v>
      </c>
      <c r="T12" s="58">
        <f t="shared" si="11"/>
        <v>29.547736706448013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2330.7355813388499</v>
      </c>
      <c r="F13" s="56">
        <v>7944.3714637871817</v>
      </c>
      <c r="G13" s="57">
        <f t="shared" si="3"/>
        <v>10275.107045126031</v>
      </c>
      <c r="H13" s="56">
        <v>192</v>
      </c>
      <c r="I13" s="56">
        <v>169</v>
      </c>
      <c r="J13" s="57">
        <f t="shared" si="4"/>
        <v>361</v>
      </c>
      <c r="K13" s="56">
        <v>0</v>
      </c>
      <c r="L13" s="56">
        <v>0</v>
      </c>
      <c r="M13" s="57">
        <f t="shared" si="5"/>
        <v>0</v>
      </c>
      <c r="N13" s="32">
        <f t="shared" si="6"/>
        <v>5.6200221386449895E-2</v>
      </c>
      <c r="O13" s="32">
        <f t="shared" si="7"/>
        <v>0.21763016282564052</v>
      </c>
      <c r="P13" s="33">
        <f t="shared" si="8"/>
        <v>0.13177268704634798</v>
      </c>
      <c r="Q13" s="41"/>
      <c r="R13" s="58">
        <f t="shared" si="9"/>
        <v>12.139247819473177</v>
      </c>
      <c r="S13" s="58">
        <f t="shared" si="10"/>
        <v>47.008115170338357</v>
      </c>
      <c r="T13" s="58">
        <f t="shared" si="11"/>
        <v>28.462900402011165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2582.7941118146846</v>
      </c>
      <c r="F14" s="56">
        <v>8690.831542207321</v>
      </c>
      <c r="G14" s="57">
        <f t="shared" si="3"/>
        <v>11273.625654022006</v>
      </c>
      <c r="H14" s="56">
        <v>192</v>
      </c>
      <c r="I14" s="56">
        <v>165</v>
      </c>
      <c r="J14" s="57">
        <f t="shared" si="4"/>
        <v>357</v>
      </c>
      <c r="K14" s="56">
        <v>0</v>
      </c>
      <c r="L14" s="56">
        <v>0</v>
      </c>
      <c r="M14" s="57">
        <f t="shared" si="5"/>
        <v>0</v>
      </c>
      <c r="N14" s="32">
        <f t="shared" si="6"/>
        <v>6.2278021600469823E-2</v>
      </c>
      <c r="O14" s="32">
        <f t="shared" si="7"/>
        <v>0.24385049220559263</v>
      </c>
      <c r="P14" s="33">
        <f t="shared" si="8"/>
        <v>0.14619807103981231</v>
      </c>
      <c r="Q14" s="41"/>
      <c r="R14" s="58">
        <f t="shared" si="9"/>
        <v>13.452052665701482</v>
      </c>
      <c r="S14" s="58">
        <f t="shared" si="10"/>
        <v>52.671706316408006</v>
      </c>
      <c r="T14" s="58">
        <f t="shared" si="11"/>
        <v>31.578783344599454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5298.8845560100808</v>
      </c>
      <c r="F15" s="56">
        <v>16085.258246274418</v>
      </c>
      <c r="G15" s="57">
        <f t="shared" si="3"/>
        <v>21384.142802284499</v>
      </c>
      <c r="H15" s="56">
        <v>271</v>
      </c>
      <c r="I15" s="56">
        <v>265</v>
      </c>
      <c r="J15" s="57">
        <f t="shared" si="4"/>
        <v>536</v>
      </c>
      <c r="K15" s="56">
        <v>150</v>
      </c>
      <c r="L15" s="56">
        <v>151</v>
      </c>
      <c r="M15" s="57">
        <f t="shared" si="5"/>
        <v>301</v>
      </c>
      <c r="N15" s="32">
        <f t="shared" si="6"/>
        <v>5.5348923665184263E-2</v>
      </c>
      <c r="O15" s="32">
        <f t="shared" si="7"/>
        <v>0.1698764177749495</v>
      </c>
      <c r="P15" s="33">
        <f t="shared" si="8"/>
        <v>0.11229751923226326</v>
      </c>
      <c r="Q15" s="41"/>
      <c r="R15" s="58">
        <f t="shared" si="9"/>
        <v>12.586424123539384</v>
      </c>
      <c r="S15" s="58">
        <f t="shared" si="10"/>
        <v>38.666486168928891</v>
      </c>
      <c r="T15" s="58">
        <f t="shared" si="11"/>
        <v>25.548557708822578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10608.112637659882</v>
      </c>
      <c r="F16" s="56">
        <v>25113.984492867556</v>
      </c>
      <c r="G16" s="57">
        <f t="shared" si="3"/>
        <v>35722.097130527436</v>
      </c>
      <c r="H16" s="56">
        <v>320</v>
      </c>
      <c r="I16" s="56">
        <v>329</v>
      </c>
      <c r="J16" s="57">
        <f t="shared" si="4"/>
        <v>649</v>
      </c>
      <c r="K16" s="56">
        <v>270</v>
      </c>
      <c r="L16" s="56">
        <v>277</v>
      </c>
      <c r="M16" s="57">
        <f t="shared" si="5"/>
        <v>547</v>
      </c>
      <c r="N16" s="32">
        <f t="shared" si="6"/>
        <v>7.7954972351997956E-2</v>
      </c>
      <c r="O16" s="32">
        <f t="shared" si="7"/>
        <v>0.17969364977724353</v>
      </c>
      <c r="P16" s="33">
        <f t="shared" si="8"/>
        <v>0.12950296233514877</v>
      </c>
      <c r="Q16" s="41"/>
      <c r="R16" s="58">
        <f t="shared" si="9"/>
        <v>17.979851928237089</v>
      </c>
      <c r="S16" s="58">
        <f t="shared" si="10"/>
        <v>41.442218635094974</v>
      </c>
      <c r="T16" s="58">
        <f t="shared" si="11"/>
        <v>29.867974189404212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11654.271318554627</v>
      </c>
      <c r="F17" s="56">
        <v>26262.914067439269</v>
      </c>
      <c r="G17" s="57">
        <f t="shared" si="3"/>
        <v>37917.1853859939</v>
      </c>
      <c r="H17" s="56">
        <v>324</v>
      </c>
      <c r="I17" s="56">
        <v>326</v>
      </c>
      <c r="J17" s="57">
        <f t="shared" si="4"/>
        <v>650</v>
      </c>
      <c r="K17" s="56">
        <v>242</v>
      </c>
      <c r="L17" s="56">
        <v>277</v>
      </c>
      <c r="M17" s="57">
        <f t="shared" si="5"/>
        <v>519</v>
      </c>
      <c r="N17" s="32">
        <f t="shared" ref="N17:N81" si="12">+E17/(H17*216+K17*248)</f>
        <v>8.9648240911958665E-2</v>
      </c>
      <c r="O17" s="32">
        <f t="shared" si="0"/>
        <v>0.188789709496228</v>
      </c>
      <c r="P17" s="33">
        <f t="shared" ref="P17:P80" si="13">+G17/(J17*216+M17*248)</f>
        <v>0.14089741589373161</v>
      </c>
      <c r="Q17" s="41"/>
      <c r="R17" s="58">
        <f t="shared" si="9"/>
        <v>20.590585368471071</v>
      </c>
      <c r="S17" s="58">
        <f t="shared" si="10"/>
        <v>43.553754672370268</v>
      </c>
      <c r="T17" s="58">
        <f t="shared" si="11"/>
        <v>32.435573469626945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16348.310772471825</v>
      </c>
      <c r="F18" s="56">
        <v>29600.122139536201</v>
      </c>
      <c r="G18" s="57">
        <f t="shared" si="3"/>
        <v>45948.432912008022</v>
      </c>
      <c r="H18" s="56">
        <v>346</v>
      </c>
      <c r="I18" s="56">
        <v>330</v>
      </c>
      <c r="J18" s="57">
        <f t="shared" si="4"/>
        <v>676</v>
      </c>
      <c r="K18" s="56">
        <v>244</v>
      </c>
      <c r="L18" s="56">
        <v>277</v>
      </c>
      <c r="M18" s="57">
        <f t="shared" si="5"/>
        <v>521</v>
      </c>
      <c r="N18" s="32">
        <f t="shared" si="12"/>
        <v>0.12087654362705419</v>
      </c>
      <c r="O18" s="32">
        <f t="shared" si="0"/>
        <v>0.21146569511584987</v>
      </c>
      <c r="P18" s="33">
        <f t="shared" si="13"/>
        <v>0.16694922285850078</v>
      </c>
      <c r="Q18" s="41"/>
      <c r="R18" s="58">
        <f t="shared" si="9"/>
        <v>27.709001309274278</v>
      </c>
      <c r="S18" s="58">
        <f t="shared" si="10"/>
        <v>48.764616374853709</v>
      </c>
      <c r="T18" s="58">
        <f t="shared" si="11"/>
        <v>38.386326576447807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24766.558078027778</v>
      </c>
      <c r="F19" s="56">
        <v>30959.536228307239</v>
      </c>
      <c r="G19" s="57">
        <f t="shared" si="3"/>
        <v>55726.094306335013</v>
      </c>
      <c r="H19" s="56">
        <v>343</v>
      </c>
      <c r="I19" s="56">
        <v>326</v>
      </c>
      <c r="J19" s="57">
        <f t="shared" si="4"/>
        <v>669</v>
      </c>
      <c r="K19" s="56">
        <v>241</v>
      </c>
      <c r="L19" s="56">
        <v>277</v>
      </c>
      <c r="M19" s="57">
        <f t="shared" si="5"/>
        <v>518</v>
      </c>
      <c r="N19" s="32">
        <f t="shared" si="12"/>
        <v>0.18502389192884725</v>
      </c>
      <c r="O19" s="32">
        <f t="shared" si="0"/>
        <v>0.22255115466895192</v>
      </c>
      <c r="P19" s="33">
        <f t="shared" si="13"/>
        <v>0.20414881710066751</v>
      </c>
      <c r="Q19" s="41"/>
      <c r="R19" s="58">
        <f t="shared" si="9"/>
        <v>42.408489859636603</v>
      </c>
      <c r="S19" s="58">
        <f t="shared" si="10"/>
        <v>51.342514474804709</v>
      </c>
      <c r="T19" s="58">
        <f t="shared" si="11"/>
        <v>46.947004470374907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34129.020092827384</v>
      </c>
      <c r="F20" s="56">
        <v>40832.937605725354</v>
      </c>
      <c r="G20" s="57">
        <f t="shared" si="3"/>
        <v>74961.957698552738</v>
      </c>
      <c r="H20" s="56">
        <v>352</v>
      </c>
      <c r="I20" s="56">
        <v>316</v>
      </c>
      <c r="J20" s="57">
        <f t="shared" si="4"/>
        <v>668</v>
      </c>
      <c r="K20" s="56">
        <v>243</v>
      </c>
      <c r="L20" s="56">
        <v>272</v>
      </c>
      <c r="M20" s="57">
        <f t="shared" si="5"/>
        <v>515</v>
      </c>
      <c r="N20" s="32">
        <f t="shared" si="12"/>
        <v>0.25040368090646375</v>
      </c>
      <c r="O20" s="32">
        <f t="shared" si="0"/>
        <v>0.30087934453641058</v>
      </c>
      <c r="P20" s="33">
        <f t="shared" si="13"/>
        <v>0.27558732720564372</v>
      </c>
      <c r="Q20" s="41"/>
      <c r="R20" s="58">
        <f t="shared" si="9"/>
        <v>57.359697635004011</v>
      </c>
      <c r="S20" s="58">
        <f t="shared" si="10"/>
        <v>69.443771438308431</v>
      </c>
      <c r="T20" s="58">
        <f t="shared" si="11"/>
        <v>63.365982839013306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34003.019169955369</v>
      </c>
      <c r="F21" s="56">
        <v>40237.745222954334</v>
      </c>
      <c r="G21" s="57">
        <f t="shared" si="3"/>
        <v>74240.76439290971</v>
      </c>
      <c r="H21" s="56">
        <v>362</v>
      </c>
      <c r="I21" s="56">
        <v>314</v>
      </c>
      <c r="J21" s="57">
        <f t="shared" si="4"/>
        <v>676</v>
      </c>
      <c r="K21" s="56">
        <v>245</v>
      </c>
      <c r="L21" s="56">
        <v>262</v>
      </c>
      <c r="M21" s="57">
        <f t="shared" si="5"/>
        <v>507</v>
      </c>
      <c r="N21" s="32">
        <f t="shared" si="12"/>
        <v>0.2447105415535967</v>
      </c>
      <c r="O21" s="32">
        <f t="shared" si="0"/>
        <v>0.30299506944995735</v>
      </c>
      <c r="P21" s="33">
        <f t="shared" si="13"/>
        <v>0.27319307454189745</v>
      </c>
      <c r="Q21" s="41"/>
      <c r="R21" s="58">
        <f t="shared" si="9"/>
        <v>56.018153492512965</v>
      </c>
      <c r="S21" s="58">
        <f t="shared" si="10"/>
        <v>69.857196567629046</v>
      </c>
      <c r="T21" s="58">
        <f t="shared" si="11"/>
        <v>62.756351980481583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33002.547870771014</v>
      </c>
      <c r="F22" s="56">
        <v>38018.9736798827</v>
      </c>
      <c r="G22" s="57">
        <f t="shared" si="3"/>
        <v>71021.521550653706</v>
      </c>
      <c r="H22" s="56">
        <v>366</v>
      </c>
      <c r="I22" s="56">
        <v>332</v>
      </c>
      <c r="J22" s="57">
        <f t="shared" si="4"/>
        <v>698</v>
      </c>
      <c r="K22" s="56">
        <v>238</v>
      </c>
      <c r="L22" s="56">
        <v>240</v>
      </c>
      <c r="M22" s="57">
        <f t="shared" si="5"/>
        <v>478</v>
      </c>
      <c r="N22" s="32">
        <f t="shared" si="12"/>
        <v>0.23901034089492332</v>
      </c>
      <c r="O22" s="32">
        <f t="shared" si="0"/>
        <v>0.28970810229123001</v>
      </c>
      <c r="P22" s="33">
        <f t="shared" si="13"/>
        <v>0.26371465642323294</v>
      </c>
      <c r="Q22" s="41"/>
      <c r="R22" s="58">
        <f t="shared" si="9"/>
        <v>54.639979918495058</v>
      </c>
      <c r="S22" s="58">
        <f t="shared" si="10"/>
        <v>66.466737202592128</v>
      </c>
      <c r="T22" s="58">
        <f t="shared" si="11"/>
        <v>60.392450298174921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33578.396956979348</v>
      </c>
      <c r="F23" s="56">
        <v>27171.108667058925</v>
      </c>
      <c r="G23" s="57">
        <f t="shared" si="3"/>
        <v>60749.505624038269</v>
      </c>
      <c r="H23" s="56">
        <v>382</v>
      </c>
      <c r="I23" s="56">
        <v>344</v>
      </c>
      <c r="J23" s="57">
        <f t="shared" si="4"/>
        <v>726</v>
      </c>
      <c r="K23" s="56">
        <v>234</v>
      </c>
      <c r="L23" s="56">
        <v>233</v>
      </c>
      <c r="M23" s="57">
        <f t="shared" si="5"/>
        <v>467</v>
      </c>
      <c r="N23" s="32">
        <f t="shared" si="12"/>
        <v>0.23891732807504659</v>
      </c>
      <c r="O23" s="32">
        <f t="shared" si="0"/>
        <v>0.20570459592891804</v>
      </c>
      <c r="P23" s="33">
        <f t="shared" si="13"/>
        <v>0.2228260278472016</v>
      </c>
      <c r="Q23" s="41"/>
      <c r="R23" s="58">
        <f t="shared" si="9"/>
        <v>54.510384670421018</v>
      </c>
      <c r="S23" s="58">
        <f t="shared" si="10"/>
        <v>47.090309648282364</v>
      </c>
      <c r="T23" s="58">
        <f t="shared" si="11"/>
        <v>50.921630866754626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31677.704469973036</v>
      </c>
      <c r="F24" s="56">
        <v>24444.000885048805</v>
      </c>
      <c r="G24" s="57">
        <f t="shared" si="3"/>
        <v>56121.705355021841</v>
      </c>
      <c r="H24" s="56">
        <v>388</v>
      </c>
      <c r="I24" s="56">
        <v>333</v>
      </c>
      <c r="J24" s="57">
        <f t="shared" si="4"/>
        <v>721</v>
      </c>
      <c r="K24" s="56">
        <v>216</v>
      </c>
      <c r="L24" s="56">
        <v>232</v>
      </c>
      <c r="M24" s="57">
        <f t="shared" si="5"/>
        <v>448</v>
      </c>
      <c r="N24" s="32">
        <f t="shared" si="12"/>
        <v>0.23059125662395932</v>
      </c>
      <c r="O24" s="32">
        <f t="shared" si="0"/>
        <v>0.18880925110493113</v>
      </c>
      <c r="P24" s="33">
        <f t="shared" si="13"/>
        <v>0.21031968728459691</v>
      </c>
      <c r="Q24" s="41"/>
      <c r="R24" s="58">
        <f t="shared" si="9"/>
        <v>52.446530579425556</v>
      </c>
      <c r="S24" s="58">
        <f t="shared" si="10"/>
        <v>43.263718380617355</v>
      </c>
      <c r="T24" s="58">
        <f t="shared" si="11"/>
        <v>48.008302271190622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29691.109513147072</v>
      </c>
      <c r="F25" s="56">
        <v>23589.075135666746</v>
      </c>
      <c r="G25" s="57">
        <f t="shared" si="3"/>
        <v>53280.184648813818</v>
      </c>
      <c r="H25" s="56">
        <v>378</v>
      </c>
      <c r="I25" s="56">
        <v>331</v>
      </c>
      <c r="J25" s="57">
        <f t="shared" si="4"/>
        <v>709</v>
      </c>
      <c r="K25" s="56">
        <v>219</v>
      </c>
      <c r="L25" s="56">
        <v>228</v>
      </c>
      <c r="M25" s="57">
        <f t="shared" si="5"/>
        <v>447</v>
      </c>
      <c r="N25" s="32">
        <f t="shared" si="12"/>
        <v>0.21838121148239975</v>
      </c>
      <c r="O25" s="32">
        <f t="shared" si="0"/>
        <v>0.18423207697334229</v>
      </c>
      <c r="P25" s="33">
        <f t="shared" si="13"/>
        <v>0.2018188812455069</v>
      </c>
      <c r="Q25" s="41"/>
      <c r="R25" s="58">
        <f t="shared" si="9"/>
        <v>49.733851780815868</v>
      </c>
      <c r="S25" s="58">
        <f t="shared" si="10"/>
        <v>42.198703283840331</v>
      </c>
      <c r="T25" s="58">
        <f t="shared" si="11"/>
        <v>46.090125128731678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28706.468866200485</v>
      </c>
      <c r="F26" s="56">
        <v>21734.881588045791</v>
      </c>
      <c r="G26" s="57">
        <f t="shared" si="3"/>
        <v>50441.350454246276</v>
      </c>
      <c r="H26" s="56">
        <v>390</v>
      </c>
      <c r="I26" s="56">
        <v>334</v>
      </c>
      <c r="J26" s="57">
        <f t="shared" si="4"/>
        <v>724</v>
      </c>
      <c r="K26" s="56">
        <v>218</v>
      </c>
      <c r="L26" s="56">
        <v>228</v>
      </c>
      <c r="M26" s="57">
        <f t="shared" si="5"/>
        <v>446</v>
      </c>
      <c r="N26" s="32">
        <f t="shared" si="12"/>
        <v>0.20756065526810855</v>
      </c>
      <c r="O26" s="32">
        <f t="shared" si="0"/>
        <v>0.16889594669313215</v>
      </c>
      <c r="P26" s="33">
        <f t="shared" si="13"/>
        <v>0.1889245762204346</v>
      </c>
      <c r="Q26" s="41"/>
      <c r="R26" s="58">
        <f t="shared" si="9"/>
        <v>47.214586950987638</v>
      </c>
      <c r="S26" s="58">
        <f t="shared" si="10"/>
        <v>38.67416652677187</v>
      </c>
      <c r="T26" s="58">
        <f t="shared" si="11"/>
        <v>43.112265345509641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26398.005683718493</v>
      </c>
      <c r="F27" s="56">
        <v>16293.008826914238</v>
      </c>
      <c r="G27" s="57">
        <f t="shared" si="3"/>
        <v>42691.014510632733</v>
      </c>
      <c r="H27" s="56">
        <v>399</v>
      </c>
      <c r="I27" s="56">
        <v>337</v>
      </c>
      <c r="J27" s="57">
        <f t="shared" si="4"/>
        <v>736</v>
      </c>
      <c r="K27" s="56">
        <v>218</v>
      </c>
      <c r="L27" s="56">
        <v>221</v>
      </c>
      <c r="M27" s="57">
        <f t="shared" si="5"/>
        <v>439</v>
      </c>
      <c r="N27" s="32">
        <f t="shared" si="12"/>
        <v>0.18822375851148318</v>
      </c>
      <c r="O27" s="32">
        <f t="shared" si="0"/>
        <v>0.12768815695073854</v>
      </c>
      <c r="P27" s="33">
        <f t="shared" si="13"/>
        <v>0.15938522785547299</v>
      </c>
      <c r="Q27" s="41"/>
      <c r="R27" s="58">
        <f t="shared" si="9"/>
        <v>42.784450054649099</v>
      </c>
      <c r="S27" s="58">
        <f t="shared" si="10"/>
        <v>29.198940550025515</v>
      </c>
      <c r="T27" s="58">
        <f t="shared" si="11"/>
        <v>36.332778306921476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6841.2138834377074</v>
      </c>
      <c r="F28" s="56">
        <v>6624.0904724030079</v>
      </c>
      <c r="G28" s="57">
        <f t="shared" si="3"/>
        <v>13465.304355840715</v>
      </c>
      <c r="H28" s="56">
        <v>181</v>
      </c>
      <c r="I28" s="56">
        <v>147</v>
      </c>
      <c r="J28" s="57">
        <f t="shared" si="4"/>
        <v>328</v>
      </c>
      <c r="K28" s="56">
        <v>0</v>
      </c>
      <c r="L28" s="56">
        <v>0</v>
      </c>
      <c r="M28" s="57">
        <f t="shared" si="5"/>
        <v>0</v>
      </c>
      <c r="N28" s="32">
        <f t="shared" si="12"/>
        <v>0.17498500827291047</v>
      </c>
      <c r="O28" s="32">
        <f t="shared" si="0"/>
        <v>0.20861962939036935</v>
      </c>
      <c r="P28" s="33">
        <f t="shared" si="13"/>
        <v>0.1900590610298204</v>
      </c>
      <c r="Q28" s="41"/>
      <c r="R28" s="58">
        <f t="shared" si="9"/>
        <v>37.796761786948657</v>
      </c>
      <c r="S28" s="58">
        <f t="shared" si="10"/>
        <v>45.061839948319779</v>
      </c>
      <c r="T28" s="58">
        <f t="shared" si="11"/>
        <v>41.052757182441205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5967.8475737283834</v>
      </c>
      <c r="F29" s="56">
        <v>6822.9603803410755</v>
      </c>
      <c r="G29" s="57">
        <f t="shared" si="3"/>
        <v>12790.80795406946</v>
      </c>
      <c r="H29" s="56">
        <v>173</v>
      </c>
      <c r="I29" s="56">
        <v>137</v>
      </c>
      <c r="J29" s="57">
        <f t="shared" si="4"/>
        <v>310</v>
      </c>
      <c r="K29" s="56">
        <v>0</v>
      </c>
      <c r="L29" s="56">
        <v>0</v>
      </c>
      <c r="M29" s="57">
        <f t="shared" si="5"/>
        <v>0</v>
      </c>
      <c r="N29" s="32">
        <f t="shared" si="12"/>
        <v>0.159704762730903</v>
      </c>
      <c r="O29" s="32">
        <f t="shared" si="0"/>
        <v>0.23056773385851162</v>
      </c>
      <c r="P29" s="33">
        <f t="shared" si="13"/>
        <v>0.19102162416471713</v>
      </c>
      <c r="Q29" s="41"/>
      <c r="R29" s="58">
        <f t="shared" si="9"/>
        <v>34.496228749875051</v>
      </c>
      <c r="S29" s="58">
        <f t="shared" si="10"/>
        <v>49.802630513438508</v>
      </c>
      <c r="T29" s="58">
        <f t="shared" si="11"/>
        <v>41.260670819578905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5677.3828335770932</v>
      </c>
      <c r="F30" s="56">
        <v>6668.7622055659949</v>
      </c>
      <c r="G30" s="57">
        <f t="shared" si="3"/>
        <v>12346.145039143088</v>
      </c>
      <c r="H30" s="56">
        <v>180</v>
      </c>
      <c r="I30" s="56">
        <v>145</v>
      </c>
      <c r="J30" s="57">
        <f t="shared" si="4"/>
        <v>325</v>
      </c>
      <c r="K30" s="56">
        <v>0</v>
      </c>
      <c r="L30" s="56">
        <v>0</v>
      </c>
      <c r="M30" s="57">
        <f t="shared" si="5"/>
        <v>0</v>
      </c>
      <c r="N30" s="32">
        <f t="shared" si="12"/>
        <v>0.14602322102821741</v>
      </c>
      <c r="O30" s="32">
        <f t="shared" si="0"/>
        <v>0.21292344206787978</v>
      </c>
      <c r="P30" s="33">
        <f t="shared" si="13"/>
        <v>0.17587101195360524</v>
      </c>
      <c r="Q30" s="41"/>
      <c r="R30" s="58">
        <f t="shared" si="9"/>
        <v>31.541015742094963</v>
      </c>
      <c r="S30" s="58">
        <f t="shared" si="10"/>
        <v>45.991463486662035</v>
      </c>
      <c r="T30" s="58">
        <f t="shared" si="11"/>
        <v>37.988138581978731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5065.5491611785537</v>
      </c>
      <c r="F31" s="56">
        <v>6322.6962741838142</v>
      </c>
      <c r="G31" s="57">
        <f t="shared" si="3"/>
        <v>11388.245435362369</v>
      </c>
      <c r="H31" s="56">
        <v>180</v>
      </c>
      <c r="I31" s="56">
        <v>146</v>
      </c>
      <c r="J31" s="57">
        <f t="shared" si="4"/>
        <v>326</v>
      </c>
      <c r="K31" s="56">
        <v>0</v>
      </c>
      <c r="L31" s="56">
        <v>0</v>
      </c>
      <c r="M31" s="57">
        <f t="shared" si="5"/>
        <v>0</v>
      </c>
      <c r="N31" s="32">
        <f t="shared" si="12"/>
        <v>0.13028675826076527</v>
      </c>
      <c r="O31" s="32">
        <f t="shared" si="0"/>
        <v>0.20049138363089214</v>
      </c>
      <c r="P31" s="33">
        <f t="shared" si="13"/>
        <v>0.16172809354922701</v>
      </c>
      <c r="Q31" s="41"/>
      <c r="R31" s="58">
        <f t="shared" si="9"/>
        <v>28.141939784325299</v>
      </c>
      <c r="S31" s="58">
        <f t="shared" si="10"/>
        <v>43.306138864272697</v>
      </c>
      <c r="T31" s="58">
        <f t="shared" si="11"/>
        <v>34.933268206633031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4523.3872839235955</v>
      </c>
      <c r="F32" s="56">
        <v>6137.8869789219743</v>
      </c>
      <c r="G32" s="57">
        <f t="shared" si="3"/>
        <v>10661.274262845571</v>
      </c>
      <c r="H32" s="56">
        <v>182</v>
      </c>
      <c r="I32" s="56">
        <v>147</v>
      </c>
      <c r="J32" s="57">
        <f t="shared" si="4"/>
        <v>329</v>
      </c>
      <c r="K32" s="56">
        <v>0</v>
      </c>
      <c r="L32" s="56">
        <v>0</v>
      </c>
      <c r="M32" s="57">
        <f t="shared" si="5"/>
        <v>0</v>
      </c>
      <c r="N32" s="32">
        <f t="shared" si="12"/>
        <v>0.11506377909858556</v>
      </c>
      <c r="O32" s="32">
        <f t="shared" si="0"/>
        <v>0.1933070981015991</v>
      </c>
      <c r="P32" s="33">
        <f t="shared" si="13"/>
        <v>0.15002355992971927</v>
      </c>
      <c r="Q32" s="41"/>
      <c r="R32" s="58">
        <f t="shared" si="9"/>
        <v>24.853776285294479</v>
      </c>
      <c r="S32" s="58">
        <f t="shared" si="10"/>
        <v>41.754333189945406</v>
      </c>
      <c r="T32" s="58">
        <f t="shared" si="11"/>
        <v>32.405088944819362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3218.1467175897587</v>
      </c>
      <c r="F33" s="56">
        <v>4293.1551981574221</v>
      </c>
      <c r="G33" s="57">
        <f t="shared" si="3"/>
        <v>7511.3019157471808</v>
      </c>
      <c r="H33" s="56">
        <v>193</v>
      </c>
      <c r="I33" s="56">
        <v>146</v>
      </c>
      <c r="J33" s="57">
        <f t="shared" si="4"/>
        <v>339</v>
      </c>
      <c r="K33" s="56">
        <v>0</v>
      </c>
      <c r="L33" s="56">
        <v>0</v>
      </c>
      <c r="M33" s="57">
        <f t="shared" si="5"/>
        <v>0</v>
      </c>
      <c r="N33" s="32">
        <f t="shared" si="12"/>
        <v>7.7195996871755865E-2</v>
      </c>
      <c r="O33" s="32">
        <f t="shared" si="0"/>
        <v>0.13613505828758948</v>
      </c>
      <c r="P33" s="33">
        <f t="shared" si="13"/>
        <v>0.10257978143432728</v>
      </c>
      <c r="Q33" s="41"/>
      <c r="R33" s="58">
        <f t="shared" si="9"/>
        <v>16.674335324299268</v>
      </c>
      <c r="S33" s="58">
        <f t="shared" si="10"/>
        <v>29.405172590119328</v>
      </c>
      <c r="T33" s="58">
        <f t="shared" si="11"/>
        <v>22.157232789814692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1691.5879864198046</v>
      </c>
      <c r="F34" s="56">
        <v>2145.8952690018632</v>
      </c>
      <c r="G34" s="57">
        <f t="shared" si="3"/>
        <v>3837.4832554216678</v>
      </c>
      <c r="H34" s="56">
        <v>186</v>
      </c>
      <c r="I34" s="56">
        <v>114</v>
      </c>
      <c r="J34" s="57">
        <f t="shared" si="4"/>
        <v>300</v>
      </c>
      <c r="K34" s="56">
        <v>0</v>
      </c>
      <c r="L34" s="56">
        <v>0</v>
      </c>
      <c r="M34" s="57">
        <f t="shared" si="5"/>
        <v>0</v>
      </c>
      <c r="N34" s="32">
        <f t="shared" si="12"/>
        <v>4.2104440123949732E-2</v>
      </c>
      <c r="O34" s="32">
        <f t="shared" si="0"/>
        <v>8.7146494030290095E-2</v>
      </c>
      <c r="P34" s="33">
        <f t="shared" si="13"/>
        <v>5.9220420608359067E-2</v>
      </c>
      <c r="Q34" s="41"/>
      <c r="R34" s="58">
        <f t="shared" si="9"/>
        <v>9.094559066773142</v>
      </c>
      <c r="S34" s="58">
        <f t="shared" si="10"/>
        <v>18.823642710542661</v>
      </c>
      <c r="T34" s="58">
        <f t="shared" si="11"/>
        <v>12.79161085140556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971.19362695863742</v>
      </c>
      <c r="F35" s="56">
        <v>1079.8347811466449</v>
      </c>
      <c r="G35" s="57">
        <f t="shared" si="3"/>
        <v>2051.0284081052823</v>
      </c>
      <c r="H35" s="56">
        <v>180</v>
      </c>
      <c r="I35" s="56">
        <v>114</v>
      </c>
      <c r="J35" s="57">
        <f t="shared" si="4"/>
        <v>294</v>
      </c>
      <c r="K35" s="56">
        <v>0</v>
      </c>
      <c r="L35" s="56">
        <v>0</v>
      </c>
      <c r="M35" s="57">
        <f t="shared" si="5"/>
        <v>0</v>
      </c>
      <c r="N35" s="32">
        <f t="shared" si="12"/>
        <v>2.4979259952639853E-2</v>
      </c>
      <c r="O35" s="32">
        <f t="shared" si="0"/>
        <v>4.3852939455273104E-2</v>
      </c>
      <c r="P35" s="33">
        <f t="shared" si="13"/>
        <v>3.2297625474069072E-2</v>
      </c>
      <c r="Q35" s="41"/>
      <c r="R35" s="58">
        <f t="shared" si="9"/>
        <v>5.3955201497702081</v>
      </c>
      <c r="S35" s="58">
        <f t="shared" si="10"/>
        <v>9.4722349223389912</v>
      </c>
      <c r="T35" s="58">
        <f t="shared" si="11"/>
        <v>6.9762871023989197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220.62184165879901</v>
      </c>
      <c r="F36" s="61">
        <v>163</v>
      </c>
      <c r="G36" s="62">
        <f t="shared" si="3"/>
        <v>383.62184165879899</v>
      </c>
      <c r="H36" s="61">
        <v>180</v>
      </c>
      <c r="I36" s="61">
        <v>112</v>
      </c>
      <c r="J36" s="62">
        <f t="shared" si="4"/>
        <v>292</v>
      </c>
      <c r="K36" s="61">
        <v>0</v>
      </c>
      <c r="L36" s="61">
        <v>0</v>
      </c>
      <c r="M36" s="62">
        <f t="shared" si="5"/>
        <v>0</v>
      </c>
      <c r="N36" s="34">
        <f t="shared" si="12"/>
        <v>5.674430083816847E-3</v>
      </c>
      <c r="O36" s="34">
        <f t="shared" si="0"/>
        <v>6.7377645502645503E-3</v>
      </c>
      <c r="P36" s="35">
        <f t="shared" si="13"/>
        <v>6.0822843997145959E-3</v>
      </c>
      <c r="Q36" s="41"/>
      <c r="R36" s="58">
        <f t="shared" si="9"/>
        <v>1.225676898104439</v>
      </c>
      <c r="S36" s="58">
        <f t="shared" si="10"/>
        <v>1.4553571428571428</v>
      </c>
      <c r="T36" s="58">
        <f t="shared" si="11"/>
        <v>1.3137734303383526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9204.9474074763239</v>
      </c>
      <c r="F37" s="64">
        <v>6204.5030309653284</v>
      </c>
      <c r="G37" s="65">
        <f t="shared" si="3"/>
        <v>15409.450438441652</v>
      </c>
      <c r="H37" s="64">
        <v>92</v>
      </c>
      <c r="I37" s="64">
        <v>90</v>
      </c>
      <c r="J37" s="65">
        <f t="shared" si="4"/>
        <v>182</v>
      </c>
      <c r="K37" s="64">
        <v>139</v>
      </c>
      <c r="L37" s="64">
        <v>115</v>
      </c>
      <c r="M37" s="65">
        <f t="shared" si="5"/>
        <v>254</v>
      </c>
      <c r="N37" s="30">
        <f t="shared" si="12"/>
        <v>0.16938295685772714</v>
      </c>
      <c r="O37" s="30">
        <f t="shared" si="0"/>
        <v>0.12936828671737549</v>
      </c>
      <c r="P37" s="31">
        <f t="shared" si="13"/>
        <v>0.15062412455467677</v>
      </c>
      <c r="Q37" s="41"/>
      <c r="R37" s="58">
        <f t="shared" si="9"/>
        <v>39.84825717522218</v>
      </c>
      <c r="S37" s="58">
        <f t="shared" si="10"/>
        <v>30.265868443733311</v>
      </c>
      <c r="T37" s="58">
        <f t="shared" si="11"/>
        <v>35.342776234957917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8823.2309553001596</v>
      </c>
      <c r="F38" s="56">
        <v>6162.923249200825</v>
      </c>
      <c r="G38" s="57">
        <f t="shared" si="3"/>
        <v>14986.154204500985</v>
      </c>
      <c r="H38" s="56">
        <v>92</v>
      </c>
      <c r="I38" s="56">
        <v>90</v>
      </c>
      <c r="J38" s="57">
        <f t="shared" si="4"/>
        <v>182</v>
      </c>
      <c r="K38" s="56">
        <v>143</v>
      </c>
      <c r="L38" s="56">
        <v>110</v>
      </c>
      <c r="M38" s="57">
        <f t="shared" si="5"/>
        <v>253</v>
      </c>
      <c r="N38" s="32">
        <f t="shared" si="12"/>
        <v>0.15944829686461182</v>
      </c>
      <c r="O38" s="32">
        <f t="shared" si="0"/>
        <v>0.13191188461474368</v>
      </c>
      <c r="P38" s="33">
        <f t="shared" si="13"/>
        <v>0.14684246104590601</v>
      </c>
      <c r="Q38" s="41"/>
      <c r="R38" s="58">
        <f t="shared" si="9"/>
        <v>37.545663639575146</v>
      </c>
      <c r="S38" s="58">
        <f t="shared" si="10"/>
        <v>30.814616246004125</v>
      </c>
      <c r="T38" s="58">
        <f t="shared" si="11"/>
        <v>34.450929205749389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8627.2603378122458</v>
      </c>
      <c r="F39" s="56">
        <v>6050.1594020456614</v>
      </c>
      <c r="G39" s="57">
        <f t="shared" si="3"/>
        <v>14677.419739857907</v>
      </c>
      <c r="H39" s="56">
        <v>92</v>
      </c>
      <c r="I39" s="56">
        <v>90</v>
      </c>
      <c r="J39" s="57">
        <f t="shared" si="4"/>
        <v>182</v>
      </c>
      <c r="K39" s="56">
        <v>143</v>
      </c>
      <c r="L39" s="56">
        <v>113</v>
      </c>
      <c r="M39" s="57">
        <f t="shared" si="5"/>
        <v>256</v>
      </c>
      <c r="N39" s="32">
        <f t="shared" si="12"/>
        <v>0.15590682987227567</v>
      </c>
      <c r="O39" s="32">
        <f t="shared" si="0"/>
        <v>0.12746838450290032</v>
      </c>
      <c r="P39" s="33">
        <f t="shared" si="13"/>
        <v>0.14277645661340377</v>
      </c>
      <c r="Q39" s="41"/>
      <c r="R39" s="58">
        <f t="shared" si="9"/>
        <v>36.711746118349986</v>
      </c>
      <c r="S39" s="58">
        <f t="shared" si="10"/>
        <v>29.803740896776656</v>
      </c>
      <c r="T39" s="58">
        <f t="shared" si="11"/>
        <v>33.510090730269198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8457.5109230382532</v>
      </c>
      <c r="F40" s="56">
        <v>5981.046547513597</v>
      </c>
      <c r="G40" s="57">
        <f t="shared" si="3"/>
        <v>14438.55747055185</v>
      </c>
      <c r="H40" s="56">
        <v>92</v>
      </c>
      <c r="I40" s="56">
        <v>90</v>
      </c>
      <c r="J40" s="57">
        <f t="shared" si="4"/>
        <v>182</v>
      </c>
      <c r="K40" s="56">
        <v>136</v>
      </c>
      <c r="L40" s="56">
        <v>111</v>
      </c>
      <c r="M40" s="57">
        <f t="shared" si="5"/>
        <v>247</v>
      </c>
      <c r="N40" s="32">
        <f t="shared" si="12"/>
        <v>0.15778938289250471</v>
      </c>
      <c r="O40" s="32">
        <f t="shared" si="0"/>
        <v>0.12734301114617605</v>
      </c>
      <c r="P40" s="33">
        <f t="shared" si="13"/>
        <v>0.14357009655707431</v>
      </c>
      <c r="Q40" s="41"/>
      <c r="R40" s="58">
        <f t="shared" si="9"/>
        <v>37.094346153676547</v>
      </c>
      <c r="S40" s="58">
        <f t="shared" si="10"/>
        <v>29.756450485142274</v>
      </c>
      <c r="T40" s="58">
        <f t="shared" si="11"/>
        <v>33.65631112016748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8351.326629627305</v>
      </c>
      <c r="F41" s="56">
        <v>5913.772081377002</v>
      </c>
      <c r="G41" s="57">
        <f t="shared" si="3"/>
        <v>14265.098711004306</v>
      </c>
      <c r="H41" s="56">
        <v>92</v>
      </c>
      <c r="I41" s="56">
        <v>90</v>
      </c>
      <c r="J41" s="57">
        <f t="shared" si="4"/>
        <v>182</v>
      </c>
      <c r="K41" s="56">
        <v>145</v>
      </c>
      <c r="L41" s="56">
        <v>111</v>
      </c>
      <c r="M41" s="57">
        <f t="shared" si="5"/>
        <v>256</v>
      </c>
      <c r="N41" s="32">
        <f t="shared" si="12"/>
        <v>0.14957957138607439</v>
      </c>
      <c r="O41" s="32">
        <f t="shared" si="0"/>
        <v>0.12591066431138226</v>
      </c>
      <c r="P41" s="33">
        <f t="shared" si="13"/>
        <v>0.13876555166346602</v>
      </c>
      <c r="Q41" s="41"/>
      <c r="R41" s="58">
        <f t="shared" si="9"/>
        <v>35.237665103912683</v>
      </c>
      <c r="S41" s="58">
        <f t="shared" si="10"/>
        <v>29.421751648641802</v>
      </c>
      <c r="T41" s="58">
        <f t="shared" si="11"/>
        <v>32.568718518274672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7134.4260513034787</v>
      </c>
      <c r="F42" s="56">
        <v>3579.7903099507348</v>
      </c>
      <c r="G42" s="57">
        <f t="shared" si="3"/>
        <v>10714.216361254214</v>
      </c>
      <c r="H42" s="56">
        <v>0</v>
      </c>
      <c r="I42" s="56">
        <v>0</v>
      </c>
      <c r="J42" s="57">
        <f t="shared" si="4"/>
        <v>0</v>
      </c>
      <c r="K42" s="56">
        <v>145</v>
      </c>
      <c r="L42" s="56">
        <v>111</v>
      </c>
      <c r="M42" s="57">
        <f t="shared" si="5"/>
        <v>256</v>
      </c>
      <c r="N42" s="32">
        <f t="shared" si="12"/>
        <v>0.19839894469698216</v>
      </c>
      <c r="O42" s="32">
        <f t="shared" si="0"/>
        <v>0.13004178690608598</v>
      </c>
      <c r="P42" s="33">
        <f t="shared" si="13"/>
        <v>0.16875970831108578</v>
      </c>
      <c r="Q42" s="41"/>
      <c r="R42" s="58">
        <f t="shared" si="9"/>
        <v>49.202938284851577</v>
      </c>
      <c r="S42" s="58">
        <f t="shared" si="10"/>
        <v>32.250363152709319</v>
      </c>
      <c r="T42" s="58">
        <f t="shared" si="11"/>
        <v>41.852407661149272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6212.655604880475</v>
      </c>
      <c r="F43" s="56">
        <v>3328.4613160513836</v>
      </c>
      <c r="G43" s="57">
        <f t="shared" si="3"/>
        <v>9541.1169209318577</v>
      </c>
      <c r="H43" s="56">
        <v>0</v>
      </c>
      <c r="I43" s="56">
        <v>0</v>
      </c>
      <c r="J43" s="57">
        <f t="shared" si="4"/>
        <v>0</v>
      </c>
      <c r="K43" s="56">
        <v>145</v>
      </c>
      <c r="L43" s="56">
        <v>113</v>
      </c>
      <c r="M43" s="57">
        <f t="shared" si="5"/>
        <v>258</v>
      </c>
      <c r="N43" s="32">
        <f t="shared" si="12"/>
        <v>0.1727657287230388</v>
      </c>
      <c r="O43" s="32">
        <f t="shared" si="0"/>
        <v>0.11877181401839079</v>
      </c>
      <c r="P43" s="33">
        <f t="shared" si="13"/>
        <v>0.14911723119735962</v>
      </c>
      <c r="Q43" s="41"/>
      <c r="R43" s="58">
        <f t="shared" si="9"/>
        <v>42.845900723313619</v>
      </c>
      <c r="S43" s="58">
        <f t="shared" si="10"/>
        <v>29.455409876560918</v>
      </c>
      <c r="T43" s="58">
        <f t="shared" si="11"/>
        <v>36.981073336945187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5897.5731214389871</v>
      </c>
      <c r="F44" s="56">
        <v>3234.2629586398966</v>
      </c>
      <c r="G44" s="57">
        <f t="shared" si="3"/>
        <v>9131.8360800788832</v>
      </c>
      <c r="H44" s="56">
        <v>0</v>
      </c>
      <c r="I44" s="56">
        <v>0</v>
      </c>
      <c r="J44" s="57">
        <f t="shared" si="4"/>
        <v>0</v>
      </c>
      <c r="K44" s="56">
        <v>145</v>
      </c>
      <c r="L44" s="56">
        <v>113</v>
      </c>
      <c r="M44" s="57">
        <f t="shared" si="5"/>
        <v>258</v>
      </c>
      <c r="N44" s="32">
        <f t="shared" si="12"/>
        <v>0.1640037019310063</v>
      </c>
      <c r="O44" s="32">
        <f t="shared" si="0"/>
        <v>0.11541046812160637</v>
      </c>
      <c r="P44" s="33">
        <f t="shared" si="13"/>
        <v>0.14272061890595905</v>
      </c>
      <c r="Q44" s="41"/>
      <c r="R44" s="58">
        <f t="shared" si="9"/>
        <v>40.672918078889566</v>
      </c>
      <c r="S44" s="58">
        <f t="shared" si="10"/>
        <v>28.621796094158377</v>
      </c>
      <c r="T44" s="58">
        <f t="shared" si="11"/>
        <v>35.394713488677844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5710.5030019265314</v>
      </c>
      <c r="F45" s="56">
        <v>3209.0857158343529</v>
      </c>
      <c r="G45" s="57">
        <f t="shared" si="3"/>
        <v>8919.5887177608838</v>
      </c>
      <c r="H45" s="56">
        <v>0</v>
      </c>
      <c r="I45" s="56">
        <v>0</v>
      </c>
      <c r="J45" s="57">
        <f t="shared" si="4"/>
        <v>0</v>
      </c>
      <c r="K45" s="56">
        <v>145</v>
      </c>
      <c r="L45" s="56">
        <v>113</v>
      </c>
      <c r="M45" s="57">
        <f t="shared" si="5"/>
        <v>258</v>
      </c>
      <c r="N45" s="32">
        <f t="shared" si="12"/>
        <v>0.15880152953077117</v>
      </c>
      <c r="O45" s="32">
        <f t="shared" si="0"/>
        <v>0.11451205095041225</v>
      </c>
      <c r="P45" s="33">
        <f t="shared" si="13"/>
        <v>0.13940342457115659</v>
      </c>
      <c r="Q45" s="41"/>
      <c r="R45" s="58">
        <f t="shared" si="9"/>
        <v>39.382779323631254</v>
      </c>
      <c r="S45" s="58">
        <f t="shared" si="10"/>
        <v>28.398988635702239</v>
      </c>
      <c r="T45" s="58">
        <f t="shared" si="11"/>
        <v>34.572049293646835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5669.4896878350683</v>
      </c>
      <c r="F46" s="56">
        <v>3207.2272587576535</v>
      </c>
      <c r="G46" s="57">
        <f t="shared" si="3"/>
        <v>8876.7169465927218</v>
      </c>
      <c r="H46" s="56">
        <v>0</v>
      </c>
      <c r="I46" s="56">
        <v>0</v>
      </c>
      <c r="J46" s="57">
        <f t="shared" si="4"/>
        <v>0</v>
      </c>
      <c r="K46" s="56">
        <v>147</v>
      </c>
      <c r="L46" s="56">
        <v>116</v>
      </c>
      <c r="M46" s="57">
        <f t="shared" si="5"/>
        <v>263</v>
      </c>
      <c r="N46" s="32">
        <f t="shared" si="12"/>
        <v>0.1555159558875101</v>
      </c>
      <c r="O46" s="32">
        <f t="shared" si="0"/>
        <v>0.11148593085225436</v>
      </c>
      <c r="P46" s="33">
        <f t="shared" si="13"/>
        <v>0.13609586879971669</v>
      </c>
      <c r="Q46" s="41"/>
      <c r="R46" s="58">
        <f t="shared" si="9"/>
        <v>38.567957060102508</v>
      </c>
      <c r="S46" s="58">
        <f t="shared" si="10"/>
        <v>27.648510851359081</v>
      </c>
      <c r="T46" s="58">
        <f t="shared" si="11"/>
        <v>33.751775462329739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5594.1462163630467</v>
      </c>
      <c r="F47" s="56">
        <v>3219.7258751779209</v>
      </c>
      <c r="G47" s="57">
        <f t="shared" si="3"/>
        <v>8813.8720915409685</v>
      </c>
      <c r="H47" s="56">
        <v>0</v>
      </c>
      <c r="I47" s="56">
        <v>0</v>
      </c>
      <c r="J47" s="57">
        <f t="shared" si="4"/>
        <v>0</v>
      </c>
      <c r="K47" s="56">
        <v>152</v>
      </c>
      <c r="L47" s="56">
        <v>113</v>
      </c>
      <c r="M47" s="57">
        <f t="shared" si="5"/>
        <v>265</v>
      </c>
      <c r="N47" s="32">
        <f t="shared" si="12"/>
        <v>0.14840158680929136</v>
      </c>
      <c r="O47" s="32">
        <f t="shared" si="0"/>
        <v>0.11489173120103914</v>
      </c>
      <c r="P47" s="33">
        <f t="shared" si="13"/>
        <v>0.13411247856879135</v>
      </c>
      <c r="Q47" s="41"/>
      <c r="R47" s="58">
        <f t="shared" si="9"/>
        <v>36.803593528704255</v>
      </c>
      <c r="S47" s="58">
        <f t="shared" si="10"/>
        <v>28.493149337857709</v>
      </c>
      <c r="T47" s="58">
        <f t="shared" si="11"/>
        <v>33.25989468506026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5244.1293290744261</v>
      </c>
      <c r="F48" s="56">
        <v>2540.859762427091</v>
      </c>
      <c r="G48" s="57">
        <f t="shared" si="3"/>
        <v>7784.9890915015167</v>
      </c>
      <c r="H48" s="56">
        <v>0</v>
      </c>
      <c r="I48" s="56">
        <v>0</v>
      </c>
      <c r="J48" s="57">
        <f t="shared" ref="J48:J58" si="14">+H48+I48</f>
        <v>0</v>
      </c>
      <c r="K48" s="56">
        <v>160</v>
      </c>
      <c r="L48" s="56">
        <v>92</v>
      </c>
      <c r="M48" s="57">
        <f t="shared" ref="M48:M58" si="15">+K48+L48</f>
        <v>252</v>
      </c>
      <c r="N48" s="32">
        <f t="shared" ref="N48" si="16">+E48/(H48*216+K48*248)</f>
        <v>0.13216051736578696</v>
      </c>
      <c r="O48" s="32">
        <f t="shared" ref="O48" si="17">+F48/(I48*216+L48*248)</f>
        <v>0.11136306812881711</v>
      </c>
      <c r="P48" s="33">
        <f t="shared" ref="P48" si="18">+G48/(J48*216+M48*248)</f>
        <v>0.12456779780308366</v>
      </c>
      <c r="Q48" s="41"/>
      <c r="R48" s="58">
        <f t="shared" ref="R48" si="19">+E48/(H48+K48)</f>
        <v>32.775808306715163</v>
      </c>
      <c r="S48" s="58">
        <f t="shared" ref="S48" si="20">+F48/(I48+L48)</f>
        <v>27.618040895946642</v>
      </c>
      <c r="T48" s="58">
        <f t="shared" ref="T48" si="21">+G48/(J48+M48)</f>
        <v>30.89281385516475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4971.6795412242545</v>
      </c>
      <c r="F49" s="56">
        <v>2514.1995634879986</v>
      </c>
      <c r="G49" s="57">
        <f t="shared" si="3"/>
        <v>7485.8791047122531</v>
      </c>
      <c r="H49" s="56">
        <v>0</v>
      </c>
      <c r="I49" s="56">
        <v>0</v>
      </c>
      <c r="J49" s="57">
        <f t="shared" si="14"/>
        <v>0</v>
      </c>
      <c r="K49" s="56">
        <v>150</v>
      </c>
      <c r="L49" s="56">
        <v>92</v>
      </c>
      <c r="M49" s="57">
        <f t="shared" si="15"/>
        <v>242</v>
      </c>
      <c r="N49" s="32">
        <f t="shared" si="12"/>
        <v>0.13364729949527565</v>
      </c>
      <c r="O49" s="32">
        <f t="shared" si="0"/>
        <v>0.11019458114866754</v>
      </c>
      <c r="P49" s="33">
        <f t="shared" si="13"/>
        <v>0.12473139004119324</v>
      </c>
      <c r="Q49" s="41"/>
      <c r="R49" s="58">
        <f t="shared" si="9"/>
        <v>33.144530274828362</v>
      </c>
      <c r="S49" s="58">
        <f t="shared" si="10"/>
        <v>27.328256124869551</v>
      </c>
      <c r="T49" s="58">
        <f t="shared" si="11"/>
        <v>30.933384730215923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5039.3160976488725</v>
      </c>
      <c r="F50" s="56">
        <v>2315.6203155000594</v>
      </c>
      <c r="G50" s="57">
        <f t="shared" si="3"/>
        <v>7354.9364131489319</v>
      </c>
      <c r="H50" s="56">
        <v>0</v>
      </c>
      <c r="I50" s="56">
        <v>0</v>
      </c>
      <c r="J50" s="57">
        <f t="shared" si="14"/>
        <v>0</v>
      </c>
      <c r="K50" s="56">
        <v>146</v>
      </c>
      <c r="L50" s="56">
        <v>92</v>
      </c>
      <c r="M50" s="57">
        <f t="shared" si="15"/>
        <v>238</v>
      </c>
      <c r="N50" s="32">
        <f t="shared" si="12"/>
        <v>0.13917686968760695</v>
      </c>
      <c r="O50" s="32">
        <f t="shared" si="0"/>
        <v>0.10149107273404889</v>
      </c>
      <c r="P50" s="33">
        <f t="shared" si="13"/>
        <v>0.12460925069715593</v>
      </c>
      <c r="Q50" s="41"/>
      <c r="R50" s="58">
        <f t="shared" si="9"/>
        <v>34.515863682526522</v>
      </c>
      <c r="S50" s="58">
        <f t="shared" si="10"/>
        <v>25.169786038044123</v>
      </c>
      <c r="T50" s="58">
        <f t="shared" si="11"/>
        <v>30.903094172894672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4653.5506919544632</v>
      </c>
      <c r="F51" s="56">
        <v>2105.0360020383837</v>
      </c>
      <c r="G51" s="57">
        <f t="shared" si="3"/>
        <v>6758.5866939928474</v>
      </c>
      <c r="H51" s="56">
        <v>0</v>
      </c>
      <c r="I51" s="56">
        <v>0</v>
      </c>
      <c r="J51" s="57">
        <f t="shared" si="14"/>
        <v>0</v>
      </c>
      <c r="K51" s="56">
        <v>146</v>
      </c>
      <c r="L51" s="56">
        <v>92</v>
      </c>
      <c r="M51" s="57">
        <f t="shared" si="15"/>
        <v>238</v>
      </c>
      <c r="N51" s="32">
        <f t="shared" si="12"/>
        <v>0.12852272127580819</v>
      </c>
      <c r="O51" s="32">
        <f t="shared" si="0"/>
        <v>9.226139560126155E-2</v>
      </c>
      <c r="P51" s="33">
        <f t="shared" si="13"/>
        <v>0.11450573824194984</v>
      </c>
      <c r="Q51" s="41"/>
      <c r="R51" s="58">
        <f t="shared" si="9"/>
        <v>31.873634876400434</v>
      </c>
      <c r="S51" s="58">
        <f t="shared" si="10"/>
        <v>22.880826109112867</v>
      </c>
      <c r="T51" s="58">
        <f t="shared" si="11"/>
        <v>28.39742308400356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4612.680446588186</v>
      </c>
      <c r="F52" s="56">
        <v>2107.1331813487318</v>
      </c>
      <c r="G52" s="57">
        <f t="shared" si="3"/>
        <v>6719.8136279369173</v>
      </c>
      <c r="H52" s="56">
        <v>0</v>
      </c>
      <c r="I52" s="56">
        <v>0</v>
      </c>
      <c r="J52" s="57">
        <f t="shared" si="14"/>
        <v>0</v>
      </c>
      <c r="K52" s="56">
        <v>148</v>
      </c>
      <c r="L52" s="56">
        <v>92</v>
      </c>
      <c r="M52" s="57">
        <f t="shared" si="15"/>
        <v>240</v>
      </c>
      <c r="N52" s="32">
        <f t="shared" si="12"/>
        <v>0.12567241844453428</v>
      </c>
      <c r="O52" s="32">
        <f t="shared" si="0"/>
        <v>9.2353312646771199E-2</v>
      </c>
      <c r="P52" s="33">
        <f t="shared" si="13"/>
        <v>0.11290009455539175</v>
      </c>
      <c r="Q52" s="41"/>
      <c r="R52" s="58">
        <f t="shared" si="9"/>
        <v>31.1667597742445</v>
      </c>
      <c r="S52" s="58">
        <f t="shared" si="10"/>
        <v>22.90362153639926</v>
      </c>
      <c r="T52" s="58">
        <f t="shared" si="11"/>
        <v>27.999223449737155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4553.2242297611156</v>
      </c>
      <c r="F53" s="56">
        <v>2096.9808082348741</v>
      </c>
      <c r="G53" s="57">
        <f t="shared" si="3"/>
        <v>6650.2050379959892</v>
      </c>
      <c r="H53" s="56">
        <v>0</v>
      </c>
      <c r="I53" s="56">
        <v>0</v>
      </c>
      <c r="J53" s="57">
        <f t="shared" si="14"/>
        <v>0</v>
      </c>
      <c r="K53" s="56">
        <v>148</v>
      </c>
      <c r="L53" s="56">
        <v>86</v>
      </c>
      <c r="M53" s="57">
        <f t="shared" si="15"/>
        <v>234</v>
      </c>
      <c r="N53" s="32">
        <f t="shared" si="12"/>
        <v>0.12405253459462499</v>
      </c>
      <c r="O53" s="32">
        <f t="shared" si="0"/>
        <v>9.832055552489094E-2</v>
      </c>
      <c r="P53" s="33">
        <f t="shared" si="13"/>
        <v>0.11459548245788512</v>
      </c>
      <c r="Q53" s="41"/>
      <c r="R53" s="58">
        <f t="shared" si="9"/>
        <v>30.765028579466996</v>
      </c>
      <c r="S53" s="58">
        <f t="shared" si="10"/>
        <v>24.383497770172955</v>
      </c>
      <c r="T53" s="58">
        <f t="shared" si="11"/>
        <v>28.419679649555508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4403.6241055912469</v>
      </c>
      <c r="F54" s="56">
        <v>2053.6156521564485</v>
      </c>
      <c r="G54" s="57">
        <f t="shared" si="3"/>
        <v>6457.239757747695</v>
      </c>
      <c r="H54" s="56">
        <v>0</v>
      </c>
      <c r="I54" s="56">
        <v>0</v>
      </c>
      <c r="J54" s="57">
        <f t="shared" si="14"/>
        <v>0</v>
      </c>
      <c r="K54" s="56">
        <v>146</v>
      </c>
      <c r="L54" s="56">
        <v>77</v>
      </c>
      <c r="M54" s="57">
        <f t="shared" si="15"/>
        <v>223</v>
      </c>
      <c r="N54" s="32">
        <f t="shared" si="12"/>
        <v>0.12162019734841048</v>
      </c>
      <c r="O54" s="32">
        <f t="shared" si="0"/>
        <v>0.10754166590681025</v>
      </c>
      <c r="P54" s="33">
        <f t="shared" si="13"/>
        <v>0.1167590003932391</v>
      </c>
      <c r="Q54" s="41"/>
      <c r="R54" s="58">
        <f t="shared" si="9"/>
        <v>30.161808942405802</v>
      </c>
      <c r="S54" s="58">
        <f t="shared" si="10"/>
        <v>26.670333144888943</v>
      </c>
      <c r="T54" s="58">
        <f t="shared" si="11"/>
        <v>28.956232097523294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3263.0218028994195</v>
      </c>
      <c r="F55" s="56">
        <v>1508.3022893210702</v>
      </c>
      <c r="G55" s="57">
        <f t="shared" si="3"/>
        <v>4771.3240922204895</v>
      </c>
      <c r="H55" s="56">
        <v>0</v>
      </c>
      <c r="I55" s="56">
        <v>0</v>
      </c>
      <c r="J55" s="57">
        <f t="shared" si="14"/>
        <v>0</v>
      </c>
      <c r="K55" s="56">
        <v>156</v>
      </c>
      <c r="L55" s="56">
        <v>76</v>
      </c>
      <c r="M55" s="57">
        <f t="shared" si="15"/>
        <v>232</v>
      </c>
      <c r="N55" s="32">
        <f t="shared" si="12"/>
        <v>8.4341961406622715E-2</v>
      </c>
      <c r="O55" s="32">
        <f t="shared" si="0"/>
        <v>8.0024527234776641E-2</v>
      </c>
      <c r="P55" s="33">
        <f t="shared" si="13"/>
        <v>8.2927629522742102E-2</v>
      </c>
      <c r="Q55" s="41"/>
      <c r="R55" s="58">
        <f t="shared" si="9"/>
        <v>20.916806428842431</v>
      </c>
      <c r="S55" s="58">
        <f t="shared" si="10"/>
        <v>19.846082754224607</v>
      </c>
      <c r="T55" s="58">
        <f t="shared" si="11"/>
        <v>20.566052121640041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3131.9594603995774</v>
      </c>
      <c r="F56" s="56">
        <v>1452.6286823981891</v>
      </c>
      <c r="G56" s="57">
        <f t="shared" si="3"/>
        <v>4584.5881427977665</v>
      </c>
      <c r="H56" s="56">
        <v>0</v>
      </c>
      <c r="I56" s="56">
        <v>0</v>
      </c>
      <c r="J56" s="57">
        <f t="shared" si="14"/>
        <v>0</v>
      </c>
      <c r="K56" s="56">
        <v>153</v>
      </c>
      <c r="L56" s="56">
        <v>77</v>
      </c>
      <c r="M56" s="57">
        <f t="shared" si="15"/>
        <v>230</v>
      </c>
      <c r="N56" s="32">
        <f t="shared" si="12"/>
        <v>8.2541626091070464E-2</v>
      </c>
      <c r="O56" s="32">
        <f t="shared" si="0"/>
        <v>7.6069788562955015E-2</v>
      </c>
      <c r="P56" s="33">
        <f t="shared" si="13"/>
        <v>8.0374967440353551E-2</v>
      </c>
      <c r="Q56" s="41"/>
      <c r="R56" s="58">
        <f t="shared" si="9"/>
        <v>20.470323270585475</v>
      </c>
      <c r="S56" s="58">
        <f t="shared" si="10"/>
        <v>18.865307563612845</v>
      </c>
      <c r="T56" s="58">
        <f t="shared" si="11"/>
        <v>19.932991925207681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2274.2267583550033</v>
      </c>
      <c r="F57" s="56">
        <v>1221.7352740057352</v>
      </c>
      <c r="G57" s="57">
        <f t="shared" si="3"/>
        <v>3495.9620323607387</v>
      </c>
      <c r="H57" s="56">
        <v>0</v>
      </c>
      <c r="I57" s="56">
        <v>0</v>
      </c>
      <c r="J57" s="57">
        <f t="shared" si="14"/>
        <v>0</v>
      </c>
      <c r="K57" s="56">
        <v>146</v>
      </c>
      <c r="L57" s="56">
        <v>77</v>
      </c>
      <c r="M57" s="57">
        <f t="shared" si="15"/>
        <v>223</v>
      </c>
      <c r="N57" s="32">
        <f t="shared" si="12"/>
        <v>6.2810062924077648E-2</v>
      </c>
      <c r="O57" s="32">
        <f t="shared" si="0"/>
        <v>6.3978596250823999E-2</v>
      </c>
      <c r="P57" s="33">
        <f t="shared" si="13"/>
        <v>6.3213547525689626E-2</v>
      </c>
      <c r="Q57" s="41"/>
      <c r="R57" s="58">
        <f t="shared" si="9"/>
        <v>15.576895605171256</v>
      </c>
      <c r="S57" s="58">
        <f t="shared" si="10"/>
        <v>15.866691870204352</v>
      </c>
      <c r="T57" s="58">
        <f t="shared" si="11"/>
        <v>15.676959786371025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2162.9999158457754</v>
      </c>
      <c r="F58" s="61">
        <v>1201.9999999999998</v>
      </c>
      <c r="G58" s="62">
        <f t="shared" si="3"/>
        <v>3364.9999158457749</v>
      </c>
      <c r="H58" s="56">
        <v>0</v>
      </c>
      <c r="I58" s="56">
        <v>0</v>
      </c>
      <c r="J58" s="57">
        <f t="shared" si="14"/>
        <v>0</v>
      </c>
      <c r="K58" s="56">
        <v>147</v>
      </c>
      <c r="L58" s="56">
        <v>78</v>
      </c>
      <c r="M58" s="57">
        <f t="shared" si="15"/>
        <v>225</v>
      </c>
      <c r="N58" s="34">
        <f t="shared" si="12"/>
        <v>5.9331794926645143E-2</v>
      </c>
      <c r="O58" s="34">
        <f t="shared" si="0"/>
        <v>6.2138130686517773E-2</v>
      </c>
      <c r="P58" s="35">
        <f t="shared" si="13"/>
        <v>6.030465799006765E-2</v>
      </c>
      <c r="Q58" s="41"/>
      <c r="R58" s="58">
        <f t="shared" si="9"/>
        <v>14.714285141807995</v>
      </c>
      <c r="S58" s="58">
        <f t="shared" si="10"/>
        <v>15.410256410256407</v>
      </c>
      <c r="T58" s="58">
        <f t="shared" si="11"/>
        <v>14.955555181536777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8391.6254380372466</v>
      </c>
      <c r="F59" s="64">
        <v>4014.8545344659028</v>
      </c>
      <c r="G59" s="65">
        <f t="shared" si="3"/>
        <v>12406.47997250315</v>
      </c>
      <c r="H59" s="66">
        <v>104</v>
      </c>
      <c r="I59" s="64">
        <v>100</v>
      </c>
      <c r="J59" s="65">
        <f t="shared" si="4"/>
        <v>204</v>
      </c>
      <c r="K59" s="66">
        <v>89</v>
      </c>
      <c r="L59" s="64">
        <v>91</v>
      </c>
      <c r="M59" s="65">
        <f t="shared" si="5"/>
        <v>180</v>
      </c>
      <c r="N59" s="30">
        <f t="shared" si="12"/>
        <v>0.18842342011041061</v>
      </c>
      <c r="O59" s="30">
        <f t="shared" si="0"/>
        <v>9.089962267854336E-2</v>
      </c>
      <c r="P59" s="31">
        <f t="shared" si="13"/>
        <v>0.13986381642883242</v>
      </c>
      <c r="Q59" s="41"/>
      <c r="R59" s="58">
        <f t="shared" si="9"/>
        <v>43.479924549415784</v>
      </c>
      <c r="S59" s="58">
        <f t="shared" si="10"/>
        <v>21.020180808722003</v>
      </c>
      <c r="T59" s="58">
        <f t="shared" si="11"/>
        <v>32.308541595060284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8152.5508423019</v>
      </c>
      <c r="F60" s="56">
        <v>4064.9128263221332</v>
      </c>
      <c r="G60" s="57">
        <f t="shared" si="3"/>
        <v>12217.463668624034</v>
      </c>
      <c r="H60" s="55">
        <v>101</v>
      </c>
      <c r="I60" s="56">
        <v>100</v>
      </c>
      <c r="J60" s="57">
        <f t="shared" ref="J60:J84" si="22">+H60+I60</f>
        <v>201</v>
      </c>
      <c r="K60" s="55">
        <v>109</v>
      </c>
      <c r="L60" s="56">
        <v>89</v>
      </c>
      <c r="M60" s="57">
        <f t="shared" ref="M60:M84" si="23">+K60+L60</f>
        <v>198</v>
      </c>
      <c r="N60" s="32">
        <f t="shared" si="12"/>
        <v>0.16689630777722528</v>
      </c>
      <c r="O60" s="32">
        <f t="shared" si="0"/>
        <v>9.3078238375209135E-2</v>
      </c>
      <c r="P60" s="33">
        <f t="shared" si="13"/>
        <v>0.13205213649615255</v>
      </c>
      <c r="Q60" s="41"/>
      <c r="R60" s="58">
        <f t="shared" si="9"/>
        <v>38.821670677628099</v>
      </c>
      <c r="S60" s="58">
        <f t="shared" si="10"/>
        <v>21.50747527154568</v>
      </c>
      <c r="T60" s="58">
        <f t="shared" si="11"/>
        <v>30.620209695799584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7686.2635690131292</v>
      </c>
      <c r="F61" s="56">
        <v>3944.0463762321106</v>
      </c>
      <c r="G61" s="57">
        <f t="shared" si="3"/>
        <v>11630.309945245241</v>
      </c>
      <c r="H61" s="55">
        <v>103</v>
      </c>
      <c r="I61" s="56">
        <v>100</v>
      </c>
      <c r="J61" s="57">
        <f t="shared" si="22"/>
        <v>203</v>
      </c>
      <c r="K61" s="55">
        <v>109</v>
      </c>
      <c r="L61" s="56">
        <v>89</v>
      </c>
      <c r="M61" s="57">
        <f t="shared" si="23"/>
        <v>198</v>
      </c>
      <c r="N61" s="32">
        <f t="shared" si="12"/>
        <v>0.1559712574880911</v>
      </c>
      <c r="O61" s="32">
        <f t="shared" si="0"/>
        <v>9.0310642430667484E-2</v>
      </c>
      <c r="P61" s="33">
        <f t="shared" si="13"/>
        <v>0.12512167511452407</v>
      </c>
      <c r="Q61" s="41"/>
      <c r="R61" s="58">
        <f t="shared" si="9"/>
        <v>36.255960231194003</v>
      </c>
      <c r="S61" s="58">
        <f t="shared" si="10"/>
        <v>20.867970244614341</v>
      </c>
      <c r="T61" s="58">
        <f t="shared" si="11"/>
        <v>29.003266696372172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7309.7178458911758</v>
      </c>
      <c r="F62" s="56">
        <v>3919.9650634400114</v>
      </c>
      <c r="G62" s="57">
        <f t="shared" si="3"/>
        <v>11229.682909331186</v>
      </c>
      <c r="H62" s="55">
        <v>103</v>
      </c>
      <c r="I62" s="56">
        <v>100</v>
      </c>
      <c r="J62" s="57">
        <f t="shared" si="22"/>
        <v>203</v>
      </c>
      <c r="K62" s="55">
        <v>109</v>
      </c>
      <c r="L62" s="56">
        <v>89</v>
      </c>
      <c r="M62" s="57">
        <f t="shared" si="23"/>
        <v>198</v>
      </c>
      <c r="N62" s="32">
        <f t="shared" si="12"/>
        <v>0.14833031343123326</v>
      </c>
      <c r="O62" s="32">
        <f t="shared" si="0"/>
        <v>8.9759229333211468E-2</v>
      </c>
      <c r="P62" s="33">
        <f t="shared" si="13"/>
        <v>0.12081163298617767</v>
      </c>
      <c r="Q62" s="41"/>
      <c r="R62" s="58">
        <f t="shared" si="9"/>
        <v>34.479801159864039</v>
      </c>
      <c r="S62" s="58">
        <f t="shared" si="10"/>
        <v>20.740555891216992</v>
      </c>
      <c r="T62" s="58">
        <f t="shared" si="11"/>
        <v>28.004196781374528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7070.1616047861708</v>
      </c>
      <c r="F63" s="56">
        <v>3810.7296302169493</v>
      </c>
      <c r="G63" s="57">
        <f t="shared" si="3"/>
        <v>10880.891235003121</v>
      </c>
      <c r="H63" s="55">
        <v>103</v>
      </c>
      <c r="I63" s="56">
        <v>100</v>
      </c>
      <c r="J63" s="57">
        <f t="shared" si="22"/>
        <v>203</v>
      </c>
      <c r="K63" s="55">
        <v>113</v>
      </c>
      <c r="L63" s="56">
        <v>89</v>
      </c>
      <c r="M63" s="57">
        <f t="shared" si="23"/>
        <v>202</v>
      </c>
      <c r="N63" s="32">
        <f t="shared" si="12"/>
        <v>0.14063816050258932</v>
      </c>
      <c r="O63" s="32">
        <f t="shared" si="0"/>
        <v>8.7257960025117903E-2</v>
      </c>
      <c r="P63" s="33">
        <f t="shared" si="13"/>
        <v>0.11582316310784213</v>
      </c>
      <c r="Q63" s="41"/>
      <c r="R63" s="58">
        <f t="shared" si="9"/>
        <v>32.732229651787826</v>
      </c>
      <c r="S63" s="58">
        <f t="shared" si="10"/>
        <v>20.162590636068515</v>
      </c>
      <c r="T63" s="58">
        <f t="shared" si="11"/>
        <v>26.866398111118816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6492.6214417990623</v>
      </c>
      <c r="F64" s="56">
        <v>3706.3581018684799</v>
      </c>
      <c r="G64" s="57">
        <f t="shared" si="3"/>
        <v>10198.979543667541</v>
      </c>
      <c r="H64" s="55">
        <v>103</v>
      </c>
      <c r="I64" s="56">
        <v>97</v>
      </c>
      <c r="J64" s="57">
        <f t="shared" si="22"/>
        <v>200</v>
      </c>
      <c r="K64" s="55">
        <v>126</v>
      </c>
      <c r="L64" s="56">
        <v>87</v>
      </c>
      <c r="M64" s="57">
        <f t="shared" si="23"/>
        <v>213</v>
      </c>
      <c r="N64" s="3">
        <f t="shared" si="12"/>
        <v>0.12136648425674933</v>
      </c>
      <c r="O64" s="3">
        <f t="shared" si="0"/>
        <v>8.7151008791113621E-2</v>
      </c>
      <c r="P64" s="4">
        <f t="shared" si="13"/>
        <v>0.10621281704227632</v>
      </c>
      <c r="Q64" s="41"/>
      <c r="R64" s="58">
        <f t="shared" si="9"/>
        <v>28.352058697812499</v>
      </c>
      <c r="S64" s="58">
        <f t="shared" si="10"/>
        <v>20.143250553633042</v>
      </c>
      <c r="T64" s="58">
        <f t="shared" si="11"/>
        <v>24.694865723165961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5266.7507499788508</v>
      </c>
      <c r="F65" s="56">
        <v>3264.657648857175</v>
      </c>
      <c r="G65" s="57">
        <f t="shared" si="3"/>
        <v>8531.4083988360253</v>
      </c>
      <c r="H65" s="55">
        <v>103</v>
      </c>
      <c r="I65" s="56">
        <v>103</v>
      </c>
      <c r="J65" s="57">
        <f t="shared" si="22"/>
        <v>206</v>
      </c>
      <c r="K65" s="55">
        <v>113</v>
      </c>
      <c r="L65" s="56">
        <v>88</v>
      </c>
      <c r="M65" s="57">
        <f t="shared" si="23"/>
        <v>201</v>
      </c>
      <c r="N65" s="3">
        <f t="shared" si="12"/>
        <v>0.10476509289423239</v>
      </c>
      <c r="O65" s="3">
        <f t="shared" si="0"/>
        <v>7.4075550210046623E-2</v>
      </c>
      <c r="P65" s="4">
        <f t="shared" si="13"/>
        <v>9.0428733134444425E-2</v>
      </c>
      <c r="Q65" s="41"/>
      <c r="R65" s="58">
        <f t="shared" si="9"/>
        <v>24.38310532397616</v>
      </c>
      <c r="S65" s="58">
        <f t="shared" si="10"/>
        <v>17.092448423335995</v>
      </c>
      <c r="T65" s="58">
        <f t="shared" si="11"/>
        <v>20.961691397631512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2288.9868258906981</v>
      </c>
      <c r="F66" s="56">
        <v>1321.0980039617064</v>
      </c>
      <c r="G66" s="57">
        <f t="shared" si="3"/>
        <v>3610.0848298524043</v>
      </c>
      <c r="H66" s="55">
        <v>36</v>
      </c>
      <c r="I66" s="56">
        <v>36</v>
      </c>
      <c r="J66" s="57">
        <f t="shared" si="22"/>
        <v>72</v>
      </c>
      <c r="K66" s="55">
        <v>70</v>
      </c>
      <c r="L66" s="56">
        <v>50</v>
      </c>
      <c r="M66" s="57">
        <f t="shared" si="23"/>
        <v>120</v>
      </c>
      <c r="N66" s="3">
        <f t="shared" si="12"/>
        <v>9.1064084416402694E-2</v>
      </c>
      <c r="O66" s="3">
        <f t="shared" si="0"/>
        <v>6.5478687745921207E-2</v>
      </c>
      <c r="P66" s="4">
        <f t="shared" si="13"/>
        <v>7.9671716760513864E-2</v>
      </c>
      <c r="Q66" s="41"/>
      <c r="R66" s="58">
        <f t="shared" si="9"/>
        <v>21.594215338591493</v>
      </c>
      <c r="S66" s="58">
        <f t="shared" si="10"/>
        <v>15.361604697229144</v>
      </c>
      <c r="T66" s="58">
        <f t="shared" si="11"/>
        <v>18.802525155481273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2240.9322036831977</v>
      </c>
      <c r="F67" s="56">
        <v>1170.6925772358625</v>
      </c>
      <c r="G67" s="57">
        <f t="shared" si="3"/>
        <v>3411.62478091906</v>
      </c>
      <c r="H67" s="55">
        <v>42</v>
      </c>
      <c r="I67" s="56">
        <v>36</v>
      </c>
      <c r="J67" s="57">
        <f t="shared" si="22"/>
        <v>78</v>
      </c>
      <c r="K67" s="55">
        <v>68</v>
      </c>
      <c r="L67" s="56">
        <v>50</v>
      </c>
      <c r="M67" s="57">
        <f t="shared" si="23"/>
        <v>118</v>
      </c>
      <c r="N67" s="3">
        <f t="shared" si="12"/>
        <v>8.6402382930413232E-2</v>
      </c>
      <c r="O67" s="3">
        <f t="shared" si="0"/>
        <v>5.8024017507725144E-2</v>
      </c>
      <c r="P67" s="4">
        <f t="shared" si="13"/>
        <v>7.3985617212852614E-2</v>
      </c>
      <c r="Q67" s="41"/>
      <c r="R67" s="58">
        <f t="shared" si="9"/>
        <v>20.372110942574526</v>
      </c>
      <c r="S67" s="58">
        <f t="shared" si="10"/>
        <v>13.612704386463518</v>
      </c>
      <c r="T67" s="58">
        <f t="shared" si="11"/>
        <v>17.406248882240103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2210.5384916719672</v>
      </c>
      <c r="F68" s="56">
        <v>1052.5620217427772</v>
      </c>
      <c r="G68" s="57">
        <f t="shared" si="3"/>
        <v>3263.1005134147445</v>
      </c>
      <c r="H68" s="55">
        <v>48</v>
      </c>
      <c r="I68" s="56">
        <v>34</v>
      </c>
      <c r="J68" s="57">
        <f t="shared" si="22"/>
        <v>82</v>
      </c>
      <c r="K68" s="55">
        <v>66</v>
      </c>
      <c r="L68" s="56">
        <v>20</v>
      </c>
      <c r="M68" s="57">
        <f t="shared" si="23"/>
        <v>86</v>
      </c>
      <c r="N68" s="3">
        <f t="shared" si="12"/>
        <v>8.2680224853080755E-2</v>
      </c>
      <c r="O68" s="3">
        <f t="shared" si="0"/>
        <v>8.5546328165050159E-2</v>
      </c>
      <c r="P68" s="4">
        <f t="shared" si="13"/>
        <v>8.358351724935309E-2</v>
      </c>
      <c r="Q68" s="41"/>
      <c r="R68" s="58">
        <f t="shared" si="9"/>
        <v>19.39068852343831</v>
      </c>
      <c r="S68" s="58">
        <f t="shared" si="10"/>
        <v>19.49188929153291</v>
      </c>
      <c r="T68" s="58">
        <f t="shared" si="11"/>
        <v>19.42321734175443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1148.3424261733317</v>
      </c>
      <c r="F69" s="61">
        <v>806.99999999999977</v>
      </c>
      <c r="G69" s="62">
        <f t="shared" si="3"/>
        <v>1955.3424261733314</v>
      </c>
      <c r="H69" s="67">
        <v>66</v>
      </c>
      <c r="I69" s="61">
        <v>34</v>
      </c>
      <c r="J69" s="62">
        <f t="shared" si="22"/>
        <v>100</v>
      </c>
      <c r="K69" s="67">
        <v>42</v>
      </c>
      <c r="L69" s="61">
        <v>20</v>
      </c>
      <c r="M69" s="62">
        <f t="shared" si="23"/>
        <v>62</v>
      </c>
      <c r="N69" s="6">
        <f t="shared" si="12"/>
        <v>4.654435903750534E-2</v>
      </c>
      <c r="O69" s="6">
        <f t="shared" si="0"/>
        <v>6.5588426527958363E-2</v>
      </c>
      <c r="P69" s="7">
        <f t="shared" si="13"/>
        <v>5.288139404406457E-2</v>
      </c>
      <c r="Q69" s="41"/>
      <c r="R69" s="58">
        <f t="shared" si="9"/>
        <v>10.632800242345663</v>
      </c>
      <c r="S69" s="58">
        <f t="shared" si="10"/>
        <v>14.944444444444441</v>
      </c>
      <c r="T69" s="58">
        <f t="shared" si="11"/>
        <v>12.070014976378589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3484.0000000000014</v>
      </c>
      <c r="F70" s="64">
        <v>9606.967811418459</v>
      </c>
      <c r="G70" s="65">
        <f t="shared" si="3"/>
        <v>13090.967811418461</v>
      </c>
      <c r="H70" s="66">
        <v>249</v>
      </c>
      <c r="I70" s="64">
        <v>349</v>
      </c>
      <c r="J70" s="65">
        <f t="shared" si="22"/>
        <v>598</v>
      </c>
      <c r="K70" s="66">
        <v>0</v>
      </c>
      <c r="L70" s="64">
        <v>0</v>
      </c>
      <c r="M70" s="65">
        <f t="shared" si="23"/>
        <v>0</v>
      </c>
      <c r="N70" s="15">
        <f t="shared" si="12"/>
        <v>6.4777629034657169E-2</v>
      </c>
      <c r="O70" s="15">
        <f t="shared" si="0"/>
        <v>0.12744040925685104</v>
      </c>
      <c r="P70" s="16">
        <f t="shared" si="13"/>
        <v>0.10134838204058637</v>
      </c>
      <c r="Q70" s="41"/>
      <c r="R70" s="58">
        <f t="shared" si="9"/>
        <v>13.991967871485949</v>
      </c>
      <c r="S70" s="58">
        <f t="shared" si="10"/>
        <v>27.527128399479825</v>
      </c>
      <c r="T70" s="58">
        <f t="shared" si="11"/>
        <v>21.891250520766658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4919.4520838070002</v>
      </c>
      <c r="F71" s="56">
        <v>14086.128344012901</v>
      </c>
      <c r="G71" s="57">
        <f t="shared" ref="G71:G84" si="24">+E71+F71</f>
        <v>19005.580427819899</v>
      </c>
      <c r="H71" s="55">
        <v>252</v>
      </c>
      <c r="I71" s="56">
        <v>343</v>
      </c>
      <c r="J71" s="57">
        <f t="shared" si="22"/>
        <v>595</v>
      </c>
      <c r="K71" s="55">
        <v>0</v>
      </c>
      <c r="L71" s="56">
        <v>0</v>
      </c>
      <c r="M71" s="57">
        <f t="shared" si="23"/>
        <v>0</v>
      </c>
      <c r="N71" s="3">
        <f t="shared" si="12"/>
        <v>9.0377940987048058E-2</v>
      </c>
      <c r="O71" s="3">
        <f t="shared" si="0"/>
        <v>0.19012698877028536</v>
      </c>
      <c r="P71" s="4">
        <f t="shared" si="13"/>
        <v>0.14788033323856131</v>
      </c>
      <c r="Q71" s="41"/>
      <c r="R71" s="58">
        <f t="shared" ref="R71:R86" si="25">+E71/(H71+K71)</f>
        <v>19.521635253202383</v>
      </c>
      <c r="S71" s="58">
        <f t="shared" ref="S71:S86" si="26">+F71/(I71+L71)</f>
        <v>41.067429574381634</v>
      </c>
      <c r="T71" s="58">
        <f t="shared" ref="T71:T86" si="27">+G71/(J71+M71)</f>
        <v>31.942151979529243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10119.44585424634</v>
      </c>
      <c r="F72" s="56">
        <v>20929.788938994378</v>
      </c>
      <c r="G72" s="57">
        <f t="shared" si="24"/>
        <v>31049.234793240717</v>
      </c>
      <c r="H72" s="55">
        <v>282</v>
      </c>
      <c r="I72" s="56">
        <v>320</v>
      </c>
      <c r="J72" s="57">
        <f t="shared" si="22"/>
        <v>602</v>
      </c>
      <c r="K72" s="55">
        <v>0</v>
      </c>
      <c r="L72" s="56">
        <v>0</v>
      </c>
      <c r="M72" s="57">
        <f t="shared" si="23"/>
        <v>0</v>
      </c>
      <c r="N72" s="3">
        <f t="shared" si="12"/>
        <v>0.16613222114273607</v>
      </c>
      <c r="O72" s="3">
        <f t="shared" si="0"/>
        <v>0.30280365941832144</v>
      </c>
      <c r="P72" s="4">
        <f t="shared" si="13"/>
        <v>0.23878149065799739</v>
      </c>
      <c r="Q72" s="41"/>
      <c r="R72" s="58">
        <f t="shared" si="25"/>
        <v>35.884559766830989</v>
      </c>
      <c r="S72" s="58">
        <f t="shared" si="26"/>
        <v>65.405590434357435</v>
      </c>
      <c r="T72" s="58">
        <f t="shared" si="27"/>
        <v>51.576801982127435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11787.177119699321</v>
      </c>
      <c r="F73" s="56">
        <v>23865.263696235514</v>
      </c>
      <c r="G73" s="57">
        <f t="shared" si="24"/>
        <v>35652.440815934839</v>
      </c>
      <c r="H73" s="55">
        <v>282</v>
      </c>
      <c r="I73" s="56">
        <v>326</v>
      </c>
      <c r="J73" s="57">
        <f t="shared" si="22"/>
        <v>608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0.19351157603919295</v>
      </c>
      <c r="O73" s="3">
        <f t="shared" ref="O73" si="29">+F73/(I73*216+L73*248)</f>
        <v>0.3389181960951419</v>
      </c>
      <c r="P73" s="4">
        <f t="shared" ref="P73" si="30">+G73/(J73*216+M73*248)</f>
        <v>0.27147630981919196</v>
      </c>
      <c r="Q73" s="41"/>
      <c r="R73" s="58">
        <f t="shared" si="25"/>
        <v>41.798500424465679</v>
      </c>
      <c r="S73" s="58">
        <f t="shared" si="26"/>
        <v>73.206330356550652</v>
      </c>
      <c r="T73" s="58">
        <f t="shared" si="27"/>
        <v>58.638882920945456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12453.720577329283</v>
      </c>
      <c r="F74" s="56">
        <v>26983.968507059082</v>
      </c>
      <c r="G74" s="57">
        <f t="shared" si="24"/>
        <v>39437.689084388367</v>
      </c>
      <c r="H74" s="55">
        <v>281</v>
      </c>
      <c r="I74" s="56">
        <v>346</v>
      </c>
      <c r="J74" s="57">
        <f t="shared" si="22"/>
        <v>627</v>
      </c>
      <c r="K74" s="55">
        <v>0</v>
      </c>
      <c r="L74" s="56">
        <v>0</v>
      </c>
      <c r="M74" s="57">
        <f t="shared" si="23"/>
        <v>0</v>
      </c>
      <c r="N74" s="3">
        <f t="shared" si="12"/>
        <v>0.20518189958694613</v>
      </c>
      <c r="O74" s="3">
        <f t="shared" si="0"/>
        <v>0.36105716799212001</v>
      </c>
      <c r="P74" s="4">
        <f t="shared" si="13"/>
        <v>0.29119919283764817</v>
      </c>
      <c r="Q74" s="41"/>
      <c r="R74" s="58">
        <f t="shared" si="25"/>
        <v>44.319290310780367</v>
      </c>
      <c r="S74" s="58">
        <f t="shared" si="26"/>
        <v>77.988348286297921</v>
      </c>
      <c r="T74" s="58">
        <f t="shared" si="27"/>
        <v>62.899025652932004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13005.437701542505</v>
      </c>
      <c r="F75" s="56">
        <v>28157.259315138188</v>
      </c>
      <c r="G75" s="57">
        <f t="shared" si="24"/>
        <v>41162.697016680693</v>
      </c>
      <c r="H75" s="55">
        <v>279</v>
      </c>
      <c r="I75" s="56">
        <v>324</v>
      </c>
      <c r="J75" s="57">
        <f t="shared" si="22"/>
        <v>603</v>
      </c>
      <c r="K75" s="55">
        <v>0</v>
      </c>
      <c r="L75" s="56">
        <v>0</v>
      </c>
      <c r="M75" s="57">
        <f t="shared" si="23"/>
        <v>0</v>
      </c>
      <c r="N75" s="3">
        <f t="shared" si="12"/>
        <v>0.2158077409654604</v>
      </c>
      <c r="O75" s="3">
        <f t="shared" si="0"/>
        <v>0.40233852473619952</v>
      </c>
      <c r="P75" s="4">
        <f t="shared" si="13"/>
        <v>0.31603323672287248</v>
      </c>
      <c r="Q75" s="41"/>
      <c r="R75" s="58">
        <f t="shared" si="25"/>
        <v>46.614472048539447</v>
      </c>
      <c r="S75" s="58">
        <f t="shared" si="26"/>
        <v>86.905121343019104</v>
      </c>
      <c r="T75" s="58">
        <f t="shared" si="27"/>
        <v>68.263179132140451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16972.447726561179</v>
      </c>
      <c r="F76" s="56">
        <v>29039.308261435377</v>
      </c>
      <c r="G76" s="57">
        <f t="shared" si="24"/>
        <v>46011.755987996556</v>
      </c>
      <c r="H76" s="55">
        <v>289</v>
      </c>
      <c r="I76" s="56">
        <v>319</v>
      </c>
      <c r="J76" s="57">
        <f t="shared" si="22"/>
        <v>608</v>
      </c>
      <c r="K76" s="55">
        <v>0</v>
      </c>
      <c r="L76" s="56">
        <v>0</v>
      </c>
      <c r="M76" s="57">
        <f t="shared" si="23"/>
        <v>0</v>
      </c>
      <c r="N76" s="3">
        <f t="shared" si="12"/>
        <v>0.27188978159940375</v>
      </c>
      <c r="O76" s="3">
        <f t="shared" si="0"/>
        <v>0.42144589953319656</v>
      </c>
      <c r="P76" s="4">
        <f t="shared" si="13"/>
        <v>0.3503575474232194</v>
      </c>
      <c r="Q76" s="41"/>
      <c r="R76" s="58">
        <f t="shared" si="25"/>
        <v>58.728192825471204</v>
      </c>
      <c r="S76" s="58">
        <f t="shared" si="26"/>
        <v>91.032314299170466</v>
      </c>
      <c r="T76" s="58">
        <f t="shared" si="27"/>
        <v>75.677230243415394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20636.753425254614</v>
      </c>
      <c r="F77" s="56">
        <v>28923.727745726843</v>
      </c>
      <c r="G77" s="57">
        <f t="shared" si="24"/>
        <v>49560.481170981453</v>
      </c>
      <c r="H77" s="55">
        <v>285</v>
      </c>
      <c r="I77" s="56">
        <v>313</v>
      </c>
      <c r="J77" s="57">
        <f t="shared" si="22"/>
        <v>598</v>
      </c>
      <c r="K77" s="55">
        <v>0</v>
      </c>
      <c r="L77" s="56">
        <v>0</v>
      </c>
      <c r="M77" s="57">
        <f t="shared" si="23"/>
        <v>0</v>
      </c>
      <c r="N77" s="3">
        <f t="shared" si="12"/>
        <v>0.33522991269094565</v>
      </c>
      <c r="O77" s="3">
        <f t="shared" si="0"/>
        <v>0.42781516604139808</v>
      </c>
      <c r="P77" s="4">
        <f t="shared" si="13"/>
        <v>0.38369008710347341</v>
      </c>
      <c r="Q77" s="41"/>
      <c r="R77" s="58">
        <f t="shared" si="25"/>
        <v>72.409661141244257</v>
      </c>
      <c r="S77" s="58">
        <f t="shared" si="26"/>
        <v>92.408075864941992</v>
      </c>
      <c r="T77" s="58">
        <f t="shared" si="27"/>
        <v>82.877058814350249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19525.966600718857</v>
      </c>
      <c r="F78" s="56">
        <v>21179.007978490044</v>
      </c>
      <c r="G78" s="57">
        <f t="shared" si="24"/>
        <v>40704.974579208902</v>
      </c>
      <c r="H78" s="55">
        <v>287</v>
      </c>
      <c r="I78" s="56">
        <v>300</v>
      </c>
      <c r="J78" s="57">
        <f t="shared" si="22"/>
        <v>587</v>
      </c>
      <c r="K78" s="55">
        <v>0</v>
      </c>
      <c r="L78" s="56">
        <v>0</v>
      </c>
      <c r="M78" s="57">
        <f t="shared" si="23"/>
        <v>0</v>
      </c>
      <c r="N78" s="3">
        <f t="shared" si="12"/>
        <v>0.31497558718413438</v>
      </c>
      <c r="O78" s="3">
        <f t="shared" si="0"/>
        <v>0.32683654287793279</v>
      </c>
      <c r="P78" s="4">
        <f t="shared" si="13"/>
        <v>0.32103740440413353</v>
      </c>
      <c r="Q78" s="41"/>
      <c r="R78" s="58">
        <f t="shared" si="25"/>
        <v>68.034726831773028</v>
      </c>
      <c r="S78" s="58">
        <f t="shared" si="26"/>
        <v>70.596693261633476</v>
      </c>
      <c r="T78" s="58">
        <f t="shared" si="27"/>
        <v>69.344079351292848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18494.513054668838</v>
      </c>
      <c r="F79" s="56">
        <v>20214.229630132806</v>
      </c>
      <c r="G79" s="57">
        <f t="shared" si="24"/>
        <v>38708.742684801648</v>
      </c>
      <c r="H79" s="55">
        <v>318</v>
      </c>
      <c r="I79" s="56">
        <v>318</v>
      </c>
      <c r="J79" s="57">
        <f t="shared" si="22"/>
        <v>636</v>
      </c>
      <c r="K79" s="55">
        <v>0</v>
      </c>
      <c r="L79" s="56">
        <v>0</v>
      </c>
      <c r="M79" s="57">
        <f t="shared" si="23"/>
        <v>0</v>
      </c>
      <c r="N79" s="3">
        <f t="shared" si="12"/>
        <v>0.26925391705492718</v>
      </c>
      <c r="O79" s="3">
        <f t="shared" si="0"/>
        <v>0.29429055482955985</v>
      </c>
      <c r="P79" s="4">
        <f t="shared" si="13"/>
        <v>0.28177223594224354</v>
      </c>
      <c r="Q79" s="41"/>
      <c r="R79" s="58">
        <f t="shared" si="25"/>
        <v>58.158846083864269</v>
      </c>
      <c r="S79" s="58">
        <f t="shared" si="26"/>
        <v>63.566759843184926</v>
      </c>
      <c r="T79" s="58">
        <f t="shared" si="27"/>
        <v>60.862802963524601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14875.47120612752</v>
      </c>
      <c r="F80" s="56">
        <v>16186.323694344796</v>
      </c>
      <c r="G80" s="57">
        <f t="shared" si="24"/>
        <v>31061.794900472316</v>
      </c>
      <c r="H80" s="55">
        <v>318</v>
      </c>
      <c r="I80" s="56">
        <v>318</v>
      </c>
      <c r="J80" s="57">
        <f t="shared" si="22"/>
        <v>636</v>
      </c>
      <c r="K80" s="55">
        <v>0</v>
      </c>
      <c r="L80" s="56">
        <v>0</v>
      </c>
      <c r="M80" s="57">
        <f t="shared" si="23"/>
        <v>0</v>
      </c>
      <c r="N80" s="3">
        <f t="shared" si="12"/>
        <v>0.21656579324085024</v>
      </c>
      <c r="O80" s="3">
        <f t="shared" si="0"/>
        <v>0.23564994896262514</v>
      </c>
      <c r="P80" s="4">
        <f t="shared" si="13"/>
        <v>0.22610787110173769</v>
      </c>
      <c r="Q80" s="41"/>
      <c r="R80" s="58">
        <f t="shared" si="25"/>
        <v>46.778211340023653</v>
      </c>
      <c r="S80" s="58">
        <f t="shared" si="26"/>
        <v>50.900388975927029</v>
      </c>
      <c r="T80" s="58">
        <f t="shared" si="27"/>
        <v>48.839300157975337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12218.003662208519</v>
      </c>
      <c r="F81" s="56">
        <v>14364.383473346434</v>
      </c>
      <c r="G81" s="57">
        <f t="shared" si="24"/>
        <v>26582.387135554953</v>
      </c>
      <c r="H81" s="55">
        <v>317</v>
      </c>
      <c r="I81" s="56">
        <v>315</v>
      </c>
      <c r="J81" s="57">
        <f t="shared" si="22"/>
        <v>632</v>
      </c>
      <c r="K81" s="55">
        <v>0</v>
      </c>
      <c r="L81" s="56">
        <v>0</v>
      </c>
      <c r="M81" s="57">
        <f t="shared" si="23"/>
        <v>0</v>
      </c>
      <c r="N81" s="3">
        <f t="shared" si="12"/>
        <v>0.17843795510878196</v>
      </c>
      <c r="O81" s="3">
        <f t="shared" ref="O81:O85" si="31">+F81/(I81*216+L81*248)</f>
        <v>0.21111674710973594</v>
      </c>
      <c r="P81" s="4">
        <f t="shared" ref="P81:P86" si="32">+G81/(J81*216+M81*248)</f>
        <v>0.19472564415989035</v>
      </c>
      <c r="Q81" s="41"/>
      <c r="R81" s="58">
        <f t="shared" si="25"/>
        <v>38.542598303496902</v>
      </c>
      <c r="S81" s="58">
        <f t="shared" si="26"/>
        <v>45.601217375702966</v>
      </c>
      <c r="T81" s="58">
        <f t="shared" si="27"/>
        <v>42.06073913853632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10254.169541531735</v>
      </c>
      <c r="F82" s="56">
        <v>13504.421748073342</v>
      </c>
      <c r="G82" s="57">
        <f t="shared" si="24"/>
        <v>23758.59128960508</v>
      </c>
      <c r="H82" s="55">
        <v>321</v>
      </c>
      <c r="I82" s="56">
        <v>294</v>
      </c>
      <c r="J82" s="57">
        <f t="shared" si="22"/>
        <v>615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0.14789098796486291</v>
      </c>
      <c r="O82" s="3">
        <f t="shared" si="31"/>
        <v>0.21265466345542552</v>
      </c>
      <c r="P82" s="4">
        <f t="shared" si="32"/>
        <v>0.17885118405303432</v>
      </c>
      <c r="Q82" s="41"/>
      <c r="R82" s="58">
        <f t="shared" si="25"/>
        <v>31.944453400410392</v>
      </c>
      <c r="S82" s="58">
        <f t="shared" si="26"/>
        <v>45.933407306371912</v>
      </c>
      <c r="T82" s="58">
        <f t="shared" si="27"/>
        <v>38.631855755455412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7860.6336149244098</v>
      </c>
      <c r="F83" s="56">
        <v>9689.6224162049784</v>
      </c>
      <c r="G83" s="57">
        <f t="shared" si="24"/>
        <v>17550.256031129389</v>
      </c>
      <c r="H83" s="55">
        <v>317</v>
      </c>
      <c r="I83" s="56">
        <v>283</v>
      </c>
      <c r="J83" s="57">
        <f t="shared" si="22"/>
        <v>600</v>
      </c>
      <c r="K83" s="55">
        <v>0</v>
      </c>
      <c r="L83" s="56">
        <v>0</v>
      </c>
      <c r="M83" s="57">
        <f t="shared" si="23"/>
        <v>0</v>
      </c>
      <c r="N83" s="3">
        <f t="shared" si="33"/>
        <v>0.11480070123443757</v>
      </c>
      <c r="O83" s="3">
        <f t="shared" si="31"/>
        <v>0.15851365031090464</v>
      </c>
      <c r="P83" s="4">
        <f t="shared" si="32"/>
        <v>0.13541864221550454</v>
      </c>
      <c r="Q83" s="41"/>
      <c r="R83" s="58">
        <f t="shared" si="25"/>
        <v>24.796951466638518</v>
      </c>
      <c r="S83" s="58">
        <f t="shared" si="26"/>
        <v>34.238948467155403</v>
      </c>
      <c r="T83" s="58">
        <f t="shared" si="27"/>
        <v>29.250426718548983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4593.0474114880762</v>
      </c>
      <c r="F84" s="61">
        <v>4197</v>
      </c>
      <c r="G84" s="62">
        <f t="shared" si="24"/>
        <v>8790.0474114880762</v>
      </c>
      <c r="H84" s="67">
        <v>317</v>
      </c>
      <c r="I84" s="61">
        <v>283</v>
      </c>
      <c r="J84" s="62">
        <f t="shared" si="22"/>
        <v>600</v>
      </c>
      <c r="K84" s="67">
        <v>0</v>
      </c>
      <c r="L84" s="61">
        <v>0</v>
      </c>
      <c r="M84" s="62">
        <f t="shared" si="23"/>
        <v>0</v>
      </c>
      <c r="N84" s="6">
        <f t="shared" si="33"/>
        <v>6.7079206266621047E-2</v>
      </c>
      <c r="O84" s="6">
        <f t="shared" si="31"/>
        <v>6.8659206910090309E-2</v>
      </c>
      <c r="P84" s="7">
        <f t="shared" si="32"/>
        <v>6.7824439903457379E-2</v>
      </c>
      <c r="Q84" s="41"/>
      <c r="R84" s="58">
        <f t="shared" si="25"/>
        <v>14.489108553590146</v>
      </c>
      <c r="S84" s="58">
        <f t="shared" si="26"/>
        <v>14.830388692579506</v>
      </c>
      <c r="T84" s="58">
        <f t="shared" si="27"/>
        <v>14.650079019146794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1219.7402181627567</v>
      </c>
      <c r="F85" s="64">
        <v>2386.1184176798297</v>
      </c>
      <c r="G85" s="65">
        <f t="shared" ref="G85:G86" si="34">+E85+F85</f>
        <v>3605.8586358425864</v>
      </c>
      <c r="H85" s="71">
        <v>94</v>
      </c>
      <c r="I85" s="64">
        <v>89</v>
      </c>
      <c r="J85" s="65">
        <f t="shared" ref="J85:J86" si="35">+H85+I85</f>
        <v>183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6.0073887813374541E-2</v>
      </c>
      <c r="O85" s="3">
        <f t="shared" si="31"/>
        <v>0.12412184861006188</v>
      </c>
      <c r="P85" s="4">
        <f t="shared" si="32"/>
        <v>9.1222896069686962E-2</v>
      </c>
      <c r="Q85" s="41"/>
      <c r="R85" s="58">
        <f t="shared" si="25"/>
        <v>12.9759597676889</v>
      </c>
      <c r="S85" s="58">
        <f t="shared" si="26"/>
        <v>26.810319299773369</v>
      </c>
      <c r="T85" s="58">
        <f t="shared" si="27"/>
        <v>19.704145551052385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1031.0091089134253</v>
      </c>
      <c r="F86" s="61">
        <v>2171.0000000000005</v>
      </c>
      <c r="G86" s="62">
        <f t="shared" si="34"/>
        <v>3202.0091089134257</v>
      </c>
      <c r="H86" s="72">
        <v>96</v>
      </c>
      <c r="I86" s="61">
        <v>89</v>
      </c>
      <c r="J86" s="62">
        <f t="shared" si="35"/>
        <v>185</v>
      </c>
      <c r="K86" s="72">
        <v>0</v>
      </c>
      <c r="L86" s="61">
        <v>0</v>
      </c>
      <c r="M86" s="62">
        <f t="shared" si="36"/>
        <v>0</v>
      </c>
      <c r="N86" s="6">
        <f t="shared" si="33"/>
        <v>4.9720732490037868E-2</v>
      </c>
      <c r="O86" s="6">
        <f>+F86/(I86*216+L86*248)</f>
        <v>0.11293175197669582</v>
      </c>
      <c r="P86" s="7">
        <f t="shared" si="32"/>
        <v>8.0130358080916564E-2</v>
      </c>
      <c r="Q86" s="41"/>
      <c r="R86" s="58">
        <f t="shared" si="25"/>
        <v>10.73967821784818</v>
      </c>
      <c r="S86" s="58">
        <f t="shared" si="26"/>
        <v>24.393258426966298</v>
      </c>
      <c r="T86" s="58">
        <f t="shared" si="27"/>
        <v>17.308157345477976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1161964.6901004915</v>
      </c>
    </row>
    <row r="91" spans="2:20" x14ac:dyDescent="0.25">
      <c r="C91" t="s">
        <v>112</v>
      </c>
      <c r="D91" s="78">
        <f>SUMPRODUCT(((((J5:J86)*216)+((M5:M86)*248))*((D5:D86))/1000))</f>
        <v>7108608.8238399997</v>
      </c>
    </row>
    <row r="92" spans="2:20" x14ac:dyDescent="0.25">
      <c r="C92" t="s">
        <v>111</v>
      </c>
      <c r="D92" s="39">
        <f>+D90/D91</f>
        <v>0.16345880310696428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3" zoomScaleNormal="93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0.13259784229806101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153.99999999999997</v>
      </c>
      <c r="F5" s="56">
        <v>641.04157436143191</v>
      </c>
      <c r="G5" s="57">
        <f>+E5+F5</f>
        <v>795.04157436143191</v>
      </c>
      <c r="H5" s="56">
        <v>72</v>
      </c>
      <c r="I5" s="56">
        <v>116</v>
      </c>
      <c r="J5" s="57">
        <f>+H5+I5</f>
        <v>188</v>
      </c>
      <c r="K5" s="56">
        <v>0</v>
      </c>
      <c r="L5" s="56">
        <v>0</v>
      </c>
      <c r="M5" s="57">
        <f>+K5+L5</f>
        <v>0</v>
      </c>
      <c r="N5" s="32">
        <f>+E5/(H5*216+K5*248)</f>
        <v>9.902263374485595E-3</v>
      </c>
      <c r="O5" s="32">
        <f t="shared" ref="O5:O80" si="0">+F5/(I5*216+L5*248)</f>
        <v>2.5584354021449231E-2</v>
      </c>
      <c r="P5" s="33">
        <f t="shared" ref="P5:P80" si="1">+G5/(J5*216+M5*248)</f>
        <v>1.9578446965165284E-2</v>
      </c>
      <c r="Q5" s="41"/>
      <c r="R5" s="58">
        <f>+E5/(H5+K5)</f>
        <v>2.1388888888888884</v>
      </c>
      <c r="S5" s="58">
        <f t="shared" ref="S5" si="2">+F5/(I5+L5)</f>
        <v>5.5262204686330341</v>
      </c>
      <c r="T5" s="58">
        <f t="shared" ref="T5" si="3">+G5/(J5+M5)</f>
        <v>4.2289445444757012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280.60864179780714</v>
      </c>
      <c r="F6" s="56">
        <v>1126.173229273171</v>
      </c>
      <c r="G6" s="57">
        <f t="shared" ref="G6:G70" si="4">+E6+F6</f>
        <v>1406.7818710709782</v>
      </c>
      <c r="H6" s="56">
        <v>72</v>
      </c>
      <c r="I6" s="56">
        <v>121</v>
      </c>
      <c r="J6" s="57">
        <f t="shared" ref="J6:J59" si="5">+H6+I6</f>
        <v>193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1.8043251144406323E-2</v>
      </c>
      <c r="O6" s="32">
        <f t="shared" ref="O6:O16" si="8">+F6/(I6*216+L6*248)</f>
        <v>4.3088966531725247E-2</v>
      </c>
      <c r="P6" s="33">
        <f t="shared" ref="P6:P16" si="9">+G6/(J6*216+M6*248)</f>
        <v>3.374548721624876E-2</v>
      </c>
      <c r="Q6" s="41"/>
      <c r="R6" s="58">
        <f t="shared" ref="R6:R70" si="10">+E6/(H6+K6)</f>
        <v>3.8973422471917658</v>
      </c>
      <c r="S6" s="58">
        <f t="shared" ref="S6:S70" si="11">+F6/(I6+L6)</f>
        <v>9.3072167708526532</v>
      </c>
      <c r="T6" s="58">
        <f t="shared" ref="T6:T70" si="12">+G6/(J6+M6)</f>
        <v>7.2890252387097316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391.73956898428793</v>
      </c>
      <c r="F7" s="56">
        <v>1483.3157051373546</v>
      </c>
      <c r="G7" s="57">
        <f t="shared" si="4"/>
        <v>1875.0552741216425</v>
      </c>
      <c r="H7" s="56">
        <v>72</v>
      </c>
      <c r="I7" s="56">
        <v>116</v>
      </c>
      <c r="J7" s="57">
        <f t="shared" si="5"/>
        <v>188</v>
      </c>
      <c r="K7" s="56">
        <v>0</v>
      </c>
      <c r="L7" s="56">
        <v>0</v>
      </c>
      <c r="M7" s="57">
        <f t="shared" si="6"/>
        <v>0</v>
      </c>
      <c r="N7" s="32">
        <f t="shared" si="7"/>
        <v>2.5189015495388885E-2</v>
      </c>
      <c r="O7" s="32">
        <f t="shared" si="8"/>
        <v>5.9200020160335036E-2</v>
      </c>
      <c r="P7" s="33">
        <f t="shared" si="9"/>
        <v>4.6174529012057784E-2</v>
      </c>
      <c r="Q7" s="41"/>
      <c r="R7" s="58">
        <f t="shared" si="10"/>
        <v>5.4408273470039994</v>
      </c>
      <c r="S7" s="58">
        <f t="shared" si="11"/>
        <v>12.787204354632367</v>
      </c>
      <c r="T7" s="58">
        <f t="shared" si="12"/>
        <v>9.9736982666044813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468.45409843438267</v>
      </c>
      <c r="F8" s="56">
        <v>1659.6231367052076</v>
      </c>
      <c r="G8" s="57">
        <f t="shared" si="4"/>
        <v>2128.0772351395904</v>
      </c>
      <c r="H8" s="56">
        <v>56</v>
      </c>
      <c r="I8" s="56">
        <v>111</v>
      </c>
      <c r="J8" s="57">
        <f t="shared" si="5"/>
        <v>167</v>
      </c>
      <c r="K8" s="56">
        <v>0</v>
      </c>
      <c r="L8" s="56">
        <v>0</v>
      </c>
      <c r="M8" s="57">
        <f t="shared" si="6"/>
        <v>0</v>
      </c>
      <c r="N8" s="32">
        <f t="shared" si="7"/>
        <v>3.8728017397022377E-2</v>
      </c>
      <c r="O8" s="32">
        <f t="shared" si="8"/>
        <v>6.9220184213597241E-2</v>
      </c>
      <c r="P8" s="33">
        <f t="shared" si="9"/>
        <v>5.8995265999655974E-2</v>
      </c>
      <c r="Q8" s="41"/>
      <c r="R8" s="58">
        <f t="shared" si="10"/>
        <v>8.3652517577568339</v>
      </c>
      <c r="S8" s="58">
        <f t="shared" si="11"/>
        <v>14.951559790137004</v>
      </c>
      <c r="T8" s="58">
        <f t="shared" si="12"/>
        <v>12.742977455925692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591.76528718792713</v>
      </c>
      <c r="F9" s="56">
        <v>2247.655927290908</v>
      </c>
      <c r="G9" s="57">
        <f t="shared" si="4"/>
        <v>2839.4212144788353</v>
      </c>
      <c r="H9" s="56">
        <v>57</v>
      </c>
      <c r="I9" s="56">
        <v>109</v>
      </c>
      <c r="J9" s="57">
        <f t="shared" si="5"/>
        <v>166</v>
      </c>
      <c r="K9" s="56">
        <v>0</v>
      </c>
      <c r="L9" s="56">
        <v>0</v>
      </c>
      <c r="M9" s="57">
        <f t="shared" si="6"/>
        <v>0</v>
      </c>
      <c r="N9" s="32">
        <f t="shared" si="7"/>
        <v>4.80641071465178E-2</v>
      </c>
      <c r="O9" s="32">
        <f t="shared" si="8"/>
        <v>9.5466187873382097E-2</v>
      </c>
      <c r="P9" s="33">
        <f t="shared" si="9"/>
        <v>7.9189569792470868E-2</v>
      </c>
      <c r="Q9" s="41"/>
      <c r="R9" s="58">
        <f t="shared" si="10"/>
        <v>10.381847143647844</v>
      </c>
      <c r="S9" s="58">
        <f t="shared" si="11"/>
        <v>20.620696580650531</v>
      </c>
      <c r="T9" s="58">
        <f t="shared" si="12"/>
        <v>17.104947075173708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666.05022453855315</v>
      </c>
      <c r="F10" s="56">
        <v>2643.9331170444866</v>
      </c>
      <c r="G10" s="57">
        <f t="shared" si="4"/>
        <v>3309.9833415830399</v>
      </c>
      <c r="H10" s="56">
        <v>73</v>
      </c>
      <c r="I10" s="56">
        <v>109</v>
      </c>
      <c r="J10" s="57">
        <f t="shared" si="5"/>
        <v>182</v>
      </c>
      <c r="K10" s="56">
        <v>0</v>
      </c>
      <c r="L10" s="56">
        <v>0</v>
      </c>
      <c r="M10" s="57">
        <f t="shared" si="6"/>
        <v>0</v>
      </c>
      <c r="N10" s="32">
        <f t="shared" si="7"/>
        <v>4.2240628141714434E-2</v>
      </c>
      <c r="O10" s="32">
        <f t="shared" si="8"/>
        <v>0.11229753300392825</v>
      </c>
      <c r="P10" s="33">
        <f t="shared" si="9"/>
        <v>8.4197785449304022E-2</v>
      </c>
      <c r="Q10" s="41"/>
      <c r="R10" s="58">
        <f t="shared" si="10"/>
        <v>9.1239756786103179</v>
      </c>
      <c r="S10" s="58">
        <f t="shared" si="11"/>
        <v>24.256267128848499</v>
      </c>
      <c r="T10" s="58">
        <f t="shared" si="12"/>
        <v>18.18672165704967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1229.0367414168923</v>
      </c>
      <c r="F11" s="56">
        <v>3179.6416512263422</v>
      </c>
      <c r="G11" s="57">
        <f t="shared" si="4"/>
        <v>4408.6783926432345</v>
      </c>
      <c r="H11" s="56">
        <v>74</v>
      </c>
      <c r="I11" s="56">
        <v>109</v>
      </c>
      <c r="J11" s="57">
        <f t="shared" si="5"/>
        <v>183</v>
      </c>
      <c r="K11" s="56">
        <v>0</v>
      </c>
      <c r="L11" s="56">
        <v>0</v>
      </c>
      <c r="M11" s="57">
        <f t="shared" si="6"/>
        <v>0</v>
      </c>
      <c r="N11" s="32">
        <f t="shared" si="7"/>
        <v>7.6891688026582347E-2</v>
      </c>
      <c r="O11" s="32">
        <f t="shared" si="8"/>
        <v>0.13505103853322895</v>
      </c>
      <c r="P11" s="33">
        <f t="shared" si="9"/>
        <v>0.11153304980376529</v>
      </c>
      <c r="Q11" s="41"/>
      <c r="R11" s="58">
        <f t="shared" si="10"/>
        <v>16.608604613741786</v>
      </c>
      <c r="S11" s="58">
        <f t="shared" si="11"/>
        <v>29.171024323177452</v>
      </c>
      <c r="T11" s="58">
        <f t="shared" si="12"/>
        <v>24.091138757613304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1282.6072758654141</v>
      </c>
      <c r="F12" s="56">
        <v>3266.4301987054109</v>
      </c>
      <c r="G12" s="57">
        <f t="shared" si="4"/>
        <v>4549.037474570825</v>
      </c>
      <c r="H12" s="56">
        <v>74</v>
      </c>
      <c r="I12" s="56">
        <v>109</v>
      </c>
      <c r="J12" s="57">
        <f t="shared" si="5"/>
        <v>183</v>
      </c>
      <c r="K12" s="56">
        <v>0</v>
      </c>
      <c r="L12" s="56">
        <v>0</v>
      </c>
      <c r="M12" s="57">
        <f t="shared" si="6"/>
        <v>0</v>
      </c>
      <c r="N12" s="32">
        <f t="shared" si="7"/>
        <v>8.0243197939527902E-2</v>
      </c>
      <c r="O12" s="32">
        <f t="shared" si="8"/>
        <v>0.13873726633984926</v>
      </c>
      <c r="P12" s="33">
        <f t="shared" si="9"/>
        <v>0.11508392720529308</v>
      </c>
      <c r="Q12" s="41"/>
      <c r="R12" s="58">
        <f t="shared" si="10"/>
        <v>17.332530754938027</v>
      </c>
      <c r="S12" s="58">
        <f t="shared" si="11"/>
        <v>29.967249529407439</v>
      </c>
      <c r="T12" s="58">
        <f t="shared" si="12"/>
        <v>24.858128276343304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1355.7249219444561</v>
      </c>
      <c r="F13" s="56">
        <v>3329.6110332625917</v>
      </c>
      <c r="G13" s="57">
        <f t="shared" si="4"/>
        <v>4685.3359552070478</v>
      </c>
      <c r="H13" s="56">
        <v>74</v>
      </c>
      <c r="I13" s="56">
        <v>98</v>
      </c>
      <c r="J13" s="57">
        <f t="shared" si="5"/>
        <v>172</v>
      </c>
      <c r="K13" s="56">
        <v>0</v>
      </c>
      <c r="L13" s="56">
        <v>0</v>
      </c>
      <c r="M13" s="57">
        <f t="shared" si="6"/>
        <v>0</v>
      </c>
      <c r="N13" s="32">
        <f t="shared" si="7"/>
        <v>8.4817625246775288E-2</v>
      </c>
      <c r="O13" s="32">
        <f t="shared" si="8"/>
        <v>0.15729454994626757</v>
      </c>
      <c r="P13" s="33">
        <f t="shared" si="9"/>
        <v>0.12611261722671857</v>
      </c>
      <c r="Q13" s="41"/>
      <c r="R13" s="58">
        <f t="shared" si="10"/>
        <v>18.320607053303462</v>
      </c>
      <c r="S13" s="58">
        <f t="shared" si="11"/>
        <v>33.975622788393792</v>
      </c>
      <c r="T13" s="58">
        <f t="shared" si="12"/>
        <v>27.240325320971209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1515.7600996359993</v>
      </c>
      <c r="F14" s="56">
        <v>3739.3783148443267</v>
      </c>
      <c r="G14" s="57">
        <f t="shared" si="4"/>
        <v>5255.138414480326</v>
      </c>
      <c r="H14" s="56">
        <v>92</v>
      </c>
      <c r="I14" s="56">
        <v>102</v>
      </c>
      <c r="J14" s="57">
        <f t="shared" si="5"/>
        <v>194</v>
      </c>
      <c r="K14" s="56">
        <v>0</v>
      </c>
      <c r="L14" s="56">
        <v>0</v>
      </c>
      <c r="M14" s="57">
        <f t="shared" si="6"/>
        <v>0</v>
      </c>
      <c r="N14" s="32">
        <f t="shared" si="7"/>
        <v>7.6276172485708504E-2</v>
      </c>
      <c r="O14" s="32">
        <f t="shared" si="8"/>
        <v>0.16972486904703735</v>
      </c>
      <c r="P14" s="33">
        <f t="shared" si="9"/>
        <v>0.12540899232723191</v>
      </c>
      <c r="Q14" s="41"/>
      <c r="R14" s="58">
        <f t="shared" si="10"/>
        <v>16.475653256913034</v>
      </c>
      <c r="S14" s="58">
        <f t="shared" si="11"/>
        <v>36.660571714160064</v>
      </c>
      <c r="T14" s="58">
        <f t="shared" si="12"/>
        <v>27.088342342682093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3192.1422615185879</v>
      </c>
      <c r="F15" s="56">
        <v>7245.3216156864673</v>
      </c>
      <c r="G15" s="57">
        <f t="shared" si="4"/>
        <v>10437.463877205055</v>
      </c>
      <c r="H15" s="56">
        <v>186</v>
      </c>
      <c r="I15" s="56">
        <v>195</v>
      </c>
      <c r="J15" s="57">
        <f t="shared" si="5"/>
        <v>381</v>
      </c>
      <c r="K15" s="56">
        <v>77</v>
      </c>
      <c r="L15" s="56">
        <v>77</v>
      </c>
      <c r="M15" s="57">
        <f t="shared" si="6"/>
        <v>154</v>
      </c>
      <c r="N15" s="32">
        <f t="shared" si="7"/>
        <v>5.3855821661468954E-2</v>
      </c>
      <c r="O15" s="32">
        <f t="shared" si="8"/>
        <v>0.11835666518045065</v>
      </c>
      <c r="P15" s="33">
        <f t="shared" si="9"/>
        <v>8.6626584200958229E-2</v>
      </c>
      <c r="Q15" s="41"/>
      <c r="R15" s="58">
        <f t="shared" si="10"/>
        <v>12.137423047599194</v>
      </c>
      <c r="S15" s="58">
        <f t="shared" si="11"/>
        <v>26.637211822376717</v>
      </c>
      <c r="T15" s="58">
        <f t="shared" si="12"/>
        <v>19.509278275149637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6112.9567077646261</v>
      </c>
      <c r="F16" s="56">
        <v>11373.861575264544</v>
      </c>
      <c r="G16" s="57">
        <f t="shared" si="4"/>
        <v>17486.81828302917</v>
      </c>
      <c r="H16" s="56">
        <v>201</v>
      </c>
      <c r="I16" s="56">
        <v>252</v>
      </c>
      <c r="J16" s="57">
        <f t="shared" si="5"/>
        <v>453</v>
      </c>
      <c r="K16" s="56">
        <v>135</v>
      </c>
      <c r="L16" s="56">
        <v>114</v>
      </c>
      <c r="M16" s="57">
        <f t="shared" si="6"/>
        <v>249</v>
      </c>
      <c r="N16" s="32">
        <f t="shared" si="7"/>
        <v>7.9496419940759289E-2</v>
      </c>
      <c r="O16" s="32">
        <f t="shared" si="8"/>
        <v>0.13752492715303424</v>
      </c>
      <c r="P16" s="33">
        <f t="shared" si="9"/>
        <v>0.10956653059542086</v>
      </c>
      <c r="Q16" s="41"/>
      <c r="R16" s="58">
        <f t="shared" si="10"/>
        <v>18.193323535013768</v>
      </c>
      <c r="S16" s="58">
        <f t="shared" si="11"/>
        <v>31.07612452258072</v>
      </c>
      <c r="T16" s="58">
        <f t="shared" si="12"/>
        <v>24.909997554172605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6671.7811541552892</v>
      </c>
      <c r="F17" s="56">
        <v>12081.096677401652</v>
      </c>
      <c r="G17" s="57">
        <f t="shared" si="4"/>
        <v>18752.877831556943</v>
      </c>
      <c r="H17" s="56">
        <v>203</v>
      </c>
      <c r="I17" s="56">
        <v>243</v>
      </c>
      <c r="J17" s="57">
        <f t="shared" si="5"/>
        <v>446</v>
      </c>
      <c r="K17" s="56">
        <v>160</v>
      </c>
      <c r="L17" s="56">
        <v>118</v>
      </c>
      <c r="M17" s="57">
        <f t="shared" si="6"/>
        <v>278</v>
      </c>
      <c r="N17" s="32">
        <f t="shared" ref="N17:N81" si="13">+E17/(H17*216+K17*248)</f>
        <v>7.9874786348952315E-2</v>
      </c>
      <c r="O17" s="32">
        <f t="shared" si="0"/>
        <v>0.14777738376310859</v>
      </c>
      <c r="P17" s="33">
        <f t="shared" si="1"/>
        <v>0.11346126471174336</v>
      </c>
      <c r="Q17" s="41"/>
      <c r="R17" s="58">
        <f t="shared" si="10"/>
        <v>18.379562408141293</v>
      </c>
      <c r="S17" s="58">
        <f t="shared" si="11"/>
        <v>33.465641765655548</v>
      </c>
      <c r="T17" s="58">
        <f t="shared" si="12"/>
        <v>25.901764960714011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9334.9286726774044</v>
      </c>
      <c r="F18" s="56">
        <v>14250.719516915777</v>
      </c>
      <c r="G18" s="57">
        <f t="shared" si="4"/>
        <v>23585.648189593179</v>
      </c>
      <c r="H18" s="56">
        <v>203</v>
      </c>
      <c r="I18" s="56">
        <v>229</v>
      </c>
      <c r="J18" s="57">
        <f t="shared" si="5"/>
        <v>432</v>
      </c>
      <c r="K18" s="56">
        <v>147</v>
      </c>
      <c r="L18" s="56">
        <v>135</v>
      </c>
      <c r="M18" s="57">
        <f t="shared" si="6"/>
        <v>282</v>
      </c>
      <c r="N18" s="32">
        <f t="shared" si="13"/>
        <v>0.11624487787255186</v>
      </c>
      <c r="O18" s="32">
        <f t="shared" si="0"/>
        <v>0.17181133676837115</v>
      </c>
      <c r="P18" s="33">
        <f t="shared" si="1"/>
        <v>0.14447740976669349</v>
      </c>
      <c r="Q18" s="41"/>
      <c r="R18" s="58">
        <f t="shared" si="10"/>
        <v>26.671224779078297</v>
      </c>
      <c r="S18" s="58">
        <f t="shared" si="11"/>
        <v>39.150328343175211</v>
      </c>
      <c r="T18" s="58">
        <f t="shared" si="12"/>
        <v>33.033120713715938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13147.954533139051</v>
      </c>
      <c r="F19" s="56">
        <v>15793.175641529844</v>
      </c>
      <c r="G19" s="57">
        <f t="shared" si="4"/>
        <v>28941.130174668895</v>
      </c>
      <c r="H19" s="56">
        <v>190</v>
      </c>
      <c r="I19" s="56">
        <v>216</v>
      </c>
      <c r="J19" s="57">
        <f t="shared" si="5"/>
        <v>406</v>
      </c>
      <c r="K19" s="56">
        <v>149</v>
      </c>
      <c r="L19" s="56">
        <v>146</v>
      </c>
      <c r="M19" s="57">
        <f t="shared" si="6"/>
        <v>295</v>
      </c>
      <c r="N19" s="32">
        <f t="shared" si="13"/>
        <v>0.16858080999511554</v>
      </c>
      <c r="O19" s="32">
        <f t="shared" si="0"/>
        <v>0.19059151913412151</v>
      </c>
      <c r="P19" s="33">
        <f t="shared" si="1"/>
        <v>0.17991949429719062</v>
      </c>
      <c r="Q19" s="41"/>
      <c r="R19" s="58">
        <f t="shared" si="10"/>
        <v>38.784526646427878</v>
      </c>
      <c r="S19" s="58">
        <f t="shared" si="11"/>
        <v>43.627557020800673</v>
      </c>
      <c r="T19" s="58">
        <f t="shared" si="12"/>
        <v>41.285492403236653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18135.418153097962</v>
      </c>
      <c r="F20" s="56">
        <v>21472.427619939728</v>
      </c>
      <c r="G20" s="57">
        <f t="shared" si="4"/>
        <v>39607.84577303769</v>
      </c>
      <c r="H20" s="56">
        <v>186</v>
      </c>
      <c r="I20" s="56">
        <v>205</v>
      </c>
      <c r="J20" s="57">
        <f t="shared" si="5"/>
        <v>391</v>
      </c>
      <c r="K20" s="56">
        <v>153</v>
      </c>
      <c r="L20" s="56">
        <v>146</v>
      </c>
      <c r="M20" s="57">
        <f t="shared" si="6"/>
        <v>299</v>
      </c>
      <c r="N20" s="32">
        <f t="shared" si="13"/>
        <v>0.232148209845084</v>
      </c>
      <c r="O20" s="32">
        <f t="shared" si="0"/>
        <v>0.26677799945258585</v>
      </c>
      <c r="P20" s="33">
        <f t="shared" si="1"/>
        <v>0.24972161412436755</v>
      </c>
      <c r="Q20" s="41"/>
      <c r="R20" s="58">
        <f t="shared" si="10"/>
        <v>53.496808711203428</v>
      </c>
      <c r="S20" s="58">
        <f t="shared" si="11"/>
        <v>61.175007464215753</v>
      </c>
      <c r="T20" s="58">
        <f t="shared" si="12"/>
        <v>57.402675033387958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17833.710392915225</v>
      </c>
      <c r="F21" s="56">
        <v>21476.880305002116</v>
      </c>
      <c r="G21" s="57">
        <f t="shared" si="4"/>
        <v>39310.590697917345</v>
      </c>
      <c r="H21" s="56">
        <v>187</v>
      </c>
      <c r="I21" s="56">
        <v>205</v>
      </c>
      <c r="J21" s="57">
        <f t="shared" si="5"/>
        <v>392</v>
      </c>
      <c r="K21" s="56">
        <v>159</v>
      </c>
      <c r="L21" s="56">
        <v>144</v>
      </c>
      <c r="M21" s="57">
        <f t="shared" si="6"/>
        <v>303</v>
      </c>
      <c r="N21" s="32">
        <f t="shared" si="13"/>
        <v>0.22341288826562469</v>
      </c>
      <c r="O21" s="32">
        <f t="shared" si="0"/>
        <v>0.26848785259778624</v>
      </c>
      <c r="P21" s="33">
        <f t="shared" si="1"/>
        <v>0.24597406203332173</v>
      </c>
      <c r="Q21" s="41"/>
      <c r="R21" s="58">
        <f t="shared" si="10"/>
        <v>51.54251558646019</v>
      </c>
      <c r="S21" s="58">
        <f t="shared" si="11"/>
        <v>61.538338982814089</v>
      </c>
      <c r="T21" s="58">
        <f t="shared" si="12"/>
        <v>56.562001004197619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17099.643353719443</v>
      </c>
      <c r="F22" s="56">
        <v>20159.590772495285</v>
      </c>
      <c r="G22" s="57">
        <f t="shared" si="4"/>
        <v>37259.234126214724</v>
      </c>
      <c r="H22" s="56">
        <v>187</v>
      </c>
      <c r="I22" s="56">
        <v>194</v>
      </c>
      <c r="J22" s="57">
        <f t="shared" si="5"/>
        <v>381</v>
      </c>
      <c r="K22" s="56">
        <v>183</v>
      </c>
      <c r="L22" s="56">
        <v>142</v>
      </c>
      <c r="M22" s="57">
        <f t="shared" si="6"/>
        <v>325</v>
      </c>
      <c r="N22" s="32">
        <f t="shared" si="13"/>
        <v>0.19935230546679075</v>
      </c>
      <c r="O22" s="32">
        <f t="shared" si="0"/>
        <v>0.26140548200849695</v>
      </c>
      <c r="P22" s="33">
        <f t="shared" si="1"/>
        <v>0.22873019672806408</v>
      </c>
      <c r="Q22" s="41"/>
      <c r="R22" s="58">
        <f t="shared" si="10"/>
        <v>46.215252307349843</v>
      </c>
      <c r="S22" s="58">
        <f t="shared" si="11"/>
        <v>59.998782060997868</v>
      </c>
      <c r="T22" s="58">
        <f t="shared" si="12"/>
        <v>52.775119158944371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16735.412614525783</v>
      </c>
      <c r="F23" s="56">
        <v>15396.878695659467</v>
      </c>
      <c r="G23" s="57">
        <f t="shared" si="4"/>
        <v>32132.29131018525</v>
      </c>
      <c r="H23" s="56">
        <v>188</v>
      </c>
      <c r="I23" s="56">
        <v>188</v>
      </c>
      <c r="J23" s="57">
        <f t="shared" si="5"/>
        <v>376</v>
      </c>
      <c r="K23" s="56">
        <v>174</v>
      </c>
      <c r="L23" s="56">
        <v>142</v>
      </c>
      <c r="M23" s="57">
        <f t="shared" si="6"/>
        <v>316</v>
      </c>
      <c r="N23" s="32">
        <f t="shared" si="13"/>
        <v>0.19980196531191241</v>
      </c>
      <c r="O23" s="32">
        <f t="shared" si="0"/>
        <v>0.20306075511262223</v>
      </c>
      <c r="P23" s="33">
        <f t="shared" si="1"/>
        <v>0.2013503315506896</v>
      </c>
      <c r="Q23" s="41"/>
      <c r="R23" s="58">
        <f t="shared" si="10"/>
        <v>46.230421587087797</v>
      </c>
      <c r="S23" s="58">
        <f t="shared" si="11"/>
        <v>46.657208168665051</v>
      </c>
      <c r="T23" s="58">
        <f t="shared" si="12"/>
        <v>46.433946980036488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15726.924351277254</v>
      </c>
      <c r="F24" s="56">
        <v>13977.282762539582</v>
      </c>
      <c r="G24" s="57">
        <f t="shared" si="4"/>
        <v>29704.207113816836</v>
      </c>
      <c r="H24" s="56">
        <v>191</v>
      </c>
      <c r="I24" s="56">
        <v>175</v>
      </c>
      <c r="J24" s="57">
        <f t="shared" si="5"/>
        <v>366</v>
      </c>
      <c r="K24" s="56">
        <v>194</v>
      </c>
      <c r="L24" s="56">
        <v>142</v>
      </c>
      <c r="M24" s="57">
        <f t="shared" si="6"/>
        <v>336</v>
      </c>
      <c r="N24" s="32">
        <f t="shared" si="13"/>
        <v>0.17597937014677797</v>
      </c>
      <c r="O24" s="32">
        <f t="shared" si="0"/>
        <v>0.19142767013448533</v>
      </c>
      <c r="P24" s="33">
        <f t="shared" si="1"/>
        <v>0.18292570150887302</v>
      </c>
      <c r="Q24" s="41"/>
      <c r="R24" s="58">
        <f t="shared" si="10"/>
        <v>40.849154159161699</v>
      </c>
      <c r="S24" s="58">
        <f t="shared" si="11"/>
        <v>44.092374645235274</v>
      </c>
      <c r="T24" s="58">
        <f t="shared" si="12"/>
        <v>42.313685347317431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14615.814678557468</v>
      </c>
      <c r="F25" s="56">
        <v>13621.29348241047</v>
      </c>
      <c r="G25" s="57">
        <f t="shared" si="4"/>
        <v>28237.108160967939</v>
      </c>
      <c r="H25" s="56">
        <v>212</v>
      </c>
      <c r="I25" s="56">
        <v>180</v>
      </c>
      <c r="J25" s="57">
        <f t="shared" si="5"/>
        <v>392</v>
      </c>
      <c r="K25" s="56">
        <v>194</v>
      </c>
      <c r="L25" s="56">
        <v>142</v>
      </c>
      <c r="M25" s="57">
        <f t="shared" si="6"/>
        <v>336</v>
      </c>
      <c r="N25" s="32">
        <f t="shared" si="13"/>
        <v>0.15564634817001904</v>
      </c>
      <c r="O25" s="32">
        <f t="shared" si="0"/>
        <v>0.18383304743050191</v>
      </c>
      <c r="P25" s="33">
        <f t="shared" si="1"/>
        <v>0.16807802476766631</v>
      </c>
      <c r="Q25" s="41"/>
      <c r="R25" s="58">
        <f t="shared" si="10"/>
        <v>35.999543543244997</v>
      </c>
      <c r="S25" s="58">
        <f t="shared" si="11"/>
        <v>42.302153672082206</v>
      </c>
      <c r="T25" s="58">
        <f t="shared" si="12"/>
        <v>38.787236484846069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14110.480926773256</v>
      </c>
      <c r="F26" s="56">
        <v>12591.528762113541</v>
      </c>
      <c r="G26" s="57">
        <f t="shared" si="4"/>
        <v>26702.009688886799</v>
      </c>
      <c r="H26" s="56">
        <v>206</v>
      </c>
      <c r="I26" s="56">
        <v>187</v>
      </c>
      <c r="J26" s="57">
        <f t="shared" si="5"/>
        <v>393</v>
      </c>
      <c r="K26" s="56">
        <v>195</v>
      </c>
      <c r="L26" s="56">
        <v>144</v>
      </c>
      <c r="M26" s="57">
        <f t="shared" si="6"/>
        <v>339</v>
      </c>
      <c r="N26" s="32">
        <f t="shared" si="13"/>
        <v>0.15196089565319695</v>
      </c>
      <c r="O26" s="32">
        <f t="shared" si="0"/>
        <v>0.16545160257165906</v>
      </c>
      <c r="P26" s="33">
        <f t="shared" si="1"/>
        <v>0.15803746264729404</v>
      </c>
      <c r="Q26" s="41"/>
      <c r="R26" s="58">
        <f t="shared" si="10"/>
        <v>35.18823173758917</v>
      </c>
      <c r="S26" s="58">
        <f t="shared" si="11"/>
        <v>38.040872393092272</v>
      </c>
      <c r="T26" s="58">
        <f t="shared" si="12"/>
        <v>36.478155312686887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12872.432745264276</v>
      </c>
      <c r="F27" s="56">
        <v>9022.0155592701431</v>
      </c>
      <c r="G27" s="57">
        <f t="shared" si="4"/>
        <v>21894.448304534417</v>
      </c>
      <c r="H27" s="56">
        <v>222</v>
      </c>
      <c r="I27" s="56">
        <v>184</v>
      </c>
      <c r="J27" s="57">
        <f t="shared" si="5"/>
        <v>406</v>
      </c>
      <c r="K27" s="56">
        <v>195</v>
      </c>
      <c r="L27" s="56">
        <v>147</v>
      </c>
      <c r="M27" s="57">
        <f t="shared" si="6"/>
        <v>342</v>
      </c>
      <c r="N27" s="32">
        <f t="shared" si="13"/>
        <v>0.13365346732768787</v>
      </c>
      <c r="O27" s="32">
        <f t="shared" si="0"/>
        <v>0.11839915432113049</v>
      </c>
      <c r="P27" s="33">
        <f t="shared" si="1"/>
        <v>0.12691550909232063</v>
      </c>
      <c r="Q27" s="41"/>
      <c r="R27" s="58">
        <f t="shared" si="10"/>
        <v>30.869143274015048</v>
      </c>
      <c r="S27" s="58">
        <f t="shared" si="11"/>
        <v>27.256844589940009</v>
      </c>
      <c r="T27" s="58">
        <f t="shared" si="12"/>
        <v>29.270652813548686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3400.6727825095804</v>
      </c>
      <c r="F28" s="56">
        <v>3279.7568514124246</v>
      </c>
      <c r="G28" s="57">
        <f t="shared" si="4"/>
        <v>6680.4296339220055</v>
      </c>
      <c r="H28" s="56">
        <v>94</v>
      </c>
      <c r="I28" s="56">
        <v>76</v>
      </c>
      <c r="J28" s="57">
        <f t="shared" si="5"/>
        <v>170</v>
      </c>
      <c r="K28" s="56">
        <v>0</v>
      </c>
      <c r="L28" s="56">
        <v>0</v>
      </c>
      <c r="M28" s="57">
        <f t="shared" si="6"/>
        <v>0</v>
      </c>
      <c r="N28" s="32">
        <f t="shared" si="13"/>
        <v>0.16748782419767438</v>
      </c>
      <c r="O28" s="32">
        <f t="shared" si="0"/>
        <v>0.19979025654315452</v>
      </c>
      <c r="P28" s="33">
        <f t="shared" si="1"/>
        <v>0.18192891159918315</v>
      </c>
      <c r="Q28" s="41"/>
      <c r="R28" s="58">
        <f t="shared" si="10"/>
        <v>36.177370026697666</v>
      </c>
      <c r="S28" s="58">
        <f t="shared" si="11"/>
        <v>43.154695413321377</v>
      </c>
      <c r="T28" s="58">
        <f t="shared" si="12"/>
        <v>39.296644905423562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3040.8095269515265</v>
      </c>
      <c r="F29" s="56">
        <v>3343.240050111538</v>
      </c>
      <c r="G29" s="57">
        <f t="shared" si="4"/>
        <v>6384.0495770630641</v>
      </c>
      <c r="H29" s="56">
        <v>109</v>
      </c>
      <c r="I29" s="56">
        <v>71</v>
      </c>
      <c r="J29" s="57">
        <f t="shared" si="5"/>
        <v>180</v>
      </c>
      <c r="K29" s="56">
        <v>0</v>
      </c>
      <c r="L29" s="56">
        <v>0</v>
      </c>
      <c r="M29" s="57">
        <f t="shared" si="6"/>
        <v>0</v>
      </c>
      <c r="N29" s="32">
        <f t="shared" si="13"/>
        <v>0.12915432921132886</v>
      </c>
      <c r="O29" s="32">
        <f t="shared" si="0"/>
        <v>0.21799948161916655</v>
      </c>
      <c r="P29" s="33">
        <f t="shared" si="1"/>
        <v>0.16419880599442038</v>
      </c>
      <c r="Q29" s="41"/>
      <c r="R29" s="58">
        <f t="shared" si="10"/>
        <v>27.897335109647031</v>
      </c>
      <c r="S29" s="58">
        <f t="shared" si="11"/>
        <v>47.087888029739972</v>
      </c>
      <c r="T29" s="58">
        <f t="shared" si="12"/>
        <v>35.466942094794803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2966.0222340492492</v>
      </c>
      <c r="F30" s="56">
        <v>3309.93088922995</v>
      </c>
      <c r="G30" s="57">
        <f t="shared" si="4"/>
        <v>6275.9531232791996</v>
      </c>
      <c r="H30" s="56">
        <v>113</v>
      </c>
      <c r="I30" s="56">
        <v>77</v>
      </c>
      <c r="J30" s="57">
        <f t="shared" si="5"/>
        <v>190</v>
      </c>
      <c r="K30" s="56">
        <v>0</v>
      </c>
      <c r="L30" s="56">
        <v>0</v>
      </c>
      <c r="M30" s="57">
        <f t="shared" si="6"/>
        <v>0</v>
      </c>
      <c r="N30" s="32">
        <f t="shared" si="13"/>
        <v>0.12151844616720948</v>
      </c>
      <c r="O30" s="32">
        <f t="shared" si="0"/>
        <v>0.19900979372474448</v>
      </c>
      <c r="P30" s="33">
        <f t="shared" si="1"/>
        <v>0.15292283438789472</v>
      </c>
      <c r="Q30" s="41"/>
      <c r="R30" s="58">
        <f t="shared" si="10"/>
        <v>26.247984372117248</v>
      </c>
      <c r="S30" s="58">
        <f t="shared" si="11"/>
        <v>42.986115444544808</v>
      </c>
      <c r="T30" s="58">
        <f t="shared" si="12"/>
        <v>33.031332227785263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2665.088340004118</v>
      </c>
      <c r="F31" s="56">
        <v>2937.1475127739504</v>
      </c>
      <c r="G31" s="57">
        <f t="shared" si="4"/>
        <v>5602.2358527780689</v>
      </c>
      <c r="H31" s="56">
        <v>112</v>
      </c>
      <c r="I31" s="56">
        <v>76</v>
      </c>
      <c r="J31" s="57">
        <f t="shared" si="5"/>
        <v>188</v>
      </c>
      <c r="K31" s="56">
        <v>0</v>
      </c>
      <c r="L31" s="56">
        <v>0</v>
      </c>
      <c r="M31" s="57">
        <f t="shared" si="6"/>
        <v>0</v>
      </c>
      <c r="N31" s="32">
        <f t="shared" si="13"/>
        <v>0.11016403521842419</v>
      </c>
      <c r="O31" s="32">
        <f t="shared" si="0"/>
        <v>0.1789198046280428</v>
      </c>
      <c r="P31" s="33">
        <f t="shared" si="1"/>
        <v>0.13795892072444024</v>
      </c>
      <c r="Q31" s="41"/>
      <c r="R31" s="58">
        <f t="shared" si="10"/>
        <v>23.795431607179626</v>
      </c>
      <c r="S31" s="58">
        <f t="shared" si="11"/>
        <v>38.64667779965724</v>
      </c>
      <c r="T31" s="58">
        <f t="shared" si="12"/>
        <v>29.79912687647909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2409.926663546325</v>
      </c>
      <c r="F32" s="56">
        <v>2810.6377652353513</v>
      </c>
      <c r="G32" s="57">
        <f t="shared" si="4"/>
        <v>5220.5644287816758</v>
      </c>
      <c r="H32" s="56">
        <v>114</v>
      </c>
      <c r="I32" s="56">
        <v>75</v>
      </c>
      <c r="J32" s="57">
        <f t="shared" si="5"/>
        <v>189</v>
      </c>
      <c r="K32" s="56">
        <v>0</v>
      </c>
      <c r="L32" s="56">
        <v>0</v>
      </c>
      <c r="M32" s="57">
        <f t="shared" si="6"/>
        <v>0</v>
      </c>
      <c r="N32" s="32">
        <f t="shared" si="13"/>
        <v>9.7869016550776677E-2</v>
      </c>
      <c r="O32" s="32">
        <f t="shared" si="0"/>
        <v>0.1734961583478612</v>
      </c>
      <c r="P32" s="33">
        <f t="shared" si="1"/>
        <v>0.12787978710517528</v>
      </c>
      <c r="Q32" s="41"/>
      <c r="R32" s="58">
        <f t="shared" si="10"/>
        <v>21.139707574967762</v>
      </c>
      <c r="S32" s="58">
        <f t="shared" si="11"/>
        <v>37.475170203138013</v>
      </c>
      <c r="T32" s="58">
        <f t="shared" si="12"/>
        <v>27.622034014717862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1638.236784782014</v>
      </c>
      <c r="F33" s="56">
        <v>1909.5296852164088</v>
      </c>
      <c r="G33" s="57">
        <f t="shared" si="4"/>
        <v>3547.7664699984225</v>
      </c>
      <c r="H33" s="56">
        <v>112</v>
      </c>
      <c r="I33" s="56">
        <v>75</v>
      </c>
      <c r="J33" s="57">
        <f t="shared" si="5"/>
        <v>187</v>
      </c>
      <c r="K33" s="56">
        <v>0</v>
      </c>
      <c r="L33" s="56">
        <v>0</v>
      </c>
      <c r="M33" s="57">
        <f t="shared" si="6"/>
        <v>0</v>
      </c>
      <c r="N33" s="32">
        <f t="shared" si="13"/>
        <v>6.7718121064071338E-2</v>
      </c>
      <c r="O33" s="32">
        <f t="shared" si="0"/>
        <v>0.11787220279113635</v>
      </c>
      <c r="P33" s="33">
        <f t="shared" si="1"/>
        <v>8.7833394484017197E-2</v>
      </c>
      <c r="Q33" s="41"/>
      <c r="R33" s="58">
        <f t="shared" si="10"/>
        <v>14.627114149839411</v>
      </c>
      <c r="S33" s="58">
        <f t="shared" si="11"/>
        <v>25.460395802885451</v>
      </c>
      <c r="T33" s="58">
        <f t="shared" si="12"/>
        <v>18.972013208547715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830.85700145279259</v>
      </c>
      <c r="F34" s="56">
        <v>740.61834696978849</v>
      </c>
      <c r="G34" s="57">
        <f t="shared" si="4"/>
        <v>1571.4753484225812</v>
      </c>
      <c r="H34" s="56">
        <v>122</v>
      </c>
      <c r="I34" s="56">
        <v>74</v>
      </c>
      <c r="J34" s="57">
        <f t="shared" si="5"/>
        <v>196</v>
      </c>
      <c r="K34" s="56">
        <v>0</v>
      </c>
      <c r="L34" s="56">
        <v>0</v>
      </c>
      <c r="M34" s="57">
        <f t="shared" si="6"/>
        <v>0</v>
      </c>
      <c r="N34" s="32">
        <f t="shared" si="13"/>
        <v>3.1529181900910468E-2</v>
      </c>
      <c r="O34" s="32">
        <f t="shared" si="0"/>
        <v>4.6334981667279063E-2</v>
      </c>
      <c r="P34" s="33">
        <f t="shared" si="1"/>
        <v>3.7119126710661879E-2</v>
      </c>
      <c r="Q34" s="41"/>
      <c r="R34" s="58">
        <f t="shared" si="10"/>
        <v>6.8103032905966607</v>
      </c>
      <c r="S34" s="58">
        <f t="shared" si="11"/>
        <v>10.008356040132277</v>
      </c>
      <c r="T34" s="58">
        <f t="shared" si="12"/>
        <v>8.0177313695029646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485.68593287177032</v>
      </c>
      <c r="F35" s="56">
        <v>392.27119142930547</v>
      </c>
      <c r="G35" s="57">
        <f t="shared" si="4"/>
        <v>877.95712430107574</v>
      </c>
      <c r="H35" s="56">
        <v>128</v>
      </c>
      <c r="I35" s="56">
        <v>75</v>
      </c>
      <c r="J35" s="57">
        <f t="shared" si="5"/>
        <v>203</v>
      </c>
      <c r="K35" s="56">
        <v>0</v>
      </c>
      <c r="L35" s="56">
        <v>0</v>
      </c>
      <c r="M35" s="57">
        <f t="shared" si="6"/>
        <v>0</v>
      </c>
      <c r="N35" s="32">
        <f t="shared" si="13"/>
        <v>1.7566765511855119E-2</v>
      </c>
      <c r="O35" s="32">
        <f t="shared" si="0"/>
        <v>2.4214271075883052E-2</v>
      </c>
      <c r="P35" s="33">
        <f t="shared" si="1"/>
        <v>2.0022740473934403E-2</v>
      </c>
      <c r="Q35" s="41"/>
      <c r="R35" s="58">
        <f t="shared" si="10"/>
        <v>3.7944213505607056</v>
      </c>
      <c r="S35" s="58">
        <f t="shared" si="11"/>
        <v>5.2302825523907392</v>
      </c>
      <c r="T35" s="58">
        <f t="shared" si="12"/>
        <v>4.3249119423698312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101.31397546220214</v>
      </c>
      <c r="F36" s="61">
        <v>63.000000000000007</v>
      </c>
      <c r="G36" s="62">
        <f t="shared" si="4"/>
        <v>164.31397546220214</v>
      </c>
      <c r="H36" s="61">
        <v>128</v>
      </c>
      <c r="I36" s="61">
        <v>75</v>
      </c>
      <c r="J36" s="62">
        <f t="shared" si="5"/>
        <v>203</v>
      </c>
      <c r="K36" s="61">
        <v>0</v>
      </c>
      <c r="L36" s="61">
        <v>0</v>
      </c>
      <c r="M36" s="62">
        <f t="shared" si="6"/>
        <v>0</v>
      </c>
      <c r="N36" s="34">
        <f t="shared" si="13"/>
        <v>3.6644233023076585E-3</v>
      </c>
      <c r="O36" s="34">
        <f t="shared" si="0"/>
        <v>3.8888888888888892E-3</v>
      </c>
      <c r="P36" s="35">
        <f t="shared" si="1"/>
        <v>3.7473539377440735E-3</v>
      </c>
      <c r="Q36" s="41"/>
      <c r="R36" s="58">
        <f t="shared" si="10"/>
        <v>0.7915154332984542</v>
      </c>
      <c r="S36" s="58">
        <f t="shared" si="11"/>
        <v>0.84000000000000008</v>
      </c>
      <c r="T36" s="58">
        <f t="shared" si="12"/>
        <v>0.80942845055271984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4722.3412081407578</v>
      </c>
      <c r="F37" s="64">
        <v>3746.373259552478</v>
      </c>
      <c r="G37" s="65">
        <f t="shared" si="4"/>
        <v>8468.7144676932367</v>
      </c>
      <c r="H37" s="64">
        <v>89</v>
      </c>
      <c r="I37" s="64">
        <v>72</v>
      </c>
      <c r="J37" s="65">
        <f t="shared" si="5"/>
        <v>161</v>
      </c>
      <c r="K37" s="64">
        <v>92</v>
      </c>
      <c r="L37" s="64">
        <v>75</v>
      </c>
      <c r="M37" s="65">
        <f t="shared" si="6"/>
        <v>167</v>
      </c>
      <c r="N37" s="30">
        <f t="shared" si="13"/>
        <v>0.11232971475120737</v>
      </c>
      <c r="O37" s="30">
        <f t="shared" si="0"/>
        <v>0.1096970385205106</v>
      </c>
      <c r="P37" s="31">
        <f t="shared" si="1"/>
        <v>0.11114965439538582</v>
      </c>
      <c r="Q37" s="41"/>
      <c r="R37" s="58">
        <f t="shared" si="10"/>
        <v>26.090282917904737</v>
      </c>
      <c r="S37" s="58">
        <f t="shared" si="11"/>
        <v>25.485532377908015</v>
      </c>
      <c r="T37" s="58">
        <f t="shared" si="12"/>
        <v>25.819251425894013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4537.5128738505855</v>
      </c>
      <c r="F38" s="56">
        <v>3722.594394835724</v>
      </c>
      <c r="G38" s="57">
        <f t="shared" si="4"/>
        <v>8260.1072686863099</v>
      </c>
      <c r="H38" s="56">
        <v>89</v>
      </c>
      <c r="I38" s="56">
        <v>72</v>
      </c>
      <c r="J38" s="57">
        <f t="shared" si="5"/>
        <v>161</v>
      </c>
      <c r="K38" s="56">
        <v>89</v>
      </c>
      <c r="L38" s="56">
        <v>76</v>
      </c>
      <c r="M38" s="57">
        <f t="shared" si="6"/>
        <v>165</v>
      </c>
      <c r="N38" s="32">
        <f t="shared" si="13"/>
        <v>0.10987778171858256</v>
      </c>
      <c r="O38" s="32">
        <f t="shared" si="0"/>
        <v>0.10821495333824779</v>
      </c>
      <c r="P38" s="33">
        <f t="shared" si="1"/>
        <v>0.10912211039799077</v>
      </c>
      <c r="Q38" s="41"/>
      <c r="R38" s="58">
        <f t="shared" si="10"/>
        <v>25.491645358711153</v>
      </c>
      <c r="S38" s="58">
        <f t="shared" si="11"/>
        <v>25.152664829971108</v>
      </c>
      <c r="T38" s="58">
        <f t="shared" si="12"/>
        <v>25.337752357933464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4406.5790687025928</v>
      </c>
      <c r="F39" s="56">
        <v>3669.3971663554203</v>
      </c>
      <c r="G39" s="57">
        <f t="shared" si="4"/>
        <v>8075.9762350580131</v>
      </c>
      <c r="H39" s="56">
        <v>89</v>
      </c>
      <c r="I39" s="56">
        <v>72</v>
      </c>
      <c r="J39" s="57">
        <f t="shared" si="5"/>
        <v>161</v>
      </c>
      <c r="K39" s="56">
        <v>78</v>
      </c>
      <c r="L39" s="56">
        <v>78</v>
      </c>
      <c r="M39" s="57">
        <f t="shared" si="6"/>
        <v>156</v>
      </c>
      <c r="N39" s="32">
        <f t="shared" si="13"/>
        <v>0.11425479850400833</v>
      </c>
      <c r="O39" s="32">
        <f t="shared" si="0"/>
        <v>0.10515237180064822</v>
      </c>
      <c r="P39" s="33">
        <f t="shared" si="1"/>
        <v>0.10993107147797579</v>
      </c>
      <c r="Q39" s="41"/>
      <c r="R39" s="58">
        <f t="shared" si="10"/>
        <v>26.386701010195168</v>
      </c>
      <c r="S39" s="58">
        <f t="shared" si="11"/>
        <v>24.462647775702802</v>
      </c>
      <c r="T39" s="58">
        <f t="shared" si="12"/>
        <v>25.476265725735058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4326.7013001872083</v>
      </c>
      <c r="F40" s="56">
        <v>3639.3909819839632</v>
      </c>
      <c r="G40" s="57">
        <f t="shared" si="4"/>
        <v>7966.092282171172</v>
      </c>
      <c r="H40" s="56">
        <v>89</v>
      </c>
      <c r="I40" s="56">
        <v>54</v>
      </c>
      <c r="J40" s="57">
        <f t="shared" si="5"/>
        <v>143</v>
      </c>
      <c r="K40" s="56">
        <v>99</v>
      </c>
      <c r="L40" s="56">
        <v>78</v>
      </c>
      <c r="M40" s="57">
        <f t="shared" si="6"/>
        <v>177</v>
      </c>
      <c r="N40" s="32">
        <f t="shared" si="13"/>
        <v>9.8837292127814516E-2</v>
      </c>
      <c r="O40" s="32">
        <f t="shared" si="0"/>
        <v>0.11736942021362111</v>
      </c>
      <c r="P40" s="33">
        <f t="shared" si="1"/>
        <v>0.10652134523656359</v>
      </c>
      <c r="Q40" s="41"/>
      <c r="R40" s="58">
        <f t="shared" si="10"/>
        <v>23.014368618017066</v>
      </c>
      <c r="S40" s="58">
        <f t="shared" si="11"/>
        <v>27.571143802908811</v>
      </c>
      <c r="T40" s="58">
        <f t="shared" si="12"/>
        <v>24.894038381784913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4254.6134490485592</v>
      </c>
      <c r="F41" s="56">
        <v>3607.548801335397</v>
      </c>
      <c r="G41" s="57">
        <f t="shared" si="4"/>
        <v>7862.1622503839562</v>
      </c>
      <c r="H41" s="56">
        <v>89</v>
      </c>
      <c r="I41" s="56">
        <v>54</v>
      </c>
      <c r="J41" s="57">
        <f t="shared" si="5"/>
        <v>143</v>
      </c>
      <c r="K41" s="56">
        <v>111</v>
      </c>
      <c r="L41" s="56">
        <v>78</v>
      </c>
      <c r="M41" s="57">
        <f t="shared" si="6"/>
        <v>189</v>
      </c>
      <c r="N41" s="32">
        <f t="shared" si="13"/>
        <v>9.1003881097034556E-2</v>
      </c>
      <c r="O41" s="32">
        <f t="shared" si="0"/>
        <v>0.11634251810292173</v>
      </c>
      <c r="P41" s="33">
        <f t="shared" si="1"/>
        <v>0.10110805363148091</v>
      </c>
      <c r="Q41" s="41"/>
      <c r="R41" s="58">
        <f t="shared" si="10"/>
        <v>21.273067245242796</v>
      </c>
      <c r="S41" s="58">
        <f t="shared" si="11"/>
        <v>27.329915161631796</v>
      </c>
      <c r="T41" s="58">
        <f t="shared" si="12"/>
        <v>23.681211597542038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3654.7671925415325</v>
      </c>
      <c r="F42" s="56">
        <v>1589.5493395537831</v>
      </c>
      <c r="G42" s="57">
        <f t="shared" si="4"/>
        <v>5244.3165320953158</v>
      </c>
      <c r="H42" s="56">
        <v>0</v>
      </c>
      <c r="I42" s="56">
        <v>0</v>
      </c>
      <c r="J42" s="57">
        <f t="shared" si="5"/>
        <v>0</v>
      </c>
      <c r="K42" s="56">
        <v>111</v>
      </c>
      <c r="L42" s="56">
        <v>78</v>
      </c>
      <c r="M42" s="57">
        <f t="shared" si="6"/>
        <v>189</v>
      </c>
      <c r="N42" s="32">
        <f t="shared" si="13"/>
        <v>0.13276544582031141</v>
      </c>
      <c r="O42" s="32">
        <f t="shared" si="0"/>
        <v>8.2172732607205493E-2</v>
      </c>
      <c r="P42" s="33">
        <f t="shared" si="1"/>
        <v>0.11188591338315659</v>
      </c>
      <c r="Q42" s="41"/>
      <c r="R42" s="58">
        <f t="shared" si="10"/>
        <v>32.925830563437231</v>
      </c>
      <c r="S42" s="58">
        <f t="shared" si="11"/>
        <v>20.378837686586962</v>
      </c>
      <c r="T42" s="58">
        <f t="shared" si="12"/>
        <v>27.747706519022834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3288.4569246247943</v>
      </c>
      <c r="F43" s="56">
        <v>1367.9722920420552</v>
      </c>
      <c r="G43" s="57">
        <f t="shared" si="4"/>
        <v>4656.4292166668492</v>
      </c>
      <c r="H43" s="56">
        <v>0</v>
      </c>
      <c r="I43" s="56">
        <v>0</v>
      </c>
      <c r="J43" s="57">
        <f t="shared" si="5"/>
        <v>0</v>
      </c>
      <c r="K43" s="56">
        <v>111</v>
      </c>
      <c r="L43" s="56">
        <v>76</v>
      </c>
      <c r="M43" s="57">
        <f t="shared" si="6"/>
        <v>187</v>
      </c>
      <c r="N43" s="32">
        <f t="shared" si="13"/>
        <v>0.11945862120839851</v>
      </c>
      <c r="O43" s="32">
        <f t="shared" si="0"/>
        <v>7.2579175087120931E-2</v>
      </c>
      <c r="P43" s="33">
        <f t="shared" si="1"/>
        <v>0.1004060120895905</v>
      </c>
      <c r="Q43" s="41"/>
      <c r="R43" s="58">
        <f t="shared" si="10"/>
        <v>29.625738059682831</v>
      </c>
      <c r="S43" s="58">
        <f t="shared" si="11"/>
        <v>17.999635421605991</v>
      </c>
      <c r="T43" s="58">
        <f t="shared" si="12"/>
        <v>24.900690998218444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3173.2593221008433</v>
      </c>
      <c r="F44" s="56">
        <v>1316.3318631885898</v>
      </c>
      <c r="G44" s="57">
        <f t="shared" si="4"/>
        <v>4489.5911852894333</v>
      </c>
      <c r="H44" s="56">
        <v>0</v>
      </c>
      <c r="I44" s="56">
        <v>0</v>
      </c>
      <c r="J44" s="57">
        <f t="shared" si="5"/>
        <v>0</v>
      </c>
      <c r="K44" s="56">
        <v>111</v>
      </c>
      <c r="L44" s="56">
        <v>92</v>
      </c>
      <c r="M44" s="57">
        <f t="shared" si="6"/>
        <v>203</v>
      </c>
      <c r="N44" s="32">
        <f t="shared" si="13"/>
        <v>0.11527387830938837</v>
      </c>
      <c r="O44" s="32">
        <f t="shared" si="0"/>
        <v>5.7693367075236229E-2</v>
      </c>
      <c r="P44" s="33">
        <f t="shared" si="1"/>
        <v>8.9178277158935185E-2</v>
      </c>
      <c r="Q44" s="41"/>
      <c r="R44" s="58">
        <f t="shared" si="10"/>
        <v>28.587921820728319</v>
      </c>
      <c r="S44" s="58">
        <f t="shared" si="11"/>
        <v>14.307955034658585</v>
      </c>
      <c r="T44" s="58">
        <f t="shared" si="12"/>
        <v>22.116212735415928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3037.5127911428922</v>
      </c>
      <c r="F45" s="56">
        <v>1325.1595215032362</v>
      </c>
      <c r="G45" s="57">
        <f t="shared" si="4"/>
        <v>4362.6723126461284</v>
      </c>
      <c r="H45" s="56">
        <v>0</v>
      </c>
      <c r="I45" s="56">
        <v>0</v>
      </c>
      <c r="J45" s="57">
        <f t="shared" si="5"/>
        <v>0</v>
      </c>
      <c r="K45" s="56">
        <v>111</v>
      </c>
      <c r="L45" s="56">
        <v>93</v>
      </c>
      <c r="M45" s="57">
        <f t="shared" si="6"/>
        <v>204</v>
      </c>
      <c r="N45" s="32">
        <f t="shared" si="13"/>
        <v>0.11034266169510652</v>
      </c>
      <c r="O45" s="32">
        <f t="shared" si="0"/>
        <v>5.7455754487653318E-2</v>
      </c>
      <c r="P45" s="33">
        <f t="shared" si="1"/>
        <v>8.6232453997591094E-2</v>
      </c>
      <c r="Q45" s="41"/>
      <c r="R45" s="58">
        <f t="shared" si="10"/>
        <v>27.364980100386415</v>
      </c>
      <c r="S45" s="58">
        <f t="shared" si="11"/>
        <v>14.249027112938023</v>
      </c>
      <c r="T45" s="58">
        <f t="shared" si="12"/>
        <v>21.385648591402589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3007.5740087994377</v>
      </c>
      <c r="F46" s="56">
        <v>1326.734885213122</v>
      </c>
      <c r="G46" s="57">
        <f t="shared" si="4"/>
        <v>4334.3088940125599</v>
      </c>
      <c r="H46" s="56">
        <v>0</v>
      </c>
      <c r="I46" s="56">
        <v>0</v>
      </c>
      <c r="J46" s="57">
        <f t="shared" si="5"/>
        <v>0</v>
      </c>
      <c r="K46" s="56">
        <v>111</v>
      </c>
      <c r="L46" s="56">
        <v>90</v>
      </c>
      <c r="M46" s="57">
        <f t="shared" si="6"/>
        <v>201</v>
      </c>
      <c r="N46" s="32">
        <f t="shared" si="13"/>
        <v>0.10925508605054626</v>
      </c>
      <c r="O46" s="32">
        <f t="shared" si="0"/>
        <v>5.9441527115283242E-2</v>
      </c>
      <c r="P46" s="33">
        <f t="shared" si="1"/>
        <v>8.6950507422816556E-2</v>
      </c>
      <c r="Q46" s="41"/>
      <c r="R46" s="58">
        <f t="shared" si="10"/>
        <v>27.095261340535476</v>
      </c>
      <c r="S46" s="58">
        <f t="shared" si="11"/>
        <v>14.741498724590244</v>
      </c>
      <c r="T46" s="58">
        <f t="shared" si="12"/>
        <v>21.563725840858506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2962.3460768256091</v>
      </c>
      <c r="F47" s="56">
        <v>1342.7568210196525</v>
      </c>
      <c r="G47" s="57">
        <f t="shared" si="4"/>
        <v>4305.1028978452614</v>
      </c>
      <c r="H47" s="56">
        <v>0</v>
      </c>
      <c r="I47" s="56">
        <v>0</v>
      </c>
      <c r="J47" s="57">
        <f t="shared" si="5"/>
        <v>0</v>
      </c>
      <c r="K47" s="56">
        <v>111</v>
      </c>
      <c r="L47" s="56">
        <v>82</v>
      </c>
      <c r="M47" s="57">
        <f t="shared" si="6"/>
        <v>193</v>
      </c>
      <c r="N47" s="32">
        <f t="shared" si="13"/>
        <v>0.10761210683034035</v>
      </c>
      <c r="O47" s="32">
        <f t="shared" si="0"/>
        <v>6.6028561222445548E-2</v>
      </c>
      <c r="P47" s="33">
        <f t="shared" si="1"/>
        <v>8.9944486416623379E-2</v>
      </c>
      <c r="Q47" s="41"/>
      <c r="R47" s="58">
        <f t="shared" si="10"/>
        <v>26.687802493924405</v>
      </c>
      <c r="S47" s="58">
        <f t="shared" si="11"/>
        <v>16.375083183166495</v>
      </c>
      <c r="T47" s="58">
        <f t="shared" si="12"/>
        <v>22.306232631322597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2782.9322368247613</v>
      </c>
      <c r="F48" s="56">
        <v>1101.1788296520779</v>
      </c>
      <c r="G48" s="57">
        <f t="shared" si="4"/>
        <v>3884.1110664768394</v>
      </c>
      <c r="H48" s="56">
        <v>0</v>
      </c>
      <c r="I48" s="56">
        <v>0</v>
      </c>
      <c r="J48" s="57">
        <f t="shared" ref="J48:J58" si="14">+H48+I48</f>
        <v>0</v>
      </c>
      <c r="K48" s="56">
        <v>110</v>
      </c>
      <c r="L48" s="56">
        <v>77</v>
      </c>
      <c r="M48" s="57">
        <f t="shared" ref="M48:M58" si="15">+K48+L48</f>
        <v>187</v>
      </c>
      <c r="N48" s="32">
        <f t="shared" ref="N48" si="16">+E48/(H48*216+K48*248)</f>
        <v>0.10201364504489595</v>
      </c>
      <c r="O48" s="32">
        <f t="shared" ref="O48" si="17">+F48/(I48*216+L48*248)</f>
        <v>5.7665418394013297E-2</v>
      </c>
      <c r="P48" s="33">
        <f t="shared" ref="P48" si="18">+G48/(J48*216+M48*248)</f>
        <v>8.3752610541591332E-2</v>
      </c>
      <c r="Q48" s="41"/>
      <c r="R48" s="58">
        <f t="shared" ref="R48" si="19">+E48/(H48+K48)</f>
        <v>25.299383971134194</v>
      </c>
      <c r="S48" s="58">
        <f t="shared" ref="S48" si="20">+F48/(I48+L48)</f>
        <v>14.301023761715298</v>
      </c>
      <c r="T48" s="58">
        <f t="shared" ref="T48" si="21">+G48/(J48+M48)</f>
        <v>20.770647414314649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2616.4659639263741</v>
      </c>
      <c r="F49" s="56">
        <v>1074.4637085730837</v>
      </c>
      <c r="G49" s="57">
        <f t="shared" si="4"/>
        <v>3690.9296724994579</v>
      </c>
      <c r="H49" s="56">
        <v>0</v>
      </c>
      <c r="I49" s="56">
        <v>0</v>
      </c>
      <c r="J49" s="57">
        <f t="shared" si="14"/>
        <v>0</v>
      </c>
      <c r="K49" s="56">
        <v>129</v>
      </c>
      <c r="L49" s="56">
        <v>77</v>
      </c>
      <c r="M49" s="57">
        <f t="shared" si="15"/>
        <v>206</v>
      </c>
      <c r="N49" s="32">
        <f t="shared" si="13"/>
        <v>8.1785007624605346E-2</v>
      </c>
      <c r="O49" s="32">
        <f t="shared" si="0"/>
        <v>5.6266427973035389E-2</v>
      </c>
      <c r="P49" s="33">
        <f t="shared" si="1"/>
        <v>7.2246509405329187E-2</v>
      </c>
      <c r="Q49" s="41"/>
      <c r="R49" s="58">
        <f t="shared" si="10"/>
        <v>20.282681890902126</v>
      </c>
      <c r="S49" s="58">
        <f t="shared" si="11"/>
        <v>13.954074137312777</v>
      </c>
      <c r="T49" s="58">
        <f t="shared" si="12"/>
        <v>17.917134332521641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2603.3200346287103</v>
      </c>
      <c r="F50" s="56">
        <v>1048.7018357234317</v>
      </c>
      <c r="G50" s="57">
        <f t="shared" si="4"/>
        <v>3652.0218703521423</v>
      </c>
      <c r="H50" s="56">
        <v>0</v>
      </c>
      <c r="I50" s="56">
        <v>0</v>
      </c>
      <c r="J50" s="57">
        <f t="shared" si="14"/>
        <v>0</v>
      </c>
      <c r="K50" s="56">
        <v>131</v>
      </c>
      <c r="L50" s="56">
        <v>77</v>
      </c>
      <c r="M50" s="57">
        <f t="shared" si="15"/>
        <v>208</v>
      </c>
      <c r="N50" s="32">
        <f t="shared" si="13"/>
        <v>8.0131742016397139E-2</v>
      </c>
      <c r="O50" s="32">
        <f t="shared" si="0"/>
        <v>5.4917356290502289E-2</v>
      </c>
      <c r="P50" s="33">
        <f t="shared" si="1"/>
        <v>7.0797570377484145E-2</v>
      </c>
      <c r="Q50" s="41"/>
      <c r="R50" s="58">
        <f t="shared" si="10"/>
        <v>19.872672020066492</v>
      </c>
      <c r="S50" s="58">
        <f t="shared" si="11"/>
        <v>13.619504360044568</v>
      </c>
      <c r="T50" s="58">
        <f t="shared" si="12"/>
        <v>17.557797453616068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2401.3540359297758</v>
      </c>
      <c r="F51" s="56">
        <v>987.47325614412512</v>
      </c>
      <c r="G51" s="57">
        <f t="shared" si="4"/>
        <v>3388.8272920739009</v>
      </c>
      <c r="H51" s="56">
        <v>0</v>
      </c>
      <c r="I51" s="56">
        <v>0</v>
      </c>
      <c r="J51" s="57">
        <f t="shared" si="14"/>
        <v>0</v>
      </c>
      <c r="K51" s="56">
        <v>127</v>
      </c>
      <c r="L51" s="56">
        <v>77</v>
      </c>
      <c r="M51" s="57">
        <f t="shared" si="15"/>
        <v>204</v>
      </c>
      <c r="N51" s="32">
        <f t="shared" si="13"/>
        <v>7.6243143127056642E-2</v>
      </c>
      <c r="O51" s="32">
        <f t="shared" si="0"/>
        <v>5.17110000075474E-2</v>
      </c>
      <c r="P51" s="33">
        <f t="shared" si="1"/>
        <v>6.6983461655477167E-2</v>
      </c>
      <c r="Q51" s="41"/>
      <c r="R51" s="58">
        <f t="shared" si="10"/>
        <v>18.908299495510047</v>
      </c>
      <c r="S51" s="58">
        <f t="shared" si="11"/>
        <v>12.824328001871756</v>
      </c>
      <c r="T51" s="58">
        <f t="shared" si="12"/>
        <v>16.611898490558339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2377.7381436186183</v>
      </c>
      <c r="F52" s="56">
        <v>992.00274504557717</v>
      </c>
      <c r="G52" s="57">
        <f t="shared" si="4"/>
        <v>3369.7408886641956</v>
      </c>
      <c r="H52" s="56">
        <v>0</v>
      </c>
      <c r="I52" s="56">
        <v>0</v>
      </c>
      <c r="J52" s="57">
        <f t="shared" si="14"/>
        <v>0</v>
      </c>
      <c r="K52" s="56">
        <v>125</v>
      </c>
      <c r="L52" s="56">
        <v>77</v>
      </c>
      <c r="M52" s="57">
        <f t="shared" si="15"/>
        <v>202</v>
      </c>
      <c r="N52" s="32">
        <f t="shared" si="13"/>
        <v>7.6701230439310264E-2</v>
      </c>
      <c r="O52" s="32">
        <f t="shared" si="0"/>
        <v>5.1948195697820339E-2</v>
      </c>
      <c r="P52" s="33">
        <f t="shared" si="1"/>
        <v>6.7265667691316589E-2</v>
      </c>
      <c r="Q52" s="41"/>
      <c r="R52" s="58">
        <f t="shared" si="10"/>
        <v>19.021905148948946</v>
      </c>
      <c r="S52" s="58">
        <f t="shared" si="11"/>
        <v>12.883152533059445</v>
      </c>
      <c r="T52" s="58">
        <f t="shared" si="12"/>
        <v>16.681885587446512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2341.2255900862365</v>
      </c>
      <c r="F53" s="56">
        <v>994.62427279857013</v>
      </c>
      <c r="G53" s="57">
        <f t="shared" si="4"/>
        <v>3335.8498628848065</v>
      </c>
      <c r="H53" s="56">
        <v>0</v>
      </c>
      <c r="I53" s="56">
        <v>0</v>
      </c>
      <c r="J53" s="57">
        <f t="shared" si="14"/>
        <v>0</v>
      </c>
      <c r="K53" s="56">
        <v>126</v>
      </c>
      <c r="L53" s="56">
        <v>65</v>
      </c>
      <c r="M53" s="57">
        <f t="shared" si="15"/>
        <v>191</v>
      </c>
      <c r="N53" s="32">
        <f t="shared" si="13"/>
        <v>7.4924014019656829E-2</v>
      </c>
      <c r="O53" s="32">
        <f t="shared" si="0"/>
        <v>6.1701257617777304E-2</v>
      </c>
      <c r="P53" s="33">
        <f t="shared" si="1"/>
        <v>7.0424123097551222E-2</v>
      </c>
      <c r="Q53" s="41"/>
      <c r="R53" s="58">
        <f t="shared" si="10"/>
        <v>18.581155476874894</v>
      </c>
      <c r="S53" s="58">
        <f t="shared" si="11"/>
        <v>15.301911889208771</v>
      </c>
      <c r="T53" s="58">
        <f t="shared" si="12"/>
        <v>17.465182528192702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2264.6298006720012</v>
      </c>
      <c r="F54" s="56">
        <v>969.75660038654962</v>
      </c>
      <c r="G54" s="57">
        <f t="shared" si="4"/>
        <v>3234.3864010585507</v>
      </c>
      <c r="H54" s="56">
        <v>0</v>
      </c>
      <c r="I54" s="56">
        <v>0</v>
      </c>
      <c r="J54" s="57">
        <f t="shared" si="14"/>
        <v>0</v>
      </c>
      <c r="K54" s="56">
        <v>122</v>
      </c>
      <c r="L54" s="56">
        <v>78</v>
      </c>
      <c r="M54" s="57">
        <f t="shared" si="15"/>
        <v>200</v>
      </c>
      <c r="N54" s="32">
        <f t="shared" si="13"/>
        <v>7.4848948991010092E-2</v>
      </c>
      <c r="O54" s="32">
        <f t="shared" si="0"/>
        <v>5.0132165032389868E-2</v>
      </c>
      <c r="P54" s="33">
        <f t="shared" si="1"/>
        <v>6.5209403247148204E-2</v>
      </c>
      <c r="Q54" s="41"/>
      <c r="R54" s="58">
        <f t="shared" si="10"/>
        <v>18.562539349770503</v>
      </c>
      <c r="S54" s="58">
        <f t="shared" si="11"/>
        <v>12.432776928032688</v>
      </c>
      <c r="T54" s="58">
        <f t="shared" si="12"/>
        <v>16.171932005292753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1689.5565564729602</v>
      </c>
      <c r="F55" s="56">
        <v>611.92578446529319</v>
      </c>
      <c r="G55" s="57">
        <f t="shared" si="4"/>
        <v>2301.4823409382534</v>
      </c>
      <c r="H55" s="56">
        <v>0</v>
      </c>
      <c r="I55" s="56">
        <v>0</v>
      </c>
      <c r="J55" s="57">
        <f t="shared" si="14"/>
        <v>0</v>
      </c>
      <c r="K55" s="56">
        <v>123</v>
      </c>
      <c r="L55" s="56">
        <v>78</v>
      </c>
      <c r="M55" s="57">
        <f t="shared" si="15"/>
        <v>201</v>
      </c>
      <c r="N55" s="32">
        <f t="shared" si="13"/>
        <v>5.5388032929221093E-2</v>
      </c>
      <c r="O55" s="32">
        <f t="shared" si="0"/>
        <v>3.1633880503788937E-2</v>
      </c>
      <c r="P55" s="33">
        <f t="shared" si="1"/>
        <v>4.6170003629799658E-2</v>
      </c>
      <c r="Q55" s="41"/>
      <c r="R55" s="58">
        <f t="shared" si="10"/>
        <v>13.736232166446831</v>
      </c>
      <c r="S55" s="58">
        <f t="shared" si="11"/>
        <v>7.8452023649396567</v>
      </c>
      <c r="T55" s="58">
        <f t="shared" si="12"/>
        <v>11.450160900190316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1649.2230924817429</v>
      </c>
      <c r="F56" s="56">
        <v>579.49327655819934</v>
      </c>
      <c r="G56" s="57">
        <f t="shared" si="4"/>
        <v>2228.716369039942</v>
      </c>
      <c r="H56" s="56">
        <v>0</v>
      </c>
      <c r="I56" s="56">
        <v>0</v>
      </c>
      <c r="J56" s="57">
        <f t="shared" si="14"/>
        <v>0</v>
      </c>
      <c r="K56" s="56">
        <v>134</v>
      </c>
      <c r="L56" s="56">
        <v>77</v>
      </c>
      <c r="M56" s="57">
        <f t="shared" si="15"/>
        <v>211</v>
      </c>
      <c r="N56" s="32">
        <f t="shared" si="13"/>
        <v>4.9627560558550284E-2</v>
      </c>
      <c r="O56" s="32">
        <f t="shared" si="0"/>
        <v>3.0346317373177594E-2</v>
      </c>
      <c r="P56" s="33">
        <f t="shared" si="1"/>
        <v>4.2591277500381095E-2</v>
      </c>
      <c r="Q56" s="41"/>
      <c r="R56" s="58">
        <f t="shared" si="10"/>
        <v>12.30763501852047</v>
      </c>
      <c r="S56" s="58">
        <f t="shared" si="11"/>
        <v>7.5258867085480432</v>
      </c>
      <c r="T56" s="58">
        <f t="shared" si="12"/>
        <v>10.562636820094513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1233.7328580851186</v>
      </c>
      <c r="F57" s="56">
        <v>479.16240875912411</v>
      </c>
      <c r="G57" s="57">
        <f t="shared" si="4"/>
        <v>1712.8952668442425</v>
      </c>
      <c r="H57" s="56">
        <v>0</v>
      </c>
      <c r="I57" s="56">
        <v>0</v>
      </c>
      <c r="J57" s="57">
        <f t="shared" si="14"/>
        <v>0</v>
      </c>
      <c r="K57" s="56">
        <v>144</v>
      </c>
      <c r="L57" s="56">
        <v>77</v>
      </c>
      <c r="M57" s="57">
        <f t="shared" si="15"/>
        <v>221</v>
      </c>
      <c r="N57" s="32">
        <f t="shared" si="13"/>
        <v>3.4546731017168417E-2</v>
      </c>
      <c r="O57" s="32">
        <f t="shared" si="0"/>
        <v>2.50922920380773E-2</v>
      </c>
      <c r="P57" s="33">
        <f t="shared" si="1"/>
        <v>3.1252650467892322E-2</v>
      </c>
      <c r="Q57" s="41"/>
      <c r="R57" s="58">
        <f t="shared" si="10"/>
        <v>8.5675892922577681</v>
      </c>
      <c r="S57" s="58">
        <f t="shared" si="11"/>
        <v>6.2228884254431698</v>
      </c>
      <c r="T57" s="58">
        <f t="shared" si="12"/>
        <v>7.7506573160372962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1197.6062405279265</v>
      </c>
      <c r="F58" s="61">
        <v>473</v>
      </c>
      <c r="G58" s="62">
        <f t="shared" si="4"/>
        <v>1670.6062405279265</v>
      </c>
      <c r="H58" s="56">
        <v>0</v>
      </c>
      <c r="I58" s="56">
        <v>0</v>
      </c>
      <c r="J58" s="57">
        <f t="shared" si="14"/>
        <v>0</v>
      </c>
      <c r="K58" s="56">
        <v>145</v>
      </c>
      <c r="L58" s="56">
        <v>76</v>
      </c>
      <c r="M58" s="57">
        <f t="shared" si="15"/>
        <v>221</v>
      </c>
      <c r="N58" s="34">
        <f t="shared" si="13"/>
        <v>3.330384428609362E-2</v>
      </c>
      <c r="O58" s="34">
        <f t="shared" si="0"/>
        <v>2.5095500848896436E-2</v>
      </c>
      <c r="P58" s="35">
        <f t="shared" si="1"/>
        <v>3.048106554750997E-2</v>
      </c>
      <c r="Q58" s="41"/>
      <c r="R58" s="58">
        <f t="shared" si="10"/>
        <v>8.2593533829512165</v>
      </c>
      <c r="S58" s="58">
        <f t="shared" si="11"/>
        <v>6.2236842105263159</v>
      </c>
      <c r="T58" s="58">
        <f t="shared" si="12"/>
        <v>7.5593042557824726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3522.2139417428057</v>
      </c>
      <c r="F59" s="64">
        <v>1987.3411551882582</v>
      </c>
      <c r="G59" s="65">
        <f t="shared" si="4"/>
        <v>5509.5550969310643</v>
      </c>
      <c r="H59" s="66">
        <v>34</v>
      </c>
      <c r="I59" s="64">
        <v>36</v>
      </c>
      <c r="J59" s="65">
        <f t="shared" si="5"/>
        <v>70</v>
      </c>
      <c r="K59" s="66">
        <v>100</v>
      </c>
      <c r="L59" s="64">
        <v>67</v>
      </c>
      <c r="M59" s="65">
        <f t="shared" si="6"/>
        <v>167</v>
      </c>
      <c r="N59" s="30">
        <f t="shared" si="13"/>
        <v>0.1095760932597936</v>
      </c>
      <c r="O59" s="30">
        <f t="shared" si="0"/>
        <v>8.1475121153995494E-2</v>
      </c>
      <c r="P59" s="31">
        <f t="shared" si="1"/>
        <v>9.7452156094012032E-2</v>
      </c>
      <c r="Q59" s="41"/>
      <c r="R59" s="58">
        <f t="shared" si="10"/>
        <v>26.285178669722431</v>
      </c>
      <c r="S59" s="58">
        <f t="shared" si="11"/>
        <v>19.2945743222161</v>
      </c>
      <c r="T59" s="58">
        <f t="shared" si="12"/>
        <v>23.247067919540356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3392.8431112655894</v>
      </c>
      <c r="F60" s="56">
        <v>1993.1152997230599</v>
      </c>
      <c r="G60" s="57">
        <f t="shared" si="4"/>
        <v>5385.9584109886491</v>
      </c>
      <c r="H60" s="55">
        <v>37</v>
      </c>
      <c r="I60" s="56">
        <v>36</v>
      </c>
      <c r="J60" s="57">
        <f t="shared" ref="J60:J84" si="22">+H60+I60</f>
        <v>73</v>
      </c>
      <c r="K60" s="55">
        <v>101</v>
      </c>
      <c r="L60" s="56">
        <v>67</v>
      </c>
      <c r="M60" s="57">
        <f t="shared" ref="M60:M84" si="23">+K60+L60</f>
        <v>168</v>
      </c>
      <c r="N60" s="32">
        <f t="shared" si="13"/>
        <v>0.10268895615210621</v>
      </c>
      <c r="O60" s="32">
        <f t="shared" si="0"/>
        <v>8.1711844035874878E-2</v>
      </c>
      <c r="P60" s="33">
        <f t="shared" si="1"/>
        <v>9.3779746674130263E-2</v>
      </c>
      <c r="Q60" s="41"/>
      <c r="R60" s="58">
        <f t="shared" si="10"/>
        <v>24.585819646852098</v>
      </c>
      <c r="S60" s="58">
        <f t="shared" si="11"/>
        <v>19.350633977893786</v>
      </c>
      <c r="T60" s="58">
        <f t="shared" si="12"/>
        <v>22.348375149330494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3208.3435858207195</v>
      </c>
      <c r="F61" s="56">
        <v>1941.9352333087338</v>
      </c>
      <c r="G61" s="57">
        <f t="shared" si="4"/>
        <v>5150.278819129453</v>
      </c>
      <c r="H61" s="55">
        <v>37</v>
      </c>
      <c r="I61" s="56">
        <v>36</v>
      </c>
      <c r="J61" s="57">
        <f t="shared" si="22"/>
        <v>73</v>
      </c>
      <c r="K61" s="55">
        <v>101</v>
      </c>
      <c r="L61" s="56">
        <v>67</v>
      </c>
      <c r="M61" s="57">
        <f t="shared" si="23"/>
        <v>168</v>
      </c>
      <c r="N61" s="32">
        <f t="shared" si="13"/>
        <v>9.7104830079319596E-2</v>
      </c>
      <c r="O61" s="32">
        <f t="shared" si="0"/>
        <v>7.9613612385566329E-2</v>
      </c>
      <c r="P61" s="33">
        <f t="shared" si="1"/>
        <v>8.9676118176790873E-2</v>
      </c>
      <c r="Q61" s="41"/>
      <c r="R61" s="58">
        <f t="shared" si="10"/>
        <v>23.248866563918256</v>
      </c>
      <c r="S61" s="58">
        <f t="shared" si="11"/>
        <v>18.853740129211008</v>
      </c>
      <c r="T61" s="58">
        <f t="shared" si="12"/>
        <v>21.37045153165748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3096.2382128432882</v>
      </c>
      <c r="F62" s="56">
        <v>1917.6813313933574</v>
      </c>
      <c r="G62" s="57">
        <f t="shared" si="4"/>
        <v>5013.9195442366454</v>
      </c>
      <c r="H62" s="55">
        <v>37</v>
      </c>
      <c r="I62" s="56">
        <v>36</v>
      </c>
      <c r="J62" s="57">
        <f t="shared" si="22"/>
        <v>73</v>
      </c>
      <c r="K62" s="55">
        <v>101</v>
      </c>
      <c r="L62" s="56">
        <v>67</v>
      </c>
      <c r="M62" s="57">
        <f t="shared" si="23"/>
        <v>168</v>
      </c>
      <c r="N62" s="32">
        <f t="shared" si="13"/>
        <v>9.3711810316080155E-2</v>
      </c>
      <c r="O62" s="32">
        <f t="shared" si="0"/>
        <v>7.8619273999399691E-2</v>
      </c>
      <c r="P62" s="33">
        <f t="shared" si="1"/>
        <v>8.7301844690009844E-2</v>
      </c>
      <c r="Q62" s="41"/>
      <c r="R62" s="58">
        <f t="shared" si="10"/>
        <v>22.436508788719479</v>
      </c>
      <c r="S62" s="58">
        <f t="shared" si="11"/>
        <v>18.618265353333566</v>
      </c>
      <c r="T62" s="58">
        <f t="shared" si="12"/>
        <v>20.804645411770313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3008.4279726284385</v>
      </c>
      <c r="F63" s="56">
        <v>1893.6993762648503</v>
      </c>
      <c r="G63" s="57">
        <f t="shared" si="4"/>
        <v>4902.1273488932893</v>
      </c>
      <c r="H63" s="55">
        <v>37</v>
      </c>
      <c r="I63" s="56">
        <v>36</v>
      </c>
      <c r="J63" s="57">
        <f t="shared" si="22"/>
        <v>73</v>
      </c>
      <c r="K63" s="55">
        <v>101</v>
      </c>
      <c r="L63" s="56">
        <v>67</v>
      </c>
      <c r="M63" s="57">
        <f t="shared" si="23"/>
        <v>168</v>
      </c>
      <c r="N63" s="32">
        <f t="shared" si="13"/>
        <v>9.1054115394323204E-2</v>
      </c>
      <c r="O63" s="32">
        <f t="shared" si="0"/>
        <v>7.7636084628765589E-2</v>
      </c>
      <c r="P63" s="33">
        <f t="shared" si="1"/>
        <v>8.5355330632631454E-2</v>
      </c>
      <c r="Q63" s="41"/>
      <c r="R63" s="58">
        <f t="shared" si="10"/>
        <v>21.800202700206075</v>
      </c>
      <c r="S63" s="58">
        <f t="shared" si="11"/>
        <v>18.385430837522819</v>
      </c>
      <c r="T63" s="58">
        <f t="shared" si="12"/>
        <v>20.340777381299954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2765.2653025588211</v>
      </c>
      <c r="F64" s="56">
        <v>1837.7173367555943</v>
      </c>
      <c r="G64" s="57">
        <f t="shared" si="4"/>
        <v>4602.9826393144158</v>
      </c>
      <c r="H64" s="55">
        <v>37</v>
      </c>
      <c r="I64" s="56">
        <v>8</v>
      </c>
      <c r="J64" s="57">
        <f t="shared" si="22"/>
        <v>45</v>
      </c>
      <c r="K64" s="55">
        <v>104</v>
      </c>
      <c r="L64" s="56">
        <v>69</v>
      </c>
      <c r="M64" s="57">
        <f t="shared" si="23"/>
        <v>173</v>
      </c>
      <c r="N64" s="3">
        <f t="shared" si="13"/>
        <v>8.1851329107234819E-2</v>
      </c>
      <c r="O64" s="3">
        <f t="shared" si="0"/>
        <v>9.7543383054967847E-2</v>
      </c>
      <c r="P64" s="4">
        <f t="shared" si="1"/>
        <v>8.7469265721237754E-2</v>
      </c>
      <c r="Q64" s="41"/>
      <c r="R64" s="58">
        <f t="shared" si="10"/>
        <v>19.611810656445538</v>
      </c>
      <c r="S64" s="58">
        <f t="shared" si="11"/>
        <v>23.86645891890382</v>
      </c>
      <c r="T64" s="58">
        <f t="shared" si="12"/>
        <v>21.114599262910165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2346.2716757320277</v>
      </c>
      <c r="F65" s="56">
        <v>1672.5728356128454</v>
      </c>
      <c r="G65" s="57">
        <f t="shared" si="4"/>
        <v>4018.8445113448734</v>
      </c>
      <c r="H65" s="55">
        <v>37</v>
      </c>
      <c r="I65" s="56">
        <v>2</v>
      </c>
      <c r="J65" s="57">
        <f t="shared" si="22"/>
        <v>39</v>
      </c>
      <c r="K65" s="55">
        <v>113</v>
      </c>
      <c r="L65" s="56">
        <v>68</v>
      </c>
      <c r="M65" s="57">
        <f t="shared" si="23"/>
        <v>181</v>
      </c>
      <c r="N65" s="3">
        <f t="shared" si="13"/>
        <v>6.5145259765993654E-2</v>
      </c>
      <c r="O65" s="3">
        <f t="shared" si="0"/>
        <v>9.6702869774100683E-2</v>
      </c>
      <c r="P65" s="4">
        <f t="shared" si="1"/>
        <v>7.5383487982909544E-2</v>
      </c>
      <c r="Q65" s="41"/>
      <c r="R65" s="58">
        <f t="shared" si="10"/>
        <v>15.641811171546852</v>
      </c>
      <c r="S65" s="58">
        <f t="shared" si="11"/>
        <v>23.893897651612079</v>
      </c>
      <c r="T65" s="58">
        <f t="shared" si="12"/>
        <v>18.267475051567605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987.60271194041673</v>
      </c>
      <c r="F66" s="56">
        <v>728.36028998093275</v>
      </c>
      <c r="G66" s="57">
        <f t="shared" si="4"/>
        <v>1715.9630019213496</v>
      </c>
      <c r="H66" s="55">
        <v>31</v>
      </c>
      <c r="I66" s="56">
        <v>0</v>
      </c>
      <c r="J66" s="57">
        <f t="shared" si="22"/>
        <v>31</v>
      </c>
      <c r="K66" s="55">
        <v>41</v>
      </c>
      <c r="L66" s="56">
        <v>40</v>
      </c>
      <c r="M66" s="57">
        <f t="shared" si="23"/>
        <v>81</v>
      </c>
      <c r="N66" s="3">
        <f t="shared" si="13"/>
        <v>5.8562779408231541E-2</v>
      </c>
      <c r="O66" s="3">
        <f t="shared" si="0"/>
        <v>7.3423416328723054E-2</v>
      </c>
      <c r="P66" s="4">
        <f t="shared" si="1"/>
        <v>6.4066719008413583E-2</v>
      </c>
      <c r="Q66" s="41"/>
      <c r="R66" s="58">
        <f t="shared" si="10"/>
        <v>13.716704332505788</v>
      </c>
      <c r="S66" s="58">
        <f t="shared" si="11"/>
        <v>18.209007249523317</v>
      </c>
      <c r="T66" s="58">
        <f t="shared" si="12"/>
        <v>15.321098231440621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960.46595553237057</v>
      </c>
      <c r="F67" s="56">
        <v>600.61613438907386</v>
      </c>
      <c r="G67" s="57">
        <f t="shared" si="4"/>
        <v>1561.0820899214445</v>
      </c>
      <c r="H67" s="55">
        <v>31</v>
      </c>
      <c r="I67" s="56">
        <v>0</v>
      </c>
      <c r="J67" s="57">
        <f t="shared" si="22"/>
        <v>31</v>
      </c>
      <c r="K67" s="55">
        <v>43</v>
      </c>
      <c r="L67" s="56">
        <v>40</v>
      </c>
      <c r="M67" s="57">
        <f t="shared" si="23"/>
        <v>83</v>
      </c>
      <c r="N67" s="3">
        <f t="shared" si="13"/>
        <v>5.532637992697987E-2</v>
      </c>
      <c r="O67" s="3">
        <f t="shared" si="0"/>
        <v>6.0545981289221153E-2</v>
      </c>
      <c r="P67" s="4">
        <f t="shared" si="1"/>
        <v>5.7224416785976708E-2</v>
      </c>
      <c r="Q67" s="41"/>
      <c r="R67" s="58">
        <f t="shared" si="10"/>
        <v>12.979269669356359</v>
      </c>
      <c r="S67" s="58">
        <f t="shared" si="11"/>
        <v>15.015403359726847</v>
      </c>
      <c r="T67" s="58">
        <f t="shared" si="12"/>
        <v>13.693702543170566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919.96751910516764</v>
      </c>
      <c r="F68" s="56">
        <v>564.00341781064833</v>
      </c>
      <c r="G68" s="57">
        <f t="shared" si="4"/>
        <v>1483.9709369158159</v>
      </c>
      <c r="H68" s="55">
        <v>31</v>
      </c>
      <c r="I68" s="56">
        <v>0</v>
      </c>
      <c r="J68" s="57">
        <f t="shared" si="22"/>
        <v>31</v>
      </c>
      <c r="K68" s="55">
        <v>45</v>
      </c>
      <c r="L68" s="56">
        <v>40</v>
      </c>
      <c r="M68" s="57">
        <f t="shared" si="23"/>
        <v>85</v>
      </c>
      <c r="N68" s="3">
        <f t="shared" si="13"/>
        <v>5.1521478444509834E-2</v>
      </c>
      <c r="O68" s="3">
        <f t="shared" si="0"/>
        <v>5.6855183247041162E-2</v>
      </c>
      <c r="P68" s="4">
        <f t="shared" si="1"/>
        <v>5.342637301684245E-2</v>
      </c>
      <c r="Q68" s="41"/>
      <c r="R68" s="58">
        <f t="shared" si="10"/>
        <v>12.104835777699574</v>
      </c>
      <c r="S68" s="58">
        <f t="shared" si="11"/>
        <v>14.100085445266208</v>
      </c>
      <c r="T68" s="58">
        <f t="shared" si="12"/>
        <v>12.792852904446688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493.39423962218649</v>
      </c>
      <c r="F69" s="61">
        <v>404</v>
      </c>
      <c r="G69" s="62">
        <f t="shared" si="4"/>
        <v>897.39423962218643</v>
      </c>
      <c r="H69" s="67">
        <v>31</v>
      </c>
      <c r="I69" s="61">
        <v>0</v>
      </c>
      <c r="J69" s="62">
        <f t="shared" si="22"/>
        <v>31</v>
      </c>
      <c r="K69" s="67">
        <v>69</v>
      </c>
      <c r="L69" s="61">
        <v>40</v>
      </c>
      <c r="M69" s="62">
        <f t="shared" si="23"/>
        <v>109</v>
      </c>
      <c r="N69" s="6">
        <f t="shared" si="13"/>
        <v>2.0723884392732969E-2</v>
      </c>
      <c r="O69" s="6">
        <f t="shared" si="0"/>
        <v>4.0725806451612903E-2</v>
      </c>
      <c r="P69" s="7">
        <f t="shared" si="1"/>
        <v>2.6606802645344711E-2</v>
      </c>
      <c r="Q69" s="41"/>
      <c r="R69" s="58">
        <f t="shared" si="10"/>
        <v>4.9339423962218651</v>
      </c>
      <c r="S69" s="58">
        <f t="shared" si="11"/>
        <v>10.1</v>
      </c>
      <c r="T69" s="58">
        <f t="shared" si="12"/>
        <v>6.4099588544441888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1990</v>
      </c>
      <c r="F70" s="64">
        <v>4523.3251238197618</v>
      </c>
      <c r="G70" s="65">
        <f t="shared" si="4"/>
        <v>6513.3251238197618</v>
      </c>
      <c r="H70" s="66">
        <v>130</v>
      </c>
      <c r="I70" s="64">
        <v>217</v>
      </c>
      <c r="J70" s="65">
        <f t="shared" si="22"/>
        <v>347</v>
      </c>
      <c r="K70" s="66">
        <v>0</v>
      </c>
      <c r="L70" s="64">
        <v>0</v>
      </c>
      <c r="M70" s="65">
        <f t="shared" si="23"/>
        <v>0</v>
      </c>
      <c r="N70" s="15">
        <f t="shared" si="13"/>
        <v>7.0868945868945862E-2</v>
      </c>
      <c r="O70" s="15">
        <f t="shared" si="0"/>
        <v>9.6503778883336791E-2</v>
      </c>
      <c r="P70" s="16">
        <f t="shared" si="1"/>
        <v>8.6899950952873325E-2</v>
      </c>
      <c r="Q70" s="41"/>
      <c r="R70" s="58">
        <f t="shared" si="10"/>
        <v>15.307692307692308</v>
      </c>
      <c r="S70" s="58">
        <f t="shared" si="11"/>
        <v>20.844816238800746</v>
      </c>
      <c r="T70" s="58">
        <f t="shared" si="12"/>
        <v>18.770389405820637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2848.4642234918965</v>
      </c>
      <c r="F71" s="56">
        <v>6557.0389567241564</v>
      </c>
      <c r="G71" s="57">
        <f t="shared" ref="G71:G84" si="24">+E71+F71</f>
        <v>9405.503180216052</v>
      </c>
      <c r="H71" s="55">
        <v>130</v>
      </c>
      <c r="I71" s="56">
        <v>214</v>
      </c>
      <c r="J71" s="57">
        <f t="shared" si="22"/>
        <v>344</v>
      </c>
      <c r="K71" s="55">
        <v>0</v>
      </c>
      <c r="L71" s="56">
        <v>0</v>
      </c>
      <c r="M71" s="57">
        <f t="shared" si="23"/>
        <v>0</v>
      </c>
      <c r="N71" s="3">
        <f t="shared" si="13"/>
        <v>0.10144103360013876</v>
      </c>
      <c r="O71" s="3">
        <f t="shared" si="0"/>
        <v>0.1418535599845136</v>
      </c>
      <c r="P71" s="4">
        <f t="shared" si="1"/>
        <v>0.12658138431599983</v>
      </c>
      <c r="Q71" s="41"/>
      <c r="R71" s="58">
        <f t="shared" ref="R71:R86" si="25">+E71/(H71+K71)</f>
        <v>21.911263257629972</v>
      </c>
      <c r="S71" s="58">
        <f t="shared" ref="S71:S86" si="26">+F71/(I71+L71)</f>
        <v>30.640368956654935</v>
      </c>
      <c r="T71" s="58">
        <f t="shared" ref="T71:T86" si="27">+G71/(J71+M71)</f>
        <v>27.341579012255966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5431.3795059462109</v>
      </c>
      <c r="F72" s="56">
        <v>9849.4410116626277</v>
      </c>
      <c r="G72" s="57">
        <f t="shared" si="24"/>
        <v>15280.820517608838</v>
      </c>
      <c r="H72" s="55">
        <v>130</v>
      </c>
      <c r="I72" s="56">
        <v>214</v>
      </c>
      <c r="J72" s="57">
        <f t="shared" si="22"/>
        <v>344</v>
      </c>
      <c r="K72" s="55">
        <v>0</v>
      </c>
      <c r="L72" s="56">
        <v>0</v>
      </c>
      <c r="M72" s="57">
        <f t="shared" si="23"/>
        <v>0</v>
      </c>
      <c r="N72" s="3">
        <f t="shared" si="13"/>
        <v>0.19342519608070552</v>
      </c>
      <c r="O72" s="3">
        <f t="shared" si="0"/>
        <v>0.21308067263029223</v>
      </c>
      <c r="P72" s="4">
        <f t="shared" si="1"/>
        <v>0.20565273091097167</v>
      </c>
      <c r="Q72" s="41"/>
      <c r="R72" s="58">
        <f t="shared" si="25"/>
        <v>41.779842353432393</v>
      </c>
      <c r="S72" s="58">
        <f t="shared" si="26"/>
        <v>46.025425288143119</v>
      </c>
      <c r="T72" s="58">
        <f t="shared" si="27"/>
        <v>44.42098987676988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6478.8665347324404</v>
      </c>
      <c r="F73" s="56">
        <v>11183.099339924611</v>
      </c>
      <c r="G73" s="57">
        <f t="shared" si="24"/>
        <v>17661.965874657049</v>
      </c>
      <c r="H73" s="55">
        <v>130</v>
      </c>
      <c r="I73" s="56">
        <v>205</v>
      </c>
      <c r="J73" s="57">
        <f t="shared" si="22"/>
        <v>335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0.23072886519702424</v>
      </c>
      <c r="O73" s="3">
        <f t="shared" ref="O73" si="29">+F73/(I73*216+L73*248)</f>
        <v>0.25255418563515381</v>
      </c>
      <c r="P73" s="4">
        <f t="shared" ref="P73" si="30">+G73/(J73*216+M73*248)</f>
        <v>0.24408465830095424</v>
      </c>
      <c r="Q73" s="41"/>
      <c r="R73" s="58">
        <f t="shared" si="25"/>
        <v>49.837434882557233</v>
      </c>
      <c r="S73" s="58">
        <f t="shared" si="26"/>
        <v>54.551704097193223</v>
      </c>
      <c r="T73" s="58">
        <f t="shared" si="27"/>
        <v>52.72228619300612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6873.2688336120464</v>
      </c>
      <c r="F74" s="56">
        <v>12556.06458352369</v>
      </c>
      <c r="G74" s="57">
        <f t="shared" si="24"/>
        <v>19429.333417135735</v>
      </c>
      <c r="H74" s="55">
        <v>132</v>
      </c>
      <c r="I74" s="56">
        <v>183</v>
      </c>
      <c r="J74" s="57">
        <f t="shared" si="22"/>
        <v>315</v>
      </c>
      <c r="K74" s="55">
        <v>0</v>
      </c>
      <c r="L74" s="56">
        <v>0</v>
      </c>
      <c r="M74" s="57">
        <f t="shared" si="23"/>
        <v>0</v>
      </c>
      <c r="N74" s="3">
        <f t="shared" si="13"/>
        <v>0.24106582609469859</v>
      </c>
      <c r="O74" s="3">
        <f t="shared" si="0"/>
        <v>0.3176498832099699</v>
      </c>
      <c r="P74" s="4">
        <f t="shared" si="1"/>
        <v>0.28555751641880855</v>
      </c>
      <c r="Q74" s="41"/>
      <c r="R74" s="58">
        <f t="shared" si="25"/>
        <v>52.070218436454894</v>
      </c>
      <c r="S74" s="58">
        <f t="shared" si="26"/>
        <v>68.612374773353494</v>
      </c>
      <c r="T74" s="58">
        <f t="shared" si="27"/>
        <v>61.680423546462649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7225.4631412024601</v>
      </c>
      <c r="F75" s="56">
        <v>13156.537423454454</v>
      </c>
      <c r="G75" s="57">
        <f t="shared" si="24"/>
        <v>20382.000564656915</v>
      </c>
      <c r="H75" s="55">
        <v>143</v>
      </c>
      <c r="I75" s="56">
        <v>182</v>
      </c>
      <c r="J75" s="57">
        <f t="shared" si="22"/>
        <v>325</v>
      </c>
      <c r="K75" s="55">
        <v>0</v>
      </c>
      <c r="L75" s="56">
        <v>0</v>
      </c>
      <c r="M75" s="57">
        <f t="shared" si="23"/>
        <v>0</v>
      </c>
      <c r="N75" s="3">
        <f t="shared" si="13"/>
        <v>0.23392460312103278</v>
      </c>
      <c r="O75" s="3">
        <f t="shared" si="0"/>
        <v>0.33466975537887805</v>
      </c>
      <c r="P75" s="4">
        <f t="shared" si="1"/>
        <v>0.29034188838542613</v>
      </c>
      <c r="Q75" s="41"/>
      <c r="R75" s="58">
        <f t="shared" si="25"/>
        <v>50.527714274143079</v>
      </c>
      <c r="S75" s="58">
        <f t="shared" si="26"/>
        <v>72.288667161837665</v>
      </c>
      <c r="T75" s="58">
        <f t="shared" si="27"/>
        <v>62.713847891252044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8955.4175696157563</v>
      </c>
      <c r="F76" s="56">
        <v>14541.988071425454</v>
      </c>
      <c r="G76" s="57">
        <f t="shared" si="24"/>
        <v>23497.405641041209</v>
      </c>
      <c r="H76" s="55">
        <v>163</v>
      </c>
      <c r="I76" s="56">
        <v>196</v>
      </c>
      <c r="J76" s="57">
        <f t="shared" si="22"/>
        <v>359</v>
      </c>
      <c r="K76" s="55">
        <v>0</v>
      </c>
      <c r="L76" s="56">
        <v>0</v>
      </c>
      <c r="M76" s="57">
        <f t="shared" si="23"/>
        <v>0</v>
      </c>
      <c r="N76" s="3">
        <f t="shared" si="13"/>
        <v>0.25435746334968634</v>
      </c>
      <c r="O76" s="3">
        <f t="shared" si="0"/>
        <v>0.34348989208771386</v>
      </c>
      <c r="P76" s="4">
        <f t="shared" si="1"/>
        <v>0.30302029352420828</v>
      </c>
      <c r="Q76" s="41"/>
      <c r="R76" s="58">
        <f t="shared" si="25"/>
        <v>54.94121208353225</v>
      </c>
      <c r="S76" s="58">
        <f t="shared" si="26"/>
        <v>74.193816690946193</v>
      </c>
      <c r="T76" s="58">
        <f t="shared" si="27"/>
        <v>65.452383401229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10563.982452973049</v>
      </c>
      <c r="F77" s="56">
        <v>15427.84514022342</v>
      </c>
      <c r="G77" s="57">
        <f t="shared" si="24"/>
        <v>25991.827593196467</v>
      </c>
      <c r="H77" s="55">
        <v>158</v>
      </c>
      <c r="I77" s="56">
        <v>196</v>
      </c>
      <c r="J77" s="57">
        <f t="shared" si="22"/>
        <v>354</v>
      </c>
      <c r="K77" s="55">
        <v>0</v>
      </c>
      <c r="L77" s="56">
        <v>0</v>
      </c>
      <c r="M77" s="57">
        <f t="shared" si="23"/>
        <v>0</v>
      </c>
      <c r="N77" s="3">
        <f t="shared" si="13"/>
        <v>0.30954003905804761</v>
      </c>
      <c r="O77" s="3">
        <f t="shared" si="0"/>
        <v>0.36441433154344816</v>
      </c>
      <c r="P77" s="4">
        <f t="shared" si="1"/>
        <v>0.33992241568838233</v>
      </c>
      <c r="Q77" s="41"/>
      <c r="R77" s="58">
        <f t="shared" si="25"/>
        <v>66.860648436538284</v>
      </c>
      <c r="S77" s="58">
        <f t="shared" si="26"/>
        <v>78.713495613384794</v>
      </c>
      <c r="T77" s="58">
        <f t="shared" si="27"/>
        <v>73.423241788690589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10988.249471137269</v>
      </c>
      <c r="F78" s="56">
        <v>12305.867693968949</v>
      </c>
      <c r="G78" s="57">
        <f t="shared" si="24"/>
        <v>23294.117165106218</v>
      </c>
      <c r="H78" s="55">
        <v>147</v>
      </c>
      <c r="I78" s="56">
        <v>195</v>
      </c>
      <c r="J78" s="57">
        <f t="shared" si="22"/>
        <v>342</v>
      </c>
      <c r="K78" s="55">
        <v>0</v>
      </c>
      <c r="L78" s="56">
        <v>0</v>
      </c>
      <c r="M78" s="57">
        <f t="shared" si="23"/>
        <v>0</v>
      </c>
      <c r="N78" s="3">
        <f t="shared" si="13"/>
        <v>0.34606479815877011</v>
      </c>
      <c r="O78" s="3">
        <f t="shared" si="0"/>
        <v>0.29216210099641376</v>
      </c>
      <c r="P78" s="4">
        <f t="shared" si="1"/>
        <v>0.31533080416268977</v>
      </c>
      <c r="Q78" s="41"/>
      <c r="R78" s="58">
        <f t="shared" si="25"/>
        <v>74.749996402294343</v>
      </c>
      <c r="S78" s="58">
        <f t="shared" si="26"/>
        <v>63.107013815225379</v>
      </c>
      <c r="T78" s="58">
        <f t="shared" si="27"/>
        <v>68.111453699140981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10283.707892360599</v>
      </c>
      <c r="F79" s="56">
        <v>12025.018489540231</v>
      </c>
      <c r="G79" s="57">
        <f t="shared" si="24"/>
        <v>22308.726381900829</v>
      </c>
      <c r="H79" s="55">
        <v>147</v>
      </c>
      <c r="I79" s="56">
        <v>164</v>
      </c>
      <c r="J79" s="57">
        <f t="shared" si="22"/>
        <v>311</v>
      </c>
      <c r="K79" s="55">
        <v>0</v>
      </c>
      <c r="L79" s="56">
        <v>0</v>
      </c>
      <c r="M79" s="57">
        <f t="shared" si="23"/>
        <v>0</v>
      </c>
      <c r="N79" s="3">
        <f t="shared" si="13"/>
        <v>0.32387590993829046</v>
      </c>
      <c r="O79" s="3">
        <f t="shared" si="0"/>
        <v>0.33945964570743653</v>
      </c>
      <c r="P79" s="4">
        <f t="shared" si="1"/>
        <v>0.33209369986157006</v>
      </c>
      <c r="Q79" s="41"/>
      <c r="R79" s="58">
        <f t="shared" si="25"/>
        <v>69.957196546670744</v>
      </c>
      <c r="S79" s="58">
        <f t="shared" si="26"/>
        <v>73.323283472806281</v>
      </c>
      <c r="T79" s="58">
        <f t="shared" si="27"/>
        <v>71.732239170099135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8134.3346460310013</v>
      </c>
      <c r="F80" s="56">
        <v>10029.202089224209</v>
      </c>
      <c r="G80" s="57">
        <f t="shared" si="24"/>
        <v>18163.536735255209</v>
      </c>
      <c r="H80" s="55">
        <v>147</v>
      </c>
      <c r="I80" s="56">
        <v>162</v>
      </c>
      <c r="J80" s="57">
        <f t="shared" si="22"/>
        <v>309</v>
      </c>
      <c r="K80" s="55">
        <v>0</v>
      </c>
      <c r="L80" s="56">
        <v>0</v>
      </c>
      <c r="M80" s="57">
        <f t="shared" si="23"/>
        <v>0</v>
      </c>
      <c r="N80" s="3">
        <f t="shared" si="13"/>
        <v>0.25618337887474807</v>
      </c>
      <c r="O80" s="3">
        <f t="shared" si="0"/>
        <v>0.28661414292478876</v>
      </c>
      <c r="P80" s="4">
        <f t="shared" si="1"/>
        <v>0.27213737167768204</v>
      </c>
      <c r="Q80" s="41"/>
      <c r="R80" s="58">
        <f t="shared" si="25"/>
        <v>55.335609836945586</v>
      </c>
      <c r="S80" s="58">
        <f t="shared" si="26"/>
        <v>61.908654871754379</v>
      </c>
      <c r="T80" s="58">
        <f t="shared" si="27"/>
        <v>58.781672282379319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6842.1975625303912</v>
      </c>
      <c r="F81" s="56">
        <v>9028.1069752077365</v>
      </c>
      <c r="G81" s="57">
        <f t="shared" si="24"/>
        <v>15870.304537738128</v>
      </c>
      <c r="H81" s="55">
        <v>148</v>
      </c>
      <c r="I81" s="56">
        <v>162</v>
      </c>
      <c r="J81" s="57">
        <f t="shared" si="22"/>
        <v>310</v>
      </c>
      <c r="K81" s="55">
        <v>0</v>
      </c>
      <c r="L81" s="56">
        <v>0</v>
      </c>
      <c r="M81" s="57">
        <f t="shared" si="23"/>
        <v>0</v>
      </c>
      <c r="N81" s="3">
        <f t="shared" si="13"/>
        <v>0.21403270653561032</v>
      </c>
      <c r="O81" s="3">
        <f t="shared" ref="O81:O86" si="31">+F81/(I81*216+L81*248)</f>
        <v>0.2580048861227634</v>
      </c>
      <c r="P81" s="4">
        <f t="shared" ref="P81:P86" si="32">+G81/(J81*216+M81*248)</f>
        <v>0.23701171651341291</v>
      </c>
      <c r="Q81" s="41"/>
      <c r="R81" s="58">
        <f t="shared" si="25"/>
        <v>46.231064611691835</v>
      </c>
      <c r="S81" s="58">
        <f t="shared" si="26"/>
        <v>55.729055402516892</v>
      </c>
      <c r="T81" s="58">
        <f t="shared" si="27"/>
        <v>51.194530766897188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5841.459379122467</v>
      </c>
      <c r="F82" s="56">
        <v>8462.9313478004224</v>
      </c>
      <c r="G82" s="57">
        <f t="shared" si="24"/>
        <v>14304.390726922889</v>
      </c>
      <c r="H82" s="55">
        <v>148</v>
      </c>
      <c r="I82" s="56">
        <v>162</v>
      </c>
      <c r="J82" s="57">
        <f t="shared" si="22"/>
        <v>310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0.18272833393150861</v>
      </c>
      <c r="O82" s="3">
        <f t="shared" si="31"/>
        <v>0.24185331926727316</v>
      </c>
      <c r="P82" s="4">
        <f t="shared" si="32"/>
        <v>0.21362590691342428</v>
      </c>
      <c r="Q82" s="41"/>
      <c r="R82" s="58">
        <f t="shared" si="25"/>
        <v>39.469320129205855</v>
      </c>
      <c r="S82" s="58">
        <f t="shared" si="26"/>
        <v>52.240316961731004</v>
      </c>
      <c r="T82" s="58">
        <f t="shared" si="27"/>
        <v>46.143195893299641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4583.291007869273</v>
      </c>
      <c r="F83" s="56">
        <v>6179.531316813609</v>
      </c>
      <c r="G83" s="57">
        <f t="shared" si="24"/>
        <v>10762.822324682882</v>
      </c>
      <c r="H83" s="55">
        <v>180</v>
      </c>
      <c r="I83" s="56">
        <v>161</v>
      </c>
      <c r="J83" s="57">
        <f t="shared" si="22"/>
        <v>341</v>
      </c>
      <c r="K83" s="55">
        <v>0</v>
      </c>
      <c r="L83" s="56">
        <v>0</v>
      </c>
      <c r="M83" s="57">
        <f t="shared" si="23"/>
        <v>0</v>
      </c>
      <c r="N83" s="3">
        <f t="shared" si="33"/>
        <v>0.11788299917359241</v>
      </c>
      <c r="O83" s="3">
        <f t="shared" si="31"/>
        <v>0.17769528746300922</v>
      </c>
      <c r="P83" s="4">
        <f t="shared" si="32"/>
        <v>0.14612281857123496</v>
      </c>
      <c r="Q83" s="41"/>
      <c r="R83" s="58">
        <f t="shared" si="25"/>
        <v>25.46272782149596</v>
      </c>
      <c r="S83" s="58">
        <f t="shared" si="26"/>
        <v>38.382182092009991</v>
      </c>
      <c r="T83" s="58">
        <f t="shared" si="27"/>
        <v>31.562528811386752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2744.4012234861489</v>
      </c>
      <c r="F84" s="61">
        <v>3128</v>
      </c>
      <c r="G84" s="62">
        <f t="shared" si="24"/>
        <v>5872.4012234861493</v>
      </c>
      <c r="H84" s="67">
        <v>170</v>
      </c>
      <c r="I84" s="61">
        <v>161</v>
      </c>
      <c r="J84" s="62">
        <f t="shared" si="22"/>
        <v>331</v>
      </c>
      <c r="K84" s="67">
        <v>0</v>
      </c>
      <c r="L84" s="61">
        <v>0</v>
      </c>
      <c r="M84" s="62">
        <f t="shared" si="23"/>
        <v>0</v>
      </c>
      <c r="N84" s="6">
        <f t="shared" si="33"/>
        <v>7.4738595410842837E-2</v>
      </c>
      <c r="O84" s="6">
        <f t="shared" si="31"/>
        <v>8.9947089947089942E-2</v>
      </c>
      <c r="P84" s="7">
        <f t="shared" si="32"/>
        <v>8.2136080668654882E-2</v>
      </c>
      <c r="Q84" s="41"/>
      <c r="R84" s="58">
        <f t="shared" si="25"/>
        <v>16.143536608742053</v>
      </c>
      <c r="S84" s="58">
        <f t="shared" si="26"/>
        <v>19.428571428571427</v>
      </c>
      <c r="T84" s="58">
        <f t="shared" si="27"/>
        <v>17.741393424429454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646.98525826387913</v>
      </c>
      <c r="F85" s="64">
        <v>2102.3751344713323</v>
      </c>
      <c r="G85" s="65">
        <f t="shared" ref="G85:G86" si="34">+E85+F85</f>
        <v>2749.3603927352115</v>
      </c>
      <c r="H85" s="71">
        <v>89</v>
      </c>
      <c r="I85" s="64">
        <v>54</v>
      </c>
      <c r="J85" s="65">
        <f t="shared" ref="J85:J86" si="35">+H85+I85</f>
        <v>143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3.3655080017888014E-2</v>
      </c>
      <c r="O85" s="3">
        <f t="shared" si="31"/>
        <v>0.1802447817619455</v>
      </c>
      <c r="P85" s="4">
        <f t="shared" si="32"/>
        <v>8.9010631725434192E-2</v>
      </c>
      <c r="Q85" s="41"/>
      <c r="R85" s="58">
        <f t="shared" si="25"/>
        <v>7.2694972838638101</v>
      </c>
      <c r="S85" s="58">
        <f t="shared" si="26"/>
        <v>38.932872860580225</v>
      </c>
      <c r="T85" s="58">
        <f t="shared" si="27"/>
        <v>19.226296452693788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550.48038871442338</v>
      </c>
      <c r="F86" s="61">
        <v>1992.9999999999991</v>
      </c>
      <c r="G86" s="62">
        <f t="shared" si="34"/>
        <v>2543.4803887144226</v>
      </c>
      <c r="H86" s="72">
        <v>87</v>
      </c>
      <c r="I86" s="61">
        <v>54</v>
      </c>
      <c r="J86" s="62">
        <f t="shared" si="35"/>
        <v>141</v>
      </c>
      <c r="K86" s="72">
        <v>0</v>
      </c>
      <c r="L86" s="61">
        <v>0</v>
      </c>
      <c r="M86" s="62">
        <f t="shared" si="36"/>
        <v>0</v>
      </c>
      <c r="N86" s="6">
        <f t="shared" si="33"/>
        <v>2.9293336989911843E-2</v>
      </c>
      <c r="O86" s="6">
        <f t="shared" si="31"/>
        <v>0.17086762688614532</v>
      </c>
      <c r="P86" s="7">
        <f t="shared" si="32"/>
        <v>8.3513277801235311E-2</v>
      </c>
      <c r="Q86" s="41"/>
      <c r="R86" s="58">
        <f t="shared" si="25"/>
        <v>6.3273607898209585</v>
      </c>
      <c r="S86" s="58">
        <f t="shared" si="26"/>
        <v>36.907407407407391</v>
      </c>
      <c r="T86" s="58">
        <f t="shared" si="27"/>
        <v>18.038868005066828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598724.32175554789</v>
      </c>
    </row>
    <row r="91" spans="2:20" x14ac:dyDescent="0.25">
      <c r="C91" t="s">
        <v>112</v>
      </c>
      <c r="D91" s="78">
        <f>SUMPRODUCT(((((J5:J86)*216)+((M5:M86)*248))*((D5:D86))/1000))</f>
        <v>4515339.8530400023</v>
      </c>
    </row>
    <row r="92" spans="2:20" x14ac:dyDescent="0.25">
      <c r="C92" t="s">
        <v>111</v>
      </c>
      <c r="D92" s="39">
        <f>+D90/D91</f>
        <v>0.13259784229806093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9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0.13470342633633633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235.99999999999997</v>
      </c>
      <c r="F5" s="56">
        <v>331.65040145987228</v>
      </c>
      <c r="G5" s="57">
        <f>+E5+F5</f>
        <v>567.65040145987223</v>
      </c>
      <c r="H5" s="56">
        <v>39</v>
      </c>
      <c r="I5" s="56">
        <v>67</v>
      </c>
      <c r="J5" s="57">
        <f>+H5+I5</f>
        <v>106</v>
      </c>
      <c r="K5" s="56">
        <v>0</v>
      </c>
      <c r="L5" s="56">
        <v>0</v>
      </c>
      <c r="M5" s="57">
        <f>+K5+L5</f>
        <v>0</v>
      </c>
      <c r="N5" s="32">
        <f>+E5/(H5*216+K5*248)</f>
        <v>2.8015194681861345E-2</v>
      </c>
      <c r="O5" s="32">
        <f t="shared" ref="O5:O80" si="0">+F5/(I5*216+L5*248)</f>
        <v>2.2916694407122188E-2</v>
      </c>
      <c r="P5" s="33">
        <f t="shared" ref="P5:P80" si="1">+G5/(J5*216+M5*248)</f>
        <v>2.4792557715752631E-2</v>
      </c>
      <c r="Q5" s="41"/>
      <c r="R5" s="58">
        <f>+E5/(H5+K5)</f>
        <v>6.0512820512820502</v>
      </c>
      <c r="S5" s="58">
        <f t="shared" ref="S5" si="2">+F5/(I5+L5)</f>
        <v>4.9500059919383927</v>
      </c>
      <c r="T5" s="58">
        <f t="shared" ref="T5" si="3">+G5/(J5+M5)</f>
        <v>5.3551924666025679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315.0912850683261</v>
      </c>
      <c r="F6" s="56">
        <v>661.20558056343714</v>
      </c>
      <c r="G6" s="57">
        <f t="shared" ref="G6:G70" si="4">+E6+F6</f>
        <v>976.29686563176324</v>
      </c>
      <c r="H6" s="56">
        <v>39</v>
      </c>
      <c r="I6" s="56">
        <v>59</v>
      </c>
      <c r="J6" s="57">
        <f t="shared" ref="J6:J59" si="5">+H6+I6</f>
        <v>98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3.7403998702317913E-2</v>
      </c>
      <c r="O6" s="32">
        <f t="shared" ref="O6:O16" si="8">+F6/(I6*216+L6*248)</f>
        <v>5.188367706869406E-2</v>
      </c>
      <c r="P6" s="33">
        <f t="shared" ref="P6:P16" si="9">+G6/(J6*216+M6*248)</f>
        <v>4.6121356086156619E-2</v>
      </c>
      <c r="Q6" s="41"/>
      <c r="R6" s="58">
        <f t="shared" ref="R6:R70" si="10">+E6/(H6+K6)</f>
        <v>8.0792637197006698</v>
      </c>
      <c r="S6" s="58">
        <f t="shared" ref="S6:S70" si="11">+F6/(I6+L6)</f>
        <v>11.206874246837918</v>
      </c>
      <c r="T6" s="58">
        <f t="shared" ref="T6:T70" si="12">+G6/(J6+M6)</f>
        <v>9.9622129146098288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374.64951130785863</v>
      </c>
      <c r="F7" s="56">
        <v>865.36778600380217</v>
      </c>
      <c r="G7" s="57">
        <f t="shared" si="4"/>
        <v>1240.0172973116607</v>
      </c>
      <c r="H7" s="56">
        <v>39</v>
      </c>
      <c r="I7" s="56">
        <v>54</v>
      </c>
      <c r="J7" s="57">
        <f t="shared" si="5"/>
        <v>93</v>
      </c>
      <c r="K7" s="56">
        <v>0</v>
      </c>
      <c r="L7" s="56">
        <v>0</v>
      </c>
      <c r="M7" s="57">
        <f t="shared" si="6"/>
        <v>0</v>
      </c>
      <c r="N7" s="32">
        <f t="shared" si="7"/>
        <v>4.4474063545567266E-2</v>
      </c>
      <c r="O7" s="32">
        <f t="shared" si="8"/>
        <v>7.4191339677966581E-2</v>
      </c>
      <c r="P7" s="33">
        <f t="shared" si="9"/>
        <v>6.1729256138573316E-2</v>
      </c>
      <c r="Q7" s="41"/>
      <c r="R7" s="58">
        <f t="shared" si="10"/>
        <v>9.6063977258425286</v>
      </c>
      <c r="S7" s="58">
        <f t="shared" si="11"/>
        <v>16.02532937044078</v>
      </c>
      <c r="T7" s="58">
        <f t="shared" si="12"/>
        <v>13.333519325931835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426.65545018166847</v>
      </c>
      <c r="F8" s="56">
        <v>978.22038290398552</v>
      </c>
      <c r="G8" s="57">
        <f t="shared" si="4"/>
        <v>1404.875833085654</v>
      </c>
      <c r="H8" s="56">
        <v>56</v>
      </c>
      <c r="I8" s="56">
        <v>54</v>
      </c>
      <c r="J8" s="57">
        <f t="shared" si="5"/>
        <v>110</v>
      </c>
      <c r="K8" s="56">
        <v>0</v>
      </c>
      <c r="L8" s="56">
        <v>0</v>
      </c>
      <c r="M8" s="57">
        <f t="shared" si="6"/>
        <v>0</v>
      </c>
      <c r="N8" s="32">
        <f t="shared" si="7"/>
        <v>3.5272441317928942E-2</v>
      </c>
      <c r="O8" s="32">
        <f t="shared" si="8"/>
        <v>8.3866630907406162E-2</v>
      </c>
      <c r="P8" s="33">
        <f t="shared" si="9"/>
        <v>5.9127770752763216E-2</v>
      </c>
      <c r="Q8" s="41"/>
      <c r="R8" s="58">
        <f t="shared" si="10"/>
        <v>7.6188473246726511</v>
      </c>
      <c r="S8" s="58">
        <f t="shared" si="11"/>
        <v>18.115192275999732</v>
      </c>
      <c r="T8" s="58">
        <f t="shared" si="12"/>
        <v>12.771598482596854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517.28629797313818</v>
      </c>
      <c r="F9" s="56">
        <v>1278.9914380298499</v>
      </c>
      <c r="G9" s="57">
        <f t="shared" si="4"/>
        <v>1796.2777360029881</v>
      </c>
      <c r="H9" s="56">
        <v>56</v>
      </c>
      <c r="I9" s="56">
        <v>54</v>
      </c>
      <c r="J9" s="57">
        <f t="shared" si="5"/>
        <v>110</v>
      </c>
      <c r="K9" s="56">
        <v>0</v>
      </c>
      <c r="L9" s="56">
        <v>0</v>
      </c>
      <c r="M9" s="57">
        <f t="shared" si="6"/>
        <v>0</v>
      </c>
      <c r="N9" s="32">
        <f t="shared" si="7"/>
        <v>4.2765070930318963E-2</v>
      </c>
      <c r="O9" s="32">
        <f t="shared" si="8"/>
        <v>0.10965290106565928</v>
      </c>
      <c r="P9" s="33">
        <f t="shared" si="9"/>
        <v>7.5600914814940579E-2</v>
      </c>
      <c r="Q9" s="41"/>
      <c r="R9" s="58">
        <f t="shared" si="10"/>
        <v>9.2372553209488952</v>
      </c>
      <c r="S9" s="58">
        <f t="shared" si="11"/>
        <v>23.685026630182406</v>
      </c>
      <c r="T9" s="58">
        <f t="shared" si="12"/>
        <v>16.329797600027167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572.73119035744105</v>
      </c>
      <c r="F10" s="56">
        <v>1483.3705824942761</v>
      </c>
      <c r="G10" s="57">
        <f t="shared" si="4"/>
        <v>2056.1017728517172</v>
      </c>
      <c r="H10" s="56">
        <v>56</v>
      </c>
      <c r="I10" s="56">
        <v>54</v>
      </c>
      <c r="J10" s="57">
        <f t="shared" si="5"/>
        <v>110</v>
      </c>
      <c r="K10" s="56">
        <v>0</v>
      </c>
      <c r="L10" s="56">
        <v>0</v>
      </c>
      <c r="M10" s="57">
        <f t="shared" si="6"/>
        <v>0</v>
      </c>
      <c r="N10" s="32">
        <f t="shared" si="7"/>
        <v>4.7348808726640296E-2</v>
      </c>
      <c r="O10" s="32">
        <f t="shared" si="8"/>
        <v>0.12717511852660118</v>
      </c>
      <c r="P10" s="33">
        <f t="shared" si="9"/>
        <v>8.6536269901166543E-2</v>
      </c>
      <c r="Q10" s="41"/>
      <c r="R10" s="58">
        <f t="shared" si="10"/>
        <v>10.227342684954305</v>
      </c>
      <c r="S10" s="58">
        <f t="shared" si="11"/>
        <v>27.469825601745853</v>
      </c>
      <c r="T10" s="58">
        <f t="shared" si="12"/>
        <v>18.691834298651976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934.17454194589072</v>
      </c>
      <c r="F11" s="56">
        <v>1723.3271032069113</v>
      </c>
      <c r="G11" s="57">
        <f t="shared" si="4"/>
        <v>2657.5016451528018</v>
      </c>
      <c r="H11" s="56">
        <v>56</v>
      </c>
      <c r="I11" s="56">
        <v>54</v>
      </c>
      <c r="J11" s="57">
        <f t="shared" si="5"/>
        <v>110</v>
      </c>
      <c r="K11" s="56">
        <v>0</v>
      </c>
      <c r="L11" s="56">
        <v>0</v>
      </c>
      <c r="M11" s="57">
        <f t="shared" si="6"/>
        <v>0</v>
      </c>
      <c r="N11" s="32">
        <f t="shared" si="7"/>
        <v>7.7230038189971123E-2</v>
      </c>
      <c r="O11" s="32">
        <f t="shared" si="8"/>
        <v>0.14774752256575027</v>
      </c>
      <c r="P11" s="33">
        <f t="shared" si="9"/>
        <v>0.11184771233808088</v>
      </c>
      <c r="Q11" s="41"/>
      <c r="R11" s="58">
        <f t="shared" si="10"/>
        <v>16.681688249033762</v>
      </c>
      <c r="S11" s="58">
        <f t="shared" si="11"/>
        <v>31.913464874202059</v>
      </c>
      <c r="T11" s="58">
        <f t="shared" si="12"/>
        <v>24.15910586502547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963.01378559017041</v>
      </c>
      <c r="F12" s="56">
        <v>1785.3880556283616</v>
      </c>
      <c r="G12" s="57">
        <f t="shared" si="4"/>
        <v>2748.4018412185319</v>
      </c>
      <c r="H12" s="56">
        <v>56</v>
      </c>
      <c r="I12" s="56">
        <v>54</v>
      </c>
      <c r="J12" s="57">
        <f t="shared" si="5"/>
        <v>110</v>
      </c>
      <c r="K12" s="56">
        <v>0</v>
      </c>
      <c r="L12" s="56">
        <v>0</v>
      </c>
      <c r="M12" s="57">
        <f t="shared" si="6"/>
        <v>0</v>
      </c>
      <c r="N12" s="32">
        <f t="shared" si="7"/>
        <v>7.9614234919822294E-2</v>
      </c>
      <c r="O12" s="32">
        <f t="shared" si="8"/>
        <v>0.15306824893933141</v>
      </c>
      <c r="P12" s="33">
        <f t="shared" si="9"/>
        <v>0.11567347816576312</v>
      </c>
      <c r="Q12" s="41"/>
      <c r="R12" s="58">
        <f t="shared" si="10"/>
        <v>17.196674742681616</v>
      </c>
      <c r="S12" s="58">
        <f t="shared" si="11"/>
        <v>33.062741770895585</v>
      </c>
      <c r="T12" s="58">
        <f t="shared" si="12"/>
        <v>24.985471283804834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1003.4432770677463</v>
      </c>
      <c r="F13" s="56">
        <v>1823.5070154738441</v>
      </c>
      <c r="G13" s="57">
        <f t="shared" si="4"/>
        <v>2826.9502925415904</v>
      </c>
      <c r="H13" s="56">
        <v>57</v>
      </c>
      <c r="I13" s="56">
        <v>47</v>
      </c>
      <c r="J13" s="57">
        <f t="shared" si="5"/>
        <v>104</v>
      </c>
      <c r="K13" s="56">
        <v>0</v>
      </c>
      <c r="L13" s="56">
        <v>0</v>
      </c>
      <c r="M13" s="57">
        <f t="shared" si="6"/>
        <v>0</v>
      </c>
      <c r="N13" s="32">
        <f t="shared" si="7"/>
        <v>8.150124082746478E-2</v>
      </c>
      <c r="O13" s="32">
        <f t="shared" si="8"/>
        <v>0.17962047039734477</v>
      </c>
      <c r="P13" s="33">
        <f t="shared" si="9"/>
        <v>0.12584358496000669</v>
      </c>
      <c r="Q13" s="41"/>
      <c r="R13" s="58">
        <f t="shared" si="10"/>
        <v>17.604268018732391</v>
      </c>
      <c r="S13" s="58">
        <f t="shared" si="11"/>
        <v>38.79802160582647</v>
      </c>
      <c r="T13" s="58">
        <f t="shared" si="12"/>
        <v>27.182214351361445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1068.5761592806657</v>
      </c>
      <c r="F14" s="56">
        <v>2028.6998636458284</v>
      </c>
      <c r="G14" s="57">
        <f t="shared" si="4"/>
        <v>3097.2760229264941</v>
      </c>
      <c r="H14" s="56">
        <v>55</v>
      </c>
      <c r="I14" s="56">
        <v>38</v>
      </c>
      <c r="J14" s="57">
        <f t="shared" si="5"/>
        <v>93</v>
      </c>
      <c r="K14" s="56">
        <v>0</v>
      </c>
      <c r="L14" s="56">
        <v>0</v>
      </c>
      <c r="M14" s="57">
        <f t="shared" si="6"/>
        <v>0</v>
      </c>
      <c r="N14" s="32">
        <f t="shared" si="7"/>
        <v>8.9947488154938193E-2</v>
      </c>
      <c r="O14" s="32">
        <f t="shared" si="8"/>
        <v>0.24716128943053464</v>
      </c>
      <c r="P14" s="33">
        <f t="shared" si="9"/>
        <v>0.15418538545034319</v>
      </c>
      <c r="Q14" s="41"/>
      <c r="R14" s="58">
        <f t="shared" si="10"/>
        <v>19.428657441466648</v>
      </c>
      <c r="S14" s="58">
        <f t="shared" si="11"/>
        <v>53.386838516995482</v>
      </c>
      <c r="T14" s="58">
        <f t="shared" si="12"/>
        <v>33.304043257274131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2361.7938007267085</v>
      </c>
      <c r="F15" s="56">
        <v>3177.7020660894595</v>
      </c>
      <c r="G15" s="57">
        <f t="shared" si="4"/>
        <v>5539.495866816168</v>
      </c>
      <c r="H15" s="56">
        <v>77</v>
      </c>
      <c r="I15" s="56">
        <v>94</v>
      </c>
      <c r="J15" s="57">
        <f t="shared" si="5"/>
        <v>171</v>
      </c>
      <c r="K15" s="56">
        <v>36</v>
      </c>
      <c r="L15" s="56">
        <v>77</v>
      </c>
      <c r="M15" s="57">
        <f t="shared" si="6"/>
        <v>113</v>
      </c>
      <c r="N15" s="32">
        <f t="shared" si="7"/>
        <v>9.2401948385238991E-2</v>
      </c>
      <c r="O15" s="32">
        <f t="shared" si="8"/>
        <v>8.065233670277816E-2</v>
      </c>
      <c r="P15" s="33">
        <f t="shared" si="9"/>
        <v>8.527549056059372E-2</v>
      </c>
      <c r="Q15" s="41"/>
      <c r="R15" s="58">
        <f t="shared" si="10"/>
        <v>20.900830094926622</v>
      </c>
      <c r="S15" s="58">
        <f t="shared" si="11"/>
        <v>18.583053018067016</v>
      </c>
      <c r="T15" s="58">
        <f t="shared" si="12"/>
        <v>19.505267136676647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4321.3652323304495</v>
      </c>
      <c r="F16" s="56">
        <v>5222.9560930941416</v>
      </c>
      <c r="G16" s="57">
        <f t="shared" si="4"/>
        <v>9544.3213254245911</v>
      </c>
      <c r="H16" s="56">
        <v>94</v>
      </c>
      <c r="I16" s="56">
        <v>98</v>
      </c>
      <c r="J16" s="57">
        <f t="shared" si="5"/>
        <v>192</v>
      </c>
      <c r="K16" s="56">
        <v>76</v>
      </c>
      <c r="L16" s="56">
        <v>138</v>
      </c>
      <c r="M16" s="57">
        <f t="shared" si="6"/>
        <v>214</v>
      </c>
      <c r="N16" s="32">
        <f t="shared" si="7"/>
        <v>0.11037406089932697</v>
      </c>
      <c r="O16" s="32">
        <f t="shared" si="8"/>
        <v>9.4290801796182516E-2</v>
      </c>
      <c r="P16" s="33">
        <f t="shared" si="9"/>
        <v>0.10095110557438432</v>
      </c>
      <c r="Q16" s="41"/>
      <c r="R16" s="58">
        <f t="shared" si="10"/>
        <v>25.419795484296763</v>
      </c>
      <c r="S16" s="58">
        <f t="shared" si="11"/>
        <v>22.131169885992126</v>
      </c>
      <c r="T16" s="58">
        <f t="shared" si="12"/>
        <v>23.508180604494068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4574.9592701065458</v>
      </c>
      <c r="F17" s="56">
        <v>5604.9023400933229</v>
      </c>
      <c r="G17" s="57">
        <f t="shared" si="4"/>
        <v>10179.861610199869</v>
      </c>
      <c r="H17" s="56">
        <v>96</v>
      </c>
      <c r="I17" s="56">
        <v>97</v>
      </c>
      <c r="J17" s="57">
        <f t="shared" si="5"/>
        <v>193</v>
      </c>
      <c r="K17" s="56">
        <v>63</v>
      </c>
      <c r="L17" s="56">
        <v>134</v>
      </c>
      <c r="M17" s="57">
        <f t="shared" si="6"/>
        <v>197</v>
      </c>
      <c r="N17" s="32">
        <f t="shared" ref="N17:N81" si="13">+E17/(H17*216+K17*248)</f>
        <v>0.12582396232416243</v>
      </c>
      <c r="O17" s="32">
        <f t="shared" si="0"/>
        <v>0.10344201867882258</v>
      </c>
      <c r="P17" s="33">
        <f t="shared" si="1"/>
        <v>0.11242999657845765</v>
      </c>
      <c r="Q17" s="41"/>
      <c r="R17" s="58">
        <f t="shared" si="10"/>
        <v>28.773328742808463</v>
      </c>
      <c r="S17" s="58">
        <f t="shared" si="11"/>
        <v>24.263646493910489</v>
      </c>
      <c r="T17" s="58">
        <f t="shared" si="12"/>
        <v>26.102209256922741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6108.0349978025979</v>
      </c>
      <c r="F18" s="56">
        <v>6908.985844955243</v>
      </c>
      <c r="G18" s="57">
        <f t="shared" si="4"/>
        <v>13017.02084275784</v>
      </c>
      <c r="H18" s="56">
        <v>100</v>
      </c>
      <c r="I18" s="56">
        <v>97</v>
      </c>
      <c r="J18" s="57">
        <f t="shared" si="5"/>
        <v>197</v>
      </c>
      <c r="K18" s="56">
        <v>76</v>
      </c>
      <c r="L18" s="56">
        <v>117</v>
      </c>
      <c r="M18" s="57">
        <f t="shared" si="6"/>
        <v>193</v>
      </c>
      <c r="N18" s="32">
        <f t="shared" si="13"/>
        <v>0.15100956778586327</v>
      </c>
      <c r="O18" s="32">
        <f t="shared" si="0"/>
        <v>0.13826820855257851</v>
      </c>
      <c r="P18" s="33">
        <f t="shared" si="1"/>
        <v>0.14396811231151388</v>
      </c>
      <c r="Q18" s="41"/>
      <c r="R18" s="58">
        <f t="shared" si="10"/>
        <v>34.704744305696579</v>
      </c>
      <c r="S18" s="58">
        <f t="shared" si="11"/>
        <v>32.284980583903007</v>
      </c>
      <c r="T18" s="58">
        <f t="shared" si="12"/>
        <v>33.376976519891898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8099.316916526529</v>
      </c>
      <c r="F19" s="56">
        <v>7943.7143730590142</v>
      </c>
      <c r="G19" s="57">
        <f t="shared" si="4"/>
        <v>16043.031289585542</v>
      </c>
      <c r="H19" s="56">
        <v>125</v>
      </c>
      <c r="I19" s="56">
        <v>100</v>
      </c>
      <c r="J19" s="57">
        <f t="shared" si="5"/>
        <v>225</v>
      </c>
      <c r="K19" s="56">
        <v>77</v>
      </c>
      <c r="L19" s="56">
        <v>107</v>
      </c>
      <c r="M19" s="57">
        <f t="shared" si="6"/>
        <v>184</v>
      </c>
      <c r="N19" s="32">
        <f t="shared" si="13"/>
        <v>0.17570541731444222</v>
      </c>
      <c r="O19" s="32">
        <f t="shared" si="0"/>
        <v>0.16502647442785054</v>
      </c>
      <c r="P19" s="33">
        <f t="shared" si="1"/>
        <v>0.17025035327262014</v>
      </c>
      <c r="Q19" s="41"/>
      <c r="R19" s="58">
        <f t="shared" si="10"/>
        <v>40.095628299636282</v>
      </c>
      <c r="S19" s="58">
        <f t="shared" si="11"/>
        <v>38.375431753908281</v>
      </c>
      <c r="T19" s="58">
        <f t="shared" si="12"/>
        <v>39.225015377959764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10515.234849873781</v>
      </c>
      <c r="F20" s="56">
        <v>11546.161911313293</v>
      </c>
      <c r="G20" s="57">
        <f t="shared" si="4"/>
        <v>22061.396761187076</v>
      </c>
      <c r="H20" s="56">
        <v>138</v>
      </c>
      <c r="I20" s="56">
        <v>133</v>
      </c>
      <c r="J20" s="57">
        <f t="shared" si="5"/>
        <v>271</v>
      </c>
      <c r="K20" s="56">
        <v>77</v>
      </c>
      <c r="L20" s="56">
        <v>94</v>
      </c>
      <c r="M20" s="57">
        <f t="shared" si="6"/>
        <v>171</v>
      </c>
      <c r="N20" s="32">
        <f t="shared" si="13"/>
        <v>0.21501788912714259</v>
      </c>
      <c r="O20" s="32">
        <f t="shared" si="0"/>
        <v>0.22187090529041684</v>
      </c>
      <c r="P20" s="33">
        <f t="shared" si="1"/>
        <v>0.21855084761042831</v>
      </c>
      <c r="Q20" s="41"/>
      <c r="R20" s="58">
        <f t="shared" si="10"/>
        <v>48.908069069180378</v>
      </c>
      <c r="S20" s="58">
        <f t="shared" si="11"/>
        <v>50.864149389045345</v>
      </c>
      <c r="T20" s="58">
        <f t="shared" si="12"/>
        <v>49.912662355626871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10265.308727060579</v>
      </c>
      <c r="F21" s="56">
        <v>11551.801107463079</v>
      </c>
      <c r="G21" s="57">
        <f t="shared" si="4"/>
        <v>21817.109834523661</v>
      </c>
      <c r="H21" s="56">
        <v>128</v>
      </c>
      <c r="I21" s="56">
        <v>133</v>
      </c>
      <c r="J21" s="57">
        <f t="shared" si="5"/>
        <v>261</v>
      </c>
      <c r="K21" s="56">
        <v>78</v>
      </c>
      <c r="L21" s="56">
        <v>93</v>
      </c>
      <c r="M21" s="57">
        <f t="shared" si="6"/>
        <v>171</v>
      </c>
      <c r="N21" s="32">
        <f t="shared" si="13"/>
        <v>0.21844800661943692</v>
      </c>
      <c r="O21" s="32">
        <f t="shared" si="0"/>
        <v>0.22304219005759729</v>
      </c>
      <c r="P21" s="33">
        <f t="shared" si="1"/>
        <v>0.22085671601194182</v>
      </c>
      <c r="Q21" s="41"/>
      <c r="R21" s="58">
        <f t="shared" si="10"/>
        <v>49.831595762429998</v>
      </c>
      <c r="S21" s="58">
        <f t="shared" si="11"/>
        <v>51.114164192314512</v>
      </c>
      <c r="T21" s="58">
        <f t="shared" si="12"/>
        <v>50.502569061397359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9775.4498360111666</v>
      </c>
      <c r="F22" s="56">
        <v>10899.631026590961</v>
      </c>
      <c r="G22" s="57">
        <f t="shared" si="4"/>
        <v>20675.080862602128</v>
      </c>
      <c r="H22" s="56">
        <v>128</v>
      </c>
      <c r="I22" s="56">
        <v>137</v>
      </c>
      <c r="J22" s="57">
        <f t="shared" si="5"/>
        <v>265</v>
      </c>
      <c r="K22" s="56">
        <v>80</v>
      </c>
      <c r="L22" s="56">
        <v>92</v>
      </c>
      <c r="M22" s="57">
        <f t="shared" si="6"/>
        <v>172</v>
      </c>
      <c r="N22" s="32">
        <f t="shared" si="13"/>
        <v>0.2058509483661381</v>
      </c>
      <c r="O22" s="32">
        <f t="shared" si="0"/>
        <v>0.2079764735649321</v>
      </c>
      <c r="P22" s="33">
        <f t="shared" si="1"/>
        <v>0.20696605332147561</v>
      </c>
      <c r="Q22" s="41"/>
      <c r="R22" s="58">
        <f t="shared" si="10"/>
        <v>46.997354980822919</v>
      </c>
      <c r="S22" s="58">
        <f t="shared" si="11"/>
        <v>47.596642037515117</v>
      </c>
      <c r="T22" s="58">
        <f t="shared" si="12"/>
        <v>47.311397854924778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9438.1951518589867</v>
      </c>
      <c r="F23" s="56">
        <v>8672.3359084369549</v>
      </c>
      <c r="G23" s="57">
        <f t="shared" si="4"/>
        <v>18110.531060295943</v>
      </c>
      <c r="H23" s="56">
        <v>127</v>
      </c>
      <c r="I23" s="56">
        <v>132</v>
      </c>
      <c r="J23" s="57">
        <f t="shared" si="5"/>
        <v>259</v>
      </c>
      <c r="K23" s="56">
        <v>93</v>
      </c>
      <c r="L23" s="56">
        <v>92</v>
      </c>
      <c r="M23" s="57">
        <f t="shared" si="6"/>
        <v>185</v>
      </c>
      <c r="N23" s="32">
        <f t="shared" si="13"/>
        <v>0.18690975823548373</v>
      </c>
      <c r="O23" s="32">
        <f t="shared" si="0"/>
        <v>0.16895916280464765</v>
      </c>
      <c r="P23" s="33">
        <f t="shared" si="1"/>
        <v>0.17786112370655194</v>
      </c>
      <c r="Q23" s="41"/>
      <c r="R23" s="58">
        <f t="shared" si="10"/>
        <v>42.900887053904484</v>
      </c>
      <c r="S23" s="58">
        <f t="shared" si="11"/>
        <v>38.715785305522118</v>
      </c>
      <c r="T23" s="58">
        <f t="shared" si="12"/>
        <v>40.789484370035908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8769.3615968948307</v>
      </c>
      <c r="F24" s="56">
        <v>8082.5972815930245</v>
      </c>
      <c r="G24" s="57">
        <f t="shared" si="4"/>
        <v>16851.958878487854</v>
      </c>
      <c r="H24" s="56">
        <v>114</v>
      </c>
      <c r="I24" s="56">
        <v>133</v>
      </c>
      <c r="J24" s="57">
        <f t="shared" si="5"/>
        <v>247</v>
      </c>
      <c r="K24" s="56">
        <v>93</v>
      </c>
      <c r="L24" s="56">
        <v>91</v>
      </c>
      <c r="M24" s="57">
        <f t="shared" si="6"/>
        <v>184</v>
      </c>
      <c r="N24" s="32">
        <f t="shared" si="13"/>
        <v>0.18389032035092331</v>
      </c>
      <c r="O24" s="32">
        <f t="shared" si="0"/>
        <v>0.15756778855257766</v>
      </c>
      <c r="P24" s="33">
        <f t="shared" si="1"/>
        <v>0.17024932189533515</v>
      </c>
      <c r="Q24" s="41"/>
      <c r="R24" s="58">
        <f t="shared" si="10"/>
        <v>42.364065685482274</v>
      </c>
      <c r="S24" s="58">
        <f t="shared" si="11"/>
        <v>36.083023578540285</v>
      </c>
      <c r="T24" s="58">
        <f t="shared" si="12"/>
        <v>39.099672571897571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8180.9420994205257</v>
      </c>
      <c r="F25" s="56">
        <v>7973.6032267217934</v>
      </c>
      <c r="G25" s="57">
        <f t="shared" si="4"/>
        <v>16154.545326142319</v>
      </c>
      <c r="H25" s="56">
        <v>120</v>
      </c>
      <c r="I25" s="56">
        <v>127</v>
      </c>
      <c r="J25" s="57">
        <f t="shared" si="5"/>
        <v>247</v>
      </c>
      <c r="K25" s="56">
        <v>93</v>
      </c>
      <c r="L25" s="56">
        <v>91</v>
      </c>
      <c r="M25" s="57">
        <f t="shared" si="6"/>
        <v>184</v>
      </c>
      <c r="N25" s="32">
        <f t="shared" si="13"/>
        <v>0.16701253673486294</v>
      </c>
      <c r="O25" s="32">
        <f t="shared" si="0"/>
        <v>0.15947206453443585</v>
      </c>
      <c r="P25" s="33">
        <f t="shared" si="1"/>
        <v>0.16320360185628302</v>
      </c>
      <c r="Q25" s="41"/>
      <c r="R25" s="58">
        <f t="shared" si="10"/>
        <v>38.408178870518903</v>
      </c>
      <c r="S25" s="58">
        <f t="shared" si="11"/>
        <v>36.576161590466945</v>
      </c>
      <c r="T25" s="58">
        <f t="shared" si="12"/>
        <v>37.48154368014459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7888.716379661555</v>
      </c>
      <c r="F26" s="56">
        <v>7735.9336173917027</v>
      </c>
      <c r="G26" s="57">
        <f t="shared" si="4"/>
        <v>15624.649997053257</v>
      </c>
      <c r="H26" s="56">
        <v>125</v>
      </c>
      <c r="I26" s="56">
        <v>117</v>
      </c>
      <c r="J26" s="57">
        <f t="shared" si="5"/>
        <v>242</v>
      </c>
      <c r="K26" s="56">
        <v>93</v>
      </c>
      <c r="L26" s="56">
        <v>89</v>
      </c>
      <c r="M26" s="57">
        <f t="shared" si="6"/>
        <v>182</v>
      </c>
      <c r="N26" s="32">
        <f t="shared" si="13"/>
        <v>0.15757263462091634</v>
      </c>
      <c r="O26" s="32">
        <f t="shared" si="0"/>
        <v>0.16339839509529619</v>
      </c>
      <c r="P26" s="33">
        <f t="shared" si="1"/>
        <v>0.16040417621810588</v>
      </c>
      <c r="Q26" s="41"/>
      <c r="R26" s="58">
        <f t="shared" si="10"/>
        <v>36.186772383768599</v>
      </c>
      <c r="S26" s="58">
        <f t="shared" si="11"/>
        <v>37.553075812581078</v>
      </c>
      <c r="T26" s="58">
        <f t="shared" si="12"/>
        <v>36.850589615691646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7454.0544297465531</v>
      </c>
      <c r="F27" s="56">
        <v>5482.2506939494087</v>
      </c>
      <c r="G27" s="57">
        <f t="shared" si="4"/>
        <v>12936.305123695962</v>
      </c>
      <c r="H27" s="56">
        <v>127</v>
      </c>
      <c r="I27" s="56">
        <v>117</v>
      </c>
      <c r="J27" s="57">
        <f t="shared" si="5"/>
        <v>244</v>
      </c>
      <c r="K27" s="56">
        <v>93</v>
      </c>
      <c r="L27" s="56">
        <v>91</v>
      </c>
      <c r="M27" s="57">
        <f t="shared" si="6"/>
        <v>184</v>
      </c>
      <c r="N27" s="32">
        <f t="shared" si="13"/>
        <v>0.14761673062711012</v>
      </c>
      <c r="O27" s="32">
        <f t="shared" si="0"/>
        <v>0.1145955412614843</v>
      </c>
      <c r="P27" s="33">
        <f t="shared" si="1"/>
        <v>0.1315520778117471</v>
      </c>
      <c r="Q27" s="41"/>
      <c r="R27" s="58">
        <f t="shared" si="10"/>
        <v>33.882065589757062</v>
      </c>
      <c r="S27" s="58">
        <f t="shared" si="11"/>
        <v>26.35697449014139</v>
      </c>
      <c r="T27" s="58">
        <f t="shared" si="12"/>
        <v>30.225011971252247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2085.2330193026187</v>
      </c>
      <c r="F28" s="56">
        <v>1720.1145745077833</v>
      </c>
      <c r="G28" s="57">
        <f t="shared" si="4"/>
        <v>3805.347593810402</v>
      </c>
      <c r="H28" s="56">
        <v>74</v>
      </c>
      <c r="I28" s="56">
        <v>77</v>
      </c>
      <c r="J28" s="57">
        <f t="shared" si="5"/>
        <v>151</v>
      </c>
      <c r="K28" s="56">
        <v>0</v>
      </c>
      <c r="L28" s="56">
        <v>0</v>
      </c>
      <c r="M28" s="57">
        <f t="shared" si="6"/>
        <v>0</v>
      </c>
      <c r="N28" s="32">
        <f t="shared" si="13"/>
        <v>0.13045752122764132</v>
      </c>
      <c r="O28" s="32">
        <f t="shared" si="0"/>
        <v>0.10342199221427269</v>
      </c>
      <c r="P28" s="33">
        <f t="shared" si="1"/>
        <v>0.1166711918632083</v>
      </c>
      <c r="Q28" s="41"/>
      <c r="R28" s="58">
        <f t="shared" si="10"/>
        <v>28.178824585170524</v>
      </c>
      <c r="S28" s="58">
        <f t="shared" si="11"/>
        <v>22.339150318282901</v>
      </c>
      <c r="T28" s="58">
        <f t="shared" si="12"/>
        <v>25.200977442452995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1842.3686593101197</v>
      </c>
      <c r="F29" s="56">
        <v>1765.7461528504343</v>
      </c>
      <c r="G29" s="57">
        <f t="shared" si="4"/>
        <v>3608.1148121605538</v>
      </c>
      <c r="H29" s="56">
        <v>74</v>
      </c>
      <c r="I29" s="56">
        <v>77</v>
      </c>
      <c r="J29" s="57">
        <f t="shared" si="5"/>
        <v>151</v>
      </c>
      <c r="K29" s="56">
        <v>0</v>
      </c>
      <c r="L29" s="56">
        <v>0</v>
      </c>
      <c r="M29" s="57">
        <f t="shared" si="6"/>
        <v>0</v>
      </c>
      <c r="N29" s="32">
        <f t="shared" si="13"/>
        <v>0.11526330451139388</v>
      </c>
      <c r="O29" s="32">
        <f t="shared" si="0"/>
        <v>0.10616559360572597</v>
      </c>
      <c r="P29" s="33">
        <f t="shared" si="1"/>
        <v>0.1106240744469142</v>
      </c>
      <c r="Q29" s="41"/>
      <c r="R29" s="58">
        <f t="shared" si="10"/>
        <v>24.896873774461078</v>
      </c>
      <c r="S29" s="58">
        <f t="shared" si="11"/>
        <v>22.931768218836808</v>
      </c>
      <c r="T29" s="58">
        <f t="shared" si="12"/>
        <v>23.894800080533468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1818.9927171561126</v>
      </c>
      <c r="F30" s="56">
        <v>1758.2773787243455</v>
      </c>
      <c r="G30" s="57">
        <f t="shared" si="4"/>
        <v>3577.270095880458</v>
      </c>
      <c r="H30" s="56">
        <v>73</v>
      </c>
      <c r="I30" s="56">
        <v>76</v>
      </c>
      <c r="J30" s="57">
        <f t="shared" si="5"/>
        <v>149</v>
      </c>
      <c r="K30" s="56">
        <v>0</v>
      </c>
      <c r="L30" s="56">
        <v>0</v>
      </c>
      <c r="M30" s="57">
        <f t="shared" si="6"/>
        <v>0</v>
      </c>
      <c r="N30" s="32">
        <f t="shared" si="13"/>
        <v>0.11535976136200612</v>
      </c>
      <c r="O30" s="32">
        <f t="shared" si="0"/>
        <v>0.10710754012697037</v>
      </c>
      <c r="P30" s="33">
        <f t="shared" si="1"/>
        <v>0.11115057469178655</v>
      </c>
      <c r="Q30" s="41"/>
      <c r="R30" s="58">
        <f t="shared" si="10"/>
        <v>24.917708454193324</v>
      </c>
      <c r="S30" s="58">
        <f t="shared" si="11"/>
        <v>23.135228667425597</v>
      </c>
      <c r="T30" s="58">
        <f t="shared" si="12"/>
        <v>24.008524133425894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1686.6982624950851</v>
      </c>
      <c r="F31" s="56">
        <v>1685.5054974663908</v>
      </c>
      <c r="G31" s="57">
        <f t="shared" si="4"/>
        <v>3372.203759961476</v>
      </c>
      <c r="H31" s="56">
        <v>72</v>
      </c>
      <c r="I31" s="56">
        <v>76</v>
      </c>
      <c r="J31" s="57">
        <f t="shared" si="5"/>
        <v>148</v>
      </c>
      <c r="K31" s="56">
        <v>0</v>
      </c>
      <c r="L31" s="56">
        <v>0</v>
      </c>
      <c r="M31" s="57">
        <f t="shared" si="6"/>
        <v>0</v>
      </c>
      <c r="N31" s="32">
        <f t="shared" si="13"/>
        <v>0.10845539239294529</v>
      </c>
      <c r="O31" s="32">
        <f t="shared" si="0"/>
        <v>0.10267455515755304</v>
      </c>
      <c r="P31" s="33">
        <f t="shared" si="1"/>
        <v>0.10548685435314928</v>
      </c>
      <c r="Q31" s="41"/>
      <c r="R31" s="58">
        <f t="shared" si="10"/>
        <v>23.426364756876183</v>
      </c>
      <c r="S31" s="58">
        <f t="shared" si="11"/>
        <v>22.177703914031458</v>
      </c>
      <c r="T31" s="58">
        <f t="shared" si="12"/>
        <v>22.785160540280241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1534.4493545528551</v>
      </c>
      <c r="F32" s="56">
        <v>1623.1576056012395</v>
      </c>
      <c r="G32" s="57">
        <f t="shared" si="4"/>
        <v>3157.6069601540948</v>
      </c>
      <c r="H32" s="56">
        <v>62</v>
      </c>
      <c r="I32" s="56">
        <v>78</v>
      </c>
      <c r="J32" s="57">
        <f t="shared" si="5"/>
        <v>140</v>
      </c>
      <c r="K32" s="56">
        <v>0</v>
      </c>
      <c r="L32" s="56">
        <v>0</v>
      </c>
      <c r="M32" s="57">
        <f t="shared" si="6"/>
        <v>0</v>
      </c>
      <c r="N32" s="32">
        <f t="shared" si="13"/>
        <v>0.11457955156457998</v>
      </c>
      <c r="O32" s="32">
        <f t="shared" si="0"/>
        <v>9.6341263390386955E-2</v>
      </c>
      <c r="P32" s="33">
        <f t="shared" si="1"/>
        <v>0.10441821958181531</v>
      </c>
      <c r="Q32" s="41"/>
      <c r="R32" s="58">
        <f t="shared" si="10"/>
        <v>24.749183137949277</v>
      </c>
      <c r="S32" s="58">
        <f t="shared" si="11"/>
        <v>20.809712892323585</v>
      </c>
      <c r="T32" s="58">
        <f t="shared" si="12"/>
        <v>22.554335429672108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1067.7077660109048</v>
      </c>
      <c r="F33" s="56">
        <v>1113.0156590933063</v>
      </c>
      <c r="G33" s="57">
        <f t="shared" si="4"/>
        <v>2180.7234251042109</v>
      </c>
      <c r="H33" s="56">
        <v>66</v>
      </c>
      <c r="I33" s="56">
        <v>78</v>
      </c>
      <c r="J33" s="57">
        <f t="shared" si="5"/>
        <v>144</v>
      </c>
      <c r="K33" s="56">
        <v>0</v>
      </c>
      <c r="L33" s="56">
        <v>0</v>
      </c>
      <c r="M33" s="57">
        <f t="shared" si="6"/>
        <v>0</v>
      </c>
      <c r="N33" s="32">
        <f t="shared" si="13"/>
        <v>7.48953258986325E-2</v>
      </c>
      <c r="O33" s="32">
        <f t="shared" si="0"/>
        <v>6.6062182994616941E-2</v>
      </c>
      <c r="P33" s="33">
        <f t="shared" si="1"/>
        <v>7.0110706825624064E-2</v>
      </c>
      <c r="Q33" s="41"/>
      <c r="R33" s="58">
        <f t="shared" si="10"/>
        <v>16.17739039410462</v>
      </c>
      <c r="S33" s="58">
        <f t="shared" si="11"/>
        <v>14.269431526837261</v>
      </c>
      <c r="T33" s="58">
        <f t="shared" si="12"/>
        <v>15.143912674334798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563.44263046090884</v>
      </c>
      <c r="F34" s="56">
        <v>495.52801202689722</v>
      </c>
      <c r="G34" s="57">
        <f t="shared" si="4"/>
        <v>1058.9706424878061</v>
      </c>
      <c r="H34" s="56">
        <v>74</v>
      </c>
      <c r="I34" s="56">
        <v>78</v>
      </c>
      <c r="J34" s="57">
        <f t="shared" si="5"/>
        <v>152</v>
      </c>
      <c r="K34" s="56">
        <v>0</v>
      </c>
      <c r="L34" s="56">
        <v>0</v>
      </c>
      <c r="M34" s="57">
        <f t="shared" si="6"/>
        <v>0</v>
      </c>
      <c r="N34" s="32">
        <f t="shared" si="13"/>
        <v>3.5250414818625425E-2</v>
      </c>
      <c r="O34" s="32">
        <f t="shared" si="0"/>
        <v>2.9411681625528086E-2</v>
      </c>
      <c r="P34" s="33">
        <f t="shared" si="1"/>
        <v>3.2254222785325477E-2</v>
      </c>
      <c r="Q34" s="41"/>
      <c r="R34" s="58">
        <f t="shared" si="10"/>
        <v>7.6140896008230925</v>
      </c>
      <c r="S34" s="58">
        <f t="shared" si="11"/>
        <v>6.3529232311140671</v>
      </c>
      <c r="T34" s="58">
        <f t="shared" si="12"/>
        <v>6.9669121216303038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312.75214327877978</v>
      </c>
      <c r="F35" s="56">
        <v>282.83700710737088</v>
      </c>
      <c r="G35" s="57">
        <f t="shared" si="4"/>
        <v>595.58915038615066</v>
      </c>
      <c r="H35" s="56">
        <v>74</v>
      </c>
      <c r="I35" s="56">
        <v>79</v>
      </c>
      <c r="J35" s="57">
        <f t="shared" si="5"/>
        <v>153</v>
      </c>
      <c r="K35" s="56">
        <v>0</v>
      </c>
      <c r="L35" s="56">
        <v>0</v>
      </c>
      <c r="M35" s="57">
        <f t="shared" si="6"/>
        <v>0</v>
      </c>
      <c r="N35" s="32">
        <f t="shared" si="13"/>
        <v>1.956657553045419E-2</v>
      </c>
      <c r="O35" s="32">
        <f t="shared" si="0"/>
        <v>1.6575070740000638E-2</v>
      </c>
      <c r="P35" s="33">
        <f t="shared" si="1"/>
        <v>1.8021942337997782E-2</v>
      </c>
      <c r="Q35" s="41"/>
      <c r="R35" s="58">
        <f t="shared" si="10"/>
        <v>4.2263803145781056</v>
      </c>
      <c r="S35" s="58">
        <f t="shared" si="11"/>
        <v>3.5802152798401377</v>
      </c>
      <c r="T35" s="58">
        <f t="shared" si="12"/>
        <v>3.8927395450075206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57.2403165569661</v>
      </c>
      <c r="F36" s="61">
        <v>52</v>
      </c>
      <c r="G36" s="62">
        <f t="shared" si="4"/>
        <v>109.24031655696609</v>
      </c>
      <c r="H36" s="61">
        <v>74</v>
      </c>
      <c r="I36" s="61">
        <v>79</v>
      </c>
      <c r="J36" s="62">
        <f t="shared" si="5"/>
        <v>153</v>
      </c>
      <c r="K36" s="61">
        <v>0</v>
      </c>
      <c r="L36" s="61">
        <v>0</v>
      </c>
      <c r="M36" s="62">
        <f t="shared" si="6"/>
        <v>0</v>
      </c>
      <c r="N36" s="34">
        <f t="shared" si="13"/>
        <v>3.5811008856960775E-3</v>
      </c>
      <c r="O36" s="34">
        <f t="shared" si="0"/>
        <v>3.0473511486169714E-3</v>
      </c>
      <c r="P36" s="35">
        <f t="shared" si="1"/>
        <v>3.3055046162238592E-3</v>
      </c>
      <c r="Q36" s="41"/>
      <c r="R36" s="58">
        <f t="shared" si="10"/>
        <v>0.7735177913103527</v>
      </c>
      <c r="S36" s="58">
        <f t="shared" si="11"/>
        <v>0.65822784810126578</v>
      </c>
      <c r="T36" s="58">
        <f t="shared" si="12"/>
        <v>0.7139889971043536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2686.2019946713403</v>
      </c>
      <c r="F37" s="64">
        <v>2580.8252349852914</v>
      </c>
      <c r="G37" s="65">
        <f t="shared" si="4"/>
        <v>5267.0272296566318</v>
      </c>
      <c r="H37" s="64">
        <v>53</v>
      </c>
      <c r="I37" s="64">
        <v>36</v>
      </c>
      <c r="J37" s="65">
        <f t="shared" si="5"/>
        <v>89</v>
      </c>
      <c r="K37" s="64">
        <v>54</v>
      </c>
      <c r="L37" s="64">
        <v>57</v>
      </c>
      <c r="M37" s="65">
        <f t="shared" si="6"/>
        <v>111</v>
      </c>
      <c r="N37" s="30">
        <f t="shared" si="13"/>
        <v>0.10814017691913609</v>
      </c>
      <c r="O37" s="30">
        <f t="shared" si="0"/>
        <v>0.11778136340750692</v>
      </c>
      <c r="P37" s="31">
        <f t="shared" si="1"/>
        <v>0.11265886442626266</v>
      </c>
      <c r="Q37" s="41"/>
      <c r="R37" s="58">
        <f t="shared" si="10"/>
        <v>25.10469153898449</v>
      </c>
      <c r="S37" s="58">
        <f t="shared" si="11"/>
        <v>27.750808978336469</v>
      </c>
      <c r="T37" s="58">
        <f t="shared" si="12"/>
        <v>26.335136148283159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2561.8855359659537</v>
      </c>
      <c r="F38" s="56">
        <v>2587.7698021563128</v>
      </c>
      <c r="G38" s="57">
        <f t="shared" si="4"/>
        <v>5149.6553381222666</v>
      </c>
      <c r="H38" s="56">
        <v>53</v>
      </c>
      <c r="I38" s="56">
        <v>36</v>
      </c>
      <c r="J38" s="57">
        <f t="shared" si="5"/>
        <v>89</v>
      </c>
      <c r="K38" s="56">
        <v>55</v>
      </c>
      <c r="L38" s="56">
        <v>61</v>
      </c>
      <c r="M38" s="57">
        <f t="shared" si="6"/>
        <v>116</v>
      </c>
      <c r="N38" s="32">
        <f t="shared" si="13"/>
        <v>0.10211597321292865</v>
      </c>
      <c r="O38" s="32">
        <f t="shared" si="0"/>
        <v>0.1129833130525809</v>
      </c>
      <c r="P38" s="33">
        <f t="shared" si="1"/>
        <v>0.10730236993920375</v>
      </c>
      <c r="Q38" s="41"/>
      <c r="R38" s="58">
        <f t="shared" si="10"/>
        <v>23.721162370055126</v>
      </c>
      <c r="S38" s="58">
        <f t="shared" si="11"/>
        <v>26.67803919748776</v>
      </c>
      <c r="T38" s="58">
        <f t="shared" si="12"/>
        <v>25.120269942059839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2477.7499841444105</v>
      </c>
      <c r="F39" s="56">
        <v>2551.7596662451128</v>
      </c>
      <c r="G39" s="57">
        <f t="shared" si="4"/>
        <v>5029.5096503895238</v>
      </c>
      <c r="H39" s="56">
        <v>53</v>
      </c>
      <c r="I39" s="56">
        <v>36</v>
      </c>
      <c r="J39" s="57">
        <f t="shared" si="5"/>
        <v>89</v>
      </c>
      <c r="K39" s="56">
        <v>54</v>
      </c>
      <c r="L39" s="56">
        <v>58</v>
      </c>
      <c r="M39" s="57">
        <f t="shared" si="6"/>
        <v>112</v>
      </c>
      <c r="N39" s="32">
        <f t="shared" si="13"/>
        <v>9.9748389055733119E-2</v>
      </c>
      <c r="O39" s="32">
        <f t="shared" si="0"/>
        <v>0.11515160948759534</v>
      </c>
      <c r="P39" s="33">
        <f t="shared" si="1"/>
        <v>0.10701084362530902</v>
      </c>
      <c r="Q39" s="41"/>
      <c r="R39" s="58">
        <f t="shared" si="10"/>
        <v>23.156541907891686</v>
      </c>
      <c r="S39" s="58">
        <f t="shared" si="11"/>
        <v>27.146379428139497</v>
      </c>
      <c r="T39" s="58">
        <f t="shared" si="12"/>
        <v>25.02243607158967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2458.604883208141</v>
      </c>
      <c r="F40" s="56">
        <v>2524.6662855761742</v>
      </c>
      <c r="G40" s="57">
        <f t="shared" si="4"/>
        <v>4983.2711687843148</v>
      </c>
      <c r="H40" s="56">
        <v>53</v>
      </c>
      <c r="I40" s="56">
        <v>36</v>
      </c>
      <c r="J40" s="57">
        <f t="shared" si="5"/>
        <v>89</v>
      </c>
      <c r="K40" s="56">
        <v>55</v>
      </c>
      <c r="L40" s="56">
        <v>58</v>
      </c>
      <c r="M40" s="57">
        <f t="shared" si="6"/>
        <v>113</v>
      </c>
      <c r="N40" s="32">
        <f t="shared" si="13"/>
        <v>9.799923801052858E-2</v>
      </c>
      <c r="O40" s="32">
        <f t="shared" si="0"/>
        <v>0.11392898400614504</v>
      </c>
      <c r="P40" s="33">
        <f t="shared" si="1"/>
        <v>0.10547052084287832</v>
      </c>
      <c r="Q40" s="41"/>
      <c r="R40" s="58">
        <f t="shared" si="10"/>
        <v>22.764860029705009</v>
      </c>
      <c r="S40" s="58">
        <f t="shared" si="11"/>
        <v>26.858151974214618</v>
      </c>
      <c r="T40" s="58">
        <f t="shared" si="12"/>
        <v>24.669659251407499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2405.9527498945204</v>
      </c>
      <c r="F41" s="56">
        <v>2493.1321899889554</v>
      </c>
      <c r="G41" s="57">
        <f t="shared" si="4"/>
        <v>4899.0849398834762</v>
      </c>
      <c r="H41" s="56">
        <v>53</v>
      </c>
      <c r="I41" s="56">
        <v>36</v>
      </c>
      <c r="J41" s="57">
        <f t="shared" si="5"/>
        <v>89</v>
      </c>
      <c r="K41" s="56">
        <v>55</v>
      </c>
      <c r="L41" s="56">
        <v>58</v>
      </c>
      <c r="M41" s="57">
        <f t="shared" si="6"/>
        <v>113</v>
      </c>
      <c r="N41" s="32">
        <f t="shared" si="13"/>
        <v>9.5900540094647657E-2</v>
      </c>
      <c r="O41" s="32">
        <f t="shared" si="0"/>
        <v>0.11250596525220918</v>
      </c>
      <c r="P41" s="33">
        <f t="shared" si="1"/>
        <v>0.1036887262928267</v>
      </c>
      <c r="Q41" s="41"/>
      <c r="R41" s="58">
        <f t="shared" si="10"/>
        <v>22.277340276801116</v>
      </c>
      <c r="S41" s="58">
        <f t="shared" si="11"/>
        <v>26.52268287222293</v>
      </c>
      <c r="T41" s="58">
        <f t="shared" si="12"/>
        <v>24.252895741997406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1930.7989406591701</v>
      </c>
      <c r="F42" s="56">
        <v>1077.1059463558395</v>
      </c>
      <c r="G42" s="57">
        <f t="shared" si="4"/>
        <v>3007.9048870150095</v>
      </c>
      <c r="H42" s="56">
        <v>0</v>
      </c>
      <c r="I42" s="56">
        <v>0</v>
      </c>
      <c r="J42" s="57">
        <f t="shared" si="5"/>
        <v>0</v>
      </c>
      <c r="K42" s="56">
        <v>55</v>
      </c>
      <c r="L42" s="56">
        <v>58</v>
      </c>
      <c r="M42" s="57">
        <f t="shared" si="6"/>
        <v>113</v>
      </c>
      <c r="N42" s="32">
        <f t="shared" si="13"/>
        <v>0.14155417453512978</v>
      </c>
      <c r="O42" s="32">
        <f t="shared" si="0"/>
        <v>7.4882226526407081E-2</v>
      </c>
      <c r="P42" s="33">
        <f t="shared" si="1"/>
        <v>0.10733317467224555</v>
      </c>
      <c r="Q42" s="41"/>
      <c r="R42" s="58">
        <f t="shared" si="10"/>
        <v>35.105435284712186</v>
      </c>
      <c r="S42" s="58">
        <f t="shared" si="11"/>
        <v>18.570792178548956</v>
      </c>
      <c r="T42" s="58">
        <f t="shared" si="12"/>
        <v>26.6186273187169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1761.3086512947257</v>
      </c>
      <c r="F43" s="56">
        <v>964.09391322517331</v>
      </c>
      <c r="G43" s="57">
        <f t="shared" si="4"/>
        <v>2725.402564519899</v>
      </c>
      <c r="H43" s="56">
        <v>0</v>
      </c>
      <c r="I43" s="56">
        <v>0</v>
      </c>
      <c r="J43" s="57">
        <f t="shared" si="5"/>
        <v>0</v>
      </c>
      <c r="K43" s="56">
        <v>55</v>
      </c>
      <c r="L43" s="56">
        <v>58</v>
      </c>
      <c r="M43" s="57">
        <f t="shared" si="6"/>
        <v>113</v>
      </c>
      <c r="N43" s="32">
        <f t="shared" si="13"/>
        <v>0.12912820024154881</v>
      </c>
      <c r="O43" s="32">
        <f t="shared" si="0"/>
        <v>6.7025438906088239E-2</v>
      </c>
      <c r="P43" s="33">
        <f t="shared" si="1"/>
        <v>9.7252446635737191E-2</v>
      </c>
      <c r="Q43" s="41"/>
      <c r="R43" s="58">
        <f t="shared" si="10"/>
        <v>32.023793659904101</v>
      </c>
      <c r="S43" s="58">
        <f t="shared" si="11"/>
        <v>16.622308848709885</v>
      </c>
      <c r="T43" s="58">
        <f t="shared" si="12"/>
        <v>24.118606765662822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1698.0804436081389</v>
      </c>
      <c r="F44" s="56">
        <v>914.02183419962637</v>
      </c>
      <c r="G44" s="57">
        <f t="shared" si="4"/>
        <v>2612.1022778077654</v>
      </c>
      <c r="H44" s="56">
        <v>0</v>
      </c>
      <c r="I44" s="56">
        <v>0</v>
      </c>
      <c r="J44" s="57">
        <f t="shared" si="5"/>
        <v>0</v>
      </c>
      <c r="K44" s="56">
        <v>55</v>
      </c>
      <c r="L44" s="56">
        <v>42</v>
      </c>
      <c r="M44" s="57">
        <f t="shared" si="6"/>
        <v>97</v>
      </c>
      <c r="N44" s="32">
        <f t="shared" si="13"/>
        <v>0.12449270114429171</v>
      </c>
      <c r="O44" s="32">
        <f t="shared" si="0"/>
        <v>8.7751712192744469E-2</v>
      </c>
      <c r="P44" s="33">
        <f t="shared" si="1"/>
        <v>0.10858423170135373</v>
      </c>
      <c r="Q44" s="41"/>
      <c r="R44" s="58">
        <f t="shared" si="10"/>
        <v>30.874189883784343</v>
      </c>
      <c r="S44" s="58">
        <f t="shared" si="11"/>
        <v>21.762424623800626</v>
      </c>
      <c r="T44" s="58">
        <f t="shared" si="12"/>
        <v>26.928889461935725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1650.3779095394427</v>
      </c>
      <c r="F45" s="56">
        <v>885.21699718084267</v>
      </c>
      <c r="G45" s="57">
        <f t="shared" si="4"/>
        <v>2535.5949067202855</v>
      </c>
      <c r="H45" s="56">
        <v>0</v>
      </c>
      <c r="I45" s="56">
        <v>0</v>
      </c>
      <c r="J45" s="57">
        <f t="shared" si="5"/>
        <v>0</v>
      </c>
      <c r="K45" s="56">
        <v>55</v>
      </c>
      <c r="L45" s="56">
        <v>41</v>
      </c>
      <c r="M45" s="57">
        <f t="shared" si="6"/>
        <v>96</v>
      </c>
      <c r="N45" s="32">
        <f t="shared" si="13"/>
        <v>0.12099544791344888</v>
      </c>
      <c r="O45" s="32">
        <f t="shared" si="0"/>
        <v>8.7059106725102545E-2</v>
      </c>
      <c r="P45" s="33">
        <f t="shared" si="1"/>
        <v>0.10650180219759264</v>
      </c>
      <c r="Q45" s="41"/>
      <c r="R45" s="58">
        <f t="shared" si="10"/>
        <v>30.006871082535323</v>
      </c>
      <c r="S45" s="58">
        <f t="shared" si="11"/>
        <v>21.590658467825431</v>
      </c>
      <c r="T45" s="58">
        <f t="shared" si="12"/>
        <v>26.412446945002973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1636.2962367619602</v>
      </c>
      <c r="F46" s="56">
        <v>898.41426763066738</v>
      </c>
      <c r="G46" s="57">
        <f t="shared" si="4"/>
        <v>2534.7105043926276</v>
      </c>
      <c r="H46" s="56">
        <v>0</v>
      </c>
      <c r="I46" s="56">
        <v>0</v>
      </c>
      <c r="J46" s="57">
        <f t="shared" si="5"/>
        <v>0</v>
      </c>
      <c r="K46" s="56">
        <v>55</v>
      </c>
      <c r="L46" s="56">
        <v>40</v>
      </c>
      <c r="M46" s="57">
        <f t="shared" si="6"/>
        <v>95</v>
      </c>
      <c r="N46" s="32">
        <f t="shared" si="13"/>
        <v>0.11996306721128741</v>
      </c>
      <c r="O46" s="32">
        <f t="shared" si="0"/>
        <v>9.0565954398252754E-2</v>
      </c>
      <c r="P46" s="33">
        <f t="shared" si="1"/>
        <v>0.10758533550053598</v>
      </c>
      <c r="Q46" s="41"/>
      <c r="R46" s="58">
        <f t="shared" si="10"/>
        <v>29.750840668399277</v>
      </c>
      <c r="S46" s="58">
        <f t="shared" si="11"/>
        <v>22.460356690766684</v>
      </c>
      <c r="T46" s="58">
        <f t="shared" si="12"/>
        <v>26.681163204132922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1603.674821707639</v>
      </c>
      <c r="F47" s="56">
        <v>893.78349275519315</v>
      </c>
      <c r="G47" s="57">
        <f t="shared" si="4"/>
        <v>2497.4583144628323</v>
      </c>
      <c r="H47" s="56">
        <v>0</v>
      </c>
      <c r="I47" s="56">
        <v>0</v>
      </c>
      <c r="J47" s="57">
        <f t="shared" si="5"/>
        <v>0</v>
      </c>
      <c r="K47" s="56">
        <v>55</v>
      </c>
      <c r="L47" s="56">
        <v>40</v>
      </c>
      <c r="M47" s="57">
        <f t="shared" si="6"/>
        <v>95</v>
      </c>
      <c r="N47" s="32">
        <f t="shared" si="13"/>
        <v>0.11757146786712896</v>
      </c>
      <c r="O47" s="32">
        <f t="shared" si="0"/>
        <v>9.0099142414838018E-2</v>
      </c>
      <c r="P47" s="33">
        <f t="shared" si="1"/>
        <v>0.10600417293984857</v>
      </c>
      <c r="Q47" s="41"/>
      <c r="R47" s="58">
        <f t="shared" si="10"/>
        <v>29.157724031047984</v>
      </c>
      <c r="S47" s="58">
        <f t="shared" si="11"/>
        <v>22.344587318879828</v>
      </c>
      <c r="T47" s="58">
        <f t="shared" si="12"/>
        <v>26.289034889082444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1517.7075208107863</v>
      </c>
      <c r="F48" s="56">
        <v>706.0868834508517</v>
      </c>
      <c r="G48" s="57">
        <f t="shared" si="4"/>
        <v>2223.7944042616382</v>
      </c>
      <c r="H48" s="56">
        <v>0</v>
      </c>
      <c r="I48" s="56">
        <v>0</v>
      </c>
      <c r="J48" s="57">
        <f t="shared" ref="J48:J58" si="14">+H48+I48</f>
        <v>0</v>
      </c>
      <c r="K48" s="56">
        <v>58</v>
      </c>
      <c r="L48" s="56">
        <v>40</v>
      </c>
      <c r="M48" s="57">
        <f t="shared" ref="M48:M58" si="15">+K48+L48</f>
        <v>98</v>
      </c>
      <c r="N48" s="32">
        <f t="shared" ref="N48" si="16">+E48/(H48*216+K48*248)</f>
        <v>0.10551359293734609</v>
      </c>
      <c r="O48" s="32">
        <f t="shared" ref="O48" si="17">+F48/(I48*216+L48*248)</f>
        <v>7.1178113251093925E-2</v>
      </c>
      <c r="P48" s="33">
        <f t="shared" ref="P48" si="18">+G48/(J48*216+M48*248)</f>
        <v>9.1499111432753383E-2</v>
      </c>
      <c r="Q48" s="41"/>
      <c r="R48" s="58">
        <f t="shared" ref="R48" si="19">+E48/(H48+K48)</f>
        <v>26.167371048461831</v>
      </c>
      <c r="S48" s="58">
        <f t="shared" ref="S48" si="20">+F48/(I48+L48)</f>
        <v>17.652172086271293</v>
      </c>
      <c r="T48" s="58">
        <f t="shared" ref="T48" si="21">+G48/(J48+M48)</f>
        <v>22.691779635322838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1467.5250951754529</v>
      </c>
      <c r="F49" s="56">
        <v>728.1425991402009</v>
      </c>
      <c r="G49" s="57">
        <f t="shared" si="4"/>
        <v>2195.6676943156535</v>
      </c>
      <c r="H49" s="56">
        <v>0</v>
      </c>
      <c r="I49" s="56">
        <v>0</v>
      </c>
      <c r="J49" s="57">
        <f t="shared" si="14"/>
        <v>0</v>
      </c>
      <c r="K49" s="56">
        <v>65</v>
      </c>
      <c r="L49" s="56">
        <v>40</v>
      </c>
      <c r="M49" s="57">
        <f t="shared" si="15"/>
        <v>105</v>
      </c>
      <c r="N49" s="32">
        <f t="shared" si="13"/>
        <v>9.1037536921554155E-2</v>
      </c>
      <c r="O49" s="32">
        <f t="shared" si="0"/>
        <v>7.3401471687520259E-2</v>
      </c>
      <c r="P49" s="33">
        <f t="shared" si="1"/>
        <v>8.4319035880017421E-2</v>
      </c>
      <c r="Q49" s="41"/>
      <c r="R49" s="58">
        <f t="shared" si="10"/>
        <v>22.577309156545429</v>
      </c>
      <c r="S49" s="58">
        <f t="shared" si="11"/>
        <v>18.203564978505021</v>
      </c>
      <c r="T49" s="58">
        <f t="shared" si="12"/>
        <v>20.91112089824432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1465.1736673996061</v>
      </c>
      <c r="F50" s="56">
        <v>723.21593247353417</v>
      </c>
      <c r="G50" s="57">
        <f t="shared" si="4"/>
        <v>2188.3895998731405</v>
      </c>
      <c r="H50" s="56">
        <v>0</v>
      </c>
      <c r="I50" s="56">
        <v>0</v>
      </c>
      <c r="J50" s="57">
        <f t="shared" si="14"/>
        <v>0</v>
      </c>
      <c r="K50" s="56">
        <v>70</v>
      </c>
      <c r="L50" s="56">
        <v>40</v>
      </c>
      <c r="M50" s="57">
        <f t="shared" si="15"/>
        <v>110</v>
      </c>
      <c r="N50" s="32">
        <f t="shared" si="13"/>
        <v>8.4399404804124778E-2</v>
      </c>
      <c r="O50" s="32">
        <f t="shared" si="0"/>
        <v>7.2904831902574005E-2</v>
      </c>
      <c r="P50" s="33">
        <f t="shared" si="1"/>
        <v>8.0219560112651772E-2</v>
      </c>
      <c r="Q50" s="41"/>
      <c r="R50" s="58">
        <f t="shared" si="10"/>
        <v>20.931052391422945</v>
      </c>
      <c r="S50" s="58">
        <f t="shared" si="11"/>
        <v>18.080398311838355</v>
      </c>
      <c r="T50" s="58">
        <f t="shared" si="12"/>
        <v>19.894450907937642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1327.643187771891</v>
      </c>
      <c r="F51" s="56">
        <v>702.13807154086214</v>
      </c>
      <c r="G51" s="57">
        <f t="shared" si="4"/>
        <v>2029.7812593127533</v>
      </c>
      <c r="H51" s="56">
        <v>0</v>
      </c>
      <c r="I51" s="56">
        <v>0</v>
      </c>
      <c r="J51" s="57">
        <f t="shared" si="14"/>
        <v>0</v>
      </c>
      <c r="K51" s="56">
        <v>76</v>
      </c>
      <c r="L51" s="56">
        <v>40</v>
      </c>
      <c r="M51" s="57">
        <f t="shared" si="15"/>
        <v>116</v>
      </c>
      <c r="N51" s="32">
        <f t="shared" si="13"/>
        <v>7.0439473035435643E-2</v>
      </c>
      <c r="O51" s="32">
        <f t="shared" si="0"/>
        <v>7.078004753436111E-2</v>
      </c>
      <c r="P51" s="33">
        <f t="shared" si="1"/>
        <v>7.0556912517823742E-2</v>
      </c>
      <c r="Q51" s="41"/>
      <c r="R51" s="58">
        <f t="shared" si="10"/>
        <v>17.46898931278804</v>
      </c>
      <c r="S51" s="58">
        <f t="shared" si="11"/>
        <v>17.553451788521553</v>
      </c>
      <c r="T51" s="58">
        <f t="shared" si="12"/>
        <v>17.498114304420287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1329.498549367135</v>
      </c>
      <c r="F52" s="56">
        <v>691.47140487419551</v>
      </c>
      <c r="G52" s="57">
        <f t="shared" si="4"/>
        <v>2020.9699542413305</v>
      </c>
      <c r="H52" s="56">
        <v>0</v>
      </c>
      <c r="I52" s="56">
        <v>0</v>
      </c>
      <c r="J52" s="57">
        <f t="shared" si="14"/>
        <v>0</v>
      </c>
      <c r="K52" s="56">
        <v>78</v>
      </c>
      <c r="L52" s="56">
        <v>40</v>
      </c>
      <c r="M52" s="57">
        <f t="shared" si="15"/>
        <v>118</v>
      </c>
      <c r="N52" s="32">
        <f t="shared" si="13"/>
        <v>6.8729246762155444E-2</v>
      </c>
      <c r="O52" s="32">
        <f t="shared" si="0"/>
        <v>6.9704778717156801E-2</v>
      </c>
      <c r="P52" s="33">
        <f t="shared" si="1"/>
        <v>6.9059935560460986E-2</v>
      </c>
      <c r="Q52" s="41"/>
      <c r="R52" s="58">
        <f t="shared" si="10"/>
        <v>17.04485319701455</v>
      </c>
      <c r="S52" s="58">
        <f t="shared" si="11"/>
        <v>17.286785121854887</v>
      </c>
      <c r="T52" s="58">
        <f t="shared" si="12"/>
        <v>17.126864018994326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1299.7707213539047</v>
      </c>
      <c r="F53" s="56">
        <v>685.76716244995316</v>
      </c>
      <c r="G53" s="57">
        <f t="shared" si="4"/>
        <v>1985.5378838038578</v>
      </c>
      <c r="H53" s="56">
        <v>0</v>
      </c>
      <c r="I53" s="56">
        <v>0</v>
      </c>
      <c r="J53" s="57">
        <f t="shared" si="14"/>
        <v>0</v>
      </c>
      <c r="K53" s="56">
        <v>77</v>
      </c>
      <c r="L53" s="56">
        <v>51</v>
      </c>
      <c r="M53" s="57">
        <f t="shared" si="15"/>
        <v>128</v>
      </c>
      <c r="N53" s="32">
        <f t="shared" si="13"/>
        <v>6.8065077574041927E-2</v>
      </c>
      <c r="O53" s="32">
        <f t="shared" si="0"/>
        <v>5.4219415120964037E-2</v>
      </c>
      <c r="P53" s="33">
        <f t="shared" si="1"/>
        <v>6.2548446440393701E-2</v>
      </c>
      <c r="Q53" s="41"/>
      <c r="R53" s="58">
        <f t="shared" si="10"/>
        <v>16.8801392383624</v>
      </c>
      <c r="S53" s="58">
        <f t="shared" si="11"/>
        <v>13.446414949999081</v>
      </c>
      <c r="T53" s="58">
        <f t="shared" si="12"/>
        <v>15.512014717217639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1229.7897617268047</v>
      </c>
      <c r="F54" s="56">
        <v>666.97937473379329</v>
      </c>
      <c r="G54" s="57">
        <f t="shared" si="4"/>
        <v>1896.769136460598</v>
      </c>
      <c r="H54" s="56">
        <v>0</v>
      </c>
      <c r="I54" s="56">
        <v>0</v>
      </c>
      <c r="J54" s="57">
        <f t="shared" si="14"/>
        <v>0</v>
      </c>
      <c r="K54" s="56">
        <v>84</v>
      </c>
      <c r="L54" s="56">
        <v>43</v>
      </c>
      <c r="M54" s="57">
        <f t="shared" si="15"/>
        <v>127</v>
      </c>
      <c r="N54" s="32">
        <f t="shared" si="13"/>
        <v>5.9033686718836631E-2</v>
      </c>
      <c r="O54" s="32">
        <f t="shared" si="0"/>
        <v>6.254495261944798E-2</v>
      </c>
      <c r="P54" s="33">
        <f t="shared" si="1"/>
        <v>6.0222540527705044E-2</v>
      </c>
      <c r="Q54" s="41"/>
      <c r="R54" s="58">
        <f t="shared" si="10"/>
        <v>14.640354306271485</v>
      </c>
      <c r="S54" s="58">
        <f t="shared" si="11"/>
        <v>15.511148249623099</v>
      </c>
      <c r="T54" s="58">
        <f t="shared" si="12"/>
        <v>14.935190050870851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899.14296867965356</v>
      </c>
      <c r="F55" s="56">
        <v>540.31604395604393</v>
      </c>
      <c r="G55" s="57">
        <f t="shared" si="4"/>
        <v>1439.4590126356975</v>
      </c>
      <c r="H55" s="56">
        <v>0</v>
      </c>
      <c r="I55" s="56">
        <v>0</v>
      </c>
      <c r="J55" s="57">
        <f t="shared" si="14"/>
        <v>0</v>
      </c>
      <c r="K55" s="56">
        <v>78</v>
      </c>
      <c r="L55" s="56">
        <v>42</v>
      </c>
      <c r="M55" s="57">
        <f t="shared" si="15"/>
        <v>120</v>
      </c>
      <c r="N55" s="32">
        <f t="shared" si="13"/>
        <v>4.6481749828352646E-2</v>
      </c>
      <c r="O55" s="32">
        <f t="shared" si="0"/>
        <v>5.1873660134028797E-2</v>
      </c>
      <c r="P55" s="33">
        <f t="shared" si="1"/>
        <v>4.8368918435339296E-2</v>
      </c>
      <c r="Q55" s="41"/>
      <c r="R55" s="58">
        <f t="shared" si="10"/>
        <v>11.527473957431456</v>
      </c>
      <c r="S55" s="58">
        <f t="shared" si="11"/>
        <v>12.864667713239141</v>
      </c>
      <c r="T55" s="58">
        <f t="shared" si="12"/>
        <v>11.995491771964145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857.11902582319624</v>
      </c>
      <c r="F56" s="56">
        <v>468.04336996336991</v>
      </c>
      <c r="G56" s="57">
        <f t="shared" si="4"/>
        <v>1325.1623957865661</v>
      </c>
      <c r="H56" s="56">
        <v>0</v>
      </c>
      <c r="I56" s="56">
        <v>0</v>
      </c>
      <c r="J56" s="57">
        <f t="shared" si="14"/>
        <v>0</v>
      </c>
      <c r="K56" s="56">
        <v>75</v>
      </c>
      <c r="L56" s="56">
        <v>42</v>
      </c>
      <c r="M56" s="57">
        <f t="shared" si="15"/>
        <v>117</v>
      </c>
      <c r="N56" s="32">
        <f t="shared" si="13"/>
        <v>4.6081668055010551E-2</v>
      </c>
      <c r="O56" s="32">
        <f t="shared" si="0"/>
        <v>4.493503935900249E-2</v>
      </c>
      <c r="P56" s="33">
        <f t="shared" si="1"/>
        <v>4.5670057753879452E-2</v>
      </c>
      <c r="Q56" s="41"/>
      <c r="R56" s="58">
        <f t="shared" si="10"/>
        <v>11.428253677642617</v>
      </c>
      <c r="S56" s="58">
        <f t="shared" si="11"/>
        <v>11.143889761032616</v>
      </c>
      <c r="T56" s="58">
        <f t="shared" si="12"/>
        <v>11.326174322962103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608.68673495522478</v>
      </c>
      <c r="F57" s="56">
        <v>384.65934065934056</v>
      </c>
      <c r="G57" s="57">
        <f t="shared" si="4"/>
        <v>993.34607561456528</v>
      </c>
      <c r="H57" s="56">
        <v>0</v>
      </c>
      <c r="I57" s="56">
        <v>0</v>
      </c>
      <c r="J57" s="57">
        <f t="shared" si="14"/>
        <v>0</v>
      </c>
      <c r="K57" s="56">
        <v>76</v>
      </c>
      <c r="L57" s="56">
        <v>42</v>
      </c>
      <c r="M57" s="57">
        <f t="shared" si="15"/>
        <v>118</v>
      </c>
      <c r="N57" s="32">
        <f t="shared" si="13"/>
        <v>3.2294499944568379E-2</v>
      </c>
      <c r="O57" s="32">
        <f t="shared" si="0"/>
        <v>3.6929660201549593E-2</v>
      </c>
      <c r="P57" s="33">
        <f t="shared" si="1"/>
        <v>3.3944302747900675E-2</v>
      </c>
      <c r="Q57" s="41"/>
      <c r="R57" s="58">
        <f t="shared" si="10"/>
        <v>8.0090359862529574</v>
      </c>
      <c r="S57" s="58">
        <f t="shared" si="11"/>
        <v>9.1585557299842986</v>
      </c>
      <c r="T57" s="58">
        <f t="shared" si="12"/>
        <v>8.4181870814793669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594.18843258527431</v>
      </c>
      <c r="F58" s="61">
        <v>365.99999999999989</v>
      </c>
      <c r="G58" s="62">
        <f t="shared" si="4"/>
        <v>960.1884325852742</v>
      </c>
      <c r="H58" s="56">
        <v>0</v>
      </c>
      <c r="I58" s="56">
        <v>0</v>
      </c>
      <c r="J58" s="57">
        <f t="shared" si="14"/>
        <v>0</v>
      </c>
      <c r="K58" s="56">
        <v>76</v>
      </c>
      <c r="L58" s="56">
        <v>42</v>
      </c>
      <c r="M58" s="57">
        <f t="shared" si="15"/>
        <v>118</v>
      </c>
      <c r="N58" s="34">
        <f t="shared" si="13"/>
        <v>3.1525277620186455E-2</v>
      </c>
      <c r="O58" s="34">
        <f t="shared" si="0"/>
        <v>3.5138248847926254E-2</v>
      </c>
      <c r="P58" s="35">
        <f t="shared" si="1"/>
        <v>3.2811250430059946E-2</v>
      </c>
      <c r="Q58" s="41"/>
      <c r="R58" s="58">
        <f t="shared" si="10"/>
        <v>7.8182688498062411</v>
      </c>
      <c r="S58" s="58">
        <f t="shared" si="11"/>
        <v>8.7142857142857117</v>
      </c>
      <c r="T58" s="58">
        <f t="shared" si="12"/>
        <v>8.1371901066548666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2005.2931083961569</v>
      </c>
      <c r="F59" s="64">
        <v>1281.192008959056</v>
      </c>
      <c r="G59" s="65">
        <f t="shared" si="4"/>
        <v>3286.4851173552129</v>
      </c>
      <c r="H59" s="66">
        <v>0</v>
      </c>
      <c r="I59" s="64">
        <v>4</v>
      </c>
      <c r="J59" s="65">
        <f t="shared" si="5"/>
        <v>4</v>
      </c>
      <c r="K59" s="66">
        <v>39</v>
      </c>
      <c r="L59" s="64">
        <v>38</v>
      </c>
      <c r="M59" s="65">
        <f t="shared" si="6"/>
        <v>77</v>
      </c>
      <c r="N59" s="30">
        <f t="shared" si="13"/>
        <v>0.20732972584741077</v>
      </c>
      <c r="O59" s="30">
        <f t="shared" si="0"/>
        <v>0.12453266027984604</v>
      </c>
      <c r="P59" s="31">
        <f t="shared" si="1"/>
        <v>0.16465356299374814</v>
      </c>
      <c r="Q59" s="41"/>
      <c r="R59" s="58">
        <f t="shared" si="10"/>
        <v>51.417772010157869</v>
      </c>
      <c r="S59" s="58">
        <f t="shared" si="11"/>
        <v>30.504571641882286</v>
      </c>
      <c r="T59" s="58">
        <f t="shared" si="12"/>
        <v>40.57389033771868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1868.5680298492834</v>
      </c>
      <c r="F60" s="56">
        <v>1276.6546234494167</v>
      </c>
      <c r="G60" s="57">
        <f t="shared" si="4"/>
        <v>3145.2226532987002</v>
      </c>
      <c r="H60" s="55">
        <v>0</v>
      </c>
      <c r="I60" s="56">
        <v>4</v>
      </c>
      <c r="J60" s="57">
        <f t="shared" ref="J60:J84" si="22">+H60+I60</f>
        <v>4</v>
      </c>
      <c r="K60" s="55">
        <v>39</v>
      </c>
      <c r="L60" s="56">
        <v>38</v>
      </c>
      <c r="M60" s="57">
        <f t="shared" ref="M60:M84" si="23">+K60+L60</f>
        <v>77</v>
      </c>
      <c r="N60" s="32">
        <f t="shared" si="13"/>
        <v>0.19319355147325099</v>
      </c>
      <c r="O60" s="32">
        <f t="shared" si="0"/>
        <v>0.12409162358567426</v>
      </c>
      <c r="P60" s="33">
        <f t="shared" si="1"/>
        <v>0.15757628523540582</v>
      </c>
      <c r="Q60" s="41"/>
      <c r="R60" s="58">
        <f t="shared" si="10"/>
        <v>47.912000765366244</v>
      </c>
      <c r="S60" s="58">
        <f t="shared" si="11"/>
        <v>30.396538653557542</v>
      </c>
      <c r="T60" s="58">
        <f t="shared" si="12"/>
        <v>38.829909299983953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1780.732131873842</v>
      </c>
      <c r="F61" s="56">
        <v>1248.7875629218731</v>
      </c>
      <c r="G61" s="57">
        <f t="shared" si="4"/>
        <v>3029.5196947957152</v>
      </c>
      <c r="H61" s="55">
        <v>0</v>
      </c>
      <c r="I61" s="56">
        <v>4</v>
      </c>
      <c r="J61" s="57">
        <f t="shared" si="22"/>
        <v>4</v>
      </c>
      <c r="K61" s="55">
        <v>39</v>
      </c>
      <c r="L61" s="56">
        <v>38</v>
      </c>
      <c r="M61" s="57">
        <f t="shared" si="23"/>
        <v>77</v>
      </c>
      <c r="N61" s="32">
        <f t="shared" si="13"/>
        <v>0.1841120897305461</v>
      </c>
      <c r="O61" s="32">
        <f t="shared" si="0"/>
        <v>0.12138292796674506</v>
      </c>
      <c r="P61" s="33">
        <f t="shared" si="1"/>
        <v>0.15177954382744063</v>
      </c>
      <c r="Q61" s="41"/>
      <c r="R61" s="58">
        <f t="shared" si="10"/>
        <v>45.659798253175438</v>
      </c>
      <c r="S61" s="58">
        <f t="shared" si="11"/>
        <v>29.73303721242555</v>
      </c>
      <c r="T61" s="58">
        <f t="shared" si="12"/>
        <v>37.401477713527349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1714.0514947176241</v>
      </c>
      <c r="F62" s="56">
        <v>1218.5509686818875</v>
      </c>
      <c r="G62" s="57">
        <f t="shared" si="4"/>
        <v>2932.6024633995116</v>
      </c>
      <c r="H62" s="55">
        <v>0</v>
      </c>
      <c r="I62" s="56">
        <v>4</v>
      </c>
      <c r="J62" s="57">
        <f t="shared" si="22"/>
        <v>4</v>
      </c>
      <c r="K62" s="55">
        <v>39</v>
      </c>
      <c r="L62" s="56">
        <v>38</v>
      </c>
      <c r="M62" s="57">
        <f t="shared" si="23"/>
        <v>77</v>
      </c>
      <c r="N62" s="32">
        <f t="shared" si="13"/>
        <v>0.17721789647618116</v>
      </c>
      <c r="O62" s="32">
        <f t="shared" si="0"/>
        <v>0.11844391219691752</v>
      </c>
      <c r="P62" s="33">
        <f t="shared" si="1"/>
        <v>0.14692397111219999</v>
      </c>
      <c r="Q62" s="41"/>
      <c r="R62" s="58">
        <f t="shared" si="10"/>
        <v>43.950038326092923</v>
      </c>
      <c r="S62" s="58">
        <f t="shared" si="11"/>
        <v>29.013118301949703</v>
      </c>
      <c r="T62" s="58">
        <f t="shared" si="12"/>
        <v>36.204968683944585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1655.2217075757217</v>
      </c>
      <c r="F63" s="56">
        <v>1174.1189881014625</v>
      </c>
      <c r="G63" s="57">
        <f t="shared" si="4"/>
        <v>2829.3406956771842</v>
      </c>
      <c r="H63" s="55">
        <v>0</v>
      </c>
      <c r="I63" s="56">
        <v>4</v>
      </c>
      <c r="J63" s="57">
        <f t="shared" si="22"/>
        <v>4</v>
      </c>
      <c r="K63" s="55">
        <v>39</v>
      </c>
      <c r="L63" s="56">
        <v>38</v>
      </c>
      <c r="M63" s="57">
        <f t="shared" si="23"/>
        <v>77</v>
      </c>
      <c r="N63" s="32">
        <f t="shared" si="13"/>
        <v>0.17113541228036824</v>
      </c>
      <c r="O63" s="32">
        <f t="shared" si="0"/>
        <v>0.11412509604407683</v>
      </c>
      <c r="P63" s="33">
        <f t="shared" si="1"/>
        <v>0.14175053585557035</v>
      </c>
      <c r="Q63" s="41"/>
      <c r="R63" s="58">
        <f t="shared" si="10"/>
        <v>42.441582245531322</v>
      </c>
      <c r="S63" s="58">
        <f t="shared" si="11"/>
        <v>27.955214002415772</v>
      </c>
      <c r="T63" s="58">
        <f t="shared" si="12"/>
        <v>34.930132045397336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1547.9387061213185</v>
      </c>
      <c r="F64" s="56">
        <v>1151.5258991407636</v>
      </c>
      <c r="G64" s="57">
        <f t="shared" si="4"/>
        <v>2699.4646052620819</v>
      </c>
      <c r="H64" s="55">
        <v>0</v>
      </c>
      <c r="I64" s="56">
        <v>4</v>
      </c>
      <c r="J64" s="57">
        <f t="shared" si="22"/>
        <v>4</v>
      </c>
      <c r="K64" s="55">
        <v>41</v>
      </c>
      <c r="L64" s="56">
        <v>36</v>
      </c>
      <c r="M64" s="57">
        <f t="shared" si="23"/>
        <v>77</v>
      </c>
      <c r="N64" s="3">
        <f t="shared" si="13"/>
        <v>0.15223630075937436</v>
      </c>
      <c r="O64" s="3">
        <f t="shared" si="0"/>
        <v>0.1175986416606172</v>
      </c>
      <c r="P64" s="4">
        <f t="shared" si="1"/>
        <v>0.1352437176985011</v>
      </c>
      <c r="Q64" s="41"/>
      <c r="R64" s="58">
        <f t="shared" si="10"/>
        <v>37.754602588324843</v>
      </c>
      <c r="S64" s="58">
        <f t="shared" si="11"/>
        <v>28.78814747851909</v>
      </c>
      <c r="T64" s="58">
        <f t="shared" si="12"/>
        <v>33.326723521754097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1332.5614301138746</v>
      </c>
      <c r="F65" s="56">
        <v>1002.3853615682602</v>
      </c>
      <c r="G65" s="57">
        <f t="shared" si="4"/>
        <v>2334.946791682135</v>
      </c>
      <c r="H65" s="55">
        <v>0</v>
      </c>
      <c r="I65" s="56">
        <v>4</v>
      </c>
      <c r="J65" s="57">
        <f t="shared" si="22"/>
        <v>4</v>
      </c>
      <c r="K65" s="55">
        <v>54</v>
      </c>
      <c r="L65" s="56">
        <v>38</v>
      </c>
      <c r="M65" s="57">
        <f t="shared" si="23"/>
        <v>92</v>
      </c>
      <c r="N65" s="3">
        <f t="shared" si="13"/>
        <v>9.9504288389626244E-2</v>
      </c>
      <c r="O65" s="3">
        <f t="shared" si="0"/>
        <v>9.7432480712311448E-2</v>
      </c>
      <c r="P65" s="4">
        <f t="shared" si="1"/>
        <v>9.8604171946036101E-2</v>
      </c>
      <c r="Q65" s="41"/>
      <c r="R65" s="58">
        <f t="shared" si="10"/>
        <v>24.677063520627307</v>
      </c>
      <c r="S65" s="58">
        <f t="shared" si="11"/>
        <v>23.866318132577625</v>
      </c>
      <c r="T65" s="58">
        <f t="shared" si="12"/>
        <v>24.322362413355574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578.43090927839262</v>
      </c>
      <c r="F66" s="56">
        <v>503.50394248200422</v>
      </c>
      <c r="G66" s="57">
        <f t="shared" si="4"/>
        <v>1081.9348517603969</v>
      </c>
      <c r="H66" s="55">
        <v>0</v>
      </c>
      <c r="I66" s="56">
        <v>4</v>
      </c>
      <c r="J66" s="57">
        <f t="shared" si="22"/>
        <v>4</v>
      </c>
      <c r="K66" s="55">
        <v>36</v>
      </c>
      <c r="L66" s="56">
        <v>36</v>
      </c>
      <c r="M66" s="57">
        <f t="shared" si="23"/>
        <v>72</v>
      </c>
      <c r="N66" s="3">
        <f t="shared" si="13"/>
        <v>6.4788408297311001E-2</v>
      </c>
      <c r="O66" s="3">
        <f t="shared" si="0"/>
        <v>5.1419928766544547E-2</v>
      </c>
      <c r="P66" s="4">
        <f t="shared" si="1"/>
        <v>5.7795665158140858E-2</v>
      </c>
      <c r="Q66" s="41"/>
      <c r="R66" s="58">
        <f t="shared" si="10"/>
        <v>16.067525257733127</v>
      </c>
      <c r="S66" s="58">
        <f t="shared" si="11"/>
        <v>12.587598562050106</v>
      </c>
      <c r="T66" s="58">
        <f t="shared" si="12"/>
        <v>14.23598489158417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560.53633245232663</v>
      </c>
      <c r="F67" s="56">
        <v>454.6639654956308</v>
      </c>
      <c r="G67" s="57">
        <f t="shared" si="4"/>
        <v>1015.2002979479574</v>
      </c>
      <c r="H67" s="55">
        <v>0</v>
      </c>
      <c r="I67" s="56">
        <v>4</v>
      </c>
      <c r="J67" s="57">
        <f t="shared" si="22"/>
        <v>4</v>
      </c>
      <c r="K67" s="55">
        <v>36</v>
      </c>
      <c r="L67" s="56">
        <v>36</v>
      </c>
      <c r="M67" s="57">
        <f t="shared" si="23"/>
        <v>72</v>
      </c>
      <c r="N67" s="3">
        <f t="shared" si="13"/>
        <v>6.2784087416255227E-2</v>
      </c>
      <c r="O67" s="3">
        <f t="shared" si="0"/>
        <v>4.6432186018753145E-2</v>
      </c>
      <c r="P67" s="4">
        <f t="shared" si="1"/>
        <v>5.4230785146792596E-2</v>
      </c>
      <c r="Q67" s="41"/>
      <c r="R67" s="58">
        <f t="shared" si="10"/>
        <v>15.570453679231296</v>
      </c>
      <c r="S67" s="58">
        <f t="shared" si="11"/>
        <v>11.36659913739077</v>
      </c>
      <c r="T67" s="58">
        <f t="shared" si="12"/>
        <v>13.357898657209967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550.86601090372028</v>
      </c>
      <c r="F68" s="56">
        <v>433.22210503230832</v>
      </c>
      <c r="G68" s="57">
        <f t="shared" si="4"/>
        <v>984.08811593602854</v>
      </c>
      <c r="H68" s="55">
        <v>0</v>
      </c>
      <c r="I68" s="56">
        <v>4</v>
      </c>
      <c r="J68" s="57">
        <f t="shared" si="22"/>
        <v>4</v>
      </c>
      <c r="K68" s="55">
        <v>36</v>
      </c>
      <c r="L68" s="56">
        <v>36</v>
      </c>
      <c r="M68" s="57">
        <f t="shared" si="23"/>
        <v>72</v>
      </c>
      <c r="N68" s="3">
        <f t="shared" si="13"/>
        <v>6.1700942081509891E-2</v>
      </c>
      <c r="O68" s="3">
        <f t="shared" si="0"/>
        <v>4.4242453536796192E-2</v>
      </c>
      <c r="P68" s="4">
        <f t="shared" si="1"/>
        <v>5.2568809611967339E-2</v>
      </c>
      <c r="Q68" s="41"/>
      <c r="R68" s="58">
        <f t="shared" si="10"/>
        <v>15.301833636214452</v>
      </c>
      <c r="S68" s="58">
        <f t="shared" si="11"/>
        <v>10.830552625807709</v>
      </c>
      <c r="T68" s="58">
        <f t="shared" si="12"/>
        <v>12.948527841263534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245.58073753445916</v>
      </c>
      <c r="F69" s="61">
        <v>286.00000000000006</v>
      </c>
      <c r="G69" s="62">
        <f t="shared" si="4"/>
        <v>531.58073753445922</v>
      </c>
      <c r="H69" s="67">
        <v>0</v>
      </c>
      <c r="I69" s="61">
        <v>4</v>
      </c>
      <c r="J69" s="62">
        <f t="shared" si="22"/>
        <v>4</v>
      </c>
      <c r="K69" s="67">
        <v>36</v>
      </c>
      <c r="L69" s="61">
        <v>36</v>
      </c>
      <c r="M69" s="62">
        <f t="shared" si="23"/>
        <v>72</v>
      </c>
      <c r="N69" s="6">
        <f t="shared" si="13"/>
        <v>2.7506803039253937E-2</v>
      </c>
      <c r="O69" s="6">
        <f t="shared" si="0"/>
        <v>2.9207516339869288E-2</v>
      </c>
      <c r="P69" s="7">
        <f t="shared" si="1"/>
        <v>2.8396406919575814E-2</v>
      </c>
      <c r="Q69" s="41"/>
      <c r="R69" s="58">
        <f t="shared" si="10"/>
        <v>6.8216871537349766</v>
      </c>
      <c r="S69" s="58">
        <f t="shared" si="11"/>
        <v>7.1500000000000012</v>
      </c>
      <c r="T69" s="58">
        <f t="shared" si="12"/>
        <v>6.9944833886113056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1136.0000000000002</v>
      </c>
      <c r="F70" s="64">
        <v>2293.2678512207931</v>
      </c>
      <c r="G70" s="65">
        <f t="shared" si="4"/>
        <v>3429.2678512207931</v>
      </c>
      <c r="H70" s="66">
        <v>82</v>
      </c>
      <c r="I70" s="64">
        <v>78</v>
      </c>
      <c r="J70" s="65">
        <f t="shared" si="22"/>
        <v>160</v>
      </c>
      <c r="K70" s="66">
        <v>0</v>
      </c>
      <c r="L70" s="64">
        <v>0</v>
      </c>
      <c r="M70" s="65">
        <f t="shared" si="23"/>
        <v>0</v>
      </c>
      <c r="N70" s="15">
        <f t="shared" si="13"/>
        <v>6.4137308039747071E-2</v>
      </c>
      <c r="O70" s="15">
        <f t="shared" si="0"/>
        <v>0.13611513836780587</v>
      </c>
      <c r="P70" s="16">
        <f t="shared" si="1"/>
        <v>9.9226500324675726E-2</v>
      </c>
      <c r="Q70" s="41"/>
      <c r="R70" s="58">
        <f t="shared" si="10"/>
        <v>13.853658536585369</v>
      </c>
      <c r="S70" s="58">
        <f t="shared" si="11"/>
        <v>29.400869887446067</v>
      </c>
      <c r="T70" s="58">
        <f t="shared" si="12"/>
        <v>21.432924070129957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1656.3631166668522</v>
      </c>
      <c r="F71" s="56">
        <v>3335.4014174327804</v>
      </c>
      <c r="G71" s="57">
        <f t="shared" ref="G71:G84" si="24">+E71+F71</f>
        <v>4991.7645340996323</v>
      </c>
      <c r="H71" s="55">
        <v>82</v>
      </c>
      <c r="I71" s="56">
        <v>78</v>
      </c>
      <c r="J71" s="57">
        <f t="shared" si="22"/>
        <v>160</v>
      </c>
      <c r="K71" s="55">
        <v>0</v>
      </c>
      <c r="L71" s="56">
        <v>0</v>
      </c>
      <c r="M71" s="57">
        <f t="shared" si="23"/>
        <v>0</v>
      </c>
      <c r="N71" s="3">
        <f t="shared" si="13"/>
        <v>9.3516436126177285E-2</v>
      </c>
      <c r="O71" s="3">
        <f t="shared" si="0"/>
        <v>0.19797016960071109</v>
      </c>
      <c r="P71" s="4">
        <f t="shared" si="1"/>
        <v>0.14443763119501252</v>
      </c>
      <c r="Q71" s="41"/>
      <c r="R71" s="58">
        <f t="shared" ref="R71:R86" si="25">+E71/(H71+K71)</f>
        <v>20.199550203254294</v>
      </c>
      <c r="S71" s="58">
        <f t="shared" ref="S71:S86" si="26">+F71/(I71+L71)</f>
        <v>42.761556633753592</v>
      </c>
      <c r="T71" s="58">
        <f t="shared" ref="T71:T86" si="27">+G71/(J71+M71)</f>
        <v>31.198528338122703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3103.427321124776</v>
      </c>
      <c r="F72" s="56">
        <v>4945.2283218740158</v>
      </c>
      <c r="G72" s="57">
        <f t="shared" si="24"/>
        <v>8048.6556429987922</v>
      </c>
      <c r="H72" s="55">
        <v>82</v>
      </c>
      <c r="I72" s="56">
        <v>78</v>
      </c>
      <c r="J72" s="57">
        <f t="shared" si="22"/>
        <v>160</v>
      </c>
      <c r="K72" s="55">
        <v>0</v>
      </c>
      <c r="L72" s="56">
        <v>0</v>
      </c>
      <c r="M72" s="57">
        <f t="shared" si="23"/>
        <v>0</v>
      </c>
      <c r="N72" s="3">
        <f t="shared" si="13"/>
        <v>0.17521608633269964</v>
      </c>
      <c r="O72" s="3">
        <f t="shared" si="0"/>
        <v>0.29352019954143022</v>
      </c>
      <c r="P72" s="4">
        <f t="shared" si="1"/>
        <v>0.23288934152195578</v>
      </c>
      <c r="Q72" s="41"/>
      <c r="R72" s="58">
        <f t="shared" si="25"/>
        <v>37.846674647863125</v>
      </c>
      <c r="S72" s="58">
        <f t="shared" si="26"/>
        <v>63.400363100948923</v>
      </c>
      <c r="T72" s="58">
        <f t="shared" si="27"/>
        <v>50.304097768742452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3554.9775817241307</v>
      </c>
      <c r="F73" s="56">
        <v>5704.2000292882412</v>
      </c>
      <c r="G73" s="57">
        <f t="shared" si="24"/>
        <v>9259.1776110123719</v>
      </c>
      <c r="H73" s="55">
        <v>80</v>
      </c>
      <c r="I73" s="56">
        <v>77</v>
      </c>
      <c r="J73" s="57">
        <f t="shared" si="22"/>
        <v>157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0.20572786931273904</v>
      </c>
      <c r="O73" s="3">
        <f t="shared" ref="O73" si="29">+F73/(I73*216+L73*248)</f>
        <v>0.34296536972632524</v>
      </c>
      <c r="P73" s="4">
        <f t="shared" ref="P73" si="30">+G73/(J73*216+M73*248)</f>
        <v>0.27303543320984819</v>
      </c>
      <c r="Q73" s="41"/>
      <c r="R73" s="58">
        <f t="shared" si="25"/>
        <v>44.437219771551632</v>
      </c>
      <c r="S73" s="58">
        <f t="shared" si="26"/>
        <v>74.080519860886255</v>
      </c>
      <c r="T73" s="58">
        <f t="shared" si="27"/>
        <v>58.975653573327207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3730.994994765711</v>
      </c>
      <c r="F74" s="56">
        <v>6503.0824317456118</v>
      </c>
      <c r="G74" s="57">
        <f t="shared" si="24"/>
        <v>10234.077426511323</v>
      </c>
      <c r="H74" s="55">
        <v>80</v>
      </c>
      <c r="I74" s="56">
        <v>79</v>
      </c>
      <c r="J74" s="57">
        <f t="shared" si="22"/>
        <v>159</v>
      </c>
      <c r="K74" s="55">
        <v>0</v>
      </c>
      <c r="L74" s="56">
        <v>0</v>
      </c>
      <c r="M74" s="57">
        <f t="shared" si="23"/>
        <v>0</v>
      </c>
      <c r="N74" s="3">
        <f t="shared" si="13"/>
        <v>0.21591406219708975</v>
      </c>
      <c r="O74" s="3">
        <f t="shared" si="0"/>
        <v>0.38109953303713151</v>
      </c>
      <c r="P74" s="4">
        <f t="shared" si="1"/>
        <v>0.29798734645094699</v>
      </c>
      <c r="Q74" s="41"/>
      <c r="R74" s="58">
        <f t="shared" si="25"/>
        <v>46.637437434571389</v>
      </c>
      <c r="S74" s="58">
        <f t="shared" si="26"/>
        <v>82.317499136020402</v>
      </c>
      <c r="T74" s="58">
        <f t="shared" si="27"/>
        <v>64.365266833404547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3973.8667002852803</v>
      </c>
      <c r="F75" s="56">
        <v>6878.371256066881</v>
      </c>
      <c r="G75" s="57">
        <f t="shared" si="24"/>
        <v>10852.237956352161</v>
      </c>
      <c r="H75" s="55">
        <v>80</v>
      </c>
      <c r="I75" s="56">
        <v>79</v>
      </c>
      <c r="J75" s="57">
        <f t="shared" si="22"/>
        <v>159</v>
      </c>
      <c r="K75" s="55">
        <v>0</v>
      </c>
      <c r="L75" s="56">
        <v>0</v>
      </c>
      <c r="M75" s="57">
        <f t="shared" si="23"/>
        <v>0</v>
      </c>
      <c r="N75" s="3">
        <f t="shared" si="13"/>
        <v>0.22996913774799077</v>
      </c>
      <c r="O75" s="3">
        <f t="shared" si="0"/>
        <v>0.40309254899594943</v>
      </c>
      <c r="P75" s="4">
        <f t="shared" si="1"/>
        <v>0.31598643012905198</v>
      </c>
      <c r="Q75" s="41"/>
      <c r="R75" s="58">
        <f t="shared" si="25"/>
        <v>49.673333753566006</v>
      </c>
      <c r="S75" s="58">
        <f t="shared" si="26"/>
        <v>87.067990583125081</v>
      </c>
      <c r="T75" s="58">
        <f t="shared" si="27"/>
        <v>68.253068907875232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5122.0597797857481</v>
      </c>
      <c r="F76" s="56">
        <v>7695.3170064693531</v>
      </c>
      <c r="G76" s="57">
        <f t="shared" si="24"/>
        <v>12817.376786255101</v>
      </c>
      <c r="H76" s="55">
        <v>82</v>
      </c>
      <c r="I76" s="56">
        <v>71</v>
      </c>
      <c r="J76" s="57">
        <f t="shared" si="22"/>
        <v>153</v>
      </c>
      <c r="K76" s="55">
        <v>0</v>
      </c>
      <c r="L76" s="56">
        <v>0</v>
      </c>
      <c r="M76" s="57">
        <f t="shared" si="23"/>
        <v>0</v>
      </c>
      <c r="N76" s="3">
        <f t="shared" si="13"/>
        <v>0.28918585025890631</v>
      </c>
      <c r="O76" s="3">
        <f t="shared" si="0"/>
        <v>0.50178123412032816</v>
      </c>
      <c r="P76" s="4">
        <f t="shared" si="1"/>
        <v>0.38784122446910863</v>
      </c>
      <c r="Q76" s="41"/>
      <c r="R76" s="58">
        <f t="shared" si="25"/>
        <v>62.464143655923756</v>
      </c>
      <c r="S76" s="58">
        <f t="shared" si="26"/>
        <v>108.3847465699909</v>
      </c>
      <c r="T76" s="58">
        <f t="shared" si="27"/>
        <v>83.773704485327457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6456.941472804082</v>
      </c>
      <c r="F77" s="56">
        <v>8131.4320824351698</v>
      </c>
      <c r="G77" s="57">
        <f t="shared" si="24"/>
        <v>14588.373555239252</v>
      </c>
      <c r="H77" s="55">
        <v>86</v>
      </c>
      <c r="I77" s="56">
        <v>80</v>
      </c>
      <c r="J77" s="57">
        <f t="shared" si="22"/>
        <v>166</v>
      </c>
      <c r="K77" s="55">
        <v>0</v>
      </c>
      <c r="L77" s="56">
        <v>0</v>
      </c>
      <c r="M77" s="57">
        <f t="shared" si="23"/>
        <v>0</v>
      </c>
      <c r="N77" s="3">
        <f t="shared" si="13"/>
        <v>0.34759590185207162</v>
      </c>
      <c r="O77" s="3">
        <f t="shared" si="0"/>
        <v>0.4705689862520353</v>
      </c>
      <c r="P77" s="4">
        <f t="shared" si="1"/>
        <v>0.40686003891229505</v>
      </c>
      <c r="Q77" s="41"/>
      <c r="R77" s="58">
        <f t="shared" si="25"/>
        <v>75.08071480004746</v>
      </c>
      <c r="S77" s="58">
        <f t="shared" si="26"/>
        <v>101.64290103043962</v>
      </c>
      <c r="T77" s="58">
        <f t="shared" si="27"/>
        <v>87.881768405055738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6411.1267145577258</v>
      </c>
      <c r="F78" s="56">
        <v>6605.2073268105487</v>
      </c>
      <c r="G78" s="57">
        <f t="shared" si="24"/>
        <v>13016.334041368274</v>
      </c>
      <c r="H78" s="55">
        <v>81</v>
      </c>
      <c r="I78" s="56">
        <v>79</v>
      </c>
      <c r="J78" s="57">
        <f t="shared" si="22"/>
        <v>160</v>
      </c>
      <c r="K78" s="55">
        <v>0</v>
      </c>
      <c r="L78" s="56">
        <v>0</v>
      </c>
      <c r="M78" s="57">
        <f t="shared" si="23"/>
        <v>0</v>
      </c>
      <c r="N78" s="3">
        <f t="shared" si="13"/>
        <v>0.36643385428427788</v>
      </c>
      <c r="O78" s="3">
        <f t="shared" si="0"/>
        <v>0.38708434873479541</v>
      </c>
      <c r="P78" s="4">
        <f t="shared" si="1"/>
        <v>0.3766300359192209</v>
      </c>
      <c r="Q78" s="41"/>
      <c r="R78" s="58">
        <f t="shared" si="25"/>
        <v>79.149712525404027</v>
      </c>
      <c r="S78" s="58">
        <f t="shared" si="26"/>
        <v>83.610219326715807</v>
      </c>
      <c r="T78" s="58">
        <f t="shared" si="27"/>
        <v>81.352087758551718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5989.3491619974639</v>
      </c>
      <c r="F79" s="56">
        <v>6462.2212838452178</v>
      </c>
      <c r="G79" s="57">
        <f t="shared" si="24"/>
        <v>12451.570445842681</v>
      </c>
      <c r="H79" s="55">
        <v>80</v>
      </c>
      <c r="I79" s="56">
        <v>80</v>
      </c>
      <c r="J79" s="57">
        <f t="shared" si="22"/>
        <v>160</v>
      </c>
      <c r="K79" s="55">
        <v>0</v>
      </c>
      <c r="L79" s="56">
        <v>0</v>
      </c>
      <c r="M79" s="57">
        <f t="shared" si="23"/>
        <v>0</v>
      </c>
      <c r="N79" s="3">
        <f t="shared" si="13"/>
        <v>0.34660585428226065</v>
      </c>
      <c r="O79" s="3">
        <f t="shared" si="0"/>
        <v>0.37397113911141305</v>
      </c>
      <c r="P79" s="4">
        <f t="shared" si="1"/>
        <v>0.36028849669683682</v>
      </c>
      <c r="Q79" s="41"/>
      <c r="R79" s="58">
        <f t="shared" si="25"/>
        <v>74.866864524968292</v>
      </c>
      <c r="S79" s="58">
        <f t="shared" si="26"/>
        <v>80.777766048065217</v>
      </c>
      <c r="T79" s="58">
        <f t="shared" si="27"/>
        <v>77.822315286516755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4717.106569066771</v>
      </c>
      <c r="F80" s="56">
        <v>5517.0510659877864</v>
      </c>
      <c r="G80" s="57">
        <f t="shared" si="24"/>
        <v>10234.157635054558</v>
      </c>
      <c r="H80" s="55">
        <v>80</v>
      </c>
      <c r="I80" s="56">
        <v>80</v>
      </c>
      <c r="J80" s="57">
        <f t="shared" si="22"/>
        <v>160</v>
      </c>
      <c r="K80" s="55">
        <v>0</v>
      </c>
      <c r="L80" s="56">
        <v>0</v>
      </c>
      <c r="M80" s="57">
        <f t="shared" si="23"/>
        <v>0</v>
      </c>
      <c r="N80" s="3">
        <f t="shared" si="13"/>
        <v>0.27298070422840109</v>
      </c>
      <c r="O80" s="3">
        <f t="shared" si="0"/>
        <v>0.31927378854095984</v>
      </c>
      <c r="P80" s="4">
        <f t="shared" si="1"/>
        <v>0.29612724638468052</v>
      </c>
      <c r="Q80" s="41"/>
      <c r="R80" s="58">
        <f t="shared" si="25"/>
        <v>58.963832113334639</v>
      </c>
      <c r="S80" s="58">
        <f t="shared" si="26"/>
        <v>68.963138324847336</v>
      </c>
      <c r="T80" s="58">
        <f t="shared" si="27"/>
        <v>63.963485219090991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4023.3165830504531</v>
      </c>
      <c r="F81" s="56">
        <v>4979.8292513398865</v>
      </c>
      <c r="G81" s="57">
        <f t="shared" si="24"/>
        <v>9003.1458343903396</v>
      </c>
      <c r="H81" s="55">
        <v>80</v>
      </c>
      <c r="I81" s="56">
        <v>80</v>
      </c>
      <c r="J81" s="57">
        <f t="shared" si="22"/>
        <v>160</v>
      </c>
      <c r="K81" s="55">
        <v>0</v>
      </c>
      <c r="L81" s="56">
        <v>0</v>
      </c>
      <c r="M81" s="57">
        <f t="shared" si="23"/>
        <v>0</v>
      </c>
      <c r="N81" s="3">
        <f t="shared" si="13"/>
        <v>0.23283082077838271</v>
      </c>
      <c r="O81" s="3">
        <f t="shared" ref="O81:O86" si="31">+F81/(I81*216+L81*248)</f>
        <v>0.28818456315624341</v>
      </c>
      <c r="P81" s="4">
        <f t="shared" ref="P81:P86" si="32">+G81/(J81*216+M81*248)</f>
        <v>0.26050769196731305</v>
      </c>
      <c r="Q81" s="41"/>
      <c r="R81" s="58">
        <f t="shared" si="25"/>
        <v>50.291457288130665</v>
      </c>
      <c r="S81" s="58">
        <f t="shared" si="26"/>
        <v>62.247865641748582</v>
      </c>
      <c r="T81" s="58">
        <f t="shared" si="27"/>
        <v>56.269661464939624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3349.4182379621552</v>
      </c>
      <c r="F82" s="56">
        <v>4695.758810642651</v>
      </c>
      <c r="G82" s="57">
        <f t="shared" si="24"/>
        <v>8045.1770486048063</v>
      </c>
      <c r="H82" s="55">
        <v>80</v>
      </c>
      <c r="I82" s="56">
        <v>80</v>
      </c>
      <c r="J82" s="57">
        <f t="shared" si="22"/>
        <v>160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0.19383207395614324</v>
      </c>
      <c r="O82" s="3">
        <f t="shared" si="31"/>
        <v>0.27174530154182008</v>
      </c>
      <c r="P82" s="4">
        <f t="shared" si="32"/>
        <v>0.23278868774898168</v>
      </c>
      <c r="Q82" s="41"/>
      <c r="R82" s="58">
        <f t="shared" si="25"/>
        <v>41.867727974526943</v>
      </c>
      <c r="S82" s="58">
        <f t="shared" si="26"/>
        <v>58.696985133033138</v>
      </c>
      <c r="T82" s="58">
        <f t="shared" si="27"/>
        <v>50.282356553780041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2630.5071528821277</v>
      </c>
      <c r="F83" s="56">
        <v>3631.192735597072</v>
      </c>
      <c r="G83" s="57">
        <f t="shared" si="24"/>
        <v>6261.6998884791992</v>
      </c>
      <c r="H83" s="55">
        <v>80</v>
      </c>
      <c r="I83" s="56">
        <v>80</v>
      </c>
      <c r="J83" s="57">
        <f t="shared" si="22"/>
        <v>160</v>
      </c>
      <c r="K83" s="55">
        <v>0</v>
      </c>
      <c r="L83" s="56">
        <v>0</v>
      </c>
      <c r="M83" s="57">
        <f t="shared" si="23"/>
        <v>0</v>
      </c>
      <c r="N83" s="3">
        <f t="shared" si="33"/>
        <v>0.15222842319919722</v>
      </c>
      <c r="O83" s="3">
        <f t="shared" si="31"/>
        <v>0.21013846849520093</v>
      </c>
      <c r="P83" s="4">
        <f t="shared" si="32"/>
        <v>0.18118344584719906</v>
      </c>
      <c r="Q83" s="41"/>
      <c r="R83" s="58">
        <f t="shared" si="25"/>
        <v>32.881339411026595</v>
      </c>
      <c r="S83" s="58">
        <f t="shared" si="26"/>
        <v>45.389909194963401</v>
      </c>
      <c r="T83" s="58">
        <f t="shared" si="27"/>
        <v>39.135624302994998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1547.1246584868823</v>
      </c>
      <c r="F84" s="61">
        <v>2226.0000000000005</v>
      </c>
      <c r="G84" s="62">
        <f t="shared" si="24"/>
        <v>3773.1246584868827</v>
      </c>
      <c r="H84" s="67">
        <v>90</v>
      </c>
      <c r="I84" s="61">
        <v>80</v>
      </c>
      <c r="J84" s="62">
        <f t="shared" si="22"/>
        <v>170</v>
      </c>
      <c r="K84" s="67">
        <v>0</v>
      </c>
      <c r="L84" s="61">
        <v>0</v>
      </c>
      <c r="M84" s="62">
        <f t="shared" si="23"/>
        <v>0</v>
      </c>
      <c r="N84" s="6">
        <f t="shared" si="33"/>
        <v>7.9584601774016578E-2</v>
      </c>
      <c r="O84" s="6">
        <f t="shared" si="31"/>
        <v>0.12881944444444446</v>
      </c>
      <c r="P84" s="7">
        <f t="shared" si="32"/>
        <v>0.10275393950127676</v>
      </c>
      <c r="Q84" s="41"/>
      <c r="R84" s="58">
        <f t="shared" si="25"/>
        <v>17.190273983187581</v>
      </c>
      <c r="S84" s="58">
        <f t="shared" si="26"/>
        <v>27.825000000000006</v>
      </c>
      <c r="T84" s="58">
        <f t="shared" si="27"/>
        <v>22.194850932275781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497.20108455931842</v>
      </c>
      <c r="F85" s="64">
        <v>1462.6605149827556</v>
      </c>
      <c r="G85" s="65">
        <f t="shared" ref="G85:G86" si="34">+E85+F85</f>
        <v>1959.8615995420739</v>
      </c>
      <c r="H85" s="71">
        <v>53</v>
      </c>
      <c r="I85" s="64">
        <v>36</v>
      </c>
      <c r="J85" s="65">
        <f t="shared" ref="J85:J86" si="35">+H85+I85</f>
        <v>89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4.343126175395863E-2</v>
      </c>
      <c r="O85" s="3">
        <f t="shared" si="31"/>
        <v>0.18809934606259718</v>
      </c>
      <c r="P85" s="4">
        <f t="shared" si="32"/>
        <v>0.10194868911475624</v>
      </c>
      <c r="Q85" s="41"/>
      <c r="R85" s="58">
        <f t="shared" si="25"/>
        <v>9.3811525388550638</v>
      </c>
      <c r="S85" s="58">
        <f t="shared" si="26"/>
        <v>40.629458749520985</v>
      </c>
      <c r="T85" s="58">
        <f t="shared" si="27"/>
        <v>22.020916848787348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432.29173630905092</v>
      </c>
      <c r="F86" s="61">
        <v>1398.0000000000007</v>
      </c>
      <c r="G86" s="62">
        <f t="shared" si="34"/>
        <v>1830.2917363090517</v>
      </c>
      <c r="H86" s="72">
        <v>57</v>
      </c>
      <c r="I86" s="61">
        <v>36</v>
      </c>
      <c r="J86" s="62">
        <f t="shared" si="35"/>
        <v>93</v>
      </c>
      <c r="K86" s="72">
        <v>0</v>
      </c>
      <c r="L86" s="61">
        <v>0</v>
      </c>
      <c r="M86" s="62">
        <f t="shared" si="36"/>
        <v>0</v>
      </c>
      <c r="N86" s="6">
        <f t="shared" si="33"/>
        <v>3.5111414580007383E-2</v>
      </c>
      <c r="O86" s="6">
        <f t="shared" si="31"/>
        <v>0.17978395061728403</v>
      </c>
      <c r="P86" s="7">
        <f t="shared" si="32"/>
        <v>9.1113686594437054E-2</v>
      </c>
      <c r="Q86" s="41"/>
      <c r="R86" s="58">
        <f t="shared" si="25"/>
        <v>7.5840655492815952</v>
      </c>
      <c r="S86" s="58">
        <f t="shared" si="26"/>
        <v>38.83333333333335</v>
      </c>
      <c r="T86" s="58">
        <f t="shared" si="27"/>
        <v>19.680556304398404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342965.46513770823</v>
      </c>
    </row>
    <row r="91" spans="2:20" x14ac:dyDescent="0.25">
      <c r="C91" t="s">
        <v>112</v>
      </c>
      <c r="D91" s="78">
        <f>SUMPRODUCT(((((J5:J86)*216)+((M5:M86)*248))*((D5:D86))/1000))</f>
        <v>2546078.2584800003</v>
      </c>
    </row>
    <row r="92" spans="2:20" x14ac:dyDescent="0.25">
      <c r="C92" t="s">
        <v>111</v>
      </c>
      <c r="D92" s="39">
        <f>+D90/D91</f>
        <v>0.13470342633633633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workbookViewId="0">
      <pane xSplit="4" ySplit="4" topLeftCell="H5" activePane="bottomRight" state="frozen"/>
      <selection activeCell="H42" sqref="H42"/>
      <selection pane="topRight" activeCell="H42" sqref="H42"/>
      <selection pane="bottomLeft" activeCell="H42" sqref="H42"/>
      <selection pane="bottomRight" activeCell="I12" sqref="I12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6" t="s">
        <v>84</v>
      </c>
      <c r="I2" s="107"/>
      <c r="J2" s="107"/>
      <c r="K2" s="107"/>
      <c r="L2" s="107"/>
      <c r="M2" s="107"/>
      <c r="N2" s="107"/>
      <c r="O2" s="108"/>
      <c r="P2" s="94">
        <v>0.19917775464894544</v>
      </c>
      <c r="U2">
        <v>8</v>
      </c>
    </row>
    <row r="3" spans="1:23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  <c r="U3" s="109" t="s">
        <v>89</v>
      </c>
      <c r="V3" s="110"/>
    </row>
    <row r="4" spans="1:23" x14ac:dyDescent="0.25">
      <c r="B4" s="112"/>
      <c r="C4" s="114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10679.999999999996</v>
      </c>
      <c r="F5" s="2">
        <v>13929.753474374638</v>
      </c>
      <c r="G5" s="9">
        <f>+E5+F5</f>
        <v>24609.753474374636</v>
      </c>
      <c r="H5" s="2">
        <v>1908</v>
      </c>
      <c r="I5" s="2">
        <v>1866</v>
      </c>
      <c r="J5" s="9">
        <f>+H5+I5</f>
        <v>3774</v>
      </c>
      <c r="K5" s="2">
        <v>0</v>
      </c>
      <c r="L5" s="2">
        <v>0</v>
      </c>
      <c r="M5" s="9">
        <f>+K5+L5</f>
        <v>0</v>
      </c>
      <c r="N5" s="32">
        <f>+E5/(H5*216+K5*248)</f>
        <v>2.5914279058933138E-2</v>
      </c>
      <c r="O5" s="32">
        <f t="shared" ref="O5:O80" si="0">+F5/(I5*216+L5*248)</f>
        <v>3.456034266795343E-2</v>
      </c>
      <c r="P5" s="33">
        <f>+G5/(J5*216+M5*248)</f>
        <v>3.0189200811564797E-2</v>
      </c>
      <c r="Q5" s="41"/>
      <c r="R5" s="37">
        <f>+E5/(H5+K5)</f>
        <v>5.5974842767295581</v>
      </c>
      <c r="S5" s="37">
        <f t="shared" ref="S5:S70" si="1">+F5/(I5+L5)</f>
        <v>7.4650340162779409</v>
      </c>
      <c r="T5" s="37">
        <f t="shared" ref="T5:T70" si="2">+G5/(J5+M5)</f>
        <v>6.5208673752979962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15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18778.703868565026</v>
      </c>
      <c r="F6" s="2">
        <v>25304.483252753653</v>
      </c>
      <c r="G6" s="9">
        <f t="shared" ref="G6:G70" si="3">+E6+F6</f>
        <v>44083.187121318682</v>
      </c>
      <c r="H6" s="2">
        <v>1907</v>
      </c>
      <c r="I6" s="2">
        <v>1869</v>
      </c>
      <c r="J6" s="9">
        <f t="shared" ref="J6:J70" si="4">+H6+I6</f>
        <v>3776</v>
      </c>
      <c r="K6" s="2">
        <v>0</v>
      </c>
      <c r="L6" s="2">
        <v>0</v>
      </c>
      <c r="M6" s="9">
        <f t="shared" ref="M6:M70" si="5">+K6+L6</f>
        <v>0</v>
      </c>
      <c r="N6" s="32">
        <f t="shared" ref="N6:N16" si="6">+E6/(H6*216+K6*248)</f>
        <v>4.558911580280503E-2</v>
      </c>
      <c r="O6" s="32">
        <f t="shared" ref="O6:O16" si="7">+F6/(I6*216+L6*248)</f>
        <v>6.2680784071383125E-2</v>
      </c>
      <c r="P6" s="33">
        <f t="shared" ref="P6:P16" si="8">+G6/(J6*216+M6*248)</f>
        <v>5.4048948428327401E-2</v>
      </c>
      <c r="Q6" s="41"/>
      <c r="R6" s="37">
        <f t="shared" ref="R6:R16" si="9">+E6/(H6+K6)</f>
        <v>9.8472490134058859</v>
      </c>
      <c r="S6" s="37">
        <f t="shared" ref="S6:S16" si="10">+F6/(I6+L6)</f>
        <v>13.539049359418755</v>
      </c>
      <c r="T6" s="37">
        <f t="shared" ref="T6:T16" si="11">+G6/(J6+M6)</f>
        <v>11.674572860518719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6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5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27415.907419059124</v>
      </c>
      <c r="F7" s="2">
        <v>33836.275415596785</v>
      </c>
      <c r="G7" s="9">
        <f t="shared" si="3"/>
        <v>61252.182834655905</v>
      </c>
      <c r="H7" s="2">
        <v>1907</v>
      </c>
      <c r="I7" s="2">
        <v>1868</v>
      </c>
      <c r="J7" s="9">
        <f t="shared" si="4"/>
        <v>3775</v>
      </c>
      <c r="K7" s="2">
        <v>0</v>
      </c>
      <c r="L7" s="2">
        <v>0</v>
      </c>
      <c r="M7" s="9">
        <f t="shared" si="5"/>
        <v>0</v>
      </c>
      <c r="N7" s="32">
        <f t="shared" si="6"/>
        <v>6.6557680813035605E-2</v>
      </c>
      <c r="O7" s="32">
        <f t="shared" si="7"/>
        <v>8.3859434272138905E-2</v>
      </c>
      <c r="P7" s="33">
        <f t="shared" si="8"/>
        <v>7.5119184246573351E-2</v>
      </c>
      <c r="Q7" s="41"/>
      <c r="R7" s="37">
        <f t="shared" si="9"/>
        <v>14.376459055615692</v>
      </c>
      <c r="S7" s="37">
        <f t="shared" si="10"/>
        <v>18.113637802782005</v>
      </c>
      <c r="T7" s="37">
        <f t="shared" si="11"/>
        <v>16.225743797259842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6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3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34424.916953744076</v>
      </c>
      <c r="F8" s="2">
        <v>38399.213303142948</v>
      </c>
      <c r="G8" s="9">
        <f t="shared" si="3"/>
        <v>72824.130256887031</v>
      </c>
      <c r="H8" s="2">
        <v>1908</v>
      </c>
      <c r="I8" s="2">
        <v>1867</v>
      </c>
      <c r="J8" s="9">
        <f t="shared" si="4"/>
        <v>3775</v>
      </c>
      <c r="K8" s="2">
        <v>0</v>
      </c>
      <c r="L8" s="2">
        <v>0</v>
      </c>
      <c r="M8" s="9">
        <f t="shared" si="5"/>
        <v>0</v>
      </c>
      <c r="N8" s="32">
        <f t="shared" si="6"/>
        <v>8.3529672707857938E-2</v>
      </c>
      <c r="O8" s="32">
        <f t="shared" si="7"/>
        <v>9.5219140687037407E-2</v>
      </c>
      <c r="P8" s="33">
        <f t="shared" si="8"/>
        <v>8.9310927467362064E-2</v>
      </c>
      <c r="Q8" s="41"/>
      <c r="R8" s="37">
        <f t="shared" si="9"/>
        <v>18.042409304897316</v>
      </c>
      <c r="S8" s="37">
        <f t="shared" si="10"/>
        <v>20.567334388400081</v>
      </c>
      <c r="T8" s="37">
        <f t="shared" si="11"/>
        <v>19.291160332950206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6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3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46660.177581631055</v>
      </c>
      <c r="F9" s="2">
        <v>48643.900701696119</v>
      </c>
      <c r="G9" s="9">
        <f t="shared" si="3"/>
        <v>95304.078283327166</v>
      </c>
      <c r="H9" s="2">
        <v>1903</v>
      </c>
      <c r="I9" s="2">
        <v>1869</v>
      </c>
      <c r="J9" s="9">
        <f t="shared" si="4"/>
        <v>3772</v>
      </c>
      <c r="K9" s="2">
        <v>0</v>
      </c>
      <c r="L9" s="2">
        <v>0</v>
      </c>
      <c r="M9" s="9">
        <f t="shared" si="5"/>
        <v>0</v>
      </c>
      <c r="N9" s="32">
        <f t="shared" si="6"/>
        <v>0.11351515536295288</v>
      </c>
      <c r="O9" s="32">
        <f t="shared" si="7"/>
        <v>0.12049397752238303</v>
      </c>
      <c r="P9" s="33">
        <f t="shared" si="8"/>
        <v>0.11697311363866203</v>
      </c>
      <c r="Q9" s="41"/>
      <c r="R9" s="37">
        <f t="shared" si="9"/>
        <v>24.519273558397821</v>
      </c>
      <c r="S9" s="37">
        <f t="shared" si="10"/>
        <v>26.026699144834733</v>
      </c>
      <c r="T9" s="37">
        <f t="shared" si="11"/>
        <v>25.266192545951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2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1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53131.668691492901</v>
      </c>
      <c r="F10" s="2">
        <v>56849.339999893506</v>
      </c>
      <c r="G10" s="9">
        <f t="shared" si="3"/>
        <v>109981.00869138641</v>
      </c>
      <c r="H10" s="2">
        <v>1906</v>
      </c>
      <c r="I10" s="2">
        <v>1870</v>
      </c>
      <c r="J10" s="9">
        <f t="shared" si="4"/>
        <v>3776</v>
      </c>
      <c r="K10" s="2">
        <v>0</v>
      </c>
      <c r="L10" s="2">
        <v>0</v>
      </c>
      <c r="M10" s="9">
        <f t="shared" si="5"/>
        <v>0</v>
      </c>
      <c r="N10" s="32">
        <f t="shared" si="6"/>
        <v>0.12905558638289635</v>
      </c>
      <c r="O10" s="32">
        <f t="shared" si="7"/>
        <v>0.1407440582290887</v>
      </c>
      <c r="P10" s="33">
        <f t="shared" si="8"/>
        <v>0.1348441039550308</v>
      </c>
      <c r="Q10" s="41"/>
      <c r="R10" s="37">
        <f t="shared" si="9"/>
        <v>27.876006658705613</v>
      </c>
      <c r="S10" s="37">
        <f t="shared" si="10"/>
        <v>30.400716577483159</v>
      </c>
      <c r="T10" s="37">
        <f t="shared" si="11"/>
        <v>29.126326454286655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1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69254.425391927609</v>
      </c>
      <c r="F11" s="2">
        <v>71871.440946789764</v>
      </c>
      <c r="G11" s="9">
        <f t="shared" si="3"/>
        <v>141125.86633871737</v>
      </c>
      <c r="H11" s="2">
        <v>1906</v>
      </c>
      <c r="I11" s="2">
        <v>1870</v>
      </c>
      <c r="J11" s="9">
        <f t="shared" si="4"/>
        <v>3776</v>
      </c>
      <c r="K11" s="2">
        <v>0</v>
      </c>
      <c r="L11" s="2">
        <v>0</v>
      </c>
      <c r="M11" s="9">
        <f t="shared" si="5"/>
        <v>0</v>
      </c>
      <c r="N11" s="32">
        <f t="shared" si="6"/>
        <v>0.16821738708155437</v>
      </c>
      <c r="O11" s="32">
        <f t="shared" si="7"/>
        <v>0.17793484092590059</v>
      </c>
      <c r="P11" s="33">
        <f t="shared" si="8"/>
        <v>0.17302979139535929</v>
      </c>
      <c r="Q11" s="41"/>
      <c r="R11" s="37">
        <f t="shared" si="9"/>
        <v>36.334955609615747</v>
      </c>
      <c r="S11" s="37">
        <f t="shared" si="10"/>
        <v>38.433925639994527</v>
      </c>
      <c r="T11" s="37">
        <f t="shared" si="11"/>
        <v>37.37443494139761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72571.525276320142</v>
      </c>
      <c r="F12" s="2">
        <v>73752.731133999492</v>
      </c>
      <c r="G12" s="9">
        <f t="shared" si="3"/>
        <v>146324.25641031965</v>
      </c>
      <c r="H12" s="2">
        <v>1907</v>
      </c>
      <c r="I12" s="2">
        <v>1871</v>
      </c>
      <c r="J12" s="9">
        <f t="shared" si="4"/>
        <v>3778</v>
      </c>
      <c r="K12" s="2">
        <v>0</v>
      </c>
      <c r="L12" s="2">
        <v>0</v>
      </c>
      <c r="M12" s="9">
        <f t="shared" si="5"/>
        <v>0</v>
      </c>
      <c r="N12" s="32">
        <f t="shared" si="6"/>
        <v>0.17618210995630168</v>
      </c>
      <c r="O12" s="32">
        <f t="shared" si="7"/>
        <v>0.182494831279568</v>
      </c>
      <c r="P12" s="33">
        <f t="shared" si="8"/>
        <v>0.17930839412671762</v>
      </c>
      <c r="Q12" s="41"/>
      <c r="R12" s="37">
        <f t="shared" si="9"/>
        <v>38.055335750561163</v>
      </c>
      <c r="S12" s="37">
        <f t="shared" si="10"/>
        <v>39.418883556386689</v>
      </c>
      <c r="T12" s="37">
        <f t="shared" si="11"/>
        <v>38.730613131371001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74844.862810448365</v>
      </c>
      <c r="F13" s="2">
        <v>75102.216205314937</v>
      </c>
      <c r="G13" s="9">
        <f t="shared" si="3"/>
        <v>149947.0790157633</v>
      </c>
      <c r="H13" s="2">
        <v>1906</v>
      </c>
      <c r="I13" s="2">
        <v>1872</v>
      </c>
      <c r="J13" s="87">
        <f t="shared" si="4"/>
        <v>3778</v>
      </c>
      <c r="K13" s="2">
        <v>0</v>
      </c>
      <c r="L13" s="2">
        <v>0</v>
      </c>
      <c r="M13" s="9">
        <f t="shared" si="5"/>
        <v>0</v>
      </c>
      <c r="N13" s="32">
        <f t="shared" si="6"/>
        <v>0.18179642942959942</v>
      </c>
      <c r="O13" s="32">
        <f t="shared" si="7"/>
        <v>0.18573474647167551</v>
      </c>
      <c r="P13" s="33">
        <f t="shared" si="8"/>
        <v>0.18374786656638251</v>
      </c>
      <c r="Q13" s="41"/>
      <c r="R13" s="37">
        <f t="shared" si="9"/>
        <v>39.268028756793477</v>
      </c>
      <c r="S13" s="37">
        <f t="shared" si="10"/>
        <v>40.118705237881912</v>
      </c>
      <c r="T13" s="37">
        <f t="shared" si="11"/>
        <v>39.68953917833862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83540.337886477588</v>
      </c>
      <c r="F14" s="2">
        <v>85198.647554200375</v>
      </c>
      <c r="G14" s="9">
        <f t="shared" si="3"/>
        <v>168738.98544067796</v>
      </c>
      <c r="H14" s="2">
        <v>1905</v>
      </c>
      <c r="I14" s="2">
        <v>1873</v>
      </c>
      <c r="J14" s="9">
        <f t="shared" si="4"/>
        <v>3778</v>
      </c>
      <c r="K14" s="2">
        <v>0</v>
      </c>
      <c r="L14" s="2">
        <v>0</v>
      </c>
      <c r="M14" s="9">
        <f t="shared" si="5"/>
        <v>0</v>
      </c>
      <c r="N14" s="32">
        <f t="shared" si="6"/>
        <v>0.20302405435617185</v>
      </c>
      <c r="O14" s="32">
        <f t="shared" si="7"/>
        <v>0.21059166210427016</v>
      </c>
      <c r="P14" s="33">
        <f t="shared" si="8"/>
        <v>0.2067758090708855</v>
      </c>
      <c r="Q14" s="41"/>
      <c r="R14" s="37">
        <f t="shared" si="9"/>
        <v>43.853195740933117</v>
      </c>
      <c r="S14" s="37">
        <f t="shared" si="10"/>
        <v>45.487799014522359</v>
      </c>
      <c r="T14" s="37">
        <f t="shared" si="11"/>
        <v>44.663574759311267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152500.27028453565</v>
      </c>
      <c r="F15" s="2">
        <v>150460.40063232844</v>
      </c>
      <c r="G15" s="9">
        <f t="shared" si="3"/>
        <v>302960.67091686407</v>
      </c>
      <c r="H15" s="2">
        <v>3591</v>
      </c>
      <c r="I15" s="2">
        <v>3470</v>
      </c>
      <c r="J15" s="9">
        <f t="shared" si="4"/>
        <v>7061</v>
      </c>
      <c r="K15" s="2">
        <v>1796</v>
      </c>
      <c r="L15" s="2">
        <v>1859</v>
      </c>
      <c r="M15" s="9">
        <f t="shared" si="5"/>
        <v>3655</v>
      </c>
      <c r="N15" s="32">
        <f t="shared" si="6"/>
        <v>0.12489129995195637</v>
      </c>
      <c r="O15" s="32">
        <f t="shared" si="7"/>
        <v>0.12429073731019274</v>
      </c>
      <c r="P15" s="33">
        <f t="shared" si="8"/>
        <v>0.12459231676254148</v>
      </c>
      <c r="Q15" s="41"/>
      <c r="R15" s="37">
        <f t="shared" si="9"/>
        <v>28.308941949978774</v>
      </c>
      <c r="S15" s="37">
        <f t="shared" si="10"/>
        <v>28.234265459247222</v>
      </c>
      <c r="T15" s="37">
        <f t="shared" si="11"/>
        <v>28.271805796646515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1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290287.9608631205</v>
      </c>
      <c r="F16" s="2">
        <v>275652.40392954781</v>
      </c>
      <c r="G16" s="9">
        <f t="shared" si="3"/>
        <v>565940.36479266826</v>
      </c>
      <c r="H16" s="2">
        <v>4293</v>
      </c>
      <c r="I16" s="2">
        <v>4192</v>
      </c>
      <c r="J16" s="9">
        <f t="shared" si="4"/>
        <v>8485</v>
      </c>
      <c r="K16" s="2">
        <v>3218</v>
      </c>
      <c r="L16" s="2">
        <v>3212</v>
      </c>
      <c r="M16" s="9">
        <f t="shared" si="5"/>
        <v>6430</v>
      </c>
      <c r="N16" s="32">
        <f t="shared" si="6"/>
        <v>0.16824854340628492</v>
      </c>
      <c r="O16" s="32">
        <f t="shared" si="7"/>
        <v>0.16195336672617214</v>
      </c>
      <c r="P16" s="33">
        <f t="shared" si="8"/>
        <v>0.16512235653634483</v>
      </c>
      <c r="Q16" s="41"/>
      <c r="R16" s="37">
        <f t="shared" si="9"/>
        <v>38.648377161911931</v>
      </c>
      <c r="S16" s="37">
        <f t="shared" si="10"/>
        <v>37.230200422683389</v>
      </c>
      <c r="T16" s="37">
        <f t="shared" si="11"/>
        <v>37.944375782277454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312399.60099910613</v>
      </c>
      <c r="F17" s="2">
        <v>296577.99329444201</v>
      </c>
      <c r="G17" s="9">
        <f t="shared" si="3"/>
        <v>608977.59429354814</v>
      </c>
      <c r="H17" s="2">
        <v>4292</v>
      </c>
      <c r="I17" s="2">
        <v>4194</v>
      </c>
      <c r="J17" s="9">
        <f t="shared" si="4"/>
        <v>8486</v>
      </c>
      <c r="K17" s="2">
        <v>3220</v>
      </c>
      <c r="L17" s="2">
        <v>3218</v>
      </c>
      <c r="M17" s="9">
        <f t="shared" si="5"/>
        <v>6438</v>
      </c>
      <c r="N17" s="32">
        <f t="shared" ref="N17:N81" si="12">+E17/(H17*216+K17*248)</f>
        <v>0.18103489098435016</v>
      </c>
      <c r="O17" s="32">
        <f t="shared" si="0"/>
        <v>0.17405138670118336</v>
      </c>
      <c r="P17" s="33">
        <f t="shared" ref="P17:P80" si="13">+G17/(J17*216+M17*248)</f>
        <v>0.17756519544365179</v>
      </c>
      <c r="Q17" s="41"/>
      <c r="R17" s="37">
        <f t="shared" ref="R17:R70" si="14">+E17/(H17+K17)</f>
        <v>41.586741347058855</v>
      </c>
      <c r="S17" s="37">
        <f t="shared" si="1"/>
        <v>40.01322089779304</v>
      </c>
      <c r="T17" s="37">
        <f t="shared" si="2"/>
        <v>40.805252900934612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398562.67168164416</v>
      </c>
      <c r="F18" s="2">
        <v>358006.33486194554</v>
      </c>
      <c r="G18" s="9">
        <f t="shared" si="3"/>
        <v>756569.00654358976</v>
      </c>
      <c r="H18" s="2">
        <v>4290</v>
      </c>
      <c r="I18" s="2">
        <v>4193</v>
      </c>
      <c r="J18" s="9">
        <f t="shared" si="4"/>
        <v>8483</v>
      </c>
      <c r="K18" s="2">
        <v>3219</v>
      </c>
      <c r="L18" s="2">
        <v>3221</v>
      </c>
      <c r="M18" s="9">
        <f t="shared" si="5"/>
        <v>6440</v>
      </c>
      <c r="N18" s="32">
        <f t="shared" si="12"/>
        <v>0.23105725358250209</v>
      </c>
      <c r="O18" s="32">
        <f t="shared" si="0"/>
        <v>0.21003647697732675</v>
      </c>
      <c r="P18" s="33">
        <f t="shared" si="13"/>
        <v>0.2206095577316203</v>
      </c>
      <c r="Q18" s="41"/>
      <c r="R18" s="37">
        <f t="shared" si="14"/>
        <v>53.077995962397679</v>
      </c>
      <c r="S18" s="37">
        <f t="shared" si="1"/>
        <v>48.287878994057934</v>
      </c>
      <c r="T18" s="37">
        <f t="shared" si="2"/>
        <v>50.698184449748027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470288.44982366043</v>
      </c>
      <c r="F19" s="2">
        <v>443537.04077205586</v>
      </c>
      <c r="G19" s="9">
        <f t="shared" si="3"/>
        <v>913825.49059571628</v>
      </c>
      <c r="H19" s="2">
        <v>4294</v>
      </c>
      <c r="I19" s="2">
        <v>4198</v>
      </c>
      <c r="J19" s="9">
        <f t="shared" si="4"/>
        <v>8492</v>
      </c>
      <c r="K19" s="2">
        <v>3225</v>
      </c>
      <c r="L19" s="2">
        <v>3228</v>
      </c>
      <c r="M19" s="9">
        <f t="shared" si="5"/>
        <v>6453</v>
      </c>
      <c r="N19" s="32">
        <f t="shared" si="12"/>
        <v>0.27226733095254824</v>
      </c>
      <c r="O19" s="32">
        <f t="shared" si="0"/>
        <v>0.25978675296141296</v>
      </c>
      <c r="P19" s="33">
        <f t="shared" si="13"/>
        <v>0.26606336504451045</v>
      </c>
      <c r="Q19" s="41"/>
      <c r="R19" s="37">
        <f t="shared" si="14"/>
        <v>62.546675066320049</v>
      </c>
      <c r="S19" s="37">
        <f t="shared" si="1"/>
        <v>59.727584267715578</v>
      </c>
      <c r="T19" s="37">
        <f t="shared" si="2"/>
        <v>61.145901010084728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553257.73933059303</v>
      </c>
      <c r="F20" s="2">
        <v>636839.18878751923</v>
      </c>
      <c r="G20" s="9">
        <f t="shared" si="3"/>
        <v>1190096.9281181123</v>
      </c>
      <c r="H20" s="2">
        <v>4521</v>
      </c>
      <c r="I20" s="2">
        <v>4459</v>
      </c>
      <c r="J20" s="9">
        <f t="shared" si="4"/>
        <v>8980</v>
      </c>
      <c r="K20" s="2">
        <v>3225</v>
      </c>
      <c r="L20" s="2">
        <v>3228</v>
      </c>
      <c r="M20" s="9">
        <f t="shared" si="5"/>
        <v>6453</v>
      </c>
      <c r="N20" s="32">
        <f t="shared" si="12"/>
        <v>0.31146007249224977</v>
      </c>
      <c r="O20" s="32">
        <f t="shared" si="0"/>
        <v>0.36108381345652929</v>
      </c>
      <c r="P20" s="33">
        <f t="shared" si="13"/>
        <v>0.33618329370595007</v>
      </c>
      <c r="Q20" s="41"/>
      <c r="R20" s="37">
        <f t="shared" si="14"/>
        <v>71.424959892924477</v>
      </c>
      <c r="S20" s="37">
        <f t="shared" si="1"/>
        <v>82.84625846071539</v>
      </c>
      <c r="T20" s="37">
        <f t="shared" si="2"/>
        <v>77.113777497447828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546114.21306874859</v>
      </c>
      <c r="F21" s="2">
        <v>631972.0029531233</v>
      </c>
      <c r="G21" s="9">
        <f t="shared" si="3"/>
        <v>1178086.2160218719</v>
      </c>
      <c r="H21" s="2">
        <v>4520</v>
      </c>
      <c r="I21" s="2">
        <v>4461</v>
      </c>
      <c r="J21" s="9">
        <f t="shared" si="4"/>
        <v>8981</v>
      </c>
      <c r="K21" s="2">
        <v>3231</v>
      </c>
      <c r="L21" s="2">
        <v>3234</v>
      </c>
      <c r="M21" s="9">
        <f t="shared" si="5"/>
        <v>6465</v>
      </c>
      <c r="N21" s="32">
        <f t="shared" si="12"/>
        <v>0.30721858422596465</v>
      </c>
      <c r="O21" s="32">
        <f t="shared" si="0"/>
        <v>0.35793449222767643</v>
      </c>
      <c r="P21" s="33">
        <f t="shared" si="13"/>
        <v>0.33249065708155301</v>
      </c>
      <c r="Q21" s="41"/>
      <c r="R21" s="37">
        <f t="shared" si="14"/>
        <v>70.457258814185082</v>
      </c>
      <c r="S21" s="37">
        <f t="shared" si="1"/>
        <v>82.127615718404584</v>
      </c>
      <c r="T21" s="37">
        <f t="shared" si="2"/>
        <v>76.271281627727049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517601.21163562557</v>
      </c>
      <c r="F22" s="2">
        <v>602729.21403271949</v>
      </c>
      <c r="G22" s="9">
        <f t="shared" si="3"/>
        <v>1120330.4256683451</v>
      </c>
      <c r="H22" s="2">
        <v>4517</v>
      </c>
      <c r="I22" s="2">
        <v>4460</v>
      </c>
      <c r="J22" s="9">
        <f t="shared" si="4"/>
        <v>8977</v>
      </c>
      <c r="K22" s="2">
        <v>3231</v>
      </c>
      <c r="L22" s="2">
        <v>3234</v>
      </c>
      <c r="M22" s="9">
        <f t="shared" si="5"/>
        <v>6465</v>
      </c>
      <c r="N22" s="32">
        <f t="shared" si="12"/>
        <v>0.29128467249438678</v>
      </c>
      <c r="O22" s="32">
        <f t="shared" si="0"/>
        <v>0.3414138129280746</v>
      </c>
      <c r="P22" s="33">
        <f t="shared" si="13"/>
        <v>0.31626739117635544</v>
      </c>
      <c r="Q22" s="41"/>
      <c r="R22" s="37">
        <f t="shared" si="14"/>
        <v>66.804492983431288</v>
      </c>
      <c r="S22" s="37">
        <f t="shared" si="1"/>
        <v>78.337563560270269</v>
      </c>
      <c r="T22" s="37">
        <f t="shared" si="2"/>
        <v>72.550862949640276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474086.29217136465</v>
      </c>
      <c r="F23" s="2">
        <v>507476.43974876107</v>
      </c>
      <c r="G23" s="9">
        <f t="shared" si="3"/>
        <v>981562.73192012566</v>
      </c>
      <c r="H23" s="2">
        <v>4515</v>
      </c>
      <c r="I23" s="2">
        <v>4463</v>
      </c>
      <c r="J23" s="9">
        <f t="shared" si="4"/>
        <v>8978</v>
      </c>
      <c r="K23" s="2">
        <v>3226</v>
      </c>
      <c r="L23" s="2">
        <v>3229</v>
      </c>
      <c r="M23" s="9">
        <f t="shared" si="5"/>
        <v>6455</v>
      </c>
      <c r="N23" s="32">
        <f t="shared" si="12"/>
        <v>0.2670475394253578</v>
      </c>
      <c r="O23" s="32">
        <f t="shared" si="0"/>
        <v>0.28755464627649652</v>
      </c>
      <c r="P23" s="33">
        <f t="shared" si="13"/>
        <v>0.27727071528168951</v>
      </c>
      <c r="Q23" s="41"/>
      <c r="R23" s="37">
        <f t="shared" si="14"/>
        <v>61.243546333983289</v>
      </c>
      <c r="S23" s="37">
        <f t="shared" si="1"/>
        <v>65.974576150384948</v>
      </c>
      <c r="T23" s="37">
        <f t="shared" si="2"/>
        <v>63.601550697863388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438698.67557660659</v>
      </c>
      <c r="F24" s="2">
        <v>467128.87210366316</v>
      </c>
      <c r="G24" s="9">
        <f t="shared" si="3"/>
        <v>905827.54768026969</v>
      </c>
      <c r="H24" s="2">
        <v>4516</v>
      </c>
      <c r="I24" s="2">
        <v>4463</v>
      </c>
      <c r="J24" s="9">
        <f t="shared" si="4"/>
        <v>8979</v>
      </c>
      <c r="K24" s="2">
        <v>3223</v>
      </c>
      <c r="L24" s="2">
        <v>3226</v>
      </c>
      <c r="M24" s="9">
        <f t="shared" si="5"/>
        <v>6449</v>
      </c>
      <c r="N24" s="32">
        <f t="shared" si="12"/>
        <v>0.24718760597298034</v>
      </c>
      <c r="O24" s="32">
        <f t="shared" si="0"/>
        <v>0.26480387930069293</v>
      </c>
      <c r="P24" s="33">
        <f t="shared" si="13"/>
        <v>0.25596910030933218</v>
      </c>
      <c r="Q24" s="41"/>
      <c r="R24" s="37">
        <f t="shared" si="14"/>
        <v>56.68673931730283</v>
      </c>
      <c r="S24" s="37">
        <f t="shared" si="1"/>
        <v>60.752877110633783</v>
      </c>
      <c r="T24" s="37">
        <f t="shared" si="2"/>
        <v>58.71321932073306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418536.89993213391</v>
      </c>
      <c r="F25" s="2">
        <v>446079.04928525828</v>
      </c>
      <c r="G25" s="9">
        <f t="shared" si="3"/>
        <v>864615.94921739213</v>
      </c>
      <c r="H25" s="2">
        <v>4517</v>
      </c>
      <c r="I25" s="2">
        <v>4466</v>
      </c>
      <c r="J25" s="9">
        <f t="shared" si="4"/>
        <v>8983</v>
      </c>
      <c r="K25" s="2">
        <v>3219</v>
      </c>
      <c r="L25" s="2">
        <v>3222</v>
      </c>
      <c r="M25" s="9">
        <f t="shared" si="5"/>
        <v>6441</v>
      </c>
      <c r="N25" s="32">
        <f t="shared" si="12"/>
        <v>0.23593048186011481</v>
      </c>
      <c r="O25" s="32">
        <f t="shared" si="0"/>
        <v>0.25292057279491115</v>
      </c>
      <c r="P25" s="33">
        <f t="shared" si="13"/>
        <v>0.24440086124341723</v>
      </c>
      <c r="Q25" s="41"/>
      <c r="R25" s="37">
        <f t="shared" si="14"/>
        <v>54.102494820596419</v>
      </c>
      <c r="S25" s="37">
        <f t="shared" si="1"/>
        <v>58.02276915781195</v>
      </c>
      <c r="T25" s="37">
        <f t="shared" si="2"/>
        <v>56.056531977268683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397792.81706662127</v>
      </c>
      <c r="F26" s="2">
        <v>420137.57309763349</v>
      </c>
      <c r="G26" s="9">
        <f t="shared" si="3"/>
        <v>817930.3901642547</v>
      </c>
      <c r="H26" s="2">
        <v>4508</v>
      </c>
      <c r="I26" s="2">
        <v>4467</v>
      </c>
      <c r="J26" s="9">
        <f t="shared" si="4"/>
        <v>8975</v>
      </c>
      <c r="K26" s="2">
        <v>3216</v>
      </c>
      <c r="L26" s="2">
        <v>3219</v>
      </c>
      <c r="M26" s="9">
        <f t="shared" si="5"/>
        <v>6435</v>
      </c>
      <c r="N26" s="32">
        <f t="shared" si="12"/>
        <v>0.22457726832027017</v>
      </c>
      <c r="O26" s="32">
        <f t="shared" si="0"/>
        <v>0.23828345373916363</v>
      </c>
      <c r="P26" s="33">
        <f t="shared" si="13"/>
        <v>0.23141463246764862</v>
      </c>
      <c r="Q26" s="41"/>
      <c r="R26" s="37">
        <f t="shared" si="14"/>
        <v>51.500882582421191</v>
      </c>
      <c r="S26" s="37">
        <f t="shared" si="1"/>
        <v>54.662707923189366</v>
      </c>
      <c r="T26" s="37">
        <f t="shared" si="2"/>
        <v>53.077896830905559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348060.59114883625</v>
      </c>
      <c r="F27" s="2">
        <v>375046.01163156016</v>
      </c>
      <c r="G27" s="9">
        <f t="shared" si="3"/>
        <v>723106.60278039635</v>
      </c>
      <c r="H27" s="2">
        <v>4504</v>
      </c>
      <c r="I27" s="2">
        <v>4463</v>
      </c>
      <c r="J27" s="9">
        <f t="shared" si="4"/>
        <v>8967</v>
      </c>
      <c r="K27" s="2">
        <v>3212</v>
      </c>
      <c r="L27" s="2">
        <v>3216</v>
      </c>
      <c r="M27" s="9">
        <f t="shared" si="5"/>
        <v>6428</v>
      </c>
      <c r="N27" s="32">
        <f t="shared" si="12"/>
        <v>0.19670663664709526</v>
      </c>
      <c r="O27" s="32">
        <f t="shared" si="0"/>
        <v>0.21290367922335462</v>
      </c>
      <c r="P27" s="33">
        <f t="shared" si="13"/>
        <v>0.20478712154813128</v>
      </c>
      <c r="Q27" s="41"/>
      <c r="R27" s="37">
        <f t="shared" si="14"/>
        <v>45.108941310113565</v>
      </c>
      <c r="S27" s="37">
        <f t="shared" si="1"/>
        <v>48.840475534777987</v>
      </c>
      <c r="T27" s="37">
        <f t="shared" si="2"/>
        <v>46.970224279337209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1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113505.25857026447</v>
      </c>
      <c r="F28" s="2">
        <v>119202.30737262453</v>
      </c>
      <c r="G28" s="9">
        <f t="shared" si="3"/>
        <v>232707.56594288902</v>
      </c>
      <c r="H28" s="2">
        <v>2393</v>
      </c>
      <c r="I28" s="2">
        <v>2341</v>
      </c>
      <c r="J28" s="9">
        <f t="shared" si="4"/>
        <v>4734</v>
      </c>
      <c r="K28" s="2">
        <v>0</v>
      </c>
      <c r="L28" s="2">
        <v>0</v>
      </c>
      <c r="M28" s="9">
        <f t="shared" si="5"/>
        <v>0</v>
      </c>
      <c r="N28" s="32">
        <f t="shared" si="12"/>
        <v>0.21959352619961089</v>
      </c>
      <c r="O28" s="32">
        <f t="shared" si="0"/>
        <v>0.23573794708779197</v>
      </c>
      <c r="P28" s="33">
        <f t="shared" si="13"/>
        <v>0.22757706851039078</v>
      </c>
      <c r="Q28" s="41"/>
      <c r="R28" s="37">
        <f t="shared" si="14"/>
        <v>47.432201659115954</v>
      </c>
      <c r="S28" s="37">
        <f t="shared" si="1"/>
        <v>50.919396570963066</v>
      </c>
      <c r="T28" s="37">
        <f t="shared" si="2"/>
        <v>49.15664679824441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1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109801.54201440582</v>
      </c>
      <c r="F29" s="2">
        <v>113557.49018039175</v>
      </c>
      <c r="G29" s="9">
        <f t="shared" si="3"/>
        <v>223359.03219479756</v>
      </c>
      <c r="H29" s="2">
        <v>2390</v>
      </c>
      <c r="I29" s="2">
        <v>2343</v>
      </c>
      <c r="J29" s="9">
        <f t="shared" si="4"/>
        <v>4733</v>
      </c>
      <c r="K29" s="2">
        <v>0</v>
      </c>
      <c r="L29" s="2">
        <v>0</v>
      </c>
      <c r="M29" s="9">
        <f t="shared" si="5"/>
        <v>0</v>
      </c>
      <c r="N29" s="32">
        <f t="shared" si="12"/>
        <v>0.2126947582798811</v>
      </c>
      <c r="O29" s="32">
        <f t="shared" si="0"/>
        <v>0.22438289424051103</v>
      </c>
      <c r="P29" s="33">
        <f t="shared" si="13"/>
        <v>0.21848079304763007</v>
      </c>
      <c r="Q29" s="41"/>
      <c r="R29" s="37">
        <f t="shared" si="14"/>
        <v>45.942067788454317</v>
      </c>
      <c r="S29" s="37">
        <f t="shared" si="1"/>
        <v>48.466705155950379</v>
      </c>
      <c r="T29" s="37">
        <f t="shared" si="2"/>
        <v>47.1918512982881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1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106412.32597108753</v>
      </c>
      <c r="F30" s="2">
        <v>111475.55922651044</v>
      </c>
      <c r="G30" s="9">
        <f t="shared" si="3"/>
        <v>217887.88519759796</v>
      </c>
      <c r="H30" s="2">
        <v>2390</v>
      </c>
      <c r="I30" s="2">
        <v>2345</v>
      </c>
      <c r="J30" s="9">
        <f t="shared" si="4"/>
        <v>4735</v>
      </c>
      <c r="K30" s="2">
        <v>0</v>
      </c>
      <c r="L30" s="2">
        <v>0</v>
      </c>
      <c r="M30" s="9">
        <f t="shared" si="5"/>
        <v>0</v>
      </c>
      <c r="N30" s="32">
        <f t="shared" si="12"/>
        <v>0.20612956371278385</v>
      </c>
      <c r="O30" s="32">
        <f t="shared" si="0"/>
        <v>0.22008125883777627</v>
      </c>
      <c r="P30" s="33">
        <f t="shared" si="13"/>
        <v>0.21303911494152877</v>
      </c>
      <c r="Q30" s="41"/>
      <c r="R30" s="37">
        <f t="shared" si="14"/>
        <v>44.523985761961306</v>
      </c>
      <c r="S30" s="37">
        <f t="shared" si="1"/>
        <v>47.537551908959671</v>
      </c>
      <c r="T30" s="37">
        <f t="shared" si="2"/>
        <v>46.016448827370212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1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1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96959.956341196157</v>
      </c>
      <c r="F31" s="2">
        <v>102512.16868744222</v>
      </c>
      <c r="G31" s="9">
        <f t="shared" si="3"/>
        <v>199472.12502863837</v>
      </c>
      <c r="H31" s="2">
        <v>2389</v>
      </c>
      <c r="I31" s="2">
        <v>2345</v>
      </c>
      <c r="J31" s="9">
        <f t="shared" si="4"/>
        <v>4734</v>
      </c>
      <c r="K31" s="2">
        <v>0</v>
      </c>
      <c r="L31" s="2">
        <v>0</v>
      </c>
      <c r="M31" s="9">
        <f t="shared" si="5"/>
        <v>0</v>
      </c>
      <c r="N31" s="32">
        <f t="shared" si="12"/>
        <v>0.18789815268513899</v>
      </c>
      <c r="O31" s="32">
        <f t="shared" si="0"/>
        <v>0.20238523392450883</v>
      </c>
      <c r="P31" s="33">
        <f t="shared" si="13"/>
        <v>0.19507436846594217</v>
      </c>
      <c r="Q31" s="41"/>
      <c r="R31" s="37">
        <f t="shared" si="14"/>
        <v>40.586000979990018</v>
      </c>
      <c r="S31" s="37">
        <f t="shared" si="1"/>
        <v>43.715210527693905</v>
      </c>
      <c r="T31" s="37">
        <f t="shared" si="2"/>
        <v>42.136063588643509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1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91171.569823637226</v>
      </c>
      <c r="F32" s="2">
        <v>96051.901057204232</v>
      </c>
      <c r="G32" s="9">
        <f t="shared" si="3"/>
        <v>187223.47088084146</v>
      </c>
      <c r="H32" s="2">
        <v>2389</v>
      </c>
      <c r="I32" s="2">
        <v>2345</v>
      </c>
      <c r="J32" s="9">
        <f t="shared" si="4"/>
        <v>4734</v>
      </c>
      <c r="K32" s="2">
        <v>0</v>
      </c>
      <c r="L32" s="2">
        <v>0</v>
      </c>
      <c r="M32" s="9">
        <f t="shared" si="5"/>
        <v>0</v>
      </c>
      <c r="N32" s="32">
        <f t="shared" si="12"/>
        <v>0.17668087109056405</v>
      </c>
      <c r="O32" s="32">
        <f t="shared" si="0"/>
        <v>0.18963101369581503</v>
      </c>
      <c r="P32" s="33">
        <f t="shared" si="13"/>
        <v>0.18309576006591546</v>
      </c>
      <c r="Q32" s="41"/>
      <c r="R32" s="37">
        <f t="shared" si="14"/>
        <v>38.163068155561838</v>
      </c>
      <c r="S32" s="37">
        <f t="shared" si="1"/>
        <v>40.96029895829605</v>
      </c>
      <c r="T32" s="37">
        <f t="shared" si="2"/>
        <v>39.548684174237742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2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64682.621706294201</v>
      </c>
      <c r="F33" s="2">
        <v>68855.099276752502</v>
      </c>
      <c r="G33" s="9">
        <f t="shared" si="3"/>
        <v>133537.72098304669</v>
      </c>
      <c r="H33" s="2">
        <v>2383</v>
      </c>
      <c r="I33" s="2">
        <v>2345</v>
      </c>
      <c r="J33" s="9">
        <f t="shared" si="4"/>
        <v>4728</v>
      </c>
      <c r="K33" s="2">
        <v>0</v>
      </c>
      <c r="L33" s="2">
        <v>0</v>
      </c>
      <c r="M33" s="9">
        <f t="shared" si="5"/>
        <v>0</v>
      </c>
      <c r="N33" s="32">
        <f t="shared" si="12"/>
        <v>0.12566369365236435</v>
      </c>
      <c r="O33" s="32">
        <f t="shared" si="0"/>
        <v>0.13593757260671346</v>
      </c>
      <c r="P33" s="33">
        <f t="shared" si="13"/>
        <v>0.13075934639093217</v>
      </c>
      <c r="Q33" s="41"/>
      <c r="R33" s="37">
        <f t="shared" si="14"/>
        <v>27.143357828910702</v>
      </c>
      <c r="S33" s="37">
        <f t="shared" si="1"/>
        <v>29.362515683050109</v>
      </c>
      <c r="T33" s="37">
        <f t="shared" si="2"/>
        <v>28.244018820441347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32642.629621511875</v>
      </c>
      <c r="F34" s="2">
        <v>36933.584497577482</v>
      </c>
      <c r="G34" s="9">
        <f t="shared" si="3"/>
        <v>69576.21411908936</v>
      </c>
      <c r="H34" s="2">
        <v>2386</v>
      </c>
      <c r="I34" s="2">
        <v>2347</v>
      </c>
      <c r="J34" s="9">
        <f t="shared" si="4"/>
        <v>4733</v>
      </c>
      <c r="K34" s="2">
        <v>0</v>
      </c>
      <c r="L34" s="2">
        <v>0</v>
      </c>
      <c r="M34" s="9">
        <f t="shared" si="5"/>
        <v>0</v>
      </c>
      <c r="N34" s="32">
        <f t="shared" si="12"/>
        <v>6.3337504310468223E-2</v>
      </c>
      <c r="O34" s="32">
        <f t="shared" si="0"/>
        <v>7.2854204140781531E-2</v>
      </c>
      <c r="P34" s="33">
        <f t="shared" si="13"/>
        <v>6.8056645341895511E-2</v>
      </c>
      <c r="Q34" s="41"/>
      <c r="R34" s="37">
        <f t="shared" si="14"/>
        <v>13.680900931061137</v>
      </c>
      <c r="S34" s="37">
        <f t="shared" si="1"/>
        <v>15.736508094408812</v>
      </c>
      <c r="T34" s="37">
        <f t="shared" si="2"/>
        <v>14.700235393849432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6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4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16340.24772811296</v>
      </c>
      <c r="F35" s="2">
        <v>20599.222012695333</v>
      </c>
      <c r="G35" s="9">
        <f t="shared" si="3"/>
        <v>36939.469740808294</v>
      </c>
      <c r="H35" s="2">
        <v>2404</v>
      </c>
      <c r="I35" s="2">
        <v>2363</v>
      </c>
      <c r="J35" s="9">
        <f t="shared" si="4"/>
        <v>4767</v>
      </c>
      <c r="K35" s="2">
        <v>0</v>
      </c>
      <c r="L35" s="2">
        <v>0</v>
      </c>
      <c r="M35" s="9">
        <f t="shared" si="5"/>
        <v>0</v>
      </c>
      <c r="N35" s="32">
        <f t="shared" si="12"/>
        <v>3.1468092777687189E-2</v>
      </c>
      <c r="O35" s="32">
        <f t="shared" si="0"/>
        <v>4.0358344721664496E-2</v>
      </c>
      <c r="P35" s="33">
        <f t="shared" si="13"/>
        <v>3.5874987122897675E-2</v>
      </c>
      <c r="Q35" s="41"/>
      <c r="R35" s="37">
        <f t="shared" si="14"/>
        <v>6.797108039980432</v>
      </c>
      <c r="S35" s="37">
        <f t="shared" si="1"/>
        <v>8.7174024598795317</v>
      </c>
      <c r="T35" s="37">
        <f t="shared" si="2"/>
        <v>7.748997218545898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11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7</v>
      </c>
    </row>
    <row r="36" spans="2:22" x14ac:dyDescent="0.25">
      <c r="B36" s="19" t="s">
        <v>28</v>
      </c>
      <c r="C36" s="19" t="s">
        <v>29</v>
      </c>
      <c r="D36" s="22">
        <v>708.96</v>
      </c>
      <c r="E36" s="5">
        <v>3652.7095662118395</v>
      </c>
      <c r="F36" s="5">
        <v>4678.0000000000009</v>
      </c>
      <c r="G36" s="11">
        <f t="shared" si="3"/>
        <v>8330.7095662118409</v>
      </c>
      <c r="H36" s="5">
        <v>2384</v>
      </c>
      <c r="I36" s="5">
        <v>2347</v>
      </c>
      <c r="J36" s="11">
        <f t="shared" si="4"/>
        <v>4731</v>
      </c>
      <c r="K36" s="5">
        <v>0</v>
      </c>
      <c r="L36" s="5">
        <v>0</v>
      </c>
      <c r="M36" s="11">
        <f t="shared" si="5"/>
        <v>0</v>
      </c>
      <c r="N36" s="34">
        <f t="shared" si="12"/>
        <v>7.0934112567810079E-3</v>
      </c>
      <c r="O36" s="34">
        <f t="shared" si="0"/>
        <v>9.2276980858148321E-3</v>
      </c>
      <c r="P36" s="35">
        <f t="shared" si="13"/>
        <v>8.1522088022771798E-3</v>
      </c>
      <c r="Q36" s="41"/>
      <c r="R36" s="37">
        <f t="shared" si="14"/>
        <v>1.5321768314646977</v>
      </c>
      <c r="S36" s="37">
        <f t="shared" si="1"/>
        <v>1.9931827865360039</v>
      </c>
      <c r="T36" s="37">
        <f t="shared" si="2"/>
        <v>1.7608771012918709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13">
        <v>129596.10128964245</v>
      </c>
      <c r="F37" s="13">
        <v>156479.07903714164</v>
      </c>
      <c r="G37" s="14">
        <f t="shared" si="3"/>
        <v>286075.18032678409</v>
      </c>
      <c r="H37" s="13">
        <v>1393</v>
      </c>
      <c r="I37" s="13">
        <v>1362</v>
      </c>
      <c r="J37" s="14">
        <f t="shared" si="4"/>
        <v>2755</v>
      </c>
      <c r="K37" s="13">
        <v>1766</v>
      </c>
      <c r="L37" s="13">
        <v>1820</v>
      </c>
      <c r="M37" s="14">
        <f t="shared" si="5"/>
        <v>3586</v>
      </c>
      <c r="N37" s="30">
        <f t="shared" si="12"/>
        <v>0.17540102711440719</v>
      </c>
      <c r="O37" s="30">
        <f t="shared" si="0"/>
        <v>0.20988352125289939</v>
      </c>
      <c r="P37" s="31">
        <f t="shared" si="13"/>
        <v>0.19272004753867136</v>
      </c>
      <c r="Q37" s="41"/>
      <c r="R37" s="37">
        <f t="shared" si="14"/>
        <v>41.024406865983678</v>
      </c>
      <c r="S37" s="37">
        <f t="shared" si="1"/>
        <v>49.176329050013088</v>
      </c>
      <c r="T37" s="37">
        <f t="shared" si="2"/>
        <v>45.115152235733177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124193.38299903342</v>
      </c>
      <c r="F38" s="2">
        <v>153701.58433679599</v>
      </c>
      <c r="G38" s="9">
        <f t="shared" si="3"/>
        <v>277894.96733582939</v>
      </c>
      <c r="H38" s="2">
        <v>1393</v>
      </c>
      <c r="I38" s="2">
        <v>1363</v>
      </c>
      <c r="J38" s="9">
        <f t="shared" si="4"/>
        <v>2756</v>
      </c>
      <c r="K38" s="2">
        <v>1820</v>
      </c>
      <c r="L38" s="2">
        <v>1875</v>
      </c>
      <c r="M38" s="9">
        <f t="shared" si="5"/>
        <v>3695</v>
      </c>
      <c r="N38" s="32">
        <f t="shared" si="12"/>
        <v>0.16509632860311149</v>
      </c>
      <c r="O38" s="32">
        <f t="shared" si="0"/>
        <v>0.20239658304468217</v>
      </c>
      <c r="P38" s="33">
        <f t="shared" si="13"/>
        <v>0.18383479266170968</v>
      </c>
      <c r="Q38" s="41"/>
      <c r="R38" s="37">
        <f t="shared" si="14"/>
        <v>38.653402738572495</v>
      </c>
      <c r="S38" s="37">
        <f t="shared" si="1"/>
        <v>47.468061870536133</v>
      </c>
      <c r="T38" s="37">
        <f t="shared" si="2"/>
        <v>43.077812329224834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121029.03458927693</v>
      </c>
      <c r="F39" s="2">
        <v>151164.18443472809</v>
      </c>
      <c r="G39" s="9">
        <f t="shared" si="3"/>
        <v>272193.219024005</v>
      </c>
      <c r="H39" s="2">
        <v>1393</v>
      </c>
      <c r="I39" s="2">
        <v>1360</v>
      </c>
      <c r="J39" s="9">
        <f t="shared" si="4"/>
        <v>2753</v>
      </c>
      <c r="K39" s="2">
        <v>1820</v>
      </c>
      <c r="L39" s="2">
        <v>1874</v>
      </c>
      <c r="M39" s="9">
        <f t="shared" si="5"/>
        <v>3694</v>
      </c>
      <c r="N39" s="32">
        <f t="shared" si="12"/>
        <v>0.160889805741294</v>
      </c>
      <c r="O39" s="32">
        <f t="shared" si="0"/>
        <v>0.19929043236590599</v>
      </c>
      <c r="P39" s="33">
        <f t="shared" si="13"/>
        <v>0.18016972849691876</v>
      </c>
      <c r="Q39" s="41"/>
      <c r="R39" s="37">
        <f t="shared" si="14"/>
        <v>37.668544845713328</v>
      </c>
      <c r="S39" s="37">
        <f t="shared" si="1"/>
        <v>46.742172057739047</v>
      </c>
      <c r="T39" s="37">
        <f t="shared" si="2"/>
        <v>42.220136346208314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119085.64450962724</v>
      </c>
      <c r="F40" s="2">
        <v>149277.19229687529</v>
      </c>
      <c r="G40" s="9">
        <f t="shared" si="3"/>
        <v>268362.83680650254</v>
      </c>
      <c r="H40" s="2">
        <v>1393</v>
      </c>
      <c r="I40" s="2">
        <v>1360</v>
      </c>
      <c r="J40" s="9">
        <f t="shared" si="4"/>
        <v>2753</v>
      </c>
      <c r="K40" s="2">
        <v>1820</v>
      </c>
      <c r="L40" s="2">
        <v>1874</v>
      </c>
      <c r="M40" s="9">
        <f t="shared" si="5"/>
        <v>3694</v>
      </c>
      <c r="N40" s="32">
        <f t="shared" si="12"/>
        <v>0.15830636240924167</v>
      </c>
      <c r="O40" s="32">
        <f t="shared" si="0"/>
        <v>0.19680267721127062</v>
      </c>
      <c r="P40" s="33">
        <f t="shared" si="13"/>
        <v>0.17763432762748718</v>
      </c>
      <c r="Q40" s="41"/>
      <c r="R40" s="37">
        <f t="shared" si="14"/>
        <v>37.06369265783605</v>
      </c>
      <c r="S40" s="37">
        <f t="shared" si="1"/>
        <v>46.158686548198915</v>
      </c>
      <c r="T40" s="37">
        <f t="shared" si="2"/>
        <v>41.62600229665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117476.03214564608</v>
      </c>
      <c r="F41" s="2">
        <v>147058.55341808609</v>
      </c>
      <c r="G41" s="9">
        <f t="shared" si="3"/>
        <v>264534.58556373219</v>
      </c>
      <c r="H41" s="2">
        <v>1393</v>
      </c>
      <c r="I41" s="2">
        <v>1360</v>
      </c>
      <c r="J41" s="9">
        <f t="shared" si="4"/>
        <v>2753</v>
      </c>
      <c r="K41" s="2">
        <v>1820</v>
      </c>
      <c r="L41" s="2">
        <v>1874</v>
      </c>
      <c r="M41" s="9">
        <f t="shared" si="5"/>
        <v>3694</v>
      </c>
      <c r="N41" s="32">
        <f t="shared" si="12"/>
        <v>0.15616662609358362</v>
      </c>
      <c r="O41" s="32">
        <f t="shared" si="0"/>
        <v>0.19387768870905941</v>
      </c>
      <c r="P41" s="33">
        <f t="shared" si="13"/>
        <v>0.17510033728966362</v>
      </c>
      <c r="Q41" s="41"/>
      <c r="R41" s="37">
        <f t="shared" si="14"/>
        <v>36.562723979348299</v>
      </c>
      <c r="S41" s="37">
        <f t="shared" si="1"/>
        <v>45.472651026000648</v>
      </c>
      <c r="T41" s="37">
        <f t="shared" si="2"/>
        <v>41.032198784509411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95188.199668275731</v>
      </c>
      <c r="F42" s="2">
        <v>104045.76352416196</v>
      </c>
      <c r="G42" s="9">
        <f t="shared" si="3"/>
        <v>199233.96319243769</v>
      </c>
      <c r="H42" s="2">
        <v>0</v>
      </c>
      <c r="I42" s="2">
        <v>0</v>
      </c>
      <c r="J42" s="9">
        <f t="shared" si="4"/>
        <v>0</v>
      </c>
      <c r="K42" s="2">
        <v>1820</v>
      </c>
      <c r="L42" s="2">
        <v>1876</v>
      </c>
      <c r="M42" s="9">
        <f t="shared" si="5"/>
        <v>3696</v>
      </c>
      <c r="N42" s="32">
        <f t="shared" si="12"/>
        <v>0.21089197019734962</v>
      </c>
      <c r="O42" s="32">
        <f t="shared" si="0"/>
        <v>0.22363505812848622</v>
      </c>
      <c r="P42" s="33">
        <f t="shared" si="13"/>
        <v>0.21736005270785078</v>
      </c>
      <c r="Q42" s="41"/>
      <c r="R42" s="37">
        <f t="shared" si="14"/>
        <v>52.301208608942709</v>
      </c>
      <c r="S42" s="37">
        <f t="shared" si="1"/>
        <v>55.461494415864586</v>
      </c>
      <c r="T42" s="37">
        <f t="shared" si="2"/>
        <v>53.905293071546993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85228.68805223181</v>
      </c>
      <c r="F43" s="2">
        <v>92164.972200086777</v>
      </c>
      <c r="G43" s="9">
        <f t="shared" si="3"/>
        <v>177393.6602523186</v>
      </c>
      <c r="H43" s="2">
        <v>0</v>
      </c>
      <c r="I43" s="2">
        <v>0</v>
      </c>
      <c r="J43" s="9">
        <f t="shared" si="4"/>
        <v>0</v>
      </c>
      <c r="K43" s="2">
        <v>1820</v>
      </c>
      <c r="L43" s="2">
        <v>1876</v>
      </c>
      <c r="M43" s="9">
        <f t="shared" si="5"/>
        <v>3696</v>
      </c>
      <c r="N43" s="32">
        <f t="shared" si="12"/>
        <v>0.18882640919051713</v>
      </c>
      <c r="O43" s="32">
        <f t="shared" si="0"/>
        <v>0.19809858870986394</v>
      </c>
      <c r="P43" s="33">
        <f t="shared" si="13"/>
        <v>0.19353274273442803</v>
      </c>
      <c r="Q43" s="41"/>
      <c r="R43" s="37">
        <f t="shared" si="14"/>
        <v>46.828949479248244</v>
      </c>
      <c r="S43" s="37">
        <f t="shared" si="1"/>
        <v>49.128450000046257</v>
      </c>
      <c r="T43" s="37">
        <f t="shared" si="2"/>
        <v>47.996120198138151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81972.846684739678</v>
      </c>
      <c r="F44" s="2">
        <v>88639.046340894463</v>
      </c>
      <c r="G44" s="9">
        <f t="shared" si="3"/>
        <v>170611.89302563414</v>
      </c>
      <c r="H44" s="2">
        <v>0</v>
      </c>
      <c r="I44" s="2">
        <v>0</v>
      </c>
      <c r="J44" s="9">
        <f t="shared" si="4"/>
        <v>0</v>
      </c>
      <c r="K44" s="2">
        <v>1820</v>
      </c>
      <c r="L44" s="2">
        <v>1876</v>
      </c>
      <c r="M44" s="9">
        <f t="shared" si="5"/>
        <v>3696</v>
      </c>
      <c r="N44" s="32">
        <f t="shared" si="12"/>
        <v>0.18161300665708011</v>
      </c>
      <c r="O44" s="32">
        <f t="shared" si="0"/>
        <v>0.19051999437051736</v>
      </c>
      <c r="P44" s="33">
        <f t="shared" si="13"/>
        <v>0.186133977693446</v>
      </c>
      <c r="Q44" s="41"/>
      <c r="R44" s="37">
        <f t="shared" si="14"/>
        <v>45.040025650955869</v>
      </c>
      <c r="S44" s="37">
        <f t="shared" si="1"/>
        <v>47.248958603888305</v>
      </c>
      <c r="T44" s="37">
        <f t="shared" si="2"/>
        <v>46.161226467974608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79777.260880841059</v>
      </c>
      <c r="F45" s="2">
        <v>86021.238891827059</v>
      </c>
      <c r="G45" s="9">
        <f t="shared" si="3"/>
        <v>165798.49977266812</v>
      </c>
      <c r="H45" s="2">
        <v>0</v>
      </c>
      <c r="I45" s="2">
        <v>0</v>
      </c>
      <c r="J45" s="9">
        <f t="shared" si="4"/>
        <v>0</v>
      </c>
      <c r="K45" s="2">
        <v>1820</v>
      </c>
      <c r="L45" s="2">
        <v>1876</v>
      </c>
      <c r="M45" s="9">
        <f t="shared" si="5"/>
        <v>3696</v>
      </c>
      <c r="N45" s="32">
        <f t="shared" si="12"/>
        <v>0.17674862832515301</v>
      </c>
      <c r="O45" s="32">
        <f t="shared" si="0"/>
        <v>0.18489330183434868</v>
      </c>
      <c r="P45" s="33">
        <f t="shared" si="13"/>
        <v>0.18088266715179022</v>
      </c>
      <c r="Q45" s="41"/>
      <c r="R45" s="37">
        <f t="shared" si="14"/>
        <v>43.833659824637941</v>
      </c>
      <c r="S45" s="37">
        <f t="shared" si="1"/>
        <v>45.853538854918476</v>
      </c>
      <c r="T45" s="37">
        <f t="shared" si="2"/>
        <v>44.858901453643973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79125.664189001967</v>
      </c>
      <c r="F46" s="2">
        <v>85239.183929263905</v>
      </c>
      <c r="G46" s="9">
        <f t="shared" si="3"/>
        <v>164364.84811826586</v>
      </c>
      <c r="H46" s="2">
        <v>0</v>
      </c>
      <c r="I46" s="2">
        <v>0</v>
      </c>
      <c r="J46" s="9">
        <f t="shared" si="4"/>
        <v>0</v>
      </c>
      <c r="K46" s="2">
        <v>1820</v>
      </c>
      <c r="L46" s="2">
        <v>1876</v>
      </c>
      <c r="M46" s="9">
        <f t="shared" si="5"/>
        <v>3696</v>
      </c>
      <c r="N46" s="32">
        <f t="shared" si="12"/>
        <v>0.17530499864631771</v>
      </c>
      <c r="O46" s="32">
        <f t="shared" si="0"/>
        <v>0.18321235970764818</v>
      </c>
      <c r="P46" s="33">
        <f t="shared" si="13"/>
        <v>0.17931858342744755</v>
      </c>
      <c r="Q46" s="41"/>
      <c r="R46" s="37">
        <f t="shared" si="14"/>
        <v>43.475639664286795</v>
      </c>
      <c r="S46" s="37">
        <f t="shared" si="1"/>
        <v>45.436665207496752</v>
      </c>
      <c r="T46" s="37">
        <f t="shared" si="2"/>
        <v>44.471008690006997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78477.019783800293</v>
      </c>
      <c r="F47" s="2">
        <v>84411.859174360972</v>
      </c>
      <c r="G47" s="9">
        <f t="shared" si="3"/>
        <v>162888.87895816128</v>
      </c>
      <c r="H47" s="2">
        <v>0</v>
      </c>
      <c r="I47" s="2">
        <v>0</v>
      </c>
      <c r="J47" s="9">
        <f t="shared" si="4"/>
        <v>0</v>
      </c>
      <c r="K47" s="2">
        <v>1820</v>
      </c>
      <c r="L47" s="2">
        <v>1876</v>
      </c>
      <c r="M47" s="9">
        <f t="shared" si="5"/>
        <v>3696</v>
      </c>
      <c r="N47" s="32">
        <f t="shared" si="12"/>
        <v>0.17386790983649481</v>
      </c>
      <c r="O47" s="32">
        <f t="shared" si="0"/>
        <v>0.18143411508348445</v>
      </c>
      <c r="P47" s="33">
        <f t="shared" si="13"/>
        <v>0.17770833219670926</v>
      </c>
      <c r="Q47" s="41"/>
      <c r="R47" s="37">
        <f t="shared" si="14"/>
        <v>43.119241639450713</v>
      </c>
      <c r="S47" s="37">
        <f t="shared" si="1"/>
        <v>44.995660540704144</v>
      </c>
      <c r="T47" s="37">
        <f t="shared" si="2"/>
        <v>44.071666384783896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69856.331108350598</v>
      </c>
      <c r="F48" s="2">
        <v>76810.437436604509</v>
      </c>
      <c r="G48" s="9">
        <f t="shared" si="3"/>
        <v>146666.76854495512</v>
      </c>
      <c r="H48" s="2">
        <v>0</v>
      </c>
      <c r="I48" s="2">
        <v>0</v>
      </c>
      <c r="J48" s="9">
        <f t="shared" ref="J48:J58" si="15">+H48+I48</f>
        <v>0</v>
      </c>
      <c r="K48" s="2">
        <v>1819</v>
      </c>
      <c r="L48" s="2">
        <v>1876</v>
      </c>
      <c r="M48" s="9">
        <f t="shared" ref="M48:M58" si="16">+K48+L48</f>
        <v>3695</v>
      </c>
      <c r="N48" s="32">
        <f t="shared" ref="N48:N49" si="17">+E48/(H48*216+K48*248)</f>
        <v>0.15485363082416473</v>
      </c>
      <c r="O48" s="32">
        <f t="shared" ref="O48:O49" si="18">+F48/(I48*216+L48*248)</f>
        <v>0.16509568539059707</v>
      </c>
      <c r="P48" s="33">
        <f t="shared" ref="P48:P49" si="19">+G48/(J48*216+M48*248)</f>
        <v>0.16005365636317073</v>
      </c>
      <c r="Q48" s="41"/>
      <c r="R48" s="37">
        <f t="shared" ref="R48" si="20">+E48/(H48+K48)</f>
        <v>38.403700444392854</v>
      </c>
      <c r="S48" s="37">
        <f t="shared" ref="S48" si="21">+F48/(I48+L48)</f>
        <v>40.943729976868077</v>
      </c>
      <c r="T48" s="37">
        <f t="shared" ref="T48" si="22">+G48/(J48+M48)</f>
        <v>39.693306778066336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66984.818167528996</v>
      </c>
      <c r="F49" s="2">
        <v>73487.930605545946</v>
      </c>
      <c r="G49" s="9">
        <f t="shared" si="3"/>
        <v>140472.74877307494</v>
      </c>
      <c r="H49" s="2">
        <v>0</v>
      </c>
      <c r="I49" s="2">
        <v>0</v>
      </c>
      <c r="J49" s="9">
        <f t="shared" si="15"/>
        <v>0</v>
      </c>
      <c r="K49" s="2">
        <v>1821</v>
      </c>
      <c r="L49" s="2">
        <v>1876</v>
      </c>
      <c r="M49" s="9">
        <f t="shared" si="16"/>
        <v>3697</v>
      </c>
      <c r="N49" s="32">
        <f t="shared" si="17"/>
        <v>0.14832513632958008</v>
      </c>
      <c r="O49" s="32">
        <f t="shared" si="18"/>
        <v>0.1579543181390268</v>
      </c>
      <c r="P49" s="33">
        <f t="shared" si="19"/>
        <v>0.15321135355287518</v>
      </c>
      <c r="Q49" s="41"/>
      <c r="R49" s="37">
        <f t="shared" si="14"/>
        <v>36.784633809735858</v>
      </c>
      <c r="S49" s="37">
        <f t="shared" si="1"/>
        <v>39.17267089847865</v>
      </c>
      <c r="T49" s="37">
        <f t="shared" si="2"/>
        <v>37.996415681113049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66388.517642493898</v>
      </c>
      <c r="F50" s="2">
        <v>72903.012205264342</v>
      </c>
      <c r="G50" s="9">
        <f t="shared" si="3"/>
        <v>139291.52984775824</v>
      </c>
      <c r="H50" s="2">
        <v>0</v>
      </c>
      <c r="I50" s="2">
        <v>0</v>
      </c>
      <c r="J50" s="9">
        <f t="shared" si="15"/>
        <v>0</v>
      </c>
      <c r="K50" s="2">
        <v>1821</v>
      </c>
      <c r="L50" s="2">
        <v>1876</v>
      </c>
      <c r="M50" s="9">
        <f t="shared" si="16"/>
        <v>3697</v>
      </c>
      <c r="N50" s="32">
        <f t="shared" si="12"/>
        <v>0.14700474225986673</v>
      </c>
      <c r="O50" s="32">
        <f t="shared" si="0"/>
        <v>0.15669709962270517</v>
      </c>
      <c r="P50" s="33">
        <f t="shared" si="13"/>
        <v>0.15192301718891324</v>
      </c>
      <c r="Q50" s="41"/>
      <c r="R50" s="37">
        <f t="shared" si="14"/>
        <v>36.457176080446949</v>
      </c>
      <c r="S50" s="37">
        <f t="shared" si="1"/>
        <v>38.860880706430883</v>
      </c>
      <c r="T50" s="37">
        <f t="shared" si="2"/>
        <v>37.676908262850482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61720.900436037045</v>
      </c>
      <c r="F51" s="2">
        <v>67597.474919726563</v>
      </c>
      <c r="G51" s="9">
        <f t="shared" si="3"/>
        <v>129318.37535576361</v>
      </c>
      <c r="H51" s="2">
        <v>0</v>
      </c>
      <c r="I51" s="2">
        <v>0</v>
      </c>
      <c r="J51" s="9">
        <f t="shared" si="15"/>
        <v>0</v>
      </c>
      <c r="K51" s="2">
        <v>1821</v>
      </c>
      <c r="L51" s="2">
        <v>1876</v>
      </c>
      <c r="M51" s="9">
        <f t="shared" si="16"/>
        <v>3697</v>
      </c>
      <c r="N51" s="32">
        <f t="shared" si="12"/>
        <v>0.13666919194530885</v>
      </c>
      <c r="O51" s="32">
        <f t="shared" si="0"/>
        <v>0.14529342397974104</v>
      </c>
      <c r="P51" s="33">
        <f t="shared" si="13"/>
        <v>0.1410454589987562</v>
      </c>
      <c r="Q51" s="41"/>
      <c r="R51" s="37">
        <f t="shared" si="14"/>
        <v>33.893959602436595</v>
      </c>
      <c r="S51" s="37">
        <f t="shared" si="1"/>
        <v>36.032769146975781</v>
      </c>
      <c r="T51" s="37">
        <f t="shared" si="2"/>
        <v>34.979273831691536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61539.564652459288</v>
      </c>
      <c r="F52" s="2">
        <v>67207.825711251178</v>
      </c>
      <c r="G52" s="9">
        <f t="shared" si="3"/>
        <v>128747.39036371047</v>
      </c>
      <c r="H52" s="2">
        <v>0</v>
      </c>
      <c r="I52" s="2">
        <v>0</v>
      </c>
      <c r="J52" s="9">
        <f t="shared" si="15"/>
        <v>0</v>
      </c>
      <c r="K52" s="2">
        <v>1819</v>
      </c>
      <c r="L52" s="2">
        <v>1876</v>
      </c>
      <c r="M52" s="9">
        <f t="shared" si="16"/>
        <v>3695</v>
      </c>
      <c r="N52" s="32">
        <f t="shared" si="12"/>
        <v>0.13641748535277112</v>
      </c>
      <c r="O52" s="32">
        <f t="shared" si="0"/>
        <v>0.14445591536395896</v>
      </c>
      <c r="P52" s="33">
        <f t="shared" si="13"/>
        <v>0.1404987017806435</v>
      </c>
      <c r="Q52" s="41"/>
      <c r="R52" s="37">
        <f t="shared" si="14"/>
        <v>33.831536367487239</v>
      </c>
      <c r="S52" s="37">
        <f t="shared" si="1"/>
        <v>35.825067010261819</v>
      </c>
      <c r="T52" s="37">
        <f t="shared" si="2"/>
        <v>34.843678041599588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60871.145052436412</v>
      </c>
      <c r="F53" s="2">
        <v>66463.605663267823</v>
      </c>
      <c r="G53" s="9">
        <f t="shared" si="3"/>
        <v>127334.75071570423</v>
      </c>
      <c r="H53" s="2">
        <v>0</v>
      </c>
      <c r="I53" s="2">
        <v>0</v>
      </c>
      <c r="J53" s="9">
        <f t="shared" si="15"/>
        <v>0</v>
      </c>
      <c r="K53" s="2">
        <v>1819</v>
      </c>
      <c r="L53" s="2">
        <v>1877</v>
      </c>
      <c r="M53" s="9">
        <f t="shared" si="16"/>
        <v>3696</v>
      </c>
      <c r="N53" s="32">
        <f t="shared" si="12"/>
        <v>0.13493576994723352</v>
      </c>
      <c r="O53" s="32">
        <f t="shared" si="0"/>
        <v>0.14278018643182289</v>
      </c>
      <c r="P53" s="33">
        <f t="shared" si="13"/>
        <v>0.13891952799419624</v>
      </c>
      <c r="Q53" s="41"/>
      <c r="R53" s="37">
        <f t="shared" si="14"/>
        <v>33.464070946913914</v>
      </c>
      <c r="S53" s="37">
        <f t="shared" si="1"/>
        <v>35.409486235092075</v>
      </c>
      <c r="T53" s="37">
        <f t="shared" si="2"/>
        <v>34.452042942560666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59023.308171225501</v>
      </c>
      <c r="F54" s="2">
        <v>64391.516673768601</v>
      </c>
      <c r="G54" s="9">
        <f t="shared" si="3"/>
        <v>123414.8248449941</v>
      </c>
      <c r="H54" s="2">
        <v>0</v>
      </c>
      <c r="I54" s="2">
        <v>0</v>
      </c>
      <c r="J54" s="9">
        <f t="shared" si="15"/>
        <v>0</v>
      </c>
      <c r="K54" s="2">
        <v>1820</v>
      </c>
      <c r="L54" s="2">
        <v>1879</v>
      </c>
      <c r="M54" s="9">
        <f t="shared" si="16"/>
        <v>3699</v>
      </c>
      <c r="N54" s="32">
        <f t="shared" si="12"/>
        <v>0.13076769800431032</v>
      </c>
      <c r="O54" s="32">
        <f t="shared" si="0"/>
        <v>0.13818159254615658</v>
      </c>
      <c r="P54" s="33">
        <f t="shared" si="13"/>
        <v>0.13453377203624575</v>
      </c>
      <c r="Q54" s="41"/>
      <c r="R54" s="37">
        <f t="shared" si="14"/>
        <v>32.430389105068954</v>
      </c>
      <c r="S54" s="37">
        <f t="shared" si="1"/>
        <v>34.269034951446834</v>
      </c>
      <c r="T54" s="37">
        <f t="shared" si="2"/>
        <v>33.364375464988946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42110.451942250722</v>
      </c>
      <c r="F55" s="2">
        <v>46535.989359369312</v>
      </c>
      <c r="G55" s="9">
        <f t="shared" si="3"/>
        <v>88646.441301620041</v>
      </c>
      <c r="H55" s="2">
        <v>0</v>
      </c>
      <c r="I55" s="2">
        <v>0</v>
      </c>
      <c r="J55" s="9">
        <f t="shared" si="15"/>
        <v>0</v>
      </c>
      <c r="K55" s="2">
        <v>1821</v>
      </c>
      <c r="L55" s="2">
        <v>1882</v>
      </c>
      <c r="M55" s="9">
        <f t="shared" si="16"/>
        <v>3703</v>
      </c>
      <c r="N55" s="32">
        <f t="shared" si="12"/>
        <v>9.3245584538473023E-2</v>
      </c>
      <c r="O55" s="32">
        <f t="shared" si="0"/>
        <v>9.970516386001789E-2</v>
      </c>
      <c r="P55" s="33">
        <f t="shared" si="13"/>
        <v>9.6528578943859869E-2</v>
      </c>
      <c r="Q55" s="41"/>
      <c r="R55" s="37">
        <f t="shared" si="14"/>
        <v>23.124904965541308</v>
      </c>
      <c r="S55" s="37">
        <f t="shared" si="1"/>
        <v>24.726880637284438</v>
      </c>
      <c r="T55" s="37">
        <f t="shared" si="2"/>
        <v>23.939087578077245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2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39682.679445425209</v>
      </c>
      <c r="F56" s="2">
        <v>44073.910325506542</v>
      </c>
      <c r="G56" s="9">
        <f t="shared" si="3"/>
        <v>83756.589770931751</v>
      </c>
      <c r="H56" s="2">
        <v>0</v>
      </c>
      <c r="I56" s="2">
        <v>0</v>
      </c>
      <c r="J56" s="9">
        <f t="shared" si="15"/>
        <v>0</v>
      </c>
      <c r="K56" s="2">
        <v>1821</v>
      </c>
      <c r="L56" s="2">
        <v>1883</v>
      </c>
      <c r="M56" s="9">
        <f t="shared" si="16"/>
        <v>3704</v>
      </c>
      <c r="N56" s="32">
        <f t="shared" si="12"/>
        <v>8.7869744214950155E-2</v>
      </c>
      <c r="O56" s="32">
        <f t="shared" si="0"/>
        <v>9.437991521231251E-2</v>
      </c>
      <c r="P56" s="33">
        <f t="shared" si="13"/>
        <v>9.1179315486017459E-2</v>
      </c>
      <c r="Q56" s="41"/>
      <c r="R56" s="37">
        <f t="shared" si="14"/>
        <v>21.791696565307639</v>
      </c>
      <c r="S56" s="37">
        <f t="shared" si="1"/>
        <v>23.406218972653502</v>
      </c>
      <c r="T56" s="37">
        <f t="shared" si="2"/>
        <v>22.612470240532328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3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30816.045590613117</v>
      </c>
      <c r="F57" s="2">
        <v>34415.185349560037</v>
      </c>
      <c r="G57" s="9">
        <f t="shared" si="3"/>
        <v>65231.230940173155</v>
      </c>
      <c r="H57" s="2">
        <v>0</v>
      </c>
      <c r="I57" s="2">
        <v>0</v>
      </c>
      <c r="J57" s="9">
        <f t="shared" si="15"/>
        <v>0</v>
      </c>
      <c r="K57" s="2">
        <v>1822</v>
      </c>
      <c r="L57" s="2">
        <v>1883</v>
      </c>
      <c r="M57" s="9">
        <f t="shared" si="16"/>
        <v>3705</v>
      </c>
      <c r="N57" s="32">
        <f t="shared" si="12"/>
        <v>6.8198819072034275E-2</v>
      </c>
      <c r="O57" s="32">
        <f t="shared" si="0"/>
        <v>7.3696711984907487E-2</v>
      </c>
      <c r="P57" s="33">
        <f t="shared" si="13"/>
        <v>7.0993024835850807E-2</v>
      </c>
      <c r="Q57" s="41"/>
      <c r="R57" s="37">
        <f t="shared" si="14"/>
        <v>16.913307129864499</v>
      </c>
      <c r="S57" s="37">
        <f t="shared" si="1"/>
        <v>18.276784572257057</v>
      </c>
      <c r="T57" s="37">
        <f t="shared" si="2"/>
        <v>17.606270159291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3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29480.285345691405</v>
      </c>
      <c r="F58" s="5">
        <v>32911</v>
      </c>
      <c r="G58" s="11">
        <f t="shared" si="3"/>
        <v>62391.285345691402</v>
      </c>
      <c r="H58" s="2">
        <v>0</v>
      </c>
      <c r="I58" s="2">
        <v>0</v>
      </c>
      <c r="J58" s="9">
        <f t="shared" si="15"/>
        <v>0</v>
      </c>
      <c r="K58" s="2">
        <v>1824</v>
      </c>
      <c r="L58" s="2">
        <v>1885</v>
      </c>
      <c r="M58" s="9">
        <f t="shared" si="16"/>
        <v>3709</v>
      </c>
      <c r="N58" s="34">
        <f t="shared" si="12"/>
        <v>6.5171117505153961E-2</v>
      </c>
      <c r="O58" s="34">
        <f t="shared" si="0"/>
        <v>7.0400872764610253E-2</v>
      </c>
      <c r="P58" s="35">
        <f t="shared" si="13"/>
        <v>6.7829000671526321E-2</v>
      </c>
      <c r="Q58" s="41"/>
      <c r="R58" s="37">
        <f t="shared" si="14"/>
        <v>16.162437141278183</v>
      </c>
      <c r="S58" s="37">
        <f t="shared" si="1"/>
        <v>17.459416445623344</v>
      </c>
      <c r="T58" s="37">
        <f t="shared" si="2"/>
        <v>16.82159216653853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3</v>
      </c>
    </row>
    <row r="59" spans="2:22" x14ac:dyDescent="0.25">
      <c r="B59" s="17" t="s">
        <v>52</v>
      </c>
      <c r="C59" s="17" t="s">
        <v>53</v>
      </c>
      <c r="D59" s="21">
        <v>685.98</v>
      </c>
      <c r="E59" s="12">
        <v>107088.9463840338</v>
      </c>
      <c r="F59" s="13">
        <v>109087.5768448614</v>
      </c>
      <c r="G59" s="14">
        <f t="shared" si="3"/>
        <v>216176.52322889521</v>
      </c>
      <c r="H59" s="12">
        <v>701</v>
      </c>
      <c r="I59" s="44">
        <v>735</v>
      </c>
      <c r="J59" s="14">
        <f t="shared" si="4"/>
        <v>1436</v>
      </c>
      <c r="K59" s="12">
        <v>1433</v>
      </c>
      <c r="L59" s="44">
        <v>1374</v>
      </c>
      <c r="M59" s="14">
        <f t="shared" si="5"/>
        <v>2807</v>
      </c>
      <c r="N59" s="30">
        <f t="shared" si="12"/>
        <v>0.21130415624316062</v>
      </c>
      <c r="O59" s="30">
        <f t="shared" si="0"/>
        <v>0.21838830067117787</v>
      </c>
      <c r="P59" s="31">
        <f t="shared" si="13"/>
        <v>0.21482057575473135</v>
      </c>
      <c r="Q59" s="41"/>
      <c r="R59" s="37">
        <f t="shared" si="14"/>
        <v>50.18226166074686</v>
      </c>
      <c r="S59" s="37">
        <f t="shared" si="1"/>
        <v>51.724787503490468</v>
      </c>
      <c r="T59" s="37">
        <f t="shared" si="2"/>
        <v>50.948980256633327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103813.58218123244</v>
      </c>
      <c r="F60" s="2">
        <v>108789.67501745313</v>
      </c>
      <c r="G60" s="9">
        <f t="shared" si="3"/>
        <v>212603.25719868558</v>
      </c>
      <c r="H60" s="8">
        <v>699</v>
      </c>
      <c r="I60" s="45">
        <v>731</v>
      </c>
      <c r="J60" s="9">
        <f t="shared" ref="J60:J69" si="23">+H60+I60</f>
        <v>1430</v>
      </c>
      <c r="K60" s="8">
        <v>1433</v>
      </c>
      <c r="L60" s="45">
        <v>1373</v>
      </c>
      <c r="M60" s="9">
        <f t="shared" si="5"/>
        <v>2806</v>
      </c>
      <c r="N60" s="32">
        <f t="shared" si="12"/>
        <v>0.20501607957302287</v>
      </c>
      <c r="O60" s="32">
        <f t="shared" si="0"/>
        <v>0.21827783912009055</v>
      </c>
      <c r="P60" s="33">
        <f t="shared" si="13"/>
        <v>0.21159437521764785</v>
      </c>
      <c r="Q60" s="41"/>
      <c r="R60" s="37">
        <f t="shared" si="14"/>
        <v>48.693049803579946</v>
      </c>
      <c r="S60" s="37">
        <f t="shared" si="1"/>
        <v>51.706119304873162</v>
      </c>
      <c r="T60" s="37">
        <f t="shared" si="2"/>
        <v>50.18962634529877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99433.056902305645</v>
      </c>
      <c r="F61" s="2">
        <v>104652.26432181876</v>
      </c>
      <c r="G61" s="9">
        <f t="shared" si="3"/>
        <v>204085.3212241244</v>
      </c>
      <c r="H61" s="8">
        <v>699</v>
      </c>
      <c r="I61" s="45">
        <v>733</v>
      </c>
      <c r="J61" s="9">
        <f t="shared" si="23"/>
        <v>1432</v>
      </c>
      <c r="K61" s="8">
        <v>1433</v>
      </c>
      <c r="L61" s="45">
        <v>1373</v>
      </c>
      <c r="M61" s="9">
        <f t="shared" si="5"/>
        <v>2806</v>
      </c>
      <c r="N61" s="32">
        <f t="shared" si="12"/>
        <v>0.19636520653419182</v>
      </c>
      <c r="O61" s="32">
        <f t="shared" si="0"/>
        <v>0.20979460884991091</v>
      </c>
      <c r="P61" s="33">
        <f t="shared" si="13"/>
        <v>0.20302956747326342</v>
      </c>
      <c r="Q61" s="41"/>
      <c r="R61" s="37">
        <f t="shared" si="14"/>
        <v>46.638394419467936</v>
      </c>
      <c r="S61" s="37">
        <f t="shared" si="1"/>
        <v>49.692433201243475</v>
      </c>
      <c r="T61" s="37">
        <f t="shared" si="2"/>
        <v>48.156045593233699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96511.614537095986</v>
      </c>
      <c r="F62" s="2">
        <v>101526.34858436191</v>
      </c>
      <c r="G62" s="9">
        <f t="shared" si="3"/>
        <v>198037.9631214579</v>
      </c>
      <c r="H62" s="8">
        <v>699</v>
      </c>
      <c r="I62" s="45">
        <v>733</v>
      </c>
      <c r="J62" s="9">
        <f t="shared" si="23"/>
        <v>1432</v>
      </c>
      <c r="K62" s="8">
        <v>1433</v>
      </c>
      <c r="L62" s="45">
        <v>1373</v>
      </c>
      <c r="M62" s="9">
        <f t="shared" si="5"/>
        <v>2806</v>
      </c>
      <c r="N62" s="32">
        <f t="shared" si="12"/>
        <v>0.19059580095325135</v>
      </c>
      <c r="O62" s="32">
        <f t="shared" si="0"/>
        <v>0.20352813890119703</v>
      </c>
      <c r="P62" s="33">
        <f t="shared" si="13"/>
        <v>0.19701349295807591</v>
      </c>
      <c r="Q62" s="41"/>
      <c r="R62" s="37">
        <f t="shared" si="14"/>
        <v>45.268111884191363</v>
      </c>
      <c r="S62" s="37">
        <f t="shared" si="1"/>
        <v>48.208142727617243</v>
      </c>
      <c r="T62" s="37">
        <f t="shared" si="2"/>
        <v>46.729108806384595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93964.811668741182</v>
      </c>
      <c r="F63" s="2">
        <v>97640.046895025807</v>
      </c>
      <c r="G63" s="9">
        <f t="shared" si="3"/>
        <v>191604.85856376699</v>
      </c>
      <c r="H63" s="8">
        <v>697</v>
      </c>
      <c r="I63" s="45">
        <v>733</v>
      </c>
      <c r="J63" s="9">
        <f t="shared" si="23"/>
        <v>1430</v>
      </c>
      <c r="K63" s="8">
        <v>1431</v>
      </c>
      <c r="L63" s="45">
        <v>1373</v>
      </c>
      <c r="M63" s="9">
        <f t="shared" si="5"/>
        <v>2804</v>
      </c>
      <c r="N63" s="32">
        <f t="shared" si="12"/>
        <v>0.18590695565990262</v>
      </c>
      <c r="O63" s="32">
        <f t="shared" si="0"/>
        <v>0.19573733620743217</v>
      </c>
      <c r="P63" s="33">
        <f t="shared" si="13"/>
        <v>0.1907898045188624</v>
      </c>
      <c r="Q63" s="41"/>
      <c r="R63" s="37">
        <f t="shared" si="14"/>
        <v>44.156396460874618</v>
      </c>
      <c r="S63" s="37">
        <f t="shared" si="1"/>
        <v>46.362795296783382</v>
      </c>
      <c r="T63" s="37">
        <f t="shared" si="2"/>
        <v>45.253863619217519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89256.270407036078</v>
      </c>
      <c r="F64" s="2">
        <v>92760.857475444049</v>
      </c>
      <c r="G64" s="9">
        <f t="shared" si="3"/>
        <v>182017.12788248013</v>
      </c>
      <c r="H64" s="8">
        <v>697</v>
      </c>
      <c r="I64" s="45">
        <v>733</v>
      </c>
      <c r="J64" s="9">
        <f t="shared" si="23"/>
        <v>1430</v>
      </c>
      <c r="K64" s="8">
        <v>1429</v>
      </c>
      <c r="L64" s="45">
        <v>1373</v>
      </c>
      <c r="M64" s="9">
        <f t="shared" si="5"/>
        <v>2802</v>
      </c>
      <c r="N64" s="3">
        <f t="shared" si="12"/>
        <v>0.17676469154408425</v>
      </c>
      <c r="O64" s="3">
        <f t="shared" si="0"/>
        <v>0.18595610842015758</v>
      </c>
      <c r="P64" s="4">
        <f t="shared" si="13"/>
        <v>0.18133241667710737</v>
      </c>
      <c r="Q64" s="41"/>
      <c r="R64" s="37">
        <f t="shared" si="14"/>
        <v>41.983193982613393</v>
      </c>
      <c r="S64" s="37">
        <f t="shared" si="1"/>
        <v>44.045991203914554</v>
      </c>
      <c r="T64" s="37">
        <f t="shared" si="2"/>
        <v>43.009718308714582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78128.32349857231</v>
      </c>
      <c r="F65" s="2">
        <v>79270.144288825701</v>
      </c>
      <c r="G65" s="9">
        <f t="shared" si="3"/>
        <v>157398.46778739803</v>
      </c>
      <c r="H65" s="8">
        <v>697</v>
      </c>
      <c r="I65" s="45">
        <v>731</v>
      </c>
      <c r="J65" s="9">
        <f t="shared" si="23"/>
        <v>1428</v>
      </c>
      <c r="K65" s="8">
        <v>1429</v>
      </c>
      <c r="L65" s="45">
        <v>1373</v>
      </c>
      <c r="M65" s="9">
        <f t="shared" si="5"/>
        <v>2802</v>
      </c>
      <c r="N65" s="3">
        <f t="shared" si="12"/>
        <v>0.15472670929562943</v>
      </c>
      <c r="O65" s="3">
        <f t="shared" si="0"/>
        <v>0.15904924616538063</v>
      </c>
      <c r="P65" s="4">
        <f t="shared" si="13"/>
        <v>0.15687388152756984</v>
      </c>
      <c r="Q65" s="41"/>
      <c r="R65" s="37">
        <f t="shared" si="14"/>
        <v>36.748976245800712</v>
      </c>
      <c r="S65" s="37">
        <f t="shared" si="1"/>
        <v>37.675924091647197</v>
      </c>
      <c r="T65" s="37">
        <f t="shared" si="2"/>
        <v>37.210039666051543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36801.961415164798</v>
      </c>
      <c r="F66" s="2">
        <v>38301.059247665195</v>
      </c>
      <c r="G66" s="9">
        <f t="shared" si="3"/>
        <v>75103.020662829993</v>
      </c>
      <c r="H66" s="8">
        <v>402</v>
      </c>
      <c r="I66" s="45">
        <v>346</v>
      </c>
      <c r="J66" s="9">
        <f t="shared" si="23"/>
        <v>748</v>
      </c>
      <c r="K66" s="8">
        <v>875</v>
      </c>
      <c r="L66" s="45">
        <v>865</v>
      </c>
      <c r="M66" s="9">
        <f t="shared" si="5"/>
        <v>1740</v>
      </c>
      <c r="N66" s="3">
        <f t="shared" si="12"/>
        <v>0.1211260216671213</v>
      </c>
      <c r="O66" s="3">
        <f t="shared" si="0"/>
        <v>0.13241232419609342</v>
      </c>
      <c r="P66" s="4">
        <f t="shared" si="13"/>
        <v>0.12663048428366447</v>
      </c>
      <c r="Q66" s="41"/>
      <c r="R66" s="37">
        <f t="shared" si="14"/>
        <v>28.819077067474392</v>
      </c>
      <c r="S66" s="37">
        <f t="shared" si="1"/>
        <v>31.627629436552596</v>
      </c>
      <c r="T66" s="37">
        <f t="shared" si="2"/>
        <v>30.186101552584404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2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34170.806327981765</v>
      </c>
      <c r="F67" s="2">
        <v>35495.800425024834</v>
      </c>
      <c r="G67" s="9">
        <f t="shared" si="3"/>
        <v>69666.606753006607</v>
      </c>
      <c r="H67" s="8">
        <v>402</v>
      </c>
      <c r="I67" s="45">
        <v>346</v>
      </c>
      <c r="J67" s="9">
        <f t="shared" si="23"/>
        <v>748</v>
      </c>
      <c r="K67" s="8">
        <v>875</v>
      </c>
      <c r="L67" s="45">
        <v>865</v>
      </c>
      <c r="M67" s="9">
        <f t="shared" si="5"/>
        <v>1740</v>
      </c>
      <c r="N67" s="3">
        <f t="shared" si="12"/>
        <v>0.11246612051390822</v>
      </c>
      <c r="O67" s="3">
        <f t="shared" si="0"/>
        <v>0.12271413704477983</v>
      </c>
      <c r="P67" s="4">
        <f t="shared" si="13"/>
        <v>0.11746419882548055</v>
      </c>
      <c r="Q67" s="41"/>
      <c r="R67" s="37">
        <f t="shared" si="14"/>
        <v>26.758658048537011</v>
      </c>
      <c r="S67" s="37">
        <f t="shared" si="1"/>
        <v>29.311148162695982</v>
      </c>
      <c r="T67" s="37">
        <f t="shared" si="2"/>
        <v>28.001047730308123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2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31937.618826139751</v>
      </c>
      <c r="F68" s="2">
        <v>33078.254874488623</v>
      </c>
      <c r="G68" s="9">
        <f t="shared" si="3"/>
        <v>65015.873700628377</v>
      </c>
      <c r="H68" s="8">
        <v>402</v>
      </c>
      <c r="I68" s="45">
        <v>346</v>
      </c>
      <c r="J68" s="9">
        <f t="shared" si="23"/>
        <v>748</v>
      </c>
      <c r="K68" s="8">
        <v>875</v>
      </c>
      <c r="L68" s="45">
        <v>865</v>
      </c>
      <c r="M68" s="9">
        <f t="shared" si="5"/>
        <v>1740</v>
      </c>
      <c r="N68" s="3">
        <f t="shared" si="12"/>
        <v>0.10511604711202162</v>
      </c>
      <c r="O68" s="3">
        <f t="shared" si="0"/>
        <v>0.11435633098185906</v>
      </c>
      <c r="P68" s="4">
        <f t="shared" si="13"/>
        <v>0.10962264234081347</v>
      </c>
      <c r="Q68" s="41"/>
      <c r="R68" s="37">
        <f t="shared" si="14"/>
        <v>25.009881617963782</v>
      </c>
      <c r="S68" s="37">
        <f t="shared" si="1"/>
        <v>27.314826485952619</v>
      </c>
      <c r="T68" s="37">
        <f t="shared" si="2"/>
        <v>26.13178203401462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2</v>
      </c>
    </row>
    <row r="69" spans="2:22" x14ac:dyDescent="0.25">
      <c r="B69" s="19" t="s">
        <v>62</v>
      </c>
      <c r="C69" s="19" t="s">
        <v>63</v>
      </c>
      <c r="D69" s="22">
        <v>702.48</v>
      </c>
      <c r="E69" s="10">
        <v>20699.110699100922</v>
      </c>
      <c r="F69" s="5">
        <v>20550</v>
      </c>
      <c r="G69" s="11">
        <f t="shared" si="3"/>
        <v>41249.110699100922</v>
      </c>
      <c r="H69" s="10">
        <v>402</v>
      </c>
      <c r="I69" s="46">
        <v>346</v>
      </c>
      <c r="J69" s="11">
        <f t="shared" si="23"/>
        <v>748</v>
      </c>
      <c r="K69" s="10">
        <v>876</v>
      </c>
      <c r="L69" s="46">
        <v>866</v>
      </c>
      <c r="M69" s="11">
        <f t="shared" si="5"/>
        <v>1742</v>
      </c>
      <c r="N69" s="6">
        <f t="shared" si="12"/>
        <v>6.8071266440084585E-2</v>
      </c>
      <c r="O69" s="6">
        <f t="shared" si="0"/>
        <v>7.0983475185144251E-2</v>
      </c>
      <c r="P69" s="7">
        <f t="shared" si="13"/>
        <v>6.9491614833116999E-2</v>
      </c>
      <c r="Q69" s="41"/>
      <c r="R69" s="37">
        <f t="shared" si="14"/>
        <v>16.196487244992898</v>
      </c>
      <c r="S69" s="37">
        <f t="shared" si="1"/>
        <v>16.955445544554454</v>
      </c>
      <c r="T69" s="37">
        <f t="shared" si="2"/>
        <v>16.56590791128551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4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3</v>
      </c>
    </row>
    <row r="70" spans="2:22" x14ac:dyDescent="0.25">
      <c r="B70" s="17" t="s">
        <v>100</v>
      </c>
      <c r="C70" s="17" t="s">
        <v>64</v>
      </c>
      <c r="D70" s="21">
        <v>463.71</v>
      </c>
      <c r="E70" s="13">
        <v>127986.99999999997</v>
      </c>
      <c r="F70" s="13">
        <v>103705.04191949932</v>
      </c>
      <c r="G70" s="14">
        <f t="shared" si="3"/>
        <v>231692.04191949929</v>
      </c>
      <c r="H70" s="12">
        <v>5306</v>
      </c>
      <c r="I70" s="13">
        <v>5342</v>
      </c>
      <c r="J70" s="14">
        <f t="shared" si="4"/>
        <v>10648</v>
      </c>
      <c r="K70" s="12">
        <v>0</v>
      </c>
      <c r="L70" s="13">
        <v>0</v>
      </c>
      <c r="M70" s="14">
        <f t="shared" si="5"/>
        <v>0</v>
      </c>
      <c r="N70" s="15">
        <f t="shared" si="12"/>
        <v>0.11167214613784532</v>
      </c>
      <c r="O70" s="15">
        <f t="shared" si="0"/>
        <v>8.9875689781448304E-2</v>
      </c>
      <c r="P70" s="16">
        <f t="shared" si="13"/>
        <v>0.10073707195904434</v>
      </c>
      <c r="Q70" s="41"/>
      <c r="R70" s="37">
        <f t="shared" si="14"/>
        <v>24.12118356577459</v>
      </c>
      <c r="S70" s="37">
        <f t="shared" si="1"/>
        <v>19.413148992792834</v>
      </c>
      <c r="T70" s="37">
        <f t="shared" si="2"/>
        <v>21.759207543153575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1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173429.0991425683</v>
      </c>
      <c r="F71" s="2">
        <v>153784.43918645036</v>
      </c>
      <c r="G71" s="9">
        <f t="shared" ref="G71:G84" si="24">+E71+F71</f>
        <v>327213.53832901863</v>
      </c>
      <c r="H71" s="8">
        <v>5298</v>
      </c>
      <c r="I71" s="2">
        <v>5332</v>
      </c>
      <c r="J71" s="9">
        <f t="shared" ref="J71:J84" si="25">+H71+I71</f>
        <v>10630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0.15155011250102091</v>
      </c>
      <c r="O71" s="3">
        <f t="shared" si="0"/>
        <v>0.13352681849841833</v>
      </c>
      <c r="P71" s="4">
        <f t="shared" si="13"/>
        <v>0.14250964179341252</v>
      </c>
      <c r="Q71" s="41"/>
      <c r="R71" s="37">
        <f t="shared" ref="R71:R86" si="27">+E71/(H71+K71)</f>
        <v>32.734824300220517</v>
      </c>
      <c r="S71" s="37">
        <f t="shared" ref="S71:S86" si="28">+F71/(I71+L71)</f>
        <v>28.841792795658357</v>
      </c>
      <c r="T71" s="37">
        <f t="shared" ref="T71:T86" si="29">+G71/(J71+M71)</f>
        <v>30.782082627377104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268330.5545549331</v>
      </c>
      <c r="F72" s="2">
        <v>247359.60608041432</v>
      </c>
      <c r="G72" s="9">
        <f t="shared" si="24"/>
        <v>515690.16063534742</v>
      </c>
      <c r="H72" s="8">
        <v>5298</v>
      </c>
      <c r="I72" s="2">
        <v>5340</v>
      </c>
      <c r="J72" s="9">
        <f t="shared" si="25"/>
        <v>10638</v>
      </c>
      <c r="K72" s="8">
        <v>0</v>
      </c>
      <c r="L72" s="2">
        <v>0</v>
      </c>
      <c r="M72" s="9">
        <f t="shared" si="26"/>
        <v>0</v>
      </c>
      <c r="N72" s="3">
        <f t="shared" si="12"/>
        <v>0.234479253662225</v>
      </c>
      <c r="O72" s="3">
        <f t="shared" si="0"/>
        <v>0.21445381301187258</v>
      </c>
      <c r="P72" s="4">
        <f t="shared" si="13"/>
        <v>0.22442700201032786</v>
      </c>
      <c r="Q72" s="41"/>
      <c r="R72" s="37">
        <f t="shared" si="27"/>
        <v>50.647518791040604</v>
      </c>
      <c r="S72" s="37">
        <f t="shared" si="28"/>
        <v>46.322023610564479</v>
      </c>
      <c r="T72" s="37">
        <f t="shared" si="29"/>
        <v>48.476232434230816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309700.3972550222</v>
      </c>
      <c r="F73" s="2">
        <v>281842.26966749982</v>
      </c>
      <c r="G73" s="9">
        <f t="shared" si="24"/>
        <v>591542.66692252201</v>
      </c>
      <c r="H73" s="8">
        <v>5304</v>
      </c>
      <c r="I73" s="2">
        <v>5348</v>
      </c>
      <c r="J73" s="9">
        <f t="shared" si="25"/>
        <v>10652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0.27032393202110061</v>
      </c>
      <c r="O73" s="3">
        <f t="shared" ref="O73" si="31">+F73/(I73*216+L73*248)</f>
        <v>0.24398379254575941</v>
      </c>
      <c r="P73" s="4">
        <f t="shared" ref="P73" si="32">+G73/(J73*216+M73*248)</f>
        <v>0.25709946094392028</v>
      </c>
      <c r="Q73" s="41"/>
      <c r="R73" s="37">
        <f t="shared" si="27"/>
        <v>58.389969316557732</v>
      </c>
      <c r="S73" s="37">
        <f t="shared" si="28"/>
        <v>52.700499189884034</v>
      </c>
      <c r="T73" s="37">
        <f t="shared" si="29"/>
        <v>55.533483563886783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343021.95087716734</v>
      </c>
      <c r="F74" s="2">
        <v>311002.87793748098</v>
      </c>
      <c r="G74" s="9">
        <f t="shared" si="24"/>
        <v>654024.82881464832</v>
      </c>
      <c r="H74" s="8">
        <v>5298</v>
      </c>
      <c r="I74" s="2">
        <v>5348</v>
      </c>
      <c r="J74" s="9">
        <f t="shared" si="25"/>
        <v>10646</v>
      </c>
      <c r="K74" s="8">
        <v>0</v>
      </c>
      <c r="L74" s="2">
        <v>0</v>
      </c>
      <c r="M74" s="9">
        <f t="shared" si="26"/>
        <v>0</v>
      </c>
      <c r="N74" s="3">
        <f t="shared" si="12"/>
        <v>0.29974794024052348</v>
      </c>
      <c r="O74" s="3">
        <f t="shared" si="0"/>
        <v>0.26922740063564865</v>
      </c>
      <c r="P74" s="4">
        <f t="shared" si="13"/>
        <v>0.28441599906009224</v>
      </c>
      <c r="Q74" s="41"/>
      <c r="R74" s="37">
        <f t="shared" si="27"/>
        <v>64.745555091953065</v>
      </c>
      <c r="S74" s="37">
        <f t="shared" si="28"/>
        <v>58.153118537300109</v>
      </c>
      <c r="T74" s="37">
        <f t="shared" si="29"/>
        <v>61.433855796979927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351815.5929272846</v>
      </c>
      <c r="F75" s="2">
        <v>325515.99659689597</v>
      </c>
      <c r="G75" s="9">
        <f t="shared" si="24"/>
        <v>677331.58952418063</v>
      </c>
      <c r="H75" s="8">
        <v>5292</v>
      </c>
      <c r="I75" s="2">
        <v>5342</v>
      </c>
      <c r="J75" s="9">
        <f t="shared" si="25"/>
        <v>10634</v>
      </c>
      <c r="K75" s="8">
        <v>0</v>
      </c>
      <c r="L75" s="2">
        <v>0</v>
      </c>
      <c r="M75" s="9">
        <f t="shared" si="26"/>
        <v>0</v>
      </c>
      <c r="N75" s="3">
        <f t="shared" si="12"/>
        <v>0.30778078102454143</v>
      </c>
      <c r="O75" s="3">
        <f t="shared" si="0"/>
        <v>0.28210754450831288</v>
      </c>
      <c r="P75" s="4">
        <f t="shared" si="13"/>
        <v>0.29488380627659211</v>
      </c>
      <c r="Q75" s="41"/>
      <c r="R75" s="37">
        <f t="shared" si="27"/>
        <v>66.48064870130095</v>
      </c>
      <c r="S75" s="37">
        <f t="shared" si="28"/>
        <v>60.935229613795578</v>
      </c>
      <c r="T75" s="37">
        <f t="shared" si="29"/>
        <v>63.694902155743897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396276.00498124026</v>
      </c>
      <c r="F76" s="2">
        <v>388887.96492081147</v>
      </c>
      <c r="G76" s="9">
        <f t="shared" si="24"/>
        <v>785163.96990205173</v>
      </c>
      <c r="H76" s="8">
        <v>5300</v>
      </c>
      <c r="I76" s="2">
        <v>5346</v>
      </c>
      <c r="J76" s="9">
        <f t="shared" si="25"/>
        <v>10646</v>
      </c>
      <c r="K76" s="8">
        <v>0</v>
      </c>
      <c r="L76" s="2">
        <v>0</v>
      </c>
      <c r="M76" s="9">
        <f t="shared" si="26"/>
        <v>0</v>
      </c>
      <c r="N76" s="3">
        <f t="shared" si="12"/>
        <v>0.34615304418347331</v>
      </c>
      <c r="O76" s="3">
        <f t="shared" si="0"/>
        <v>0.33677651421693916</v>
      </c>
      <c r="P76" s="4">
        <f t="shared" si="13"/>
        <v>0.34144452180877</v>
      </c>
      <c r="Q76" s="41"/>
      <c r="R76" s="37">
        <f t="shared" si="27"/>
        <v>74.76905754363024</v>
      </c>
      <c r="S76" s="37">
        <f t="shared" si="28"/>
        <v>72.743727070858867</v>
      </c>
      <c r="T76" s="37">
        <f t="shared" si="29"/>
        <v>73.752016710694321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421983.1095839336</v>
      </c>
      <c r="F77" s="2">
        <v>417346.5642626771</v>
      </c>
      <c r="G77" s="9">
        <f t="shared" si="24"/>
        <v>839329.67384661071</v>
      </c>
      <c r="H77" s="8">
        <v>5292</v>
      </c>
      <c r="I77" s="2">
        <v>5346</v>
      </c>
      <c r="J77" s="9">
        <f t="shared" si="25"/>
        <v>10638</v>
      </c>
      <c r="K77" s="8">
        <v>0</v>
      </c>
      <c r="L77" s="2">
        <v>0</v>
      </c>
      <c r="M77" s="9">
        <f t="shared" si="26"/>
        <v>0</v>
      </c>
      <c r="N77" s="3">
        <f t="shared" si="12"/>
        <v>0.36916581771221202</v>
      </c>
      <c r="O77" s="3">
        <f t="shared" si="0"/>
        <v>0.36142162733531913</v>
      </c>
      <c r="P77" s="4">
        <f t="shared" si="13"/>
        <v>0.36527406721824046</v>
      </c>
      <c r="Q77" s="41"/>
      <c r="R77" s="37">
        <f t="shared" si="27"/>
        <v>79.73981662583779</v>
      </c>
      <c r="S77" s="37">
        <f t="shared" si="28"/>
        <v>78.067071504428938</v>
      </c>
      <c r="T77" s="37">
        <f t="shared" si="29"/>
        <v>78.899198519139944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360220.95809306228</v>
      </c>
      <c r="F78" s="2">
        <v>351347.50908136164</v>
      </c>
      <c r="G78" s="9">
        <f t="shared" si="24"/>
        <v>711568.46717442386</v>
      </c>
      <c r="H78" s="8">
        <v>5340</v>
      </c>
      <c r="I78" s="2">
        <v>5292</v>
      </c>
      <c r="J78" s="9">
        <f t="shared" si="25"/>
        <v>10632</v>
      </c>
      <c r="K78" s="8">
        <v>0</v>
      </c>
      <c r="L78" s="2">
        <v>0</v>
      </c>
      <c r="M78" s="9">
        <f t="shared" si="26"/>
        <v>0</v>
      </c>
      <c r="N78" s="3">
        <f t="shared" si="12"/>
        <v>0.31230142711633224</v>
      </c>
      <c r="O78" s="3">
        <f t="shared" si="0"/>
        <v>0.30737128464467822</v>
      </c>
      <c r="P78" s="4">
        <f t="shared" si="13"/>
        <v>0.30984748487028324</v>
      </c>
      <c r="Q78" s="41"/>
      <c r="R78" s="37">
        <f t="shared" si="27"/>
        <v>67.457108257127771</v>
      </c>
      <c r="S78" s="37">
        <f t="shared" si="28"/>
        <v>66.392197483250499</v>
      </c>
      <c r="T78" s="37">
        <f t="shared" si="29"/>
        <v>66.927056731981182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342904.57769355254</v>
      </c>
      <c r="F79" s="2">
        <v>337432.4033712651</v>
      </c>
      <c r="G79" s="9">
        <f t="shared" si="24"/>
        <v>680336.98106481764</v>
      </c>
      <c r="H79" s="8">
        <v>5334</v>
      </c>
      <c r="I79" s="2">
        <v>5292</v>
      </c>
      <c r="J79" s="9">
        <f t="shared" si="25"/>
        <v>10626</v>
      </c>
      <c r="K79" s="8">
        <v>0</v>
      </c>
      <c r="L79" s="2">
        <v>0</v>
      </c>
      <c r="M79" s="9">
        <f t="shared" si="26"/>
        <v>0</v>
      </c>
      <c r="N79" s="3">
        <f t="shared" si="12"/>
        <v>0.29762302081471809</v>
      </c>
      <c r="O79" s="3">
        <f t="shared" si="0"/>
        <v>0.29519785575297541</v>
      </c>
      <c r="P79" s="4">
        <f t="shared" si="13"/>
        <v>0.29641523110017431</v>
      </c>
      <c r="Q79" s="41"/>
      <c r="R79" s="37">
        <f t="shared" si="27"/>
        <v>64.286572495979101</v>
      </c>
      <c r="S79" s="37">
        <f t="shared" si="28"/>
        <v>63.762736842642688</v>
      </c>
      <c r="T79" s="37">
        <f t="shared" si="29"/>
        <v>64.025689917637649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281258.36356036115</v>
      </c>
      <c r="F80" s="2">
        <v>272393.69279140601</v>
      </c>
      <c r="G80" s="9">
        <f t="shared" si="24"/>
        <v>553652.05635176715</v>
      </c>
      <c r="H80" s="8">
        <v>5336</v>
      </c>
      <c r="I80" s="2">
        <v>5288</v>
      </c>
      <c r="J80" s="9">
        <f t="shared" si="25"/>
        <v>10624</v>
      </c>
      <c r="K80" s="8">
        <v>0</v>
      </c>
      <c r="L80" s="2">
        <v>0</v>
      </c>
      <c r="M80" s="9">
        <f t="shared" si="26"/>
        <v>0</v>
      </c>
      <c r="N80" s="3">
        <f t="shared" si="12"/>
        <v>0.24402587209898621</v>
      </c>
      <c r="O80" s="3">
        <f t="shared" si="0"/>
        <v>0.23847993779714904</v>
      </c>
      <c r="P80" s="4">
        <f t="shared" si="13"/>
        <v>0.24126543341411094</v>
      </c>
      <c r="Q80" s="41"/>
      <c r="R80" s="37">
        <f t="shared" si="27"/>
        <v>52.709588373381024</v>
      </c>
      <c r="S80" s="37">
        <f t="shared" si="28"/>
        <v>51.511666564184189</v>
      </c>
      <c r="T80" s="37">
        <f t="shared" si="29"/>
        <v>52.113333617447964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246720.72778203283</v>
      </c>
      <c r="F81" s="2">
        <v>236644.62144227233</v>
      </c>
      <c r="G81" s="9">
        <f t="shared" si="24"/>
        <v>483365.34922430513</v>
      </c>
      <c r="H81" s="8">
        <v>5334</v>
      </c>
      <c r="I81" s="2">
        <v>5292</v>
      </c>
      <c r="J81" s="9">
        <f t="shared" si="25"/>
        <v>10626</v>
      </c>
      <c r="K81" s="8">
        <v>0</v>
      </c>
      <c r="L81" s="2">
        <v>0</v>
      </c>
      <c r="M81" s="9">
        <f t="shared" si="26"/>
        <v>0</v>
      </c>
      <c r="N81" s="3">
        <f t="shared" si="12"/>
        <v>0.21414053085554655</v>
      </c>
      <c r="O81" s="3">
        <f t="shared" ref="O81:O86" si="33">+F81/(I81*216+L81*248)</f>
        <v>0.20702512303885698</v>
      </c>
      <c r="P81" s="4">
        <f t="shared" ref="P81:P86" si="34">+G81/(J81*216+M81*248)</f>
        <v>0.21059688901798573</v>
      </c>
      <c r="Q81" s="41"/>
      <c r="R81" s="37">
        <f t="shared" si="27"/>
        <v>46.254354664798058</v>
      </c>
      <c r="S81" s="37">
        <f t="shared" si="28"/>
        <v>44.717426576393109</v>
      </c>
      <c r="T81" s="37">
        <f t="shared" si="29"/>
        <v>45.488928027884917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222579.52421930555</v>
      </c>
      <c r="F82" s="2">
        <v>212786.72045709196</v>
      </c>
      <c r="G82" s="9">
        <f t="shared" si="24"/>
        <v>435366.24467639753</v>
      </c>
      <c r="H82" s="8">
        <v>5332</v>
      </c>
      <c r="I82" s="2">
        <v>5294</v>
      </c>
      <c r="J82" s="9">
        <f t="shared" si="25"/>
        <v>10626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0.19325970747835008</v>
      </c>
      <c r="O82" s="3">
        <f t="shared" si="33"/>
        <v>0.18608305738947303</v>
      </c>
      <c r="P82" s="4">
        <f t="shared" si="34"/>
        <v>0.18968421476514521</v>
      </c>
      <c r="Q82" s="41"/>
      <c r="R82" s="37">
        <f t="shared" si="27"/>
        <v>41.744096815323623</v>
      </c>
      <c r="S82" s="37">
        <f t="shared" si="28"/>
        <v>40.193940396126173</v>
      </c>
      <c r="T82" s="37">
        <f t="shared" si="29"/>
        <v>40.971790389271362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169336.22967679755</v>
      </c>
      <c r="F83" s="2">
        <v>168390.27466947731</v>
      </c>
      <c r="G83" s="9">
        <f t="shared" si="24"/>
        <v>337726.50434627489</v>
      </c>
      <c r="H83" s="8">
        <v>5312</v>
      </c>
      <c r="I83" s="2">
        <v>5276</v>
      </c>
      <c r="J83" s="9">
        <f t="shared" si="25"/>
        <v>10588</v>
      </c>
      <c r="K83" s="8">
        <v>0</v>
      </c>
      <c r="L83" s="2">
        <v>0</v>
      </c>
      <c r="M83" s="9">
        <f t="shared" si="26"/>
        <v>0</v>
      </c>
      <c r="N83" s="3">
        <f t="shared" si="35"/>
        <v>0.1475835892849153</v>
      </c>
      <c r="O83" s="3">
        <f t="shared" si="33"/>
        <v>0.14776053922503485</v>
      </c>
      <c r="P83" s="4">
        <f t="shared" si="34"/>
        <v>0.14767176343339197</v>
      </c>
      <c r="Q83" s="41"/>
      <c r="R83" s="37">
        <f t="shared" si="27"/>
        <v>31.878055285541706</v>
      </c>
      <c r="S83" s="37">
        <f t="shared" si="28"/>
        <v>31.916276472607525</v>
      </c>
      <c r="T83" s="37">
        <f t="shared" si="29"/>
        <v>31.897100901612664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2</v>
      </c>
    </row>
    <row r="84" spans="2:22" x14ac:dyDescent="0.25">
      <c r="B84" s="19" t="s">
        <v>77</v>
      </c>
      <c r="C84" s="19" t="s">
        <v>78</v>
      </c>
      <c r="D84" s="22">
        <v>351.77</v>
      </c>
      <c r="E84" s="5">
        <v>76194.71208376906</v>
      </c>
      <c r="F84" s="5">
        <v>89606.000000000015</v>
      </c>
      <c r="G84" s="11">
        <f t="shared" si="24"/>
        <v>165800.71208376909</v>
      </c>
      <c r="H84" s="10">
        <v>5312</v>
      </c>
      <c r="I84" s="5">
        <v>5278</v>
      </c>
      <c r="J84" s="11">
        <f t="shared" si="25"/>
        <v>10590</v>
      </c>
      <c r="K84" s="10">
        <v>0</v>
      </c>
      <c r="L84" s="5">
        <v>0</v>
      </c>
      <c r="M84" s="11">
        <f t="shared" si="26"/>
        <v>0</v>
      </c>
      <c r="N84" s="6">
        <f t="shared" si="35"/>
        <v>6.6406870610714611E-2</v>
      </c>
      <c r="O84" s="6">
        <f t="shared" si="33"/>
        <v>7.8598444977755338E-2</v>
      </c>
      <c r="P84" s="7">
        <f t="shared" si="34"/>
        <v>7.2483086806110361E-2</v>
      </c>
      <c r="Q84" s="41"/>
      <c r="R84" s="37">
        <f t="shared" si="27"/>
        <v>14.343884051914356</v>
      </c>
      <c r="S84" s="37">
        <f t="shared" si="28"/>
        <v>16.977264115195151</v>
      </c>
      <c r="T84" s="37">
        <f t="shared" si="29"/>
        <v>15.656346750119839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2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2</v>
      </c>
    </row>
    <row r="85" spans="2:22" x14ac:dyDescent="0.25">
      <c r="B85" s="18" t="s">
        <v>79</v>
      </c>
      <c r="C85" s="18" t="s">
        <v>80</v>
      </c>
      <c r="D85" s="20">
        <v>683.54</v>
      </c>
      <c r="E85" s="12">
        <v>23800.747377638712</v>
      </c>
      <c r="F85" s="13">
        <v>45047.506447946078</v>
      </c>
      <c r="G85" s="14">
        <f t="shared" ref="G85:G86" si="36">+E85+F85</f>
        <v>68848.25382558479</v>
      </c>
      <c r="H85" s="2">
        <v>1393</v>
      </c>
      <c r="I85" s="2">
        <v>1358</v>
      </c>
      <c r="J85" s="9">
        <f t="shared" ref="J85:J86" si="37">+H85+I85</f>
        <v>2751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7.9101683608647444E-2</v>
      </c>
      <c r="O85" s="3">
        <f t="shared" si="33"/>
        <v>0.15357383696048818</v>
      </c>
      <c r="P85" s="4">
        <f t="shared" si="34"/>
        <v>0.11586401885103194</v>
      </c>
      <c r="Q85" s="41"/>
      <c r="R85" s="37">
        <f t="shared" si="27"/>
        <v>17.085963659467847</v>
      </c>
      <c r="S85" s="37">
        <f t="shared" si="28"/>
        <v>33.171948783465446</v>
      </c>
      <c r="T85" s="37">
        <f t="shared" si="29"/>
        <v>25.026628071822898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2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20619.405067266296</v>
      </c>
      <c r="F86" s="5">
        <v>41288.000000000022</v>
      </c>
      <c r="G86" s="11">
        <f t="shared" si="36"/>
        <v>61907.405067266314</v>
      </c>
      <c r="H86" s="5">
        <v>1393</v>
      </c>
      <c r="I86" s="5">
        <v>1358</v>
      </c>
      <c r="J86" s="11">
        <f t="shared" si="37"/>
        <v>2751</v>
      </c>
      <c r="K86" s="46">
        <v>0</v>
      </c>
      <c r="L86" s="5">
        <v>0</v>
      </c>
      <c r="M86" s="11">
        <f t="shared" si="38"/>
        <v>0</v>
      </c>
      <c r="N86" s="6">
        <f t="shared" si="35"/>
        <v>6.8528505846914126E-2</v>
      </c>
      <c r="O86" s="6">
        <f t="shared" si="33"/>
        <v>0.14075710467463051</v>
      </c>
      <c r="P86" s="7">
        <f t="shared" si="34"/>
        <v>0.10418333580258074</v>
      </c>
      <c r="Q86" s="41"/>
      <c r="R86" s="37">
        <f t="shared" si="27"/>
        <v>14.80215726293345</v>
      </c>
      <c r="S86" s="37">
        <f t="shared" si="28"/>
        <v>30.403534609720193</v>
      </c>
      <c r="T86" s="37">
        <f t="shared" si="29"/>
        <v>22.503600533357439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3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19763227.188936956</v>
      </c>
    </row>
    <row r="91" spans="2:22" x14ac:dyDescent="0.25">
      <c r="C91" t="s">
        <v>112</v>
      </c>
      <c r="D91" s="78">
        <f>SUMPRODUCT(((((J5:J86)*216)+((M5:M86)*248))*((D5:D86))/1000))</f>
        <v>99224068.590240017</v>
      </c>
    </row>
    <row r="92" spans="2:22" x14ac:dyDescent="0.25">
      <c r="C92" t="s">
        <v>111</v>
      </c>
      <c r="D92" s="39">
        <f>+D90/D91</f>
        <v>0.19917775464894541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9" zoomScale="78" zoomScaleNormal="78" workbookViewId="0">
      <selection activeCell="I10" sqref="I10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0.17811666100021159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539.00000000000011</v>
      </c>
      <c r="F5" s="56">
        <v>424.03978540925971</v>
      </c>
      <c r="G5" s="57">
        <f>+E5+F5</f>
        <v>963.03978540925982</v>
      </c>
      <c r="H5" s="56">
        <v>42</v>
      </c>
      <c r="I5" s="56">
        <v>40</v>
      </c>
      <c r="J5" s="57">
        <f>+H5+I5</f>
        <v>82</v>
      </c>
      <c r="K5" s="56">
        <v>0</v>
      </c>
      <c r="L5" s="56">
        <v>0</v>
      </c>
      <c r="M5" s="57">
        <f>+K5+L5</f>
        <v>0</v>
      </c>
      <c r="N5" s="32">
        <f>+E5/(H5*216+K5*248)</f>
        <v>5.9413580246913594E-2</v>
      </c>
      <c r="O5" s="32">
        <f t="shared" ref="O5:O80" si="0">+F5/(I5*216+L5*248)</f>
        <v>4.9078678866812463E-2</v>
      </c>
      <c r="P5" s="33">
        <f t="shared" ref="P5:P80" si="1">+G5/(J5*216+M5*248)</f>
        <v>5.4372164939547191E-2</v>
      </c>
      <c r="Q5" s="41"/>
      <c r="R5" s="58">
        <f>+E5/(H5+K5)</f>
        <v>12.833333333333336</v>
      </c>
      <c r="S5" s="58">
        <f t="shared" ref="S5" si="2">+F5/(I5+L5)</f>
        <v>10.600994635231492</v>
      </c>
      <c r="T5" s="58">
        <f t="shared" ref="T5" si="3">+G5/(J5+M5)</f>
        <v>11.744387626942192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673.93964019975317</v>
      </c>
      <c r="F6" s="56">
        <v>784.60019388152011</v>
      </c>
      <c r="G6" s="57">
        <f t="shared" ref="G6:G70" si="4">+E6+F6</f>
        <v>1458.5398340812733</v>
      </c>
      <c r="H6" s="56">
        <v>42</v>
      </c>
      <c r="I6" s="56">
        <v>40</v>
      </c>
      <c r="J6" s="57">
        <f t="shared" ref="J6:J59" si="5">+H6+I6</f>
        <v>82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7.428787921073117E-2</v>
      </c>
      <c r="O6" s="32">
        <f t="shared" ref="O6:O16" si="8">+F6/(I6*216+L6*248)</f>
        <v>9.0810207625175943E-2</v>
      </c>
      <c r="P6" s="33">
        <f t="shared" ref="P6:P16" si="9">+G6/(J6*216+M6*248)</f>
        <v>8.2347551608021305E-2</v>
      </c>
      <c r="Q6" s="41"/>
      <c r="R6" s="58">
        <f t="shared" ref="R6:R70" si="10">+E6/(H6+K6)</f>
        <v>16.046181909517934</v>
      </c>
      <c r="S6" s="58">
        <f t="shared" ref="S6:S70" si="11">+F6/(I6+L6)</f>
        <v>19.615004847038001</v>
      </c>
      <c r="T6" s="58">
        <f t="shared" ref="T6:T70" si="12">+G6/(J6+M6)</f>
        <v>17.7870711473326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842.5505673208437</v>
      </c>
      <c r="F7" s="56">
        <v>1033.5449563922341</v>
      </c>
      <c r="G7" s="57">
        <f t="shared" si="4"/>
        <v>1876.0955237130779</v>
      </c>
      <c r="H7" s="56">
        <v>42</v>
      </c>
      <c r="I7" s="56">
        <v>41</v>
      </c>
      <c r="J7" s="57">
        <f t="shared" si="5"/>
        <v>83</v>
      </c>
      <c r="K7" s="56">
        <v>0</v>
      </c>
      <c r="L7" s="56">
        <v>0</v>
      </c>
      <c r="M7" s="57">
        <f t="shared" si="6"/>
        <v>0</v>
      </c>
      <c r="N7" s="32">
        <f t="shared" si="7"/>
        <v>9.2873739784043619E-2</v>
      </c>
      <c r="O7" s="32">
        <f t="shared" si="8"/>
        <v>0.11670561838214026</v>
      </c>
      <c r="P7" s="33">
        <f t="shared" si="9"/>
        <v>0.10464611354936847</v>
      </c>
      <c r="Q7" s="41"/>
      <c r="R7" s="58">
        <f t="shared" si="10"/>
        <v>20.060727793353422</v>
      </c>
      <c r="S7" s="58">
        <f t="shared" si="11"/>
        <v>25.208413570542294</v>
      </c>
      <c r="T7" s="58">
        <f t="shared" si="12"/>
        <v>22.603560526663589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983.23590063606127</v>
      </c>
      <c r="F8" s="56">
        <v>1169.8551209834777</v>
      </c>
      <c r="G8" s="57">
        <f t="shared" si="4"/>
        <v>2153.0910216195389</v>
      </c>
      <c r="H8" s="56">
        <v>42</v>
      </c>
      <c r="I8" s="56">
        <v>41</v>
      </c>
      <c r="J8" s="57">
        <f t="shared" si="5"/>
        <v>83</v>
      </c>
      <c r="K8" s="56">
        <v>0</v>
      </c>
      <c r="L8" s="56">
        <v>0</v>
      </c>
      <c r="M8" s="57">
        <f t="shared" si="6"/>
        <v>0</v>
      </c>
      <c r="N8" s="32">
        <f t="shared" si="7"/>
        <v>0.10838138234524484</v>
      </c>
      <c r="O8" s="32">
        <f t="shared" si="8"/>
        <v>0.13209746171900155</v>
      </c>
      <c r="P8" s="33">
        <f t="shared" si="9"/>
        <v>0.12009655408408851</v>
      </c>
      <c r="Q8" s="41"/>
      <c r="R8" s="58">
        <f t="shared" si="10"/>
        <v>23.410378586572886</v>
      </c>
      <c r="S8" s="58">
        <f t="shared" si="11"/>
        <v>28.533051731304333</v>
      </c>
      <c r="T8" s="58">
        <f t="shared" si="12"/>
        <v>25.940855682163118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1197.4193939023412</v>
      </c>
      <c r="F9" s="56">
        <v>1497.3929897393095</v>
      </c>
      <c r="G9" s="57">
        <f t="shared" si="4"/>
        <v>2694.8123836416507</v>
      </c>
      <c r="H9" s="56">
        <v>42</v>
      </c>
      <c r="I9" s="56">
        <v>41</v>
      </c>
      <c r="J9" s="57">
        <f t="shared" si="5"/>
        <v>83</v>
      </c>
      <c r="K9" s="56">
        <v>0</v>
      </c>
      <c r="L9" s="56">
        <v>0</v>
      </c>
      <c r="M9" s="57">
        <f t="shared" si="6"/>
        <v>0</v>
      </c>
      <c r="N9" s="32">
        <f t="shared" si="7"/>
        <v>0.13199067393103409</v>
      </c>
      <c r="O9" s="32">
        <f t="shared" si="8"/>
        <v>0.16908231591455619</v>
      </c>
      <c r="P9" s="33">
        <f t="shared" si="9"/>
        <v>0.15031305129638836</v>
      </c>
      <c r="Q9" s="41"/>
      <c r="R9" s="58">
        <f t="shared" si="10"/>
        <v>28.50998556910336</v>
      </c>
      <c r="S9" s="58">
        <f t="shared" si="11"/>
        <v>36.521780237544135</v>
      </c>
      <c r="T9" s="58">
        <f t="shared" si="12"/>
        <v>32.467619080019887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1297.384492277366</v>
      </c>
      <c r="F10" s="56">
        <v>1752.6156082876764</v>
      </c>
      <c r="G10" s="57">
        <f t="shared" si="4"/>
        <v>3050.0001005650424</v>
      </c>
      <c r="H10" s="56">
        <v>42</v>
      </c>
      <c r="I10" s="56">
        <v>41</v>
      </c>
      <c r="J10" s="57">
        <f t="shared" si="5"/>
        <v>83</v>
      </c>
      <c r="K10" s="56">
        <v>0</v>
      </c>
      <c r="L10" s="56">
        <v>0</v>
      </c>
      <c r="M10" s="57">
        <f t="shared" si="6"/>
        <v>0</v>
      </c>
      <c r="N10" s="32">
        <f t="shared" si="7"/>
        <v>0.14300975443974492</v>
      </c>
      <c r="O10" s="32">
        <f t="shared" si="8"/>
        <v>0.1979014914507313</v>
      </c>
      <c r="P10" s="33">
        <f t="shared" si="9"/>
        <v>0.17012494983071411</v>
      </c>
      <c r="Q10" s="41"/>
      <c r="R10" s="58">
        <f t="shared" si="10"/>
        <v>30.890106958984905</v>
      </c>
      <c r="S10" s="58">
        <f t="shared" si="11"/>
        <v>42.746722153357965</v>
      </c>
      <c r="T10" s="58">
        <f t="shared" si="12"/>
        <v>36.746989163434243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1595.0024943853768</v>
      </c>
      <c r="F11" s="56">
        <v>2153.9401227847197</v>
      </c>
      <c r="G11" s="57">
        <f t="shared" si="4"/>
        <v>3748.9426171700966</v>
      </c>
      <c r="H11" s="56">
        <v>42</v>
      </c>
      <c r="I11" s="56">
        <v>41</v>
      </c>
      <c r="J11" s="57">
        <f t="shared" si="5"/>
        <v>83</v>
      </c>
      <c r="K11" s="56">
        <v>0</v>
      </c>
      <c r="L11" s="56">
        <v>0</v>
      </c>
      <c r="M11" s="57">
        <f t="shared" si="6"/>
        <v>0</v>
      </c>
      <c r="N11" s="32">
        <f t="shared" si="7"/>
        <v>0.17581597160332638</v>
      </c>
      <c r="O11" s="32">
        <f t="shared" si="8"/>
        <v>0.24321817104615173</v>
      </c>
      <c r="P11" s="33">
        <f t="shared" si="9"/>
        <v>0.20911103397869793</v>
      </c>
      <c r="Q11" s="41"/>
      <c r="R11" s="58">
        <f t="shared" si="10"/>
        <v>37.976249866318497</v>
      </c>
      <c r="S11" s="58">
        <f t="shared" si="11"/>
        <v>52.535124945968775</v>
      </c>
      <c r="T11" s="58">
        <f t="shared" si="12"/>
        <v>45.167983339398752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1612.7787674564547</v>
      </c>
      <c r="F12" s="56">
        <v>2201.3711855812771</v>
      </c>
      <c r="G12" s="57">
        <f t="shared" si="4"/>
        <v>3814.1499530377318</v>
      </c>
      <c r="H12" s="56">
        <v>40</v>
      </c>
      <c r="I12" s="56">
        <v>41</v>
      </c>
      <c r="J12" s="57">
        <f t="shared" si="5"/>
        <v>81</v>
      </c>
      <c r="K12" s="56">
        <v>0</v>
      </c>
      <c r="L12" s="56">
        <v>0</v>
      </c>
      <c r="M12" s="57">
        <f t="shared" si="6"/>
        <v>0</v>
      </c>
      <c r="N12" s="32">
        <f t="shared" si="7"/>
        <v>0.18666420919634893</v>
      </c>
      <c r="O12" s="32">
        <f t="shared" si="8"/>
        <v>0.248573982111707</v>
      </c>
      <c r="P12" s="33">
        <f t="shared" si="9"/>
        <v>0.21800125474609808</v>
      </c>
      <c r="Q12" s="41"/>
      <c r="R12" s="58">
        <f t="shared" si="10"/>
        <v>40.319469186411368</v>
      </c>
      <c r="S12" s="58">
        <f t="shared" si="11"/>
        <v>53.691980136128713</v>
      </c>
      <c r="T12" s="58">
        <f t="shared" si="12"/>
        <v>47.088271025157184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1653.3389992545556</v>
      </c>
      <c r="F13" s="56">
        <v>2229.049541650119</v>
      </c>
      <c r="G13" s="57">
        <f t="shared" si="4"/>
        <v>3882.3885409046743</v>
      </c>
      <c r="H13" s="56">
        <v>40</v>
      </c>
      <c r="I13" s="56">
        <v>41</v>
      </c>
      <c r="J13" s="57">
        <f t="shared" si="5"/>
        <v>81</v>
      </c>
      <c r="K13" s="56">
        <v>0</v>
      </c>
      <c r="L13" s="56">
        <v>0</v>
      </c>
      <c r="M13" s="57">
        <f t="shared" si="6"/>
        <v>0</v>
      </c>
      <c r="N13" s="32">
        <f t="shared" si="7"/>
        <v>0.19135868046927726</v>
      </c>
      <c r="O13" s="32">
        <f t="shared" si="8"/>
        <v>0.25169936107160329</v>
      </c>
      <c r="P13" s="33">
        <f t="shared" si="9"/>
        <v>0.22190149410749166</v>
      </c>
      <c r="Q13" s="41"/>
      <c r="R13" s="58">
        <f t="shared" si="10"/>
        <v>41.333474981363892</v>
      </c>
      <c r="S13" s="58">
        <f t="shared" si="11"/>
        <v>54.367061991466315</v>
      </c>
      <c r="T13" s="58">
        <f t="shared" si="12"/>
        <v>47.930722727218203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1737.9872216104661</v>
      </c>
      <c r="F14" s="56">
        <v>2402.6370562161655</v>
      </c>
      <c r="G14" s="57">
        <f t="shared" si="4"/>
        <v>4140.6242778266314</v>
      </c>
      <c r="H14" s="56">
        <v>42</v>
      </c>
      <c r="I14" s="56">
        <v>40</v>
      </c>
      <c r="J14" s="57">
        <f t="shared" si="5"/>
        <v>82</v>
      </c>
      <c r="K14" s="56">
        <v>0</v>
      </c>
      <c r="L14" s="56">
        <v>0</v>
      </c>
      <c r="M14" s="57">
        <f t="shared" si="6"/>
        <v>0</v>
      </c>
      <c r="N14" s="32">
        <f t="shared" si="7"/>
        <v>0.1915770746925117</v>
      </c>
      <c r="O14" s="32">
        <f t="shared" si="8"/>
        <v>0.27808299261761177</v>
      </c>
      <c r="P14" s="33">
        <f t="shared" si="9"/>
        <v>0.23377508343646294</v>
      </c>
      <c r="Q14" s="41"/>
      <c r="R14" s="58">
        <f t="shared" si="10"/>
        <v>41.380648133582525</v>
      </c>
      <c r="S14" s="58">
        <f t="shared" si="11"/>
        <v>60.065926405404142</v>
      </c>
      <c r="T14" s="58">
        <f t="shared" si="12"/>
        <v>50.495418022275992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9094.9064479229528</v>
      </c>
      <c r="F15" s="56">
        <v>2963.5389252580362</v>
      </c>
      <c r="G15" s="57">
        <f t="shared" si="4"/>
        <v>12058.445373180988</v>
      </c>
      <c r="H15" s="56">
        <v>64</v>
      </c>
      <c r="I15" s="56">
        <v>54</v>
      </c>
      <c r="J15" s="57">
        <f t="shared" si="5"/>
        <v>118</v>
      </c>
      <c r="K15" s="56">
        <v>45</v>
      </c>
      <c r="L15" s="56">
        <v>45</v>
      </c>
      <c r="M15" s="57">
        <f t="shared" si="6"/>
        <v>90</v>
      </c>
      <c r="N15" s="32">
        <f t="shared" si="7"/>
        <v>0.36402923662836029</v>
      </c>
      <c r="O15" s="32">
        <f t="shared" si="8"/>
        <v>0.12984310047572889</v>
      </c>
      <c r="P15" s="33">
        <f t="shared" si="9"/>
        <v>0.25222651801332391</v>
      </c>
      <c r="Q15" s="41"/>
      <c r="R15" s="58">
        <f t="shared" si="10"/>
        <v>83.439508696540855</v>
      </c>
      <c r="S15" s="58">
        <f t="shared" si="11"/>
        <v>29.934736618768042</v>
      </c>
      <c r="T15" s="58">
        <f t="shared" si="12"/>
        <v>57.973295063370138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11026.497853658178</v>
      </c>
      <c r="F16" s="56">
        <v>4982.1312326337984</v>
      </c>
      <c r="G16" s="57">
        <f t="shared" si="4"/>
        <v>16008.629086291978</v>
      </c>
      <c r="H16" s="56">
        <v>69</v>
      </c>
      <c r="I16" s="56">
        <v>56</v>
      </c>
      <c r="J16" s="57">
        <f t="shared" si="5"/>
        <v>125</v>
      </c>
      <c r="K16" s="56">
        <v>76</v>
      </c>
      <c r="L16" s="56">
        <v>82</v>
      </c>
      <c r="M16" s="57">
        <f t="shared" si="6"/>
        <v>158</v>
      </c>
      <c r="N16" s="32">
        <f t="shared" si="7"/>
        <v>0.32669168800836035</v>
      </c>
      <c r="O16" s="32">
        <f t="shared" si="8"/>
        <v>0.15361776124302537</v>
      </c>
      <c r="P16" s="33">
        <f t="shared" si="9"/>
        <v>0.2418806522164266</v>
      </c>
      <c r="Q16" s="41"/>
      <c r="R16" s="58">
        <f t="shared" si="10"/>
        <v>76.044812783849508</v>
      </c>
      <c r="S16" s="58">
        <f t="shared" si="11"/>
        <v>36.102400236476797</v>
      </c>
      <c r="T16" s="58">
        <f t="shared" si="12"/>
        <v>56.567593944494618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11119.232520885605</v>
      </c>
      <c r="F17" s="56">
        <v>5335.8179127140038</v>
      </c>
      <c r="G17" s="57">
        <f t="shared" si="4"/>
        <v>16455.050433599608</v>
      </c>
      <c r="H17" s="56">
        <v>69</v>
      </c>
      <c r="I17" s="56">
        <v>58</v>
      </c>
      <c r="J17" s="57">
        <f t="shared" si="5"/>
        <v>127</v>
      </c>
      <c r="K17" s="56">
        <v>79</v>
      </c>
      <c r="L17" s="56">
        <v>82</v>
      </c>
      <c r="M17" s="57">
        <f t="shared" si="6"/>
        <v>161</v>
      </c>
      <c r="N17" s="32">
        <f t="shared" ref="N17:N81" si="13">+E17/(H17*216+K17*248)</f>
        <v>0.3223339668624074</v>
      </c>
      <c r="O17" s="32">
        <f t="shared" si="0"/>
        <v>0.1623605742671009</v>
      </c>
      <c r="P17" s="33">
        <f t="shared" si="1"/>
        <v>0.24428519052255951</v>
      </c>
      <c r="Q17" s="41"/>
      <c r="R17" s="58">
        <f t="shared" si="10"/>
        <v>75.129949465443275</v>
      </c>
      <c r="S17" s="58">
        <f t="shared" si="11"/>
        <v>38.112985090814313</v>
      </c>
      <c r="T17" s="58">
        <f t="shared" si="12"/>
        <v>57.135591783331975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12033.304079429796</v>
      </c>
      <c r="F18" s="56">
        <v>6396.0067660330342</v>
      </c>
      <c r="G18" s="57">
        <f t="shared" si="4"/>
        <v>18429.310845462831</v>
      </c>
      <c r="H18" s="56">
        <v>68</v>
      </c>
      <c r="I18" s="56">
        <v>58</v>
      </c>
      <c r="J18" s="57">
        <f t="shared" si="5"/>
        <v>126</v>
      </c>
      <c r="K18" s="56">
        <v>77</v>
      </c>
      <c r="L18" s="56">
        <v>82</v>
      </c>
      <c r="M18" s="57">
        <f t="shared" si="6"/>
        <v>159</v>
      </c>
      <c r="N18" s="32">
        <f t="shared" si="13"/>
        <v>0.35618352117658642</v>
      </c>
      <c r="O18" s="32">
        <f t="shared" si="0"/>
        <v>0.19462045904433525</v>
      </c>
      <c r="P18" s="33">
        <f t="shared" si="1"/>
        <v>0.27651708746643305</v>
      </c>
      <c r="Q18" s="41"/>
      <c r="R18" s="58">
        <f t="shared" si="10"/>
        <v>82.988303996067557</v>
      </c>
      <c r="S18" s="58">
        <f t="shared" si="11"/>
        <v>45.685762614521671</v>
      </c>
      <c r="T18" s="58">
        <f t="shared" si="12"/>
        <v>64.664248580571339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12754.189134768156</v>
      </c>
      <c r="F19" s="56">
        <v>7530.6528978472807</v>
      </c>
      <c r="G19" s="57">
        <f t="shared" si="4"/>
        <v>20284.842032615437</v>
      </c>
      <c r="H19" s="56">
        <v>64</v>
      </c>
      <c r="I19" s="56">
        <v>55</v>
      </c>
      <c r="J19" s="57">
        <f t="shared" si="5"/>
        <v>119</v>
      </c>
      <c r="K19" s="56">
        <v>77</v>
      </c>
      <c r="L19" s="56">
        <v>82</v>
      </c>
      <c r="M19" s="57">
        <f t="shared" si="6"/>
        <v>159</v>
      </c>
      <c r="N19" s="32">
        <f t="shared" si="13"/>
        <v>0.38742980360778118</v>
      </c>
      <c r="O19" s="32">
        <f t="shared" si="0"/>
        <v>0.2337550564268463</v>
      </c>
      <c r="P19" s="33">
        <f t="shared" si="1"/>
        <v>0.31142290027965236</v>
      </c>
      <c r="Q19" s="41"/>
      <c r="R19" s="58">
        <f t="shared" si="10"/>
        <v>90.455242090554293</v>
      </c>
      <c r="S19" s="58">
        <f t="shared" si="11"/>
        <v>54.968269327352417</v>
      </c>
      <c r="T19" s="58">
        <f t="shared" si="12"/>
        <v>72.967057671278553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12199.240170124032</v>
      </c>
      <c r="F20" s="56">
        <v>11809.733362851945</v>
      </c>
      <c r="G20" s="57">
        <f t="shared" si="4"/>
        <v>24008.973532975979</v>
      </c>
      <c r="H20" s="56">
        <v>131</v>
      </c>
      <c r="I20" s="56">
        <v>123</v>
      </c>
      <c r="J20" s="57">
        <f t="shared" si="5"/>
        <v>254</v>
      </c>
      <c r="K20" s="56">
        <v>77</v>
      </c>
      <c r="L20" s="56">
        <v>84</v>
      </c>
      <c r="M20" s="57">
        <f t="shared" si="6"/>
        <v>161</v>
      </c>
      <c r="N20" s="32">
        <f t="shared" si="13"/>
        <v>0.25741138103739097</v>
      </c>
      <c r="O20" s="32">
        <f t="shared" si="0"/>
        <v>0.24915049288717184</v>
      </c>
      <c r="P20" s="33">
        <f t="shared" si="1"/>
        <v>0.25328058837218309</v>
      </c>
      <c r="Q20" s="41"/>
      <c r="R20" s="58">
        <f t="shared" si="10"/>
        <v>58.65019312559631</v>
      </c>
      <c r="S20" s="58">
        <f t="shared" si="11"/>
        <v>57.051851994453841</v>
      </c>
      <c r="T20" s="58">
        <f t="shared" si="12"/>
        <v>57.852948272231274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11927.542319147511</v>
      </c>
      <c r="F21" s="56">
        <v>11857.607545247263</v>
      </c>
      <c r="G21" s="57">
        <f t="shared" si="4"/>
        <v>23785.149864394774</v>
      </c>
      <c r="H21" s="56">
        <v>130</v>
      </c>
      <c r="I21" s="56">
        <v>124</v>
      </c>
      <c r="J21" s="57">
        <f t="shared" si="5"/>
        <v>254</v>
      </c>
      <c r="K21" s="56">
        <v>77</v>
      </c>
      <c r="L21" s="56">
        <v>84</v>
      </c>
      <c r="M21" s="57">
        <f t="shared" si="6"/>
        <v>161</v>
      </c>
      <c r="N21" s="32">
        <f t="shared" si="13"/>
        <v>0.25283072577470561</v>
      </c>
      <c r="O21" s="32">
        <f t="shared" si="0"/>
        <v>0.24902569609474259</v>
      </c>
      <c r="P21" s="33">
        <f t="shared" si="1"/>
        <v>0.25091937995183955</v>
      </c>
      <c r="Q21" s="41"/>
      <c r="R21" s="58">
        <f t="shared" si="10"/>
        <v>57.620977387186045</v>
      </c>
      <c r="S21" s="58">
        <f t="shared" si="11"/>
        <v>57.007728582919533</v>
      </c>
      <c r="T21" s="58">
        <f t="shared" si="12"/>
        <v>57.313614131071745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11356.636341888232</v>
      </c>
      <c r="F22" s="56">
        <v>11633.18643330005</v>
      </c>
      <c r="G22" s="57">
        <f t="shared" si="4"/>
        <v>22989.822775188281</v>
      </c>
      <c r="H22" s="56">
        <v>130</v>
      </c>
      <c r="I22" s="56">
        <v>123</v>
      </c>
      <c r="J22" s="57">
        <f t="shared" si="5"/>
        <v>253</v>
      </c>
      <c r="K22" s="56">
        <v>77</v>
      </c>
      <c r="L22" s="56">
        <v>84</v>
      </c>
      <c r="M22" s="57">
        <f t="shared" si="6"/>
        <v>161</v>
      </c>
      <c r="N22" s="32">
        <f t="shared" si="13"/>
        <v>0.24072910678921977</v>
      </c>
      <c r="O22" s="32">
        <f t="shared" si="0"/>
        <v>0.24542587412025424</v>
      </c>
      <c r="P22" s="33">
        <f t="shared" si="1"/>
        <v>0.24308305252060017</v>
      </c>
      <c r="Q22" s="41"/>
      <c r="R22" s="58">
        <f t="shared" si="10"/>
        <v>54.862977497044596</v>
      </c>
      <c r="S22" s="58">
        <f t="shared" si="11"/>
        <v>56.19896827681184</v>
      </c>
      <c r="T22" s="58">
        <f t="shared" si="12"/>
        <v>55.530972886928211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10481.131919430791</v>
      </c>
      <c r="F23" s="56">
        <v>9692.2094127590426</v>
      </c>
      <c r="G23" s="57">
        <f t="shared" si="4"/>
        <v>20173.341332189833</v>
      </c>
      <c r="H23" s="56">
        <v>129</v>
      </c>
      <c r="I23" s="56">
        <v>126</v>
      </c>
      <c r="J23" s="57">
        <f t="shared" si="5"/>
        <v>255</v>
      </c>
      <c r="K23" s="56">
        <v>77</v>
      </c>
      <c r="L23" s="56">
        <v>84</v>
      </c>
      <c r="M23" s="57">
        <f t="shared" si="6"/>
        <v>161</v>
      </c>
      <c r="N23" s="32">
        <f t="shared" si="13"/>
        <v>0.22319275807987204</v>
      </c>
      <c r="O23" s="32">
        <f t="shared" si="0"/>
        <v>0.20171931012235769</v>
      </c>
      <c r="P23" s="33">
        <f t="shared" si="1"/>
        <v>0.212333080710991</v>
      </c>
      <c r="Q23" s="41"/>
      <c r="R23" s="58">
        <f t="shared" si="10"/>
        <v>50.879281162285395</v>
      </c>
      <c r="S23" s="58">
        <f t="shared" si="11"/>
        <v>46.153378155995441</v>
      </c>
      <c r="T23" s="58">
        <f t="shared" si="12"/>
        <v>48.493608971610179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9704.3216931978986</v>
      </c>
      <c r="F24" s="56">
        <v>9026.8855965791736</v>
      </c>
      <c r="G24" s="57">
        <f t="shared" si="4"/>
        <v>18731.20728977707</v>
      </c>
      <c r="H24" s="56">
        <v>126</v>
      </c>
      <c r="I24" s="56">
        <v>125</v>
      </c>
      <c r="J24" s="57">
        <f t="shared" si="5"/>
        <v>251</v>
      </c>
      <c r="K24" s="56">
        <v>77</v>
      </c>
      <c r="L24" s="56">
        <v>84</v>
      </c>
      <c r="M24" s="57">
        <f t="shared" si="6"/>
        <v>161</v>
      </c>
      <c r="N24" s="32">
        <f t="shared" si="13"/>
        <v>0.20954227183446836</v>
      </c>
      <c r="O24" s="32">
        <f t="shared" si="0"/>
        <v>0.18872063883130902</v>
      </c>
      <c r="P24" s="33">
        <f t="shared" si="1"/>
        <v>0.19896336771092232</v>
      </c>
      <c r="Q24" s="41"/>
      <c r="R24" s="58">
        <f t="shared" si="10"/>
        <v>47.804540360580781</v>
      </c>
      <c r="S24" s="58">
        <f t="shared" si="11"/>
        <v>43.190840175019972</v>
      </c>
      <c r="T24" s="58">
        <f t="shared" si="12"/>
        <v>45.464095363536579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9066.3977065591753</v>
      </c>
      <c r="F25" s="56">
        <v>8869.3743265261837</v>
      </c>
      <c r="G25" s="57">
        <f t="shared" si="4"/>
        <v>17935.772033085359</v>
      </c>
      <c r="H25" s="56">
        <v>126</v>
      </c>
      <c r="I25" s="56">
        <v>125</v>
      </c>
      <c r="J25" s="57">
        <f t="shared" si="5"/>
        <v>251</v>
      </c>
      <c r="K25" s="56">
        <v>77</v>
      </c>
      <c r="L25" s="56">
        <v>84</v>
      </c>
      <c r="M25" s="57">
        <f t="shared" si="6"/>
        <v>161</v>
      </c>
      <c r="N25" s="32">
        <f t="shared" si="13"/>
        <v>0.19576778602865727</v>
      </c>
      <c r="O25" s="32">
        <f t="shared" si="0"/>
        <v>0.18542762850238717</v>
      </c>
      <c r="P25" s="33">
        <f t="shared" si="1"/>
        <v>0.19051423386604943</v>
      </c>
      <c r="Q25" s="41"/>
      <c r="R25" s="58">
        <f t="shared" si="10"/>
        <v>44.662057667779187</v>
      </c>
      <c r="S25" s="58">
        <f t="shared" si="11"/>
        <v>42.437197734575044</v>
      </c>
      <c r="T25" s="58">
        <f t="shared" si="12"/>
        <v>43.533427264770289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8609.667251603918</v>
      </c>
      <c r="F26" s="56">
        <v>8478.6198916268422</v>
      </c>
      <c r="G26" s="57">
        <f t="shared" si="4"/>
        <v>17088.287143230758</v>
      </c>
      <c r="H26" s="56">
        <v>124</v>
      </c>
      <c r="I26" s="56">
        <v>125</v>
      </c>
      <c r="J26" s="57">
        <f t="shared" si="5"/>
        <v>249</v>
      </c>
      <c r="K26" s="56">
        <v>77</v>
      </c>
      <c r="L26" s="56">
        <v>84</v>
      </c>
      <c r="M26" s="57">
        <f t="shared" si="6"/>
        <v>161</v>
      </c>
      <c r="N26" s="32">
        <f t="shared" si="13"/>
        <v>0.18765621734097468</v>
      </c>
      <c r="O26" s="32">
        <f t="shared" si="0"/>
        <v>0.17725831852372559</v>
      </c>
      <c r="P26" s="33">
        <f t="shared" si="1"/>
        <v>0.18234897497898625</v>
      </c>
      <c r="Q26" s="41"/>
      <c r="R26" s="58">
        <f t="shared" si="10"/>
        <v>42.834165430865262</v>
      </c>
      <c r="S26" s="58">
        <f t="shared" si="11"/>
        <v>40.567559290080588</v>
      </c>
      <c r="T26" s="58">
        <f t="shared" si="12"/>
        <v>41.678749129831118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8012.9349738407127</v>
      </c>
      <c r="F27" s="56">
        <v>6498.059698693377</v>
      </c>
      <c r="G27" s="57">
        <f t="shared" si="4"/>
        <v>14510.994672534089</v>
      </c>
      <c r="H27" s="56">
        <v>123</v>
      </c>
      <c r="I27" s="56">
        <v>124</v>
      </c>
      <c r="J27" s="57">
        <f t="shared" si="5"/>
        <v>247</v>
      </c>
      <c r="K27" s="56">
        <v>75</v>
      </c>
      <c r="L27" s="56">
        <v>83</v>
      </c>
      <c r="M27" s="57">
        <f t="shared" si="6"/>
        <v>158</v>
      </c>
      <c r="N27" s="32">
        <f t="shared" si="13"/>
        <v>0.17740291741588543</v>
      </c>
      <c r="O27" s="32">
        <f t="shared" si="0"/>
        <v>0.13718247970556868</v>
      </c>
      <c r="P27" s="33">
        <f t="shared" si="1"/>
        <v>0.15681458753927216</v>
      </c>
      <c r="Q27" s="41"/>
      <c r="R27" s="58">
        <f t="shared" si="10"/>
        <v>40.469368554751071</v>
      </c>
      <c r="S27" s="58">
        <f t="shared" si="11"/>
        <v>31.391592747310998</v>
      </c>
      <c r="T27" s="58">
        <f t="shared" si="12"/>
        <v>35.829616475392811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2322.7185894425174</v>
      </c>
      <c r="F28" s="56">
        <v>2277.7685189318531</v>
      </c>
      <c r="G28" s="57">
        <f t="shared" si="4"/>
        <v>4600.487108374371</v>
      </c>
      <c r="H28" s="56">
        <v>78</v>
      </c>
      <c r="I28" s="56">
        <v>82</v>
      </c>
      <c r="J28" s="57">
        <f t="shared" si="5"/>
        <v>160</v>
      </c>
      <c r="K28" s="56">
        <v>0</v>
      </c>
      <c r="L28" s="56">
        <v>0</v>
      </c>
      <c r="M28" s="57">
        <f t="shared" si="6"/>
        <v>0</v>
      </c>
      <c r="N28" s="32">
        <f t="shared" si="13"/>
        <v>0.13786316414070024</v>
      </c>
      <c r="O28" s="32">
        <f t="shared" si="0"/>
        <v>0.12860030030103056</v>
      </c>
      <c r="P28" s="33">
        <f t="shared" si="1"/>
        <v>0.13311594642286953</v>
      </c>
      <c r="Q28" s="41"/>
      <c r="R28" s="58">
        <f t="shared" si="10"/>
        <v>29.778443454391248</v>
      </c>
      <c r="S28" s="58">
        <f t="shared" si="11"/>
        <v>27.777664865022601</v>
      </c>
      <c r="T28" s="58">
        <f t="shared" si="12"/>
        <v>28.75304442733982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2108.538145084829</v>
      </c>
      <c r="F29" s="56">
        <v>2208.9029908289367</v>
      </c>
      <c r="G29" s="57">
        <f t="shared" si="4"/>
        <v>4317.4411359137657</v>
      </c>
      <c r="H29" s="56">
        <v>78</v>
      </c>
      <c r="I29" s="56">
        <v>82</v>
      </c>
      <c r="J29" s="57">
        <f t="shared" si="5"/>
        <v>160</v>
      </c>
      <c r="K29" s="56">
        <v>0</v>
      </c>
      <c r="L29" s="56">
        <v>0</v>
      </c>
      <c r="M29" s="57">
        <f t="shared" si="6"/>
        <v>0</v>
      </c>
      <c r="N29" s="32">
        <f t="shared" si="13"/>
        <v>0.12515064963703876</v>
      </c>
      <c r="O29" s="32">
        <f t="shared" si="0"/>
        <v>0.12471222847950185</v>
      </c>
      <c r="P29" s="33">
        <f t="shared" si="1"/>
        <v>0.1249259587938011</v>
      </c>
      <c r="Q29" s="41"/>
      <c r="R29" s="58">
        <f t="shared" si="10"/>
        <v>27.032540321600372</v>
      </c>
      <c r="S29" s="58">
        <f t="shared" si="11"/>
        <v>26.937841351572398</v>
      </c>
      <c r="T29" s="58">
        <f t="shared" si="12"/>
        <v>26.984007099461035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2041.4659166581789</v>
      </c>
      <c r="F30" s="56">
        <v>2195.8840309906332</v>
      </c>
      <c r="G30" s="57">
        <f t="shared" si="4"/>
        <v>4237.3499476488123</v>
      </c>
      <c r="H30" s="56">
        <v>77</v>
      </c>
      <c r="I30" s="56">
        <v>80</v>
      </c>
      <c r="J30" s="57">
        <f t="shared" si="5"/>
        <v>157</v>
      </c>
      <c r="K30" s="56">
        <v>0</v>
      </c>
      <c r="L30" s="56">
        <v>0</v>
      </c>
      <c r="M30" s="57">
        <f t="shared" si="6"/>
        <v>0</v>
      </c>
      <c r="N30" s="32">
        <f t="shared" si="13"/>
        <v>0.12274326098233398</v>
      </c>
      <c r="O30" s="32">
        <f t="shared" si="0"/>
        <v>0.1270766221638098</v>
      </c>
      <c r="P30" s="33">
        <f t="shared" si="1"/>
        <v>0.12495134311302231</v>
      </c>
      <c r="Q30" s="41"/>
      <c r="R30" s="58">
        <f t="shared" si="10"/>
        <v>26.512544372184141</v>
      </c>
      <c r="S30" s="58">
        <f t="shared" si="11"/>
        <v>27.448550387382916</v>
      </c>
      <c r="T30" s="58">
        <f t="shared" si="12"/>
        <v>26.989490112412817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1856.6074466786922</v>
      </c>
      <c r="F31" s="56">
        <v>1980.0405913268958</v>
      </c>
      <c r="G31" s="57">
        <f t="shared" si="4"/>
        <v>3836.6480380055882</v>
      </c>
      <c r="H31" s="56">
        <v>67</v>
      </c>
      <c r="I31" s="56">
        <v>84</v>
      </c>
      <c r="J31" s="57">
        <f t="shared" si="5"/>
        <v>151</v>
      </c>
      <c r="K31" s="56">
        <v>0</v>
      </c>
      <c r="L31" s="56">
        <v>0</v>
      </c>
      <c r="M31" s="57">
        <f t="shared" si="6"/>
        <v>0</v>
      </c>
      <c r="N31" s="32">
        <f t="shared" si="13"/>
        <v>0.12828962456320428</v>
      </c>
      <c r="O31" s="32">
        <f t="shared" si="0"/>
        <v>0.10912922130329011</v>
      </c>
      <c r="P31" s="33">
        <f t="shared" si="1"/>
        <v>0.11763085718682818</v>
      </c>
      <c r="Q31" s="41"/>
      <c r="R31" s="58">
        <f t="shared" si="10"/>
        <v>27.710558905652121</v>
      </c>
      <c r="S31" s="58">
        <f t="shared" si="11"/>
        <v>23.571911801510662</v>
      </c>
      <c r="T31" s="58">
        <f t="shared" si="12"/>
        <v>25.40826515235489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1667.3095847926418</v>
      </c>
      <c r="F32" s="56">
        <v>1859.6971811148298</v>
      </c>
      <c r="G32" s="57">
        <f t="shared" si="4"/>
        <v>3527.0067659074716</v>
      </c>
      <c r="H32" s="56">
        <v>73</v>
      </c>
      <c r="I32" s="56">
        <v>82</v>
      </c>
      <c r="J32" s="57">
        <f t="shared" si="5"/>
        <v>155</v>
      </c>
      <c r="K32" s="56">
        <v>0</v>
      </c>
      <c r="L32" s="56">
        <v>0</v>
      </c>
      <c r="M32" s="57">
        <f t="shared" si="6"/>
        <v>0</v>
      </c>
      <c r="N32" s="32">
        <f t="shared" si="13"/>
        <v>0.10574008021262314</v>
      </c>
      <c r="O32" s="32">
        <f t="shared" si="0"/>
        <v>0.10499645331497459</v>
      </c>
      <c r="P32" s="33">
        <f t="shared" si="1"/>
        <v>0.10534667759580262</v>
      </c>
      <c r="Q32" s="41"/>
      <c r="R32" s="58">
        <f t="shared" si="10"/>
        <v>22.839857325926598</v>
      </c>
      <c r="S32" s="58">
        <f t="shared" si="11"/>
        <v>22.679233916034509</v>
      </c>
      <c r="T32" s="58">
        <f t="shared" si="12"/>
        <v>22.754882360693365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1150.6938140367897</v>
      </c>
      <c r="F33" s="56">
        <v>1411.7419849638759</v>
      </c>
      <c r="G33" s="57">
        <f t="shared" si="4"/>
        <v>2562.4357990006656</v>
      </c>
      <c r="H33" s="56">
        <v>76</v>
      </c>
      <c r="I33" s="56">
        <v>82</v>
      </c>
      <c r="J33" s="57">
        <f t="shared" si="5"/>
        <v>158</v>
      </c>
      <c r="K33" s="56">
        <v>0</v>
      </c>
      <c r="L33" s="56">
        <v>0</v>
      </c>
      <c r="M33" s="57">
        <f t="shared" si="6"/>
        <v>0</v>
      </c>
      <c r="N33" s="32">
        <f t="shared" si="13"/>
        <v>7.0095870738108537E-2</v>
      </c>
      <c r="O33" s="32">
        <f t="shared" si="0"/>
        <v>7.9705396621718383E-2</v>
      </c>
      <c r="P33" s="33">
        <f t="shared" si="1"/>
        <v>7.5083093032133896E-2</v>
      </c>
      <c r="Q33" s="41"/>
      <c r="R33" s="58">
        <f t="shared" si="10"/>
        <v>15.140708079431443</v>
      </c>
      <c r="S33" s="58">
        <f t="shared" si="11"/>
        <v>17.216365670291168</v>
      </c>
      <c r="T33" s="58">
        <f t="shared" si="12"/>
        <v>16.217948094940922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596.86574366238756</v>
      </c>
      <c r="F34" s="56">
        <v>671.43823197939287</v>
      </c>
      <c r="G34" s="57">
        <f t="shared" si="4"/>
        <v>1268.3039756417804</v>
      </c>
      <c r="H34" s="56">
        <v>77</v>
      </c>
      <c r="I34" s="56">
        <v>82</v>
      </c>
      <c r="J34" s="57">
        <f t="shared" si="5"/>
        <v>159</v>
      </c>
      <c r="K34" s="56">
        <v>0</v>
      </c>
      <c r="L34" s="56">
        <v>0</v>
      </c>
      <c r="M34" s="57">
        <f t="shared" si="6"/>
        <v>0</v>
      </c>
      <c r="N34" s="32">
        <f t="shared" si="13"/>
        <v>3.5886588724289778E-2</v>
      </c>
      <c r="O34" s="32">
        <f t="shared" si="0"/>
        <v>3.7908662600462557E-2</v>
      </c>
      <c r="P34" s="33">
        <f t="shared" si="1"/>
        <v>3.6929419276781401E-2</v>
      </c>
      <c r="Q34" s="41"/>
      <c r="R34" s="58">
        <f t="shared" si="10"/>
        <v>7.7515031644465919</v>
      </c>
      <c r="S34" s="58">
        <f t="shared" si="11"/>
        <v>8.1882711216999127</v>
      </c>
      <c r="T34" s="58">
        <f t="shared" si="12"/>
        <v>7.976754563784783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342.52647978030433</v>
      </c>
      <c r="F35" s="56">
        <v>484.12565298638162</v>
      </c>
      <c r="G35" s="57">
        <f t="shared" si="4"/>
        <v>826.65213276668601</v>
      </c>
      <c r="H35" s="56">
        <v>77</v>
      </c>
      <c r="I35" s="56">
        <v>82</v>
      </c>
      <c r="J35" s="57">
        <f t="shared" si="5"/>
        <v>159</v>
      </c>
      <c r="K35" s="56">
        <v>0</v>
      </c>
      <c r="L35" s="56">
        <v>0</v>
      </c>
      <c r="M35" s="57">
        <f t="shared" si="6"/>
        <v>0</v>
      </c>
      <c r="N35" s="32">
        <f t="shared" si="13"/>
        <v>2.059442519121599E-2</v>
      </c>
      <c r="O35" s="32">
        <f t="shared" si="0"/>
        <v>2.733320082353103E-2</v>
      </c>
      <c r="P35" s="33">
        <f t="shared" si="1"/>
        <v>2.4069768599076578E-2</v>
      </c>
      <c r="Q35" s="41"/>
      <c r="R35" s="58">
        <f t="shared" si="10"/>
        <v>4.4483958413026539</v>
      </c>
      <c r="S35" s="58">
        <f t="shared" si="11"/>
        <v>5.9039713778827023</v>
      </c>
      <c r="T35" s="58">
        <f t="shared" si="12"/>
        <v>5.1990700174005413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72.629920824643392</v>
      </c>
      <c r="F36" s="61">
        <v>142.99999999999994</v>
      </c>
      <c r="G36" s="62">
        <f t="shared" si="4"/>
        <v>215.62992082464334</v>
      </c>
      <c r="H36" s="61">
        <v>77</v>
      </c>
      <c r="I36" s="61">
        <v>82</v>
      </c>
      <c r="J36" s="62">
        <f t="shared" si="5"/>
        <v>159</v>
      </c>
      <c r="K36" s="61">
        <v>0</v>
      </c>
      <c r="L36" s="61">
        <v>0</v>
      </c>
      <c r="M36" s="62">
        <f t="shared" si="6"/>
        <v>0</v>
      </c>
      <c r="N36" s="34">
        <f t="shared" si="13"/>
        <v>4.3668783564600406E-3</v>
      </c>
      <c r="O36" s="34">
        <f t="shared" si="0"/>
        <v>8.0736224028906921E-3</v>
      </c>
      <c r="P36" s="35">
        <f t="shared" si="1"/>
        <v>6.2785325187701881E-3</v>
      </c>
      <c r="Q36" s="41"/>
      <c r="R36" s="58">
        <f t="shared" si="10"/>
        <v>0.94324572499536874</v>
      </c>
      <c r="S36" s="58">
        <f t="shared" si="11"/>
        <v>1.7439024390243896</v>
      </c>
      <c r="T36" s="58">
        <f t="shared" si="12"/>
        <v>1.3561630240543605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2653.2241409731255</v>
      </c>
      <c r="F37" s="64">
        <v>2667.8126870855781</v>
      </c>
      <c r="G37" s="65">
        <f t="shared" si="4"/>
        <v>5321.0368280587036</v>
      </c>
      <c r="H37" s="64">
        <v>36</v>
      </c>
      <c r="I37" s="64">
        <v>38</v>
      </c>
      <c r="J37" s="65">
        <f t="shared" si="5"/>
        <v>74</v>
      </c>
      <c r="K37" s="64">
        <v>34</v>
      </c>
      <c r="L37" s="64">
        <v>41</v>
      </c>
      <c r="M37" s="65">
        <f t="shared" si="6"/>
        <v>75</v>
      </c>
      <c r="N37" s="30">
        <f t="shared" si="13"/>
        <v>0.16369842923081968</v>
      </c>
      <c r="O37" s="30">
        <f t="shared" si="0"/>
        <v>0.1451791841034816</v>
      </c>
      <c r="P37" s="31">
        <f t="shared" si="1"/>
        <v>0.15385833992767475</v>
      </c>
      <c r="Q37" s="41"/>
      <c r="R37" s="58">
        <f t="shared" si="10"/>
        <v>37.90320201390179</v>
      </c>
      <c r="S37" s="58">
        <f t="shared" si="11"/>
        <v>33.769780849184535</v>
      </c>
      <c r="T37" s="58">
        <f t="shared" si="12"/>
        <v>35.711656564152371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2508.6971742611991</v>
      </c>
      <c r="F38" s="56">
        <v>2688.4920118113555</v>
      </c>
      <c r="G38" s="57">
        <f t="shared" si="4"/>
        <v>5197.1891860725545</v>
      </c>
      <c r="H38" s="56">
        <v>36</v>
      </c>
      <c r="I38" s="56">
        <v>38</v>
      </c>
      <c r="J38" s="57">
        <f t="shared" si="5"/>
        <v>74</v>
      </c>
      <c r="K38" s="56">
        <v>38</v>
      </c>
      <c r="L38" s="56">
        <v>43</v>
      </c>
      <c r="M38" s="57">
        <f t="shared" si="6"/>
        <v>81</v>
      </c>
      <c r="N38" s="32">
        <f t="shared" si="13"/>
        <v>0.14585448687565111</v>
      </c>
      <c r="O38" s="32">
        <f t="shared" si="0"/>
        <v>0.14245930541603197</v>
      </c>
      <c r="P38" s="33">
        <f t="shared" si="1"/>
        <v>0.14407820986007303</v>
      </c>
      <c r="Q38" s="41"/>
      <c r="R38" s="58">
        <f t="shared" si="10"/>
        <v>33.901313165691882</v>
      </c>
      <c r="S38" s="58">
        <f t="shared" si="11"/>
        <v>33.191259405078462</v>
      </c>
      <c r="T38" s="58">
        <f t="shared" si="12"/>
        <v>33.53025281337132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2450.3267926263802</v>
      </c>
      <c r="F39" s="56">
        <v>2670.1252029089123</v>
      </c>
      <c r="G39" s="57">
        <f t="shared" si="4"/>
        <v>5120.4519955352926</v>
      </c>
      <c r="H39" s="56">
        <v>36</v>
      </c>
      <c r="I39" s="56">
        <v>38</v>
      </c>
      <c r="J39" s="57">
        <f t="shared" si="5"/>
        <v>74</v>
      </c>
      <c r="K39" s="56">
        <v>40</v>
      </c>
      <c r="L39" s="56">
        <v>41</v>
      </c>
      <c r="M39" s="57">
        <f t="shared" si="6"/>
        <v>81</v>
      </c>
      <c r="N39" s="32">
        <f t="shared" si="13"/>
        <v>0.13846783412219599</v>
      </c>
      <c r="O39" s="32">
        <f t="shared" si="0"/>
        <v>0.14530502845607926</v>
      </c>
      <c r="P39" s="33">
        <f t="shared" si="1"/>
        <v>0.14195087590195421</v>
      </c>
      <c r="Q39" s="41"/>
      <c r="R39" s="58">
        <f t="shared" si="10"/>
        <v>32.241142008241845</v>
      </c>
      <c r="S39" s="58">
        <f t="shared" si="11"/>
        <v>33.799053201378641</v>
      </c>
      <c r="T39" s="58">
        <f t="shared" si="12"/>
        <v>33.035174164743822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2389.8539507874739</v>
      </c>
      <c r="F40" s="56">
        <v>2632.6001625348745</v>
      </c>
      <c r="G40" s="57">
        <f t="shared" si="4"/>
        <v>5022.4541133223483</v>
      </c>
      <c r="H40" s="56">
        <v>36</v>
      </c>
      <c r="I40" s="56">
        <v>38</v>
      </c>
      <c r="J40" s="57">
        <f t="shared" si="5"/>
        <v>74</v>
      </c>
      <c r="K40" s="56">
        <v>40</v>
      </c>
      <c r="L40" s="56">
        <v>41</v>
      </c>
      <c r="M40" s="57">
        <f t="shared" si="6"/>
        <v>81</v>
      </c>
      <c r="N40" s="32">
        <f t="shared" si="13"/>
        <v>0.13505051711050373</v>
      </c>
      <c r="O40" s="32">
        <f t="shared" si="0"/>
        <v>0.14326296052105325</v>
      </c>
      <c r="P40" s="33">
        <f t="shared" si="1"/>
        <v>0.13923414596702008</v>
      </c>
      <c r="Q40" s="41"/>
      <c r="R40" s="58">
        <f t="shared" si="10"/>
        <v>31.445446720887816</v>
      </c>
      <c r="S40" s="58">
        <f t="shared" si="11"/>
        <v>33.324052690314865</v>
      </c>
      <c r="T40" s="58">
        <f t="shared" si="12"/>
        <v>32.40292976336999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2388.8724589468079</v>
      </c>
      <c r="F41" s="56">
        <v>2612.4240922495665</v>
      </c>
      <c r="G41" s="57">
        <f t="shared" si="4"/>
        <v>5001.2965511963739</v>
      </c>
      <c r="H41" s="56">
        <v>36</v>
      </c>
      <c r="I41" s="56">
        <v>38</v>
      </c>
      <c r="J41" s="57">
        <f t="shared" si="5"/>
        <v>74</v>
      </c>
      <c r="K41" s="56">
        <v>40</v>
      </c>
      <c r="L41" s="56">
        <v>41</v>
      </c>
      <c r="M41" s="57">
        <f t="shared" si="6"/>
        <v>81</v>
      </c>
      <c r="N41" s="32">
        <f t="shared" si="13"/>
        <v>0.13499505305983317</v>
      </c>
      <c r="O41" s="32">
        <f t="shared" si="0"/>
        <v>0.14216500284335909</v>
      </c>
      <c r="P41" s="33">
        <f t="shared" si="1"/>
        <v>0.1386476089819354</v>
      </c>
      <c r="Q41" s="41"/>
      <c r="R41" s="58">
        <f t="shared" si="10"/>
        <v>31.432532354563261</v>
      </c>
      <c r="S41" s="58">
        <f t="shared" si="11"/>
        <v>33.068659395564133</v>
      </c>
      <c r="T41" s="58">
        <f t="shared" si="12"/>
        <v>32.266429362557254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1976.9642659491076</v>
      </c>
      <c r="F42" s="56">
        <v>1461.0649078036324</v>
      </c>
      <c r="G42" s="57">
        <f t="shared" si="4"/>
        <v>3438.02917375274</v>
      </c>
      <c r="H42" s="56">
        <v>0</v>
      </c>
      <c r="I42" s="56">
        <v>0</v>
      </c>
      <c r="J42" s="57">
        <f t="shared" si="5"/>
        <v>0</v>
      </c>
      <c r="K42" s="56">
        <v>40</v>
      </c>
      <c r="L42" s="56">
        <v>41</v>
      </c>
      <c r="M42" s="57">
        <f t="shared" si="6"/>
        <v>81</v>
      </c>
      <c r="N42" s="32">
        <f t="shared" si="13"/>
        <v>0.19929075261583745</v>
      </c>
      <c r="O42" s="32">
        <f t="shared" si="0"/>
        <v>0.14369245749445639</v>
      </c>
      <c r="P42" s="33">
        <f t="shared" si="1"/>
        <v>0.1711484057025458</v>
      </c>
      <c r="Q42" s="41"/>
      <c r="R42" s="58">
        <f t="shared" si="10"/>
        <v>49.424106648727687</v>
      </c>
      <c r="S42" s="58">
        <f t="shared" si="11"/>
        <v>35.635729458625178</v>
      </c>
      <c r="T42" s="58">
        <f t="shared" si="12"/>
        <v>42.444804614231359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1771.1755619015303</v>
      </c>
      <c r="F43" s="56">
        <v>1241.8664394890961</v>
      </c>
      <c r="G43" s="57">
        <f t="shared" si="4"/>
        <v>3013.0420013906264</v>
      </c>
      <c r="H43" s="56">
        <v>0</v>
      </c>
      <c r="I43" s="56">
        <v>0</v>
      </c>
      <c r="J43" s="57">
        <f t="shared" si="5"/>
        <v>0</v>
      </c>
      <c r="K43" s="56">
        <v>38</v>
      </c>
      <c r="L43" s="56">
        <v>41</v>
      </c>
      <c r="M43" s="57">
        <f t="shared" si="6"/>
        <v>79</v>
      </c>
      <c r="N43" s="32">
        <f t="shared" si="13"/>
        <v>0.18794307745135083</v>
      </c>
      <c r="O43" s="32">
        <f t="shared" si="0"/>
        <v>0.12213477965077657</v>
      </c>
      <c r="P43" s="33">
        <f t="shared" si="1"/>
        <v>0.15378940390928064</v>
      </c>
      <c r="Q43" s="41"/>
      <c r="R43" s="58">
        <f t="shared" si="10"/>
        <v>46.609883207935006</v>
      </c>
      <c r="S43" s="58">
        <f t="shared" si="11"/>
        <v>30.289425353392588</v>
      </c>
      <c r="T43" s="58">
        <f t="shared" si="12"/>
        <v>38.139772169501597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1716.0264154034146</v>
      </c>
      <c r="F44" s="56">
        <v>1177.9446846471942</v>
      </c>
      <c r="G44" s="57">
        <f t="shared" si="4"/>
        <v>2893.9711000506086</v>
      </c>
      <c r="H44" s="56">
        <v>0</v>
      </c>
      <c r="I44" s="56">
        <v>0</v>
      </c>
      <c r="J44" s="57">
        <f t="shared" si="5"/>
        <v>0</v>
      </c>
      <c r="K44" s="56">
        <v>38</v>
      </c>
      <c r="L44" s="56">
        <v>41</v>
      </c>
      <c r="M44" s="57">
        <f t="shared" si="6"/>
        <v>79</v>
      </c>
      <c r="N44" s="32">
        <f t="shared" si="13"/>
        <v>0.1820910882219243</v>
      </c>
      <c r="O44" s="32">
        <f t="shared" si="0"/>
        <v>0.11584821839567212</v>
      </c>
      <c r="P44" s="33">
        <f t="shared" si="1"/>
        <v>0.14771187729943899</v>
      </c>
      <c r="Q44" s="41"/>
      <c r="R44" s="58">
        <f t="shared" si="10"/>
        <v>45.15858987903723</v>
      </c>
      <c r="S44" s="58">
        <f t="shared" si="11"/>
        <v>28.730358162126688</v>
      </c>
      <c r="T44" s="58">
        <f t="shared" si="12"/>
        <v>36.632545570260866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1638.2597968952596</v>
      </c>
      <c r="F45" s="56">
        <v>1140.3118594036632</v>
      </c>
      <c r="G45" s="57">
        <f t="shared" si="4"/>
        <v>2778.5716562989228</v>
      </c>
      <c r="H45" s="56">
        <v>0</v>
      </c>
      <c r="I45" s="56">
        <v>0</v>
      </c>
      <c r="J45" s="57">
        <f t="shared" si="5"/>
        <v>0</v>
      </c>
      <c r="K45" s="56">
        <v>38</v>
      </c>
      <c r="L45" s="56">
        <v>41</v>
      </c>
      <c r="M45" s="57">
        <f t="shared" si="6"/>
        <v>79</v>
      </c>
      <c r="N45" s="32">
        <f t="shared" si="13"/>
        <v>0.17383911257377543</v>
      </c>
      <c r="O45" s="32">
        <f t="shared" si="0"/>
        <v>0.11214711441814154</v>
      </c>
      <c r="P45" s="33">
        <f t="shared" si="1"/>
        <v>0.1418217464423705</v>
      </c>
      <c r="Q45" s="41"/>
      <c r="R45" s="58">
        <f t="shared" si="10"/>
        <v>43.112099918296302</v>
      </c>
      <c r="S45" s="58">
        <f t="shared" si="11"/>
        <v>27.812484375699103</v>
      </c>
      <c r="T45" s="58">
        <f t="shared" si="12"/>
        <v>35.171793117707885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1598.3773654936126</v>
      </c>
      <c r="F46" s="56">
        <v>1121.9186186252573</v>
      </c>
      <c r="G46" s="57">
        <f t="shared" si="4"/>
        <v>2720.2959841188699</v>
      </c>
      <c r="H46" s="56">
        <v>0</v>
      </c>
      <c r="I46" s="56">
        <v>0</v>
      </c>
      <c r="J46" s="57">
        <f t="shared" si="5"/>
        <v>0</v>
      </c>
      <c r="K46" s="56">
        <v>38</v>
      </c>
      <c r="L46" s="56">
        <v>41</v>
      </c>
      <c r="M46" s="57">
        <f t="shared" si="6"/>
        <v>79</v>
      </c>
      <c r="N46" s="32">
        <f t="shared" si="13"/>
        <v>0.16960710584609642</v>
      </c>
      <c r="O46" s="32">
        <f t="shared" si="0"/>
        <v>0.11033818043128023</v>
      </c>
      <c r="P46" s="33">
        <f t="shared" si="1"/>
        <v>0.13884728379536904</v>
      </c>
      <c r="Q46" s="41"/>
      <c r="R46" s="58">
        <f t="shared" si="10"/>
        <v>42.062562249831913</v>
      </c>
      <c r="S46" s="58">
        <f t="shared" si="11"/>
        <v>27.363868746957493</v>
      </c>
      <c r="T46" s="58">
        <f t="shared" si="12"/>
        <v>34.434126381251517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1573.6071906500963</v>
      </c>
      <c r="F47" s="56">
        <v>1092.4693321658867</v>
      </c>
      <c r="G47" s="57">
        <f t="shared" si="4"/>
        <v>2666.076522815983</v>
      </c>
      <c r="H47" s="56">
        <v>0</v>
      </c>
      <c r="I47" s="56">
        <v>0</v>
      </c>
      <c r="J47" s="57">
        <f t="shared" si="5"/>
        <v>0</v>
      </c>
      <c r="K47" s="56">
        <v>38</v>
      </c>
      <c r="L47" s="56">
        <v>41</v>
      </c>
      <c r="M47" s="57">
        <f t="shared" si="6"/>
        <v>79</v>
      </c>
      <c r="N47" s="32">
        <f t="shared" si="13"/>
        <v>0.16697869170735316</v>
      </c>
      <c r="O47" s="32">
        <f t="shared" si="0"/>
        <v>0.1074419091429865</v>
      </c>
      <c r="P47" s="33">
        <f t="shared" si="1"/>
        <v>0.13607985518660592</v>
      </c>
      <c r="Q47" s="41"/>
      <c r="R47" s="58">
        <f t="shared" si="10"/>
        <v>41.410715543423585</v>
      </c>
      <c r="S47" s="58">
        <f t="shared" si="11"/>
        <v>26.645593467460653</v>
      </c>
      <c r="T47" s="58">
        <f t="shared" si="12"/>
        <v>33.747804086278265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1441.4782440278329</v>
      </c>
      <c r="F48" s="56">
        <v>930.55743539655407</v>
      </c>
      <c r="G48" s="57">
        <f t="shared" si="4"/>
        <v>2372.0356794243871</v>
      </c>
      <c r="H48" s="56">
        <v>0</v>
      </c>
      <c r="I48" s="56">
        <v>0</v>
      </c>
      <c r="J48" s="57">
        <f t="shared" ref="J48:J58" si="14">+H48+I48</f>
        <v>0</v>
      </c>
      <c r="K48" s="56">
        <v>38</v>
      </c>
      <c r="L48" s="56">
        <v>41</v>
      </c>
      <c r="M48" s="57">
        <f t="shared" ref="M48:M58" si="15">+K48+L48</f>
        <v>79</v>
      </c>
      <c r="N48" s="32">
        <f t="shared" ref="N48" si="16">+E48/(H48*216+K48*248)</f>
        <v>0.15295821774488891</v>
      </c>
      <c r="O48" s="32">
        <f t="shared" ref="O48" si="17">+F48/(I48*216+L48*248)</f>
        <v>9.1518237155443952E-2</v>
      </c>
      <c r="P48" s="33">
        <f t="shared" ref="P48" si="18">+G48/(J48*216+M48*248)</f>
        <v>0.12107164554024026</v>
      </c>
      <c r="Q48" s="41"/>
      <c r="R48" s="58">
        <f t="shared" ref="R48" si="19">+E48/(H48+K48)</f>
        <v>37.933638000732444</v>
      </c>
      <c r="S48" s="58">
        <f t="shared" ref="S48" si="20">+F48/(I48+L48)</f>
        <v>22.6965228145501</v>
      </c>
      <c r="T48" s="58">
        <f t="shared" ref="T48" si="21">+G48/(J48+M48)</f>
        <v>30.025768093979583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1338.1808931565795</v>
      </c>
      <c r="F49" s="56">
        <v>906.67888141479773</v>
      </c>
      <c r="G49" s="57">
        <f t="shared" si="4"/>
        <v>2244.8597745713773</v>
      </c>
      <c r="H49" s="56">
        <v>0</v>
      </c>
      <c r="I49" s="56">
        <v>0</v>
      </c>
      <c r="J49" s="57">
        <f t="shared" si="14"/>
        <v>0</v>
      </c>
      <c r="K49" s="56">
        <v>38</v>
      </c>
      <c r="L49" s="56">
        <v>41</v>
      </c>
      <c r="M49" s="57">
        <f t="shared" si="15"/>
        <v>79</v>
      </c>
      <c r="N49" s="32">
        <f t="shared" si="13"/>
        <v>0.14199712363715827</v>
      </c>
      <c r="O49" s="32">
        <f t="shared" si="0"/>
        <v>8.9169834914909291E-2</v>
      </c>
      <c r="P49" s="33">
        <f t="shared" si="1"/>
        <v>0.11458042949016831</v>
      </c>
      <c r="Q49" s="41"/>
      <c r="R49" s="58">
        <f t="shared" si="10"/>
        <v>35.215286662015252</v>
      </c>
      <c r="S49" s="58">
        <f t="shared" si="11"/>
        <v>22.114119058897504</v>
      </c>
      <c r="T49" s="58">
        <f t="shared" si="12"/>
        <v>28.415946513561739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1326.4941880882582</v>
      </c>
      <c r="F50" s="56">
        <v>901.48091187271768</v>
      </c>
      <c r="G50" s="57">
        <f t="shared" si="4"/>
        <v>2227.975099960976</v>
      </c>
      <c r="H50" s="56">
        <v>0</v>
      </c>
      <c r="I50" s="56">
        <v>0</v>
      </c>
      <c r="J50" s="57">
        <f t="shared" si="14"/>
        <v>0</v>
      </c>
      <c r="K50" s="56">
        <v>38</v>
      </c>
      <c r="L50" s="56">
        <v>41</v>
      </c>
      <c r="M50" s="57">
        <f t="shared" si="15"/>
        <v>79</v>
      </c>
      <c r="N50" s="32">
        <f t="shared" si="13"/>
        <v>0.14075702335401721</v>
      </c>
      <c r="O50" s="32">
        <f t="shared" si="0"/>
        <v>8.8658626266002918E-2</v>
      </c>
      <c r="P50" s="33">
        <f t="shared" si="1"/>
        <v>0.11371861473871867</v>
      </c>
      <c r="Q50" s="41"/>
      <c r="R50" s="58">
        <f t="shared" si="10"/>
        <v>34.907741791796269</v>
      </c>
      <c r="S50" s="58">
        <f t="shared" si="11"/>
        <v>21.987339313968725</v>
      </c>
      <c r="T50" s="58">
        <f t="shared" si="12"/>
        <v>28.202216455202226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1215.6856999040008</v>
      </c>
      <c r="F51" s="56">
        <v>896.4827510987933</v>
      </c>
      <c r="G51" s="57">
        <f t="shared" si="4"/>
        <v>2112.168451002794</v>
      </c>
      <c r="H51" s="56">
        <v>0</v>
      </c>
      <c r="I51" s="56">
        <v>0</v>
      </c>
      <c r="J51" s="57">
        <f t="shared" si="14"/>
        <v>0</v>
      </c>
      <c r="K51" s="56">
        <v>38</v>
      </c>
      <c r="L51" s="56">
        <v>41</v>
      </c>
      <c r="M51" s="57">
        <f t="shared" si="15"/>
        <v>79</v>
      </c>
      <c r="N51" s="32">
        <f t="shared" si="13"/>
        <v>0.12899890703565373</v>
      </c>
      <c r="O51" s="32">
        <f t="shared" si="0"/>
        <v>8.8167068361407683E-2</v>
      </c>
      <c r="P51" s="33">
        <f t="shared" si="1"/>
        <v>0.10780769962243743</v>
      </c>
      <c r="Q51" s="41"/>
      <c r="R51" s="58">
        <f t="shared" si="10"/>
        <v>31.991728944842126</v>
      </c>
      <c r="S51" s="58">
        <f t="shared" si="11"/>
        <v>21.865432953629107</v>
      </c>
      <c r="T51" s="58">
        <f t="shared" si="12"/>
        <v>26.736309506364481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1202.8553124113951</v>
      </c>
      <c r="F52" s="56">
        <v>891.61080388879122</v>
      </c>
      <c r="G52" s="57">
        <f t="shared" si="4"/>
        <v>2094.4661163001865</v>
      </c>
      <c r="H52" s="56">
        <v>0</v>
      </c>
      <c r="I52" s="56">
        <v>0</v>
      </c>
      <c r="J52" s="57">
        <f t="shared" si="14"/>
        <v>0</v>
      </c>
      <c r="K52" s="56">
        <v>38</v>
      </c>
      <c r="L52" s="56">
        <v>41</v>
      </c>
      <c r="M52" s="57">
        <f t="shared" si="15"/>
        <v>79</v>
      </c>
      <c r="N52" s="32">
        <f t="shared" si="13"/>
        <v>0.12763744826097145</v>
      </c>
      <c r="O52" s="32">
        <f t="shared" si="0"/>
        <v>8.7687923277811886E-2</v>
      </c>
      <c r="P52" s="33">
        <f t="shared" si="1"/>
        <v>0.10690415048490132</v>
      </c>
      <c r="Q52" s="41"/>
      <c r="R52" s="58">
        <f t="shared" si="10"/>
        <v>31.654087168720924</v>
      </c>
      <c r="S52" s="58">
        <f t="shared" si="11"/>
        <v>21.746604972897348</v>
      </c>
      <c r="T52" s="58">
        <f t="shared" si="12"/>
        <v>26.512229320255525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1184.0780418214213</v>
      </c>
      <c r="F53" s="56">
        <v>888.1579686586141</v>
      </c>
      <c r="G53" s="57">
        <f t="shared" si="4"/>
        <v>2072.2360104800355</v>
      </c>
      <c r="H53" s="56">
        <v>0</v>
      </c>
      <c r="I53" s="56">
        <v>0</v>
      </c>
      <c r="J53" s="57">
        <f t="shared" si="14"/>
        <v>0</v>
      </c>
      <c r="K53" s="56">
        <v>37</v>
      </c>
      <c r="L53" s="56">
        <v>45</v>
      </c>
      <c r="M53" s="57">
        <f t="shared" si="15"/>
        <v>82</v>
      </c>
      <c r="N53" s="32">
        <f t="shared" si="13"/>
        <v>0.12904076305813222</v>
      </c>
      <c r="O53" s="32">
        <f t="shared" si="0"/>
        <v>7.9584047370843555E-2</v>
      </c>
      <c r="P53" s="33">
        <f t="shared" si="1"/>
        <v>0.10189988249803479</v>
      </c>
      <c r="Q53" s="41"/>
      <c r="R53" s="58">
        <f t="shared" si="10"/>
        <v>32.002109238416793</v>
      </c>
      <c r="S53" s="58">
        <f t="shared" si="11"/>
        <v>19.736843747969203</v>
      </c>
      <c r="T53" s="58">
        <f t="shared" si="12"/>
        <v>25.271170859512626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1158.9932055964944</v>
      </c>
      <c r="F54" s="56">
        <v>853.61539938509065</v>
      </c>
      <c r="G54" s="57">
        <f t="shared" si="4"/>
        <v>2012.6086049815849</v>
      </c>
      <c r="H54" s="56">
        <v>0</v>
      </c>
      <c r="I54" s="56">
        <v>0</v>
      </c>
      <c r="J54" s="57">
        <f t="shared" si="14"/>
        <v>0</v>
      </c>
      <c r="K54" s="56">
        <v>26</v>
      </c>
      <c r="L54" s="56">
        <v>42</v>
      </c>
      <c r="M54" s="57">
        <f t="shared" si="15"/>
        <v>68</v>
      </c>
      <c r="N54" s="32">
        <f t="shared" si="13"/>
        <v>0.17974460384561017</v>
      </c>
      <c r="O54" s="32">
        <f t="shared" si="0"/>
        <v>8.1952323289659235E-2</v>
      </c>
      <c r="P54" s="33">
        <f t="shared" si="1"/>
        <v>0.11934348938458164</v>
      </c>
      <c r="Q54" s="41"/>
      <c r="R54" s="58">
        <f t="shared" si="10"/>
        <v>44.576661753711321</v>
      </c>
      <c r="S54" s="58">
        <f t="shared" si="11"/>
        <v>20.324176175835493</v>
      </c>
      <c r="T54" s="58">
        <f t="shared" si="12"/>
        <v>29.597185367376248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897.70206014132361</v>
      </c>
      <c r="F55" s="56">
        <v>513.3756868131868</v>
      </c>
      <c r="G55" s="57">
        <f t="shared" si="4"/>
        <v>1411.0777469545105</v>
      </c>
      <c r="H55" s="56">
        <v>0</v>
      </c>
      <c r="I55" s="56">
        <v>0</v>
      </c>
      <c r="J55" s="57">
        <f t="shared" si="14"/>
        <v>0</v>
      </c>
      <c r="K55" s="56">
        <v>35</v>
      </c>
      <c r="L55" s="56">
        <v>42</v>
      </c>
      <c r="M55" s="57">
        <f t="shared" si="15"/>
        <v>77</v>
      </c>
      <c r="N55" s="32">
        <f t="shared" si="13"/>
        <v>0.10342189632964557</v>
      </c>
      <c r="O55" s="32">
        <f t="shared" si="0"/>
        <v>4.9287220316166169E-2</v>
      </c>
      <c r="P55" s="33">
        <f t="shared" si="1"/>
        <v>7.3893891231384082E-2</v>
      </c>
      <c r="Q55" s="41"/>
      <c r="R55" s="58">
        <f t="shared" si="10"/>
        <v>25.648630289752102</v>
      </c>
      <c r="S55" s="58">
        <f t="shared" si="11"/>
        <v>12.223230638409209</v>
      </c>
      <c r="T55" s="58">
        <f t="shared" si="12"/>
        <v>18.325685025383255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877.39973317266231</v>
      </c>
      <c r="F56" s="56">
        <v>458.90425824175821</v>
      </c>
      <c r="G56" s="57">
        <f t="shared" si="4"/>
        <v>1336.3039914144206</v>
      </c>
      <c r="H56" s="56">
        <v>0</v>
      </c>
      <c r="I56" s="56">
        <v>0</v>
      </c>
      <c r="J56" s="57">
        <f t="shared" si="14"/>
        <v>0</v>
      </c>
      <c r="K56" s="56">
        <v>38</v>
      </c>
      <c r="L56" s="56">
        <v>42</v>
      </c>
      <c r="M56" s="57">
        <f t="shared" si="15"/>
        <v>80</v>
      </c>
      <c r="N56" s="32">
        <f t="shared" si="13"/>
        <v>9.3102688154993882E-2</v>
      </c>
      <c r="O56" s="32">
        <f t="shared" si="0"/>
        <v>4.4057628479431475E-2</v>
      </c>
      <c r="P56" s="33">
        <f t="shared" si="1"/>
        <v>6.7354031825323624E-2</v>
      </c>
      <c r="Q56" s="41"/>
      <c r="R56" s="58">
        <f t="shared" si="10"/>
        <v>23.089466662438483</v>
      </c>
      <c r="S56" s="58">
        <f t="shared" si="11"/>
        <v>10.926291862899005</v>
      </c>
      <c r="T56" s="58">
        <f t="shared" si="12"/>
        <v>16.703799892680259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676.32535018510055</v>
      </c>
      <c r="F57" s="56">
        <v>369.43749999999989</v>
      </c>
      <c r="G57" s="57">
        <f t="shared" si="4"/>
        <v>1045.7628501851004</v>
      </c>
      <c r="H57" s="56">
        <v>0</v>
      </c>
      <c r="I57" s="56">
        <v>0</v>
      </c>
      <c r="J57" s="57">
        <f t="shared" si="14"/>
        <v>0</v>
      </c>
      <c r="K57" s="56">
        <v>38</v>
      </c>
      <c r="L57" s="56">
        <v>42</v>
      </c>
      <c r="M57" s="57">
        <f t="shared" si="15"/>
        <v>80</v>
      </c>
      <c r="N57" s="32">
        <f t="shared" si="13"/>
        <v>7.1766272303172812E-2</v>
      </c>
      <c r="O57" s="32">
        <f t="shared" si="0"/>
        <v>3.5468269969278023E-2</v>
      </c>
      <c r="P57" s="33">
        <f t="shared" si="1"/>
        <v>5.2709821077878048E-2</v>
      </c>
      <c r="Q57" s="41"/>
      <c r="R57" s="58">
        <f t="shared" si="10"/>
        <v>17.798035531186855</v>
      </c>
      <c r="S57" s="58">
        <f t="shared" si="11"/>
        <v>8.796130952380949</v>
      </c>
      <c r="T57" s="58">
        <f t="shared" si="12"/>
        <v>13.072035627313756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627.76581307680863</v>
      </c>
      <c r="F58" s="61">
        <v>345.99999999999983</v>
      </c>
      <c r="G58" s="62">
        <f t="shared" si="4"/>
        <v>973.7658130768084</v>
      </c>
      <c r="H58" s="56">
        <v>0</v>
      </c>
      <c r="I58" s="56">
        <v>0</v>
      </c>
      <c r="J58" s="57">
        <f t="shared" si="14"/>
        <v>0</v>
      </c>
      <c r="K58" s="56">
        <v>38</v>
      </c>
      <c r="L58" s="56">
        <v>42</v>
      </c>
      <c r="M58" s="57">
        <f t="shared" si="15"/>
        <v>80</v>
      </c>
      <c r="N58" s="34">
        <f t="shared" si="13"/>
        <v>6.6613520063328588E-2</v>
      </c>
      <c r="O58" s="34">
        <f t="shared" si="0"/>
        <v>3.3218125960061427E-2</v>
      </c>
      <c r="P58" s="35">
        <f t="shared" si="1"/>
        <v>4.9080938159113324E-2</v>
      </c>
      <c r="Q58" s="41"/>
      <c r="R58" s="58">
        <f t="shared" si="10"/>
        <v>16.520152975705489</v>
      </c>
      <c r="S58" s="58">
        <f t="shared" si="11"/>
        <v>8.2380952380952337</v>
      </c>
      <c r="T58" s="58">
        <f t="shared" si="12"/>
        <v>12.172072663460105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2298.0819247955778</v>
      </c>
      <c r="F59" s="64">
        <v>1770.5633118340827</v>
      </c>
      <c r="G59" s="65">
        <f t="shared" si="4"/>
        <v>4068.6452366296608</v>
      </c>
      <c r="H59" s="66">
        <v>5</v>
      </c>
      <c r="I59" s="64">
        <v>0</v>
      </c>
      <c r="J59" s="65">
        <f t="shared" si="5"/>
        <v>5</v>
      </c>
      <c r="K59" s="66">
        <v>37</v>
      </c>
      <c r="L59" s="64">
        <v>44</v>
      </c>
      <c r="M59" s="65">
        <f t="shared" si="6"/>
        <v>81</v>
      </c>
      <c r="N59" s="30">
        <f t="shared" si="13"/>
        <v>0.22407195054559068</v>
      </c>
      <c r="O59" s="30">
        <f t="shared" si="0"/>
        <v>0.16225836801998558</v>
      </c>
      <c r="P59" s="31">
        <f t="shared" si="1"/>
        <v>0.19220735244849116</v>
      </c>
      <c r="Q59" s="41"/>
      <c r="R59" s="58">
        <f t="shared" si="10"/>
        <v>54.716236304656618</v>
      </c>
      <c r="S59" s="58">
        <f t="shared" si="11"/>
        <v>40.240075268956424</v>
      </c>
      <c r="T59" s="58">
        <f t="shared" si="12"/>
        <v>47.309828332903031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2163.5764978372158</v>
      </c>
      <c r="F60" s="56">
        <v>1841.7777826131346</v>
      </c>
      <c r="G60" s="57">
        <f t="shared" si="4"/>
        <v>4005.3542804503504</v>
      </c>
      <c r="H60" s="55">
        <v>5</v>
      </c>
      <c r="I60" s="56">
        <v>0</v>
      </c>
      <c r="J60" s="57">
        <f t="shared" ref="J60:J84" si="22">+H60+I60</f>
        <v>5</v>
      </c>
      <c r="K60" s="55">
        <v>37</v>
      </c>
      <c r="L60" s="56">
        <v>44</v>
      </c>
      <c r="M60" s="57">
        <f t="shared" ref="M60:M84" si="23">+K60+L60</f>
        <v>81</v>
      </c>
      <c r="N60" s="32">
        <f t="shared" si="13"/>
        <v>0.21095714682500155</v>
      </c>
      <c r="O60" s="32">
        <f t="shared" si="0"/>
        <v>0.16878462084064649</v>
      </c>
      <c r="P60" s="33">
        <f t="shared" si="1"/>
        <v>0.18921741687690619</v>
      </c>
      <c r="Q60" s="41"/>
      <c r="R60" s="58">
        <f t="shared" si="10"/>
        <v>51.513726138981326</v>
      </c>
      <c r="S60" s="58">
        <f t="shared" si="11"/>
        <v>41.858585968480334</v>
      </c>
      <c r="T60" s="58">
        <f t="shared" si="12"/>
        <v>46.57388698198082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2064.5617144646662</v>
      </c>
      <c r="F61" s="56">
        <v>1756.8650866365012</v>
      </c>
      <c r="G61" s="57">
        <f t="shared" si="4"/>
        <v>3821.4268011011673</v>
      </c>
      <c r="H61" s="55">
        <v>5</v>
      </c>
      <c r="I61" s="56">
        <v>0</v>
      </c>
      <c r="J61" s="57">
        <f t="shared" si="22"/>
        <v>5</v>
      </c>
      <c r="K61" s="55">
        <v>37</v>
      </c>
      <c r="L61" s="56">
        <v>44</v>
      </c>
      <c r="M61" s="57">
        <f t="shared" si="23"/>
        <v>81</v>
      </c>
      <c r="N61" s="32">
        <f t="shared" si="13"/>
        <v>0.20130281927307589</v>
      </c>
      <c r="O61" s="32">
        <f t="shared" si="0"/>
        <v>0.16100303213311046</v>
      </c>
      <c r="P61" s="33">
        <f t="shared" si="1"/>
        <v>0.18052847699835448</v>
      </c>
      <c r="Q61" s="41"/>
      <c r="R61" s="58">
        <f t="shared" si="10"/>
        <v>49.156231296777769</v>
      </c>
      <c r="S61" s="58">
        <f t="shared" si="11"/>
        <v>39.928751969011394</v>
      </c>
      <c r="T61" s="58">
        <f t="shared" si="12"/>
        <v>44.435195361641483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1983.5783889890229</v>
      </c>
      <c r="F62" s="56">
        <v>1718.7169190737043</v>
      </c>
      <c r="G62" s="57">
        <f t="shared" si="4"/>
        <v>3702.2953080627271</v>
      </c>
      <c r="H62" s="55">
        <v>5</v>
      </c>
      <c r="I62" s="56">
        <v>0</v>
      </c>
      <c r="J62" s="57">
        <f t="shared" si="22"/>
        <v>5</v>
      </c>
      <c r="K62" s="55">
        <v>37</v>
      </c>
      <c r="L62" s="56">
        <v>44</v>
      </c>
      <c r="M62" s="57">
        <f t="shared" si="23"/>
        <v>81</v>
      </c>
      <c r="N62" s="32">
        <f t="shared" si="13"/>
        <v>0.1934066291915974</v>
      </c>
      <c r="O62" s="32">
        <f t="shared" si="0"/>
        <v>0.15750704903534679</v>
      </c>
      <c r="P62" s="33">
        <f t="shared" si="1"/>
        <v>0.17490057199842815</v>
      </c>
      <c r="Q62" s="41"/>
      <c r="R62" s="58">
        <f t="shared" si="10"/>
        <v>47.228056880691021</v>
      </c>
      <c r="S62" s="58">
        <f t="shared" si="11"/>
        <v>39.061748160766008</v>
      </c>
      <c r="T62" s="58">
        <f t="shared" si="12"/>
        <v>43.049945442589852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1947.6594287501712</v>
      </c>
      <c r="F63" s="56">
        <v>1668.64048972961</v>
      </c>
      <c r="G63" s="57">
        <f t="shared" si="4"/>
        <v>3616.2999184797809</v>
      </c>
      <c r="H63" s="55">
        <v>5</v>
      </c>
      <c r="I63" s="56">
        <v>0</v>
      </c>
      <c r="J63" s="57">
        <f t="shared" si="22"/>
        <v>5</v>
      </c>
      <c r="K63" s="55">
        <v>37</v>
      </c>
      <c r="L63" s="56">
        <v>44</v>
      </c>
      <c r="M63" s="57">
        <f t="shared" si="23"/>
        <v>81</v>
      </c>
      <c r="N63" s="32">
        <f t="shared" si="13"/>
        <v>0.18990439047876084</v>
      </c>
      <c r="O63" s="32">
        <f t="shared" si="0"/>
        <v>0.15291793344296278</v>
      </c>
      <c r="P63" s="33">
        <f t="shared" si="1"/>
        <v>0.17083805359409396</v>
      </c>
      <c r="Q63" s="41"/>
      <c r="R63" s="58">
        <f t="shared" si="10"/>
        <v>46.37284354167074</v>
      </c>
      <c r="S63" s="58">
        <f t="shared" si="11"/>
        <v>37.923647493854773</v>
      </c>
      <c r="T63" s="58">
        <f t="shared" si="12"/>
        <v>42.049999052090477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1820.7807429483703</v>
      </c>
      <c r="F64" s="56">
        <v>1640.6107073041449</v>
      </c>
      <c r="G64" s="57">
        <f t="shared" si="4"/>
        <v>3461.3914502525149</v>
      </c>
      <c r="H64" s="55">
        <v>5</v>
      </c>
      <c r="I64" s="56">
        <v>0</v>
      </c>
      <c r="J64" s="57">
        <f t="shared" si="22"/>
        <v>5</v>
      </c>
      <c r="K64" s="55">
        <v>35</v>
      </c>
      <c r="L64" s="56">
        <v>44</v>
      </c>
      <c r="M64" s="57">
        <f t="shared" si="23"/>
        <v>79</v>
      </c>
      <c r="N64" s="3">
        <f t="shared" si="13"/>
        <v>0.18655540399061171</v>
      </c>
      <c r="O64" s="3">
        <f t="shared" si="0"/>
        <v>0.15034922171042384</v>
      </c>
      <c r="P64" s="4">
        <f t="shared" si="1"/>
        <v>0.16744347185819056</v>
      </c>
      <c r="Q64" s="41"/>
      <c r="R64" s="58">
        <f t="shared" si="10"/>
        <v>45.519518573709256</v>
      </c>
      <c r="S64" s="58">
        <f t="shared" si="11"/>
        <v>37.286606984185113</v>
      </c>
      <c r="T64" s="58">
        <f t="shared" si="12"/>
        <v>41.207041074434699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1626.5641099253862</v>
      </c>
      <c r="F65" s="56">
        <v>1380.7820785438139</v>
      </c>
      <c r="G65" s="57">
        <f t="shared" si="4"/>
        <v>3007.3461884692001</v>
      </c>
      <c r="H65" s="55">
        <v>5</v>
      </c>
      <c r="I65" s="56">
        <v>0</v>
      </c>
      <c r="J65" s="57">
        <f t="shared" si="22"/>
        <v>5</v>
      </c>
      <c r="K65" s="55">
        <v>22</v>
      </c>
      <c r="L65" s="56">
        <v>42</v>
      </c>
      <c r="M65" s="57">
        <f t="shared" si="23"/>
        <v>64</v>
      </c>
      <c r="N65" s="3">
        <f t="shared" si="13"/>
        <v>0.24886231792004074</v>
      </c>
      <c r="O65" s="3">
        <f t="shared" si="0"/>
        <v>0.13256356360827706</v>
      </c>
      <c r="P65" s="4">
        <f t="shared" si="1"/>
        <v>0.1774036213113025</v>
      </c>
      <c r="Q65" s="41"/>
      <c r="R65" s="58">
        <f t="shared" si="10"/>
        <v>60.243115182421711</v>
      </c>
      <c r="S65" s="58">
        <f t="shared" si="11"/>
        <v>32.875763774852715</v>
      </c>
      <c r="T65" s="58">
        <f t="shared" si="12"/>
        <v>43.584727369118845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674.76681603652571</v>
      </c>
      <c r="F66" s="56">
        <v>666.54655047203119</v>
      </c>
      <c r="G66" s="57">
        <f t="shared" si="4"/>
        <v>1341.313366508557</v>
      </c>
      <c r="H66" s="55">
        <v>3</v>
      </c>
      <c r="I66" s="56">
        <v>0</v>
      </c>
      <c r="J66" s="57">
        <f t="shared" si="22"/>
        <v>3</v>
      </c>
      <c r="K66" s="55">
        <v>34</v>
      </c>
      <c r="L66" s="56">
        <v>40</v>
      </c>
      <c r="M66" s="57">
        <f t="shared" si="23"/>
        <v>74</v>
      </c>
      <c r="N66" s="3">
        <f t="shared" si="13"/>
        <v>7.4313525995212085E-2</v>
      </c>
      <c r="O66" s="3">
        <f t="shared" si="0"/>
        <v>6.7192192587906374E-2</v>
      </c>
      <c r="P66" s="4">
        <f t="shared" si="1"/>
        <v>7.0595440342555632E-2</v>
      </c>
      <c r="Q66" s="41"/>
      <c r="R66" s="58">
        <f t="shared" si="10"/>
        <v>18.236940973960156</v>
      </c>
      <c r="S66" s="58">
        <f t="shared" si="11"/>
        <v>16.66366376180078</v>
      </c>
      <c r="T66" s="58">
        <f t="shared" si="12"/>
        <v>17.419654110500741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642.20793688141214</v>
      </c>
      <c r="F67" s="56">
        <v>594.92321864624341</v>
      </c>
      <c r="G67" s="57">
        <f t="shared" si="4"/>
        <v>1237.1311555276557</v>
      </c>
      <c r="H67" s="55">
        <v>3</v>
      </c>
      <c r="I67" s="56">
        <v>0</v>
      </c>
      <c r="J67" s="57">
        <f t="shared" si="22"/>
        <v>3</v>
      </c>
      <c r="K67" s="55">
        <v>34</v>
      </c>
      <c r="L67" s="56">
        <v>40</v>
      </c>
      <c r="M67" s="57">
        <f t="shared" si="23"/>
        <v>74</v>
      </c>
      <c r="N67" s="3">
        <f t="shared" si="13"/>
        <v>7.0727746352578433E-2</v>
      </c>
      <c r="O67" s="3">
        <f t="shared" si="0"/>
        <v>5.997209865385518E-2</v>
      </c>
      <c r="P67" s="4">
        <f t="shared" si="1"/>
        <v>6.5112166080402933E-2</v>
      </c>
      <c r="Q67" s="41"/>
      <c r="R67" s="58">
        <f t="shared" si="10"/>
        <v>17.356971267065195</v>
      </c>
      <c r="S67" s="58">
        <f t="shared" si="11"/>
        <v>14.873080466156086</v>
      </c>
      <c r="T67" s="58">
        <f t="shared" si="12"/>
        <v>16.066638383476047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626.65156776191179</v>
      </c>
      <c r="F68" s="56">
        <v>589.18742126101768</v>
      </c>
      <c r="G68" s="57">
        <f t="shared" si="4"/>
        <v>1215.8389890229296</v>
      </c>
      <c r="H68" s="55">
        <v>3</v>
      </c>
      <c r="I68" s="56">
        <v>0</v>
      </c>
      <c r="J68" s="57">
        <f t="shared" si="22"/>
        <v>3</v>
      </c>
      <c r="K68" s="55">
        <v>34</v>
      </c>
      <c r="L68" s="56">
        <v>40</v>
      </c>
      <c r="M68" s="57">
        <f t="shared" si="23"/>
        <v>74</v>
      </c>
      <c r="N68" s="3">
        <f t="shared" si="13"/>
        <v>6.9014489841620244E-2</v>
      </c>
      <c r="O68" s="3">
        <f t="shared" si="0"/>
        <v>5.9393893272280007E-2</v>
      </c>
      <c r="P68" s="4">
        <f t="shared" si="1"/>
        <v>6.3991525738048921E-2</v>
      </c>
      <c r="Q68" s="41"/>
      <c r="R68" s="58">
        <f t="shared" si="10"/>
        <v>16.936528858430048</v>
      </c>
      <c r="S68" s="58">
        <f t="shared" si="11"/>
        <v>14.729685531525442</v>
      </c>
      <c r="T68" s="58">
        <f t="shared" si="12"/>
        <v>15.790116740557528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342.68884080186706</v>
      </c>
      <c r="F69" s="61">
        <v>427.00000000000011</v>
      </c>
      <c r="G69" s="62">
        <f t="shared" si="4"/>
        <v>769.68884080186717</v>
      </c>
      <c r="H69" s="67">
        <v>3</v>
      </c>
      <c r="I69" s="61">
        <v>0</v>
      </c>
      <c r="J69" s="62">
        <f t="shared" si="22"/>
        <v>3</v>
      </c>
      <c r="K69" s="67">
        <v>34</v>
      </c>
      <c r="L69" s="61">
        <v>40</v>
      </c>
      <c r="M69" s="62">
        <f t="shared" si="23"/>
        <v>74</v>
      </c>
      <c r="N69" s="6">
        <f t="shared" si="13"/>
        <v>3.7741061762320158E-2</v>
      </c>
      <c r="O69" s="6">
        <f t="shared" si="0"/>
        <v>4.3044354838709692E-2</v>
      </c>
      <c r="P69" s="7">
        <f t="shared" si="1"/>
        <v>4.0509938989571954E-2</v>
      </c>
      <c r="Q69" s="41"/>
      <c r="R69" s="58">
        <f t="shared" si="10"/>
        <v>9.2618605622126235</v>
      </c>
      <c r="S69" s="58">
        <f t="shared" si="11"/>
        <v>10.675000000000002</v>
      </c>
      <c r="T69" s="58">
        <f t="shared" si="12"/>
        <v>9.9959589714528203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1700.0000000000002</v>
      </c>
      <c r="F70" s="64">
        <v>2166.9608939696559</v>
      </c>
      <c r="G70" s="65">
        <f t="shared" si="4"/>
        <v>3866.9608939696564</v>
      </c>
      <c r="H70" s="66">
        <v>84</v>
      </c>
      <c r="I70" s="64">
        <v>82</v>
      </c>
      <c r="J70" s="65">
        <f t="shared" si="22"/>
        <v>166</v>
      </c>
      <c r="K70" s="66">
        <v>0</v>
      </c>
      <c r="L70" s="64">
        <v>0</v>
      </c>
      <c r="M70" s="65">
        <f t="shared" si="23"/>
        <v>0</v>
      </c>
      <c r="N70" s="15">
        <f t="shared" si="13"/>
        <v>9.3694885361552044E-2</v>
      </c>
      <c r="O70" s="15">
        <f t="shared" si="0"/>
        <v>0.12234422391427596</v>
      </c>
      <c r="P70" s="16">
        <f t="shared" si="1"/>
        <v>0.10784696826109037</v>
      </c>
      <c r="Q70" s="41"/>
      <c r="R70" s="58">
        <f t="shared" si="10"/>
        <v>20.238095238095241</v>
      </c>
      <c r="S70" s="58">
        <f t="shared" si="11"/>
        <v>26.426352365483609</v>
      </c>
      <c r="T70" s="58">
        <f t="shared" si="12"/>
        <v>23.29494514439552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2336.6294989081398</v>
      </c>
      <c r="F71" s="56">
        <v>3103.2325543131055</v>
      </c>
      <c r="G71" s="57">
        <f t="shared" ref="G71:G84" si="24">+E71+F71</f>
        <v>5439.8620532212453</v>
      </c>
      <c r="H71" s="55">
        <v>84</v>
      </c>
      <c r="I71" s="56">
        <v>82</v>
      </c>
      <c r="J71" s="57">
        <f t="shared" si="22"/>
        <v>166</v>
      </c>
      <c r="K71" s="55">
        <v>0</v>
      </c>
      <c r="L71" s="56">
        <v>0</v>
      </c>
      <c r="M71" s="57">
        <f t="shared" si="23"/>
        <v>0</v>
      </c>
      <c r="N71" s="3">
        <f t="shared" si="13"/>
        <v>0.1287824900191876</v>
      </c>
      <c r="O71" s="3">
        <f t="shared" si="0"/>
        <v>0.17520509001316087</v>
      </c>
      <c r="P71" s="4">
        <f t="shared" si="1"/>
        <v>0.15171413579934306</v>
      </c>
      <c r="Q71" s="41"/>
      <c r="R71" s="58">
        <f t="shared" ref="R71:R86" si="25">+E71/(H71+K71)</f>
        <v>27.817017844144523</v>
      </c>
      <c r="S71" s="58">
        <f t="shared" ref="S71:S86" si="26">+F71/(I71+L71)</f>
        <v>37.844299442842754</v>
      </c>
      <c r="T71" s="58">
        <f t="shared" ref="T71:T86" si="27">+G71/(J71+M71)</f>
        <v>32.770253332658108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3825.270184338267</v>
      </c>
      <c r="F72" s="56">
        <v>4756.595461684833</v>
      </c>
      <c r="G72" s="57">
        <f t="shared" si="24"/>
        <v>8581.8656460230995</v>
      </c>
      <c r="H72" s="55">
        <v>84</v>
      </c>
      <c r="I72" s="56">
        <v>82</v>
      </c>
      <c r="J72" s="57">
        <f t="shared" si="22"/>
        <v>166</v>
      </c>
      <c r="K72" s="55">
        <v>0</v>
      </c>
      <c r="L72" s="56">
        <v>0</v>
      </c>
      <c r="M72" s="57">
        <f t="shared" si="23"/>
        <v>0</v>
      </c>
      <c r="N72" s="3">
        <f t="shared" si="13"/>
        <v>0.21082838317560995</v>
      </c>
      <c r="O72" s="3">
        <f t="shared" si="0"/>
        <v>0.26855213762899915</v>
      </c>
      <c r="P72" s="4">
        <f t="shared" si="1"/>
        <v>0.23934252694174196</v>
      </c>
      <c r="Q72" s="41"/>
      <c r="R72" s="58">
        <f t="shared" si="25"/>
        <v>45.538930765931752</v>
      </c>
      <c r="S72" s="58">
        <f t="shared" si="26"/>
        <v>58.007261727863821</v>
      </c>
      <c r="T72" s="58">
        <f t="shared" si="27"/>
        <v>51.69798581941626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4194.6686612576777</v>
      </c>
      <c r="F73" s="56">
        <v>5494.705131703854</v>
      </c>
      <c r="G73" s="57">
        <f t="shared" si="24"/>
        <v>9689.3737929615309</v>
      </c>
      <c r="H73" s="55">
        <v>84</v>
      </c>
      <c r="I73" s="56">
        <v>84</v>
      </c>
      <c r="J73" s="57">
        <f t="shared" si="22"/>
        <v>168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0.23118764667425473</v>
      </c>
      <c r="O73" s="3">
        <f t="shared" ref="O73" si="29">+F73/(I73*216+L73*248)</f>
        <v>0.30283868671207309</v>
      </c>
      <c r="P73" s="4">
        <f t="shared" ref="P73" si="30">+G73/(J73*216+M73*248)</f>
        <v>0.26701316669316388</v>
      </c>
      <c r="Q73" s="41"/>
      <c r="R73" s="58">
        <f t="shared" si="25"/>
        <v>49.936531681639018</v>
      </c>
      <c r="S73" s="58">
        <f t="shared" si="26"/>
        <v>65.413156329807791</v>
      </c>
      <c r="T73" s="58">
        <f t="shared" si="27"/>
        <v>57.674844005723401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4340.1727082231637</v>
      </c>
      <c r="F74" s="56">
        <v>6330.5446958789862</v>
      </c>
      <c r="G74" s="57">
        <f t="shared" si="24"/>
        <v>10670.71740410215</v>
      </c>
      <c r="H74" s="55">
        <v>84</v>
      </c>
      <c r="I74" s="56">
        <v>82</v>
      </c>
      <c r="J74" s="57">
        <f t="shared" si="22"/>
        <v>166</v>
      </c>
      <c r="K74" s="55">
        <v>0</v>
      </c>
      <c r="L74" s="56">
        <v>0</v>
      </c>
      <c r="M74" s="57">
        <f t="shared" si="23"/>
        <v>0</v>
      </c>
      <c r="N74" s="3">
        <f t="shared" si="13"/>
        <v>0.23920704961547418</v>
      </c>
      <c r="O74" s="3">
        <f t="shared" si="0"/>
        <v>0.35741557677726887</v>
      </c>
      <c r="P74" s="4">
        <f t="shared" si="1"/>
        <v>0.2975992136351559</v>
      </c>
      <c r="Q74" s="41"/>
      <c r="R74" s="58">
        <f t="shared" si="25"/>
        <v>51.668722716942426</v>
      </c>
      <c r="S74" s="58">
        <f t="shared" si="26"/>
        <v>77.201764583890082</v>
      </c>
      <c r="T74" s="58">
        <f t="shared" si="27"/>
        <v>64.281430145193667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4512.1610070677762</v>
      </c>
      <c r="F75" s="56">
        <v>6623.5278554095912</v>
      </c>
      <c r="G75" s="57">
        <f t="shared" si="24"/>
        <v>11135.688862477367</v>
      </c>
      <c r="H75" s="55">
        <v>84</v>
      </c>
      <c r="I75" s="56">
        <v>82</v>
      </c>
      <c r="J75" s="57">
        <f t="shared" si="22"/>
        <v>166</v>
      </c>
      <c r="K75" s="55">
        <v>0</v>
      </c>
      <c r="L75" s="56">
        <v>0</v>
      </c>
      <c r="M75" s="57">
        <f t="shared" si="23"/>
        <v>0</v>
      </c>
      <c r="N75" s="3">
        <f t="shared" si="13"/>
        <v>0.24868612252357672</v>
      </c>
      <c r="O75" s="3">
        <f t="shared" si="0"/>
        <v>0.37395708307416392</v>
      </c>
      <c r="P75" s="4">
        <f t="shared" si="1"/>
        <v>0.31056695845820415</v>
      </c>
      <c r="Q75" s="41"/>
      <c r="R75" s="58">
        <f t="shared" si="25"/>
        <v>53.716202465092572</v>
      </c>
      <c r="S75" s="58">
        <f t="shared" si="26"/>
        <v>80.774729944019398</v>
      </c>
      <c r="T75" s="58">
        <f t="shared" si="27"/>
        <v>67.082463026972093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5252.7161101140227</v>
      </c>
      <c r="F76" s="56">
        <v>7848.3617489011885</v>
      </c>
      <c r="G76" s="57">
        <f t="shared" si="24"/>
        <v>13101.077859015211</v>
      </c>
      <c r="H76" s="55">
        <v>84</v>
      </c>
      <c r="I76" s="56">
        <v>86</v>
      </c>
      <c r="J76" s="57">
        <f t="shared" si="22"/>
        <v>170</v>
      </c>
      <c r="K76" s="55">
        <v>0</v>
      </c>
      <c r="L76" s="56">
        <v>0</v>
      </c>
      <c r="M76" s="57">
        <f t="shared" si="23"/>
        <v>0</v>
      </c>
      <c r="N76" s="3">
        <f t="shared" si="13"/>
        <v>0.28950154927877109</v>
      </c>
      <c r="O76" s="3">
        <f t="shared" si="0"/>
        <v>0.42250009414842749</v>
      </c>
      <c r="P76" s="4">
        <f t="shared" si="1"/>
        <v>0.35678316609518551</v>
      </c>
      <c r="Q76" s="41"/>
      <c r="R76" s="58">
        <f t="shared" si="25"/>
        <v>62.532334644214558</v>
      </c>
      <c r="S76" s="58">
        <f t="shared" si="26"/>
        <v>91.260020336060336</v>
      </c>
      <c r="T76" s="58">
        <f t="shared" si="27"/>
        <v>77.065163876560064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6348.9689353391541</v>
      </c>
      <c r="F77" s="56">
        <v>8360.1127583489269</v>
      </c>
      <c r="G77" s="57">
        <f t="shared" si="24"/>
        <v>14709.08169368808</v>
      </c>
      <c r="H77" s="55">
        <v>83</v>
      </c>
      <c r="I77" s="56">
        <v>82</v>
      </c>
      <c r="J77" s="57">
        <f t="shared" si="22"/>
        <v>165</v>
      </c>
      <c r="K77" s="55">
        <v>0</v>
      </c>
      <c r="L77" s="56">
        <v>0</v>
      </c>
      <c r="M77" s="57">
        <f t="shared" si="23"/>
        <v>0</v>
      </c>
      <c r="N77" s="3">
        <f t="shared" si="13"/>
        <v>0.35413704458607509</v>
      </c>
      <c r="O77" s="3">
        <f t="shared" si="0"/>
        <v>0.47200275284264492</v>
      </c>
      <c r="P77" s="4">
        <f t="shared" si="1"/>
        <v>0.41271272990146129</v>
      </c>
      <c r="Q77" s="41"/>
      <c r="R77" s="58">
        <f t="shared" si="25"/>
        <v>76.493601630592224</v>
      </c>
      <c r="S77" s="58">
        <f t="shared" si="26"/>
        <v>101.9525946140113</v>
      </c>
      <c r="T77" s="58">
        <f t="shared" si="27"/>
        <v>89.145949658715637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5971.5720803741524</v>
      </c>
      <c r="F78" s="56">
        <v>6687.111794279841</v>
      </c>
      <c r="G78" s="57">
        <f t="shared" si="24"/>
        <v>12658.683874653994</v>
      </c>
      <c r="H78" s="55">
        <v>83</v>
      </c>
      <c r="I78" s="56">
        <v>84</v>
      </c>
      <c r="J78" s="57">
        <f t="shared" si="22"/>
        <v>167</v>
      </c>
      <c r="K78" s="55">
        <v>0</v>
      </c>
      <c r="L78" s="56">
        <v>0</v>
      </c>
      <c r="M78" s="57">
        <f t="shared" si="23"/>
        <v>0</v>
      </c>
      <c r="N78" s="3">
        <f t="shared" si="13"/>
        <v>0.33308634986468943</v>
      </c>
      <c r="O78" s="3">
        <f t="shared" si="0"/>
        <v>0.36855774880290126</v>
      </c>
      <c r="P78" s="4">
        <f t="shared" si="1"/>
        <v>0.35092825112702358</v>
      </c>
      <c r="Q78" s="41"/>
      <c r="R78" s="58">
        <f t="shared" si="25"/>
        <v>71.946651570772914</v>
      </c>
      <c r="S78" s="58">
        <f t="shared" si="26"/>
        <v>79.608473741426678</v>
      </c>
      <c r="T78" s="58">
        <f t="shared" si="27"/>
        <v>75.800502243437094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5662.1403529995705</v>
      </c>
      <c r="F79" s="56">
        <v>6505.170275361801</v>
      </c>
      <c r="G79" s="57">
        <f t="shared" si="24"/>
        <v>12167.310628361371</v>
      </c>
      <c r="H79" s="55">
        <v>84</v>
      </c>
      <c r="I79" s="56">
        <v>82</v>
      </c>
      <c r="J79" s="57">
        <f t="shared" si="22"/>
        <v>166</v>
      </c>
      <c r="K79" s="55">
        <v>0</v>
      </c>
      <c r="L79" s="56">
        <v>0</v>
      </c>
      <c r="M79" s="57">
        <f t="shared" si="23"/>
        <v>0</v>
      </c>
      <c r="N79" s="3">
        <f t="shared" si="13"/>
        <v>0.31206681839724265</v>
      </c>
      <c r="O79" s="3">
        <f t="shared" si="0"/>
        <v>0.36727474454391379</v>
      </c>
      <c r="P79" s="4">
        <f t="shared" si="1"/>
        <v>0.33933820360222477</v>
      </c>
      <c r="Q79" s="41"/>
      <c r="R79" s="58">
        <f t="shared" si="25"/>
        <v>67.406432773804411</v>
      </c>
      <c r="S79" s="58">
        <f t="shared" si="26"/>
        <v>79.331344821485374</v>
      </c>
      <c r="T79" s="58">
        <f t="shared" si="27"/>
        <v>73.297051978080546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4431.2548659947679</v>
      </c>
      <c r="F80" s="56">
        <v>5588.45562250485</v>
      </c>
      <c r="G80" s="57">
        <f t="shared" si="24"/>
        <v>10019.710488499619</v>
      </c>
      <c r="H80" s="55">
        <v>84</v>
      </c>
      <c r="I80" s="56">
        <v>82</v>
      </c>
      <c r="J80" s="57">
        <f t="shared" si="22"/>
        <v>166</v>
      </c>
      <c r="K80" s="55">
        <v>0</v>
      </c>
      <c r="L80" s="56">
        <v>0</v>
      </c>
      <c r="M80" s="57">
        <f t="shared" si="23"/>
        <v>0</v>
      </c>
      <c r="N80" s="3">
        <f t="shared" si="13"/>
        <v>0.24422700981011727</v>
      </c>
      <c r="O80" s="3">
        <f t="shared" si="0"/>
        <v>0.31551804553437501</v>
      </c>
      <c r="P80" s="4">
        <f t="shared" si="1"/>
        <v>0.27944306360161808</v>
      </c>
      <c r="Q80" s="41"/>
      <c r="R80" s="58">
        <f t="shared" si="25"/>
        <v>52.753034118985333</v>
      </c>
      <c r="S80" s="58">
        <f t="shared" si="26"/>
        <v>68.151897835425004</v>
      </c>
      <c r="T80" s="58">
        <f t="shared" si="27"/>
        <v>60.359701737949514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3813.5027672159922</v>
      </c>
      <c r="F81" s="56">
        <v>4785.7265024850085</v>
      </c>
      <c r="G81" s="57">
        <f t="shared" si="24"/>
        <v>8599.2292697010016</v>
      </c>
      <c r="H81" s="55">
        <v>82</v>
      </c>
      <c r="I81" s="56">
        <v>82</v>
      </c>
      <c r="J81" s="57">
        <f t="shared" si="22"/>
        <v>164</v>
      </c>
      <c r="K81" s="55">
        <v>0</v>
      </c>
      <c r="L81" s="56">
        <v>0</v>
      </c>
      <c r="M81" s="57">
        <f t="shared" si="23"/>
        <v>0</v>
      </c>
      <c r="N81" s="3">
        <f t="shared" si="13"/>
        <v>0.21530616346070416</v>
      </c>
      <c r="O81" s="3">
        <f t="shared" ref="O81:O86" si="31">+F81/(I81*216+L81*248)</f>
        <v>0.27019684408790701</v>
      </c>
      <c r="P81" s="4">
        <f t="shared" ref="P81:P86" si="32">+G81/(J81*216+M81*248)</f>
        <v>0.2427515037743056</v>
      </c>
      <c r="Q81" s="41"/>
      <c r="R81" s="58">
        <f t="shared" si="25"/>
        <v>46.506131307512099</v>
      </c>
      <c r="S81" s="58">
        <f t="shared" si="26"/>
        <v>58.36251832298791</v>
      </c>
      <c r="T81" s="58">
        <f t="shared" si="27"/>
        <v>52.434324815250008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3220.0143420702166</v>
      </c>
      <c r="F82" s="56">
        <v>4438.6379116874523</v>
      </c>
      <c r="G82" s="57">
        <f t="shared" si="24"/>
        <v>7658.6522537576693</v>
      </c>
      <c r="H82" s="55">
        <v>84</v>
      </c>
      <c r="I82" s="56">
        <v>84</v>
      </c>
      <c r="J82" s="57">
        <f t="shared" si="22"/>
        <v>168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0.17746992626048372</v>
      </c>
      <c r="O82" s="3">
        <f t="shared" si="31"/>
        <v>0.24463392370411444</v>
      </c>
      <c r="P82" s="4">
        <f t="shared" si="32"/>
        <v>0.21105192498229908</v>
      </c>
      <c r="Q82" s="41"/>
      <c r="R82" s="58">
        <f t="shared" si="25"/>
        <v>38.333504072264482</v>
      </c>
      <c r="S82" s="58">
        <f t="shared" si="26"/>
        <v>52.840927520088719</v>
      </c>
      <c r="T82" s="58">
        <f t="shared" si="27"/>
        <v>45.587215796176601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2499.2530549423495</v>
      </c>
      <c r="F83" s="56">
        <v>3764.6356299948325</v>
      </c>
      <c r="G83" s="57">
        <f t="shared" si="24"/>
        <v>6263.888684937182</v>
      </c>
      <c r="H83" s="55">
        <v>84</v>
      </c>
      <c r="I83" s="56">
        <v>84</v>
      </c>
      <c r="J83" s="57">
        <f t="shared" si="22"/>
        <v>168</v>
      </c>
      <c r="K83" s="55">
        <v>0</v>
      </c>
      <c r="L83" s="56">
        <v>0</v>
      </c>
      <c r="M83" s="57">
        <f t="shared" si="23"/>
        <v>0</v>
      </c>
      <c r="N83" s="3">
        <f t="shared" si="33"/>
        <v>0.13774542851313654</v>
      </c>
      <c r="O83" s="3">
        <f t="shared" si="31"/>
        <v>0.20748653163551767</v>
      </c>
      <c r="P83" s="4">
        <f t="shared" si="32"/>
        <v>0.1726159800743271</v>
      </c>
      <c r="Q83" s="41"/>
      <c r="R83" s="58">
        <f t="shared" si="25"/>
        <v>29.753012558837494</v>
      </c>
      <c r="S83" s="58">
        <f t="shared" si="26"/>
        <v>44.817090833271813</v>
      </c>
      <c r="T83" s="58">
        <f t="shared" si="27"/>
        <v>37.285051696054651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1507.3426410997722</v>
      </c>
      <c r="F84" s="61">
        <v>2262.9999999999995</v>
      </c>
      <c r="G84" s="62">
        <f t="shared" si="24"/>
        <v>3770.3426410997718</v>
      </c>
      <c r="H84" s="67">
        <v>84</v>
      </c>
      <c r="I84" s="61">
        <v>84</v>
      </c>
      <c r="J84" s="62">
        <f t="shared" si="22"/>
        <v>168</v>
      </c>
      <c r="K84" s="67">
        <v>0</v>
      </c>
      <c r="L84" s="61">
        <v>0</v>
      </c>
      <c r="M84" s="62">
        <f t="shared" si="23"/>
        <v>0</v>
      </c>
      <c r="N84" s="6">
        <f t="shared" si="33"/>
        <v>8.3076644681424838E-2</v>
      </c>
      <c r="O84" s="6">
        <f t="shared" si="31"/>
        <v>0.12472442680776012</v>
      </c>
      <c r="P84" s="7">
        <f t="shared" si="32"/>
        <v>0.10390053574459247</v>
      </c>
      <c r="Q84" s="41"/>
      <c r="R84" s="58">
        <f t="shared" si="25"/>
        <v>17.944555251187765</v>
      </c>
      <c r="S84" s="58">
        <f t="shared" si="26"/>
        <v>26.940476190476186</v>
      </c>
      <c r="T84" s="58">
        <f t="shared" si="27"/>
        <v>22.442515720831974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450.77109597451425</v>
      </c>
      <c r="F85" s="64">
        <v>1259.7981170038756</v>
      </c>
      <c r="G85" s="65">
        <f t="shared" ref="G85:G86" si="34">+E85+F85</f>
        <v>1710.5692129783899</v>
      </c>
      <c r="H85" s="71">
        <v>36</v>
      </c>
      <c r="I85" s="64">
        <v>38</v>
      </c>
      <c r="J85" s="65">
        <f t="shared" ref="J85:J86" si="35">+H85+I85</f>
        <v>74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5.7969533947339794E-2</v>
      </c>
      <c r="O85" s="3">
        <f t="shared" si="31"/>
        <v>0.15348417604823048</v>
      </c>
      <c r="P85" s="4">
        <f t="shared" si="32"/>
        <v>0.10701759340455393</v>
      </c>
      <c r="Q85" s="41"/>
      <c r="R85" s="58">
        <f t="shared" si="25"/>
        <v>12.521419332625396</v>
      </c>
      <c r="S85" s="58">
        <f t="shared" si="26"/>
        <v>33.152582026417782</v>
      </c>
      <c r="T85" s="58">
        <f t="shared" si="27"/>
        <v>23.115800175383647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396.51791264090178</v>
      </c>
      <c r="F86" s="61">
        <v>1205</v>
      </c>
      <c r="G86" s="62">
        <f t="shared" si="34"/>
        <v>1601.5179126409018</v>
      </c>
      <c r="H86" s="72">
        <v>36</v>
      </c>
      <c r="I86" s="61">
        <v>38</v>
      </c>
      <c r="J86" s="62">
        <f t="shared" si="35"/>
        <v>74</v>
      </c>
      <c r="K86" s="72">
        <v>0</v>
      </c>
      <c r="L86" s="61">
        <v>0</v>
      </c>
      <c r="M86" s="62">
        <f t="shared" si="36"/>
        <v>0</v>
      </c>
      <c r="N86" s="6">
        <f t="shared" si="33"/>
        <v>5.0992529917811447E-2</v>
      </c>
      <c r="O86" s="6">
        <f t="shared" si="31"/>
        <v>0.14680799220272905</v>
      </c>
      <c r="P86" s="7">
        <f t="shared" si="32"/>
        <v>0.10019506460466103</v>
      </c>
      <c r="Q86" s="41"/>
      <c r="R86" s="58">
        <f t="shared" si="25"/>
        <v>11.014386462247272</v>
      </c>
      <c r="S86" s="58">
        <f t="shared" si="26"/>
        <v>31.710526315789473</v>
      </c>
      <c r="T86" s="58">
        <f t="shared" si="27"/>
        <v>21.642133954606781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395011.27604654961</v>
      </c>
    </row>
    <row r="91" spans="2:20" x14ac:dyDescent="0.25">
      <c r="C91" t="s">
        <v>112</v>
      </c>
      <c r="D91" s="78">
        <f>SUMPRODUCT(((((J5:J86)*216)+((M5:M86)*248))*((D5:D86))/1000))</f>
        <v>2217710.9868800011</v>
      </c>
    </row>
    <row r="92" spans="2:20" x14ac:dyDescent="0.25">
      <c r="C92" t="s">
        <v>111</v>
      </c>
      <c r="D92" s="39">
        <f>+D90/D91</f>
        <v>0.17811666100021148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0.13508071543066738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266.00000000000011</v>
      </c>
      <c r="F5" s="56">
        <v>358.04882934150777</v>
      </c>
      <c r="G5" s="57">
        <f>+E5+F5</f>
        <v>624.04882934150783</v>
      </c>
      <c r="H5" s="56">
        <v>40</v>
      </c>
      <c r="I5" s="56">
        <v>42</v>
      </c>
      <c r="J5" s="57">
        <f>+H5+I5</f>
        <v>82</v>
      </c>
      <c r="K5" s="56">
        <v>0</v>
      </c>
      <c r="L5" s="56">
        <v>0</v>
      </c>
      <c r="M5" s="57">
        <f>+K5+L5</f>
        <v>0</v>
      </c>
      <c r="N5" s="32">
        <f>+E5/(H5*216+K5*248)</f>
        <v>3.078703703703705E-2</v>
      </c>
      <c r="O5" s="32">
        <f t="shared" ref="O5:O80" si="0">+F5/(I5*216+L5*248)</f>
        <v>3.9467463551753505E-2</v>
      </c>
      <c r="P5" s="33">
        <f t="shared" ref="P5:P80" si="1">+G5/(J5*216+M5*248)</f>
        <v>3.5233109154330838E-2</v>
      </c>
      <c r="Q5" s="41"/>
      <c r="R5" s="58">
        <f>+E5/(H5+K5)</f>
        <v>6.650000000000003</v>
      </c>
      <c r="S5" s="58">
        <f t="shared" ref="S5" si="2">+F5/(I5+L5)</f>
        <v>8.5249721271787564</v>
      </c>
      <c r="T5" s="58">
        <f t="shared" ref="T5" si="3">+G5/(J5+M5)</f>
        <v>7.6103515773354609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375.77040651737366</v>
      </c>
      <c r="F6" s="56">
        <v>598.00224392790358</v>
      </c>
      <c r="G6" s="57">
        <f t="shared" ref="G6:G70" si="4">+E6+F6</f>
        <v>973.77265044527724</v>
      </c>
      <c r="H6" s="56">
        <v>40</v>
      </c>
      <c r="I6" s="56">
        <v>42</v>
      </c>
      <c r="J6" s="57">
        <f t="shared" ref="J6:J59" si="5">+H6+I6</f>
        <v>82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4.3491945198770102E-2</v>
      </c>
      <c r="O6" s="32">
        <f t="shared" ref="O6:O16" si="8">+F6/(I6*216+L6*248)</f>
        <v>6.5917354930324468E-2</v>
      </c>
      <c r="P6" s="33">
        <f t="shared" ref="P6:P16" si="9">+G6/(J6*216+M6*248)</f>
        <v>5.4978130671029656E-2</v>
      </c>
      <c r="Q6" s="41"/>
      <c r="R6" s="58">
        <f t="shared" ref="R6:R70" si="10">+E6/(H6+K6)</f>
        <v>9.3942601629343407</v>
      </c>
      <c r="S6" s="58">
        <f t="shared" ref="S6:S70" si="11">+F6/(I6+L6)</f>
        <v>14.238148664950085</v>
      </c>
      <c r="T6" s="58">
        <f t="shared" ref="T6:T70" si="12">+G6/(J6+M6)</f>
        <v>11.875276224942406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471.7117922989429</v>
      </c>
      <c r="F7" s="56">
        <v>806.07361759306787</v>
      </c>
      <c r="G7" s="57">
        <f t="shared" si="4"/>
        <v>1277.7854098920106</v>
      </c>
      <c r="H7" s="56">
        <v>40</v>
      </c>
      <c r="I7" s="56">
        <v>42</v>
      </c>
      <c r="J7" s="57">
        <f t="shared" si="5"/>
        <v>82</v>
      </c>
      <c r="K7" s="56">
        <v>0</v>
      </c>
      <c r="L7" s="56">
        <v>0</v>
      </c>
      <c r="M7" s="57">
        <f t="shared" si="6"/>
        <v>0</v>
      </c>
      <c r="N7" s="32">
        <f t="shared" si="7"/>
        <v>5.4596272256822093E-2</v>
      </c>
      <c r="O7" s="32">
        <f t="shared" si="8"/>
        <v>8.8852911992181205E-2</v>
      </c>
      <c r="P7" s="33">
        <f t="shared" si="9"/>
        <v>7.2142356023713342E-2</v>
      </c>
      <c r="Q7" s="41"/>
      <c r="R7" s="58">
        <f t="shared" si="10"/>
        <v>11.792794807473573</v>
      </c>
      <c r="S7" s="58">
        <f t="shared" si="11"/>
        <v>19.19222899031114</v>
      </c>
      <c r="T7" s="58">
        <f t="shared" si="12"/>
        <v>15.582748901122081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525.01398510991908</v>
      </c>
      <c r="F8" s="56">
        <v>860.09029200421276</v>
      </c>
      <c r="G8" s="57">
        <f t="shared" si="4"/>
        <v>1385.1042771141319</v>
      </c>
      <c r="H8" s="56">
        <v>40</v>
      </c>
      <c r="I8" s="56">
        <v>41</v>
      </c>
      <c r="J8" s="57">
        <f t="shared" si="5"/>
        <v>81</v>
      </c>
      <c r="K8" s="56">
        <v>0</v>
      </c>
      <c r="L8" s="56">
        <v>0</v>
      </c>
      <c r="M8" s="57">
        <f t="shared" si="6"/>
        <v>0</v>
      </c>
      <c r="N8" s="32">
        <f t="shared" si="7"/>
        <v>6.0765507535870261E-2</v>
      </c>
      <c r="O8" s="32">
        <f t="shared" si="8"/>
        <v>9.71195000004757E-2</v>
      </c>
      <c r="P8" s="33">
        <f t="shared" si="9"/>
        <v>7.9166911129065612E-2</v>
      </c>
      <c r="Q8" s="41"/>
      <c r="R8" s="58">
        <f t="shared" si="10"/>
        <v>13.125349627747976</v>
      </c>
      <c r="S8" s="58">
        <f t="shared" si="11"/>
        <v>20.977812000102752</v>
      </c>
      <c r="T8" s="58">
        <f t="shared" si="12"/>
        <v>17.100052803878171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603.74895842271883</v>
      </c>
      <c r="F9" s="56">
        <v>1088.5008549620857</v>
      </c>
      <c r="G9" s="57">
        <f t="shared" si="4"/>
        <v>1692.2498133848044</v>
      </c>
      <c r="H9" s="56">
        <v>40</v>
      </c>
      <c r="I9" s="56">
        <v>41</v>
      </c>
      <c r="J9" s="57">
        <f t="shared" si="5"/>
        <v>81</v>
      </c>
      <c r="K9" s="56">
        <v>0</v>
      </c>
      <c r="L9" s="56">
        <v>0</v>
      </c>
      <c r="M9" s="57">
        <f t="shared" si="6"/>
        <v>0</v>
      </c>
      <c r="N9" s="32">
        <f t="shared" si="7"/>
        <v>6.9878351669296165E-2</v>
      </c>
      <c r="O9" s="32">
        <f t="shared" si="8"/>
        <v>0.12291111731730868</v>
      </c>
      <c r="P9" s="33">
        <f t="shared" si="9"/>
        <v>9.6722097244216071E-2</v>
      </c>
      <c r="Q9" s="41"/>
      <c r="R9" s="58">
        <f t="shared" si="10"/>
        <v>15.093723960567971</v>
      </c>
      <c r="S9" s="58">
        <f t="shared" si="11"/>
        <v>26.548801340538674</v>
      </c>
      <c r="T9" s="58">
        <f t="shared" si="12"/>
        <v>20.891973004750671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681.10530688134475</v>
      </c>
      <c r="F10" s="56">
        <v>1233.9458600774515</v>
      </c>
      <c r="G10" s="57">
        <f t="shared" si="4"/>
        <v>1915.0511669587963</v>
      </c>
      <c r="H10" s="56">
        <v>40</v>
      </c>
      <c r="I10" s="56">
        <v>41</v>
      </c>
      <c r="J10" s="57">
        <f t="shared" si="5"/>
        <v>81</v>
      </c>
      <c r="K10" s="56">
        <v>0</v>
      </c>
      <c r="L10" s="56">
        <v>0</v>
      </c>
      <c r="M10" s="57">
        <f t="shared" si="6"/>
        <v>0</v>
      </c>
      <c r="N10" s="32">
        <f t="shared" si="7"/>
        <v>7.8831632740896385E-2</v>
      </c>
      <c r="O10" s="32">
        <f t="shared" si="8"/>
        <v>0.13933444671154602</v>
      </c>
      <c r="P10" s="33">
        <f t="shared" si="9"/>
        <v>0.10945651388653385</v>
      </c>
      <c r="Q10" s="41"/>
      <c r="R10" s="58">
        <f t="shared" si="10"/>
        <v>17.027632672033619</v>
      </c>
      <c r="S10" s="58">
        <f t="shared" si="11"/>
        <v>30.096240489693937</v>
      </c>
      <c r="T10" s="58">
        <f t="shared" si="12"/>
        <v>23.642606999491314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989.16173506177972</v>
      </c>
      <c r="F11" s="56">
        <v>1500.8927672044363</v>
      </c>
      <c r="G11" s="57">
        <f t="shared" si="4"/>
        <v>2490.0545022662159</v>
      </c>
      <c r="H11" s="56">
        <v>40</v>
      </c>
      <c r="I11" s="56">
        <v>41</v>
      </c>
      <c r="J11" s="57">
        <f t="shared" si="5"/>
        <v>81</v>
      </c>
      <c r="K11" s="56">
        <v>0</v>
      </c>
      <c r="L11" s="56">
        <v>0</v>
      </c>
      <c r="M11" s="57">
        <f t="shared" si="6"/>
        <v>0</v>
      </c>
      <c r="N11" s="32">
        <f t="shared" si="7"/>
        <v>0.11448631192844673</v>
      </c>
      <c r="O11" s="32">
        <f t="shared" si="8"/>
        <v>0.16947750307186499</v>
      </c>
      <c r="P11" s="33">
        <f t="shared" si="9"/>
        <v>0.14232135929733744</v>
      </c>
      <c r="Q11" s="41"/>
      <c r="R11" s="58">
        <f t="shared" si="10"/>
        <v>24.729043376544492</v>
      </c>
      <c r="S11" s="58">
        <f t="shared" si="11"/>
        <v>36.607140663522834</v>
      </c>
      <c r="T11" s="58">
        <f t="shared" si="12"/>
        <v>30.741413608224889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1034.0067959220085</v>
      </c>
      <c r="F12" s="56">
        <v>1546.0701998877516</v>
      </c>
      <c r="G12" s="57">
        <f t="shared" si="4"/>
        <v>2580.0769958097599</v>
      </c>
      <c r="H12" s="56">
        <v>42</v>
      </c>
      <c r="I12" s="56">
        <v>41</v>
      </c>
      <c r="J12" s="57">
        <f t="shared" si="5"/>
        <v>83</v>
      </c>
      <c r="K12" s="56">
        <v>0</v>
      </c>
      <c r="L12" s="56">
        <v>0</v>
      </c>
      <c r="M12" s="57">
        <f t="shared" si="6"/>
        <v>0</v>
      </c>
      <c r="N12" s="32">
        <f t="shared" si="7"/>
        <v>0.11397782141997448</v>
      </c>
      <c r="O12" s="32">
        <f t="shared" si="8"/>
        <v>0.17457883919238387</v>
      </c>
      <c r="P12" s="33">
        <f t="shared" si="9"/>
        <v>0.14391326393405621</v>
      </c>
      <c r="Q12" s="41"/>
      <c r="R12" s="58">
        <f t="shared" si="10"/>
        <v>24.619209426714487</v>
      </c>
      <c r="S12" s="58">
        <f t="shared" si="11"/>
        <v>37.709029265554918</v>
      </c>
      <c r="T12" s="58">
        <f t="shared" si="12"/>
        <v>31.085265009756142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1063.468869668613</v>
      </c>
      <c r="F13" s="56">
        <v>1566.4792077930304</v>
      </c>
      <c r="G13" s="57">
        <f t="shared" si="4"/>
        <v>2629.9480774616432</v>
      </c>
      <c r="H13" s="56">
        <v>42</v>
      </c>
      <c r="I13" s="56">
        <v>41</v>
      </c>
      <c r="J13" s="57">
        <f t="shared" si="5"/>
        <v>83</v>
      </c>
      <c r="K13" s="56">
        <v>0</v>
      </c>
      <c r="L13" s="56">
        <v>0</v>
      </c>
      <c r="M13" s="57">
        <f t="shared" si="6"/>
        <v>0</v>
      </c>
      <c r="N13" s="32">
        <f t="shared" si="7"/>
        <v>0.11722540450491765</v>
      </c>
      <c r="O13" s="32">
        <f t="shared" si="8"/>
        <v>0.17688337938042348</v>
      </c>
      <c r="P13" s="33">
        <f t="shared" si="9"/>
        <v>0.14669500655185425</v>
      </c>
      <c r="Q13" s="41"/>
      <c r="R13" s="58">
        <f t="shared" si="10"/>
        <v>25.320687373062214</v>
      </c>
      <c r="S13" s="58">
        <f t="shared" si="11"/>
        <v>38.206809946171475</v>
      </c>
      <c r="T13" s="58">
        <f t="shared" si="12"/>
        <v>31.686121415200521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1136.3402663699974</v>
      </c>
      <c r="F14" s="56">
        <v>1767.1298931649869</v>
      </c>
      <c r="G14" s="57">
        <f t="shared" si="4"/>
        <v>2903.4701595349843</v>
      </c>
      <c r="H14" s="56">
        <v>40</v>
      </c>
      <c r="I14" s="56">
        <v>40</v>
      </c>
      <c r="J14" s="57">
        <f t="shared" si="5"/>
        <v>80</v>
      </c>
      <c r="K14" s="56">
        <v>0</v>
      </c>
      <c r="L14" s="56">
        <v>0</v>
      </c>
      <c r="M14" s="57">
        <f t="shared" si="6"/>
        <v>0</v>
      </c>
      <c r="N14" s="32">
        <f t="shared" si="7"/>
        <v>0.13152086416319414</v>
      </c>
      <c r="O14" s="32">
        <f t="shared" si="8"/>
        <v>0.20452892282002164</v>
      </c>
      <c r="P14" s="33">
        <f t="shared" si="9"/>
        <v>0.1680248934916079</v>
      </c>
      <c r="Q14" s="41"/>
      <c r="R14" s="58">
        <f t="shared" si="10"/>
        <v>28.408506659249934</v>
      </c>
      <c r="S14" s="58">
        <f t="shared" si="11"/>
        <v>44.178247329124673</v>
      </c>
      <c r="T14" s="58">
        <f t="shared" si="12"/>
        <v>36.293376994187305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3317.8489091371016</v>
      </c>
      <c r="F15" s="56">
        <v>2981.1315546004439</v>
      </c>
      <c r="G15" s="57">
        <f t="shared" si="4"/>
        <v>6298.9804637375455</v>
      </c>
      <c r="H15" s="56">
        <v>63</v>
      </c>
      <c r="I15" s="56">
        <v>56</v>
      </c>
      <c r="J15" s="57">
        <f t="shared" si="5"/>
        <v>119</v>
      </c>
      <c r="K15" s="56">
        <v>43</v>
      </c>
      <c r="L15" s="56">
        <v>40</v>
      </c>
      <c r="M15" s="57">
        <f t="shared" si="6"/>
        <v>83</v>
      </c>
      <c r="N15" s="32">
        <f t="shared" si="7"/>
        <v>0.13669450021164722</v>
      </c>
      <c r="O15" s="32">
        <f t="shared" si="8"/>
        <v>0.13540750157160447</v>
      </c>
      <c r="P15" s="33">
        <f t="shared" si="9"/>
        <v>0.13608236397635554</v>
      </c>
      <c r="Q15" s="41"/>
      <c r="R15" s="58">
        <f t="shared" si="10"/>
        <v>31.30046140695379</v>
      </c>
      <c r="S15" s="58">
        <f t="shared" si="11"/>
        <v>31.053453693754623</v>
      </c>
      <c r="T15" s="58">
        <f t="shared" si="12"/>
        <v>31.183071602661116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5251.0300906054872</v>
      </c>
      <c r="F16" s="56">
        <v>4515.4245578248629</v>
      </c>
      <c r="G16" s="57">
        <f t="shared" si="4"/>
        <v>9766.4546484303501</v>
      </c>
      <c r="H16" s="56">
        <v>66</v>
      </c>
      <c r="I16" s="56">
        <v>64</v>
      </c>
      <c r="J16" s="57">
        <f t="shared" si="5"/>
        <v>130</v>
      </c>
      <c r="K16" s="56">
        <v>79</v>
      </c>
      <c r="L16" s="56">
        <v>76</v>
      </c>
      <c r="M16" s="57">
        <f t="shared" si="6"/>
        <v>155</v>
      </c>
      <c r="N16" s="32">
        <f t="shared" si="7"/>
        <v>0.15513560891649394</v>
      </c>
      <c r="O16" s="32">
        <f t="shared" si="8"/>
        <v>0.1382047183467453</v>
      </c>
      <c r="P16" s="33">
        <f t="shared" si="9"/>
        <v>0.14681982333779842</v>
      </c>
      <c r="Q16" s="41"/>
      <c r="R16" s="58">
        <f t="shared" si="10"/>
        <v>36.214000624865427</v>
      </c>
      <c r="S16" s="58">
        <f t="shared" si="11"/>
        <v>32.253032555891878</v>
      </c>
      <c r="T16" s="58">
        <f t="shared" si="12"/>
        <v>34.268261924317017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5427.6814295551812</v>
      </c>
      <c r="F17" s="56">
        <v>4846.8788904856447</v>
      </c>
      <c r="G17" s="57">
        <f t="shared" si="4"/>
        <v>10274.560320040826</v>
      </c>
      <c r="H17" s="56">
        <v>65</v>
      </c>
      <c r="I17" s="56">
        <v>63</v>
      </c>
      <c r="J17" s="57">
        <f t="shared" si="5"/>
        <v>128</v>
      </c>
      <c r="K17" s="56">
        <v>81</v>
      </c>
      <c r="L17" s="56">
        <v>76</v>
      </c>
      <c r="M17" s="57">
        <f t="shared" si="6"/>
        <v>157</v>
      </c>
      <c r="N17" s="32">
        <f t="shared" ref="N17:N81" si="13">+E17/(H17*216+K17*248)</f>
        <v>0.15903895421809602</v>
      </c>
      <c r="O17" s="32">
        <f t="shared" si="0"/>
        <v>0.14933691429891682</v>
      </c>
      <c r="P17" s="33">
        <f t="shared" si="1"/>
        <v>0.15430974888923504</v>
      </c>
      <c r="Q17" s="41"/>
      <c r="R17" s="58">
        <f t="shared" si="10"/>
        <v>37.17590020243275</v>
      </c>
      <c r="S17" s="58">
        <f t="shared" si="11"/>
        <v>34.869632305652118</v>
      </c>
      <c r="T17" s="58">
        <f t="shared" si="12"/>
        <v>36.051088842248511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6086.8398359559633</v>
      </c>
      <c r="F18" s="56">
        <v>5972.7219178348842</v>
      </c>
      <c r="G18" s="57">
        <f t="shared" si="4"/>
        <v>12059.561753790847</v>
      </c>
      <c r="H18" s="56">
        <v>64</v>
      </c>
      <c r="I18" s="56">
        <v>62</v>
      </c>
      <c r="J18" s="57">
        <f t="shared" si="5"/>
        <v>126</v>
      </c>
      <c r="K18" s="56">
        <v>83</v>
      </c>
      <c r="L18" s="56">
        <v>76</v>
      </c>
      <c r="M18" s="57">
        <f t="shared" si="6"/>
        <v>159</v>
      </c>
      <c r="N18" s="32">
        <f t="shared" si="13"/>
        <v>0.1769018785153442</v>
      </c>
      <c r="O18" s="32">
        <f t="shared" si="0"/>
        <v>0.18525812400232272</v>
      </c>
      <c r="P18" s="33">
        <f t="shared" si="1"/>
        <v>0.18094409065224534</v>
      </c>
      <c r="Q18" s="41"/>
      <c r="R18" s="58">
        <f t="shared" si="10"/>
        <v>41.407073713986144</v>
      </c>
      <c r="S18" s="58">
        <f t="shared" si="11"/>
        <v>43.280593607499164</v>
      </c>
      <c r="T18" s="58">
        <f t="shared" si="12"/>
        <v>42.314251767687182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6931.7749080295052</v>
      </c>
      <c r="F19" s="56">
        <v>6935.5690534885143</v>
      </c>
      <c r="G19" s="57">
        <f t="shared" si="4"/>
        <v>13867.34396151802</v>
      </c>
      <c r="H19" s="56">
        <v>68</v>
      </c>
      <c r="I19" s="56">
        <v>61</v>
      </c>
      <c r="J19" s="57">
        <f t="shared" si="5"/>
        <v>129</v>
      </c>
      <c r="K19" s="56">
        <v>83</v>
      </c>
      <c r="L19" s="56">
        <v>78</v>
      </c>
      <c r="M19" s="57">
        <f t="shared" si="6"/>
        <v>161</v>
      </c>
      <c r="N19" s="32">
        <f t="shared" si="13"/>
        <v>0.19652344375225406</v>
      </c>
      <c r="O19" s="32">
        <f t="shared" si="0"/>
        <v>0.21327088110358286</v>
      </c>
      <c r="P19" s="33">
        <f t="shared" si="1"/>
        <v>0.20455723332425685</v>
      </c>
      <c r="Q19" s="41"/>
      <c r="R19" s="58">
        <f t="shared" si="10"/>
        <v>45.905794092910632</v>
      </c>
      <c r="S19" s="58">
        <f t="shared" si="11"/>
        <v>49.896180240924565</v>
      </c>
      <c r="T19" s="58">
        <f t="shared" si="12"/>
        <v>47.818427453510409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9217.0698476369289</v>
      </c>
      <c r="F20" s="56">
        <v>10020.270225283899</v>
      </c>
      <c r="G20" s="57">
        <f t="shared" si="4"/>
        <v>19237.34007292083</v>
      </c>
      <c r="H20" s="56">
        <v>132</v>
      </c>
      <c r="I20" s="56">
        <v>118</v>
      </c>
      <c r="J20" s="57">
        <f t="shared" si="5"/>
        <v>250</v>
      </c>
      <c r="K20" s="56">
        <v>83</v>
      </c>
      <c r="L20" s="56">
        <v>76</v>
      </c>
      <c r="M20" s="57">
        <f t="shared" si="6"/>
        <v>159</v>
      </c>
      <c r="N20" s="32">
        <f t="shared" si="13"/>
        <v>0.18773565764292263</v>
      </c>
      <c r="O20" s="32">
        <f t="shared" si="0"/>
        <v>0.2260075384627368</v>
      </c>
      <c r="P20" s="33">
        <f t="shared" si="1"/>
        <v>0.20589669570298003</v>
      </c>
      <c r="Q20" s="41"/>
      <c r="R20" s="58">
        <f t="shared" si="10"/>
        <v>42.870092314590366</v>
      </c>
      <c r="S20" s="58">
        <f t="shared" si="11"/>
        <v>51.650877449917004</v>
      </c>
      <c r="T20" s="58">
        <f t="shared" si="12"/>
        <v>47.035061302984914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9034.1675900869977</v>
      </c>
      <c r="F21" s="56">
        <v>9971.1330660013937</v>
      </c>
      <c r="G21" s="57">
        <f t="shared" si="4"/>
        <v>19005.300656088391</v>
      </c>
      <c r="H21" s="56">
        <v>130</v>
      </c>
      <c r="I21" s="56">
        <v>121</v>
      </c>
      <c r="J21" s="57">
        <f t="shared" si="5"/>
        <v>251</v>
      </c>
      <c r="K21" s="56">
        <v>83</v>
      </c>
      <c r="L21" s="56">
        <v>76</v>
      </c>
      <c r="M21" s="57">
        <f t="shared" si="6"/>
        <v>159</v>
      </c>
      <c r="N21" s="32">
        <f t="shared" si="13"/>
        <v>0.1856437528786577</v>
      </c>
      <c r="O21" s="32">
        <f t="shared" si="0"/>
        <v>0.22165954708343841</v>
      </c>
      <c r="P21" s="33">
        <f t="shared" si="1"/>
        <v>0.20294401008124457</v>
      </c>
      <c r="Q21" s="41"/>
      <c r="R21" s="58">
        <f t="shared" si="10"/>
        <v>42.413932347826282</v>
      </c>
      <c r="S21" s="58">
        <f t="shared" si="11"/>
        <v>50.614888659905553</v>
      </c>
      <c r="T21" s="58">
        <f t="shared" si="12"/>
        <v>46.354391844118027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8650.8448069268306</v>
      </c>
      <c r="F22" s="56">
        <v>9830.4379068145372</v>
      </c>
      <c r="G22" s="57">
        <f t="shared" si="4"/>
        <v>18481.28271374137</v>
      </c>
      <c r="H22" s="56">
        <v>129</v>
      </c>
      <c r="I22" s="56">
        <v>117</v>
      </c>
      <c r="J22" s="57">
        <f t="shared" si="5"/>
        <v>246</v>
      </c>
      <c r="K22" s="56">
        <v>83</v>
      </c>
      <c r="L22" s="56">
        <v>76</v>
      </c>
      <c r="M22" s="57">
        <f t="shared" si="6"/>
        <v>159</v>
      </c>
      <c r="N22" s="32">
        <f t="shared" si="13"/>
        <v>0.17855937927111193</v>
      </c>
      <c r="O22" s="32">
        <f t="shared" si="0"/>
        <v>0.22281137594774564</v>
      </c>
      <c r="P22" s="33">
        <f t="shared" si="1"/>
        <v>0.19965088058228944</v>
      </c>
      <c r="Q22" s="41"/>
      <c r="R22" s="58">
        <f t="shared" si="10"/>
        <v>40.80587173078694</v>
      </c>
      <c r="S22" s="58">
        <f t="shared" si="11"/>
        <v>50.934911434272216</v>
      </c>
      <c r="T22" s="58">
        <f t="shared" si="12"/>
        <v>45.632796824052761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8122.3986204649937</v>
      </c>
      <c r="F23" s="56">
        <v>7790.4226734438489</v>
      </c>
      <c r="G23" s="57">
        <f t="shared" si="4"/>
        <v>15912.821293908843</v>
      </c>
      <c r="H23" s="56">
        <v>130</v>
      </c>
      <c r="I23" s="56">
        <v>122</v>
      </c>
      <c r="J23" s="57">
        <f t="shared" si="5"/>
        <v>252</v>
      </c>
      <c r="K23" s="56">
        <v>85</v>
      </c>
      <c r="L23" s="56">
        <v>76</v>
      </c>
      <c r="M23" s="57">
        <f t="shared" si="6"/>
        <v>161</v>
      </c>
      <c r="N23" s="32">
        <f t="shared" si="13"/>
        <v>0.1652237310916394</v>
      </c>
      <c r="O23" s="32">
        <f t="shared" si="0"/>
        <v>0.17235448392574887</v>
      </c>
      <c r="P23" s="33">
        <f t="shared" si="1"/>
        <v>0.16863947958784276</v>
      </c>
      <c r="Q23" s="41"/>
      <c r="R23" s="58">
        <f t="shared" si="10"/>
        <v>37.778598234720903</v>
      </c>
      <c r="S23" s="58">
        <f t="shared" si="11"/>
        <v>39.345569057797213</v>
      </c>
      <c r="T23" s="58">
        <f t="shared" si="12"/>
        <v>38.529833641425768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7637.4342064539023</v>
      </c>
      <c r="F24" s="56">
        <v>7151.0459284219123</v>
      </c>
      <c r="G24" s="57">
        <f t="shared" si="4"/>
        <v>14788.480134875816</v>
      </c>
      <c r="H24" s="56">
        <v>133</v>
      </c>
      <c r="I24" s="56">
        <v>122</v>
      </c>
      <c r="J24" s="57">
        <f t="shared" si="5"/>
        <v>255</v>
      </c>
      <c r="K24" s="56">
        <v>85</v>
      </c>
      <c r="L24" s="56">
        <v>76</v>
      </c>
      <c r="M24" s="57">
        <f t="shared" si="6"/>
        <v>161</v>
      </c>
      <c r="N24" s="32">
        <f t="shared" si="13"/>
        <v>0.15333750012957562</v>
      </c>
      <c r="O24" s="32">
        <f t="shared" si="0"/>
        <v>0.15820898071729894</v>
      </c>
      <c r="P24" s="33">
        <f t="shared" si="1"/>
        <v>0.15565510414781719</v>
      </c>
      <c r="Q24" s="41"/>
      <c r="R24" s="58">
        <f t="shared" si="10"/>
        <v>35.034101864467445</v>
      </c>
      <c r="S24" s="58">
        <f t="shared" si="11"/>
        <v>36.116393577888445</v>
      </c>
      <c r="T24" s="58">
        <f t="shared" si="12"/>
        <v>35.549231093451482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7178.3940644544928</v>
      </c>
      <c r="F25" s="56">
        <v>6901.5944038929629</v>
      </c>
      <c r="G25" s="57">
        <f t="shared" si="4"/>
        <v>14079.988468347456</v>
      </c>
      <c r="H25" s="56">
        <v>135</v>
      </c>
      <c r="I25" s="56">
        <v>123</v>
      </c>
      <c r="J25" s="57">
        <f t="shared" si="5"/>
        <v>258</v>
      </c>
      <c r="K25" s="56">
        <v>85</v>
      </c>
      <c r="L25" s="56">
        <v>76</v>
      </c>
      <c r="M25" s="57">
        <f t="shared" si="6"/>
        <v>161</v>
      </c>
      <c r="N25" s="32">
        <f t="shared" si="13"/>
        <v>0.14288204746127572</v>
      </c>
      <c r="O25" s="32">
        <f t="shared" si="0"/>
        <v>0.15196394230872298</v>
      </c>
      <c r="P25" s="33">
        <f t="shared" si="1"/>
        <v>0.14719399168214703</v>
      </c>
      <c r="Q25" s="41"/>
      <c r="R25" s="58">
        <f t="shared" si="10"/>
        <v>32.629063929338606</v>
      </c>
      <c r="S25" s="58">
        <f t="shared" si="11"/>
        <v>34.681378914034987</v>
      </c>
      <c r="T25" s="58">
        <f t="shared" si="12"/>
        <v>33.603791093908008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6684.4225190750958</v>
      </c>
      <c r="F26" s="56">
        <v>6813.9375318948478</v>
      </c>
      <c r="G26" s="57">
        <f t="shared" si="4"/>
        <v>13498.360050969943</v>
      </c>
      <c r="H26" s="56">
        <v>137</v>
      </c>
      <c r="I26" s="56">
        <v>122</v>
      </c>
      <c r="J26" s="57">
        <f t="shared" si="5"/>
        <v>259</v>
      </c>
      <c r="K26" s="56">
        <v>85</v>
      </c>
      <c r="L26" s="56">
        <v>76</v>
      </c>
      <c r="M26" s="57">
        <f t="shared" si="6"/>
        <v>161</v>
      </c>
      <c r="N26" s="32">
        <f t="shared" si="13"/>
        <v>0.13191550598111573</v>
      </c>
      <c r="O26" s="32">
        <f t="shared" si="0"/>
        <v>0.15075083035165593</v>
      </c>
      <c r="P26" s="33">
        <f t="shared" si="1"/>
        <v>0.1407956447239021</v>
      </c>
      <c r="Q26" s="41"/>
      <c r="R26" s="58">
        <f t="shared" si="10"/>
        <v>30.110011347185115</v>
      </c>
      <c r="S26" s="58">
        <f t="shared" si="11"/>
        <v>34.413825918660848</v>
      </c>
      <c r="T26" s="58">
        <f t="shared" si="12"/>
        <v>32.138952502309387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6384.2544607251302</v>
      </c>
      <c r="F27" s="56">
        <v>5125.7735960511473</v>
      </c>
      <c r="G27" s="57">
        <f t="shared" si="4"/>
        <v>11510.028056776278</v>
      </c>
      <c r="H27" s="56">
        <v>135</v>
      </c>
      <c r="I27" s="56">
        <v>123</v>
      </c>
      <c r="J27" s="57">
        <f t="shared" si="5"/>
        <v>258</v>
      </c>
      <c r="K27" s="56">
        <v>87</v>
      </c>
      <c r="L27" s="56">
        <v>76</v>
      </c>
      <c r="M27" s="57">
        <f t="shared" si="6"/>
        <v>163</v>
      </c>
      <c r="N27" s="32">
        <f t="shared" si="13"/>
        <v>0.12583282995752779</v>
      </c>
      <c r="O27" s="32">
        <f t="shared" si="0"/>
        <v>0.1128627267053714</v>
      </c>
      <c r="P27" s="33">
        <f t="shared" si="1"/>
        <v>0.11970659015700431</v>
      </c>
      <c r="Q27" s="41"/>
      <c r="R27" s="58">
        <f t="shared" si="10"/>
        <v>28.757902976239325</v>
      </c>
      <c r="S27" s="58">
        <f t="shared" si="11"/>
        <v>25.757656261563554</v>
      </c>
      <c r="T27" s="58">
        <f t="shared" si="12"/>
        <v>27.339734101606361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1814.5266362251102</v>
      </c>
      <c r="F28" s="56">
        <v>1521.6317418564174</v>
      </c>
      <c r="G28" s="57">
        <f t="shared" si="4"/>
        <v>3336.1583780815276</v>
      </c>
      <c r="H28" s="56">
        <v>87</v>
      </c>
      <c r="I28" s="56">
        <v>79</v>
      </c>
      <c r="J28" s="57">
        <f t="shared" si="5"/>
        <v>166</v>
      </c>
      <c r="K28" s="56">
        <v>0</v>
      </c>
      <c r="L28" s="56">
        <v>0</v>
      </c>
      <c r="M28" s="57">
        <f t="shared" si="6"/>
        <v>0</v>
      </c>
      <c r="N28" s="32">
        <f t="shared" si="13"/>
        <v>9.6558462974942014E-2</v>
      </c>
      <c r="O28" s="32">
        <f t="shared" si="0"/>
        <v>8.9172043006119167E-2</v>
      </c>
      <c r="P28" s="33">
        <f t="shared" si="1"/>
        <v>9.304323901387572E-2</v>
      </c>
      <c r="Q28" s="41"/>
      <c r="R28" s="58">
        <f t="shared" si="10"/>
        <v>20.856628002587474</v>
      </c>
      <c r="S28" s="58">
        <f t="shared" si="11"/>
        <v>19.261161289321741</v>
      </c>
      <c r="T28" s="58">
        <f t="shared" si="12"/>
        <v>20.097339626997154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1599.522804239939</v>
      </c>
      <c r="F29" s="56">
        <v>1544.4987939514567</v>
      </c>
      <c r="G29" s="57">
        <f t="shared" si="4"/>
        <v>3144.0215981913957</v>
      </c>
      <c r="H29" s="56">
        <v>87</v>
      </c>
      <c r="I29" s="56">
        <v>80</v>
      </c>
      <c r="J29" s="57">
        <f t="shared" si="5"/>
        <v>167</v>
      </c>
      <c r="K29" s="56">
        <v>0</v>
      </c>
      <c r="L29" s="56">
        <v>0</v>
      </c>
      <c r="M29" s="57">
        <f t="shared" si="6"/>
        <v>0</v>
      </c>
      <c r="N29" s="32">
        <f t="shared" si="13"/>
        <v>8.5117220319281553E-2</v>
      </c>
      <c r="O29" s="32">
        <f t="shared" si="0"/>
        <v>8.938071724256115E-2</v>
      </c>
      <c r="P29" s="33">
        <f t="shared" si="1"/>
        <v>8.7159614054984361E-2</v>
      </c>
      <c r="Q29" s="41"/>
      <c r="R29" s="58">
        <f t="shared" si="10"/>
        <v>18.385319588964816</v>
      </c>
      <c r="S29" s="58">
        <f t="shared" si="11"/>
        <v>19.306234924393209</v>
      </c>
      <c r="T29" s="58">
        <f t="shared" si="12"/>
        <v>18.82647663587662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1583.5897145456727</v>
      </c>
      <c r="F30" s="56">
        <v>1491.1609936401449</v>
      </c>
      <c r="G30" s="57">
        <f t="shared" si="4"/>
        <v>3074.7507081858175</v>
      </c>
      <c r="H30" s="56">
        <v>87</v>
      </c>
      <c r="I30" s="56">
        <v>83</v>
      </c>
      <c r="J30" s="57">
        <f t="shared" si="5"/>
        <v>170</v>
      </c>
      <c r="K30" s="56">
        <v>0</v>
      </c>
      <c r="L30" s="56">
        <v>0</v>
      </c>
      <c r="M30" s="57">
        <f t="shared" si="6"/>
        <v>0</v>
      </c>
      <c r="N30" s="32">
        <f t="shared" si="13"/>
        <v>8.4269354754452575E-2</v>
      </c>
      <c r="O30" s="32">
        <f t="shared" si="0"/>
        <v>8.3174977333787647E-2</v>
      </c>
      <c r="P30" s="33">
        <f t="shared" si="1"/>
        <v>8.3735041072598521E-2</v>
      </c>
      <c r="Q30" s="41"/>
      <c r="R30" s="58">
        <f t="shared" si="10"/>
        <v>18.202180626961756</v>
      </c>
      <c r="S30" s="58">
        <f t="shared" si="11"/>
        <v>17.965795104098131</v>
      </c>
      <c r="T30" s="58">
        <f t="shared" si="12"/>
        <v>18.086768871681279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1455.8985934316788</v>
      </c>
      <c r="F31" s="56">
        <v>1458.7552752343875</v>
      </c>
      <c r="G31" s="57">
        <f t="shared" si="4"/>
        <v>2914.653868666066</v>
      </c>
      <c r="H31" s="56">
        <v>90</v>
      </c>
      <c r="I31" s="56">
        <v>79</v>
      </c>
      <c r="J31" s="57">
        <f t="shared" si="5"/>
        <v>169</v>
      </c>
      <c r="K31" s="56">
        <v>0</v>
      </c>
      <c r="L31" s="56">
        <v>0</v>
      </c>
      <c r="M31" s="57">
        <f t="shared" si="6"/>
        <v>0</v>
      </c>
      <c r="N31" s="32">
        <f t="shared" si="13"/>
        <v>7.4891902954304465E-2</v>
      </c>
      <c r="O31" s="32">
        <f t="shared" si="0"/>
        <v>8.5487299298780323E-2</v>
      </c>
      <c r="P31" s="33">
        <f t="shared" si="1"/>
        <v>7.984478053544998E-2</v>
      </c>
      <c r="Q31" s="41"/>
      <c r="R31" s="58">
        <f t="shared" si="10"/>
        <v>16.176651038129766</v>
      </c>
      <c r="S31" s="58">
        <f t="shared" si="11"/>
        <v>18.465256648536549</v>
      </c>
      <c r="T31" s="58">
        <f t="shared" si="12"/>
        <v>17.246472595657195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1325.0065500772105</v>
      </c>
      <c r="F32" s="56">
        <v>1387.3016522166624</v>
      </c>
      <c r="G32" s="57">
        <f t="shared" si="4"/>
        <v>2712.3082022938729</v>
      </c>
      <c r="H32" s="56">
        <v>86</v>
      </c>
      <c r="I32" s="56">
        <v>79</v>
      </c>
      <c r="J32" s="57">
        <f t="shared" si="5"/>
        <v>165</v>
      </c>
      <c r="K32" s="56">
        <v>0</v>
      </c>
      <c r="L32" s="56">
        <v>0</v>
      </c>
      <c r="M32" s="57">
        <f t="shared" si="6"/>
        <v>0</v>
      </c>
      <c r="N32" s="32">
        <f t="shared" si="13"/>
        <v>7.1328948647567322E-2</v>
      </c>
      <c r="O32" s="32">
        <f t="shared" si="0"/>
        <v>8.1299909295397474E-2</v>
      </c>
      <c r="P32" s="33">
        <f t="shared" si="1"/>
        <v>7.6102923745619333E-2</v>
      </c>
      <c r="Q32" s="41"/>
      <c r="R32" s="58">
        <f t="shared" si="10"/>
        <v>15.40705290787454</v>
      </c>
      <c r="S32" s="58">
        <f t="shared" si="11"/>
        <v>17.560780407805854</v>
      </c>
      <c r="T32" s="58">
        <f t="shared" si="12"/>
        <v>16.438231529053777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939.68419776543749</v>
      </c>
      <c r="F33" s="56">
        <v>1029.7432942443452</v>
      </c>
      <c r="G33" s="57">
        <f t="shared" si="4"/>
        <v>1969.4274920097828</v>
      </c>
      <c r="H33" s="56">
        <v>86</v>
      </c>
      <c r="I33" s="56">
        <v>79</v>
      </c>
      <c r="J33" s="57">
        <f t="shared" si="5"/>
        <v>165</v>
      </c>
      <c r="K33" s="56">
        <v>0</v>
      </c>
      <c r="L33" s="56">
        <v>0</v>
      </c>
      <c r="M33" s="57">
        <f t="shared" si="6"/>
        <v>0</v>
      </c>
      <c r="N33" s="32">
        <f t="shared" si="13"/>
        <v>5.0585927958949048E-2</v>
      </c>
      <c r="O33" s="32">
        <f t="shared" si="0"/>
        <v>6.0345950201848637E-2</v>
      </c>
      <c r="P33" s="33">
        <f t="shared" si="1"/>
        <v>5.5258908305549463E-2</v>
      </c>
      <c r="Q33" s="41"/>
      <c r="R33" s="58">
        <f t="shared" si="10"/>
        <v>10.926560439132993</v>
      </c>
      <c r="S33" s="58">
        <f t="shared" si="11"/>
        <v>13.034725243599306</v>
      </c>
      <c r="T33" s="58">
        <f t="shared" si="12"/>
        <v>11.935924193998684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480.33458873408347</v>
      </c>
      <c r="F34" s="56">
        <v>536.25591960011536</v>
      </c>
      <c r="G34" s="57">
        <f t="shared" si="4"/>
        <v>1016.5905083341988</v>
      </c>
      <c r="H34" s="56">
        <v>86</v>
      </c>
      <c r="I34" s="56">
        <v>79</v>
      </c>
      <c r="J34" s="57">
        <f t="shared" si="5"/>
        <v>165</v>
      </c>
      <c r="K34" s="56">
        <v>0</v>
      </c>
      <c r="L34" s="56">
        <v>0</v>
      </c>
      <c r="M34" s="57">
        <f t="shared" si="6"/>
        <v>0</v>
      </c>
      <c r="N34" s="32">
        <f t="shared" si="13"/>
        <v>2.5857805164410178E-2</v>
      </c>
      <c r="O34" s="32">
        <f t="shared" si="0"/>
        <v>3.1426155625885806E-2</v>
      </c>
      <c r="P34" s="33">
        <f t="shared" si="1"/>
        <v>2.85238638702076E-2</v>
      </c>
      <c r="Q34" s="41"/>
      <c r="R34" s="58">
        <f t="shared" si="10"/>
        <v>5.5852859155125989</v>
      </c>
      <c r="S34" s="58">
        <f t="shared" si="11"/>
        <v>6.7880496151913334</v>
      </c>
      <c r="T34" s="58">
        <f t="shared" si="12"/>
        <v>6.1611545959648417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287.02235598686519</v>
      </c>
      <c r="F35" s="56">
        <v>332.73857122109695</v>
      </c>
      <c r="G35" s="57">
        <f t="shared" si="4"/>
        <v>619.76092720796214</v>
      </c>
      <c r="H35" s="56">
        <v>87</v>
      </c>
      <c r="I35" s="56">
        <v>80</v>
      </c>
      <c r="J35" s="57">
        <f t="shared" si="5"/>
        <v>167</v>
      </c>
      <c r="K35" s="56">
        <v>0</v>
      </c>
      <c r="L35" s="56">
        <v>0</v>
      </c>
      <c r="M35" s="57">
        <f t="shared" si="6"/>
        <v>0</v>
      </c>
      <c r="N35" s="32">
        <f t="shared" si="13"/>
        <v>1.5273646018883844E-2</v>
      </c>
      <c r="O35" s="32">
        <f t="shared" si="0"/>
        <v>1.925570435307274E-2</v>
      </c>
      <c r="P35" s="33">
        <f t="shared" si="1"/>
        <v>1.7181218873585112E-2</v>
      </c>
      <c r="Q35" s="41"/>
      <c r="R35" s="58">
        <f t="shared" si="10"/>
        <v>3.2991075400789103</v>
      </c>
      <c r="S35" s="58">
        <f t="shared" si="11"/>
        <v>4.159232140263712</v>
      </c>
      <c r="T35" s="58">
        <f t="shared" si="12"/>
        <v>3.7111432766943842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45.430639395987441</v>
      </c>
      <c r="F36" s="61">
        <v>81</v>
      </c>
      <c r="G36" s="62">
        <f t="shared" si="4"/>
        <v>126.43063939598744</v>
      </c>
      <c r="H36" s="61">
        <v>86</v>
      </c>
      <c r="I36" s="61">
        <v>79</v>
      </c>
      <c r="J36" s="62">
        <f t="shared" si="5"/>
        <v>165</v>
      </c>
      <c r="K36" s="61">
        <v>0</v>
      </c>
      <c r="L36" s="61">
        <v>0</v>
      </c>
      <c r="M36" s="62">
        <f t="shared" si="6"/>
        <v>0</v>
      </c>
      <c r="N36" s="34">
        <f t="shared" si="13"/>
        <v>2.4456631888451464E-3</v>
      </c>
      <c r="O36" s="34">
        <f t="shared" si="0"/>
        <v>4.7468354430379748E-3</v>
      </c>
      <c r="P36" s="35">
        <f t="shared" si="1"/>
        <v>3.547436571155652E-3</v>
      </c>
      <c r="Q36" s="41"/>
      <c r="R36" s="58">
        <f t="shared" si="10"/>
        <v>0.52826324879055164</v>
      </c>
      <c r="S36" s="58">
        <f t="shared" si="11"/>
        <v>1.0253164556962024</v>
      </c>
      <c r="T36" s="58">
        <f t="shared" si="12"/>
        <v>0.76624629936962085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2386.190813221348</v>
      </c>
      <c r="F37" s="64">
        <v>2342.0734396644766</v>
      </c>
      <c r="G37" s="65">
        <f t="shared" si="4"/>
        <v>4728.264252885825</v>
      </c>
      <c r="H37" s="64">
        <v>38</v>
      </c>
      <c r="I37" s="64">
        <v>35</v>
      </c>
      <c r="J37" s="65">
        <f t="shared" si="5"/>
        <v>73</v>
      </c>
      <c r="K37" s="64">
        <v>43</v>
      </c>
      <c r="L37" s="64">
        <v>40</v>
      </c>
      <c r="M37" s="65">
        <f t="shared" si="6"/>
        <v>83</v>
      </c>
      <c r="N37" s="30">
        <f t="shared" si="13"/>
        <v>0.12644080188752374</v>
      </c>
      <c r="O37" s="30">
        <f t="shared" si="0"/>
        <v>0.13398589471764741</v>
      </c>
      <c r="P37" s="31">
        <f t="shared" si="1"/>
        <v>0.13006888899883981</v>
      </c>
      <c r="Q37" s="41"/>
      <c r="R37" s="58">
        <f t="shared" si="10"/>
        <v>29.459145842238865</v>
      </c>
      <c r="S37" s="58">
        <f t="shared" si="11"/>
        <v>31.227645862193022</v>
      </c>
      <c r="T37" s="58">
        <f t="shared" si="12"/>
        <v>30.309386236447597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2272.1014567597745</v>
      </c>
      <c r="F38" s="56">
        <v>2331.1573949858721</v>
      </c>
      <c r="G38" s="57">
        <f t="shared" si="4"/>
        <v>4603.2588517456461</v>
      </c>
      <c r="H38" s="56">
        <v>38</v>
      </c>
      <c r="I38" s="56">
        <v>36</v>
      </c>
      <c r="J38" s="57">
        <f t="shared" si="5"/>
        <v>74</v>
      </c>
      <c r="K38" s="56">
        <v>40</v>
      </c>
      <c r="L38" s="56">
        <v>41</v>
      </c>
      <c r="M38" s="57">
        <f t="shared" si="6"/>
        <v>81</v>
      </c>
      <c r="N38" s="32">
        <f t="shared" si="13"/>
        <v>0.12533657638789578</v>
      </c>
      <c r="O38" s="32">
        <f t="shared" si="0"/>
        <v>0.12991291768757646</v>
      </c>
      <c r="P38" s="33">
        <f t="shared" si="1"/>
        <v>0.12761307528680546</v>
      </c>
      <c r="Q38" s="41"/>
      <c r="R38" s="58">
        <f t="shared" si="10"/>
        <v>29.129505855894543</v>
      </c>
      <c r="S38" s="58">
        <f t="shared" si="11"/>
        <v>30.274771363452885</v>
      </c>
      <c r="T38" s="58">
        <f t="shared" si="12"/>
        <v>29.69844420481062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2190.9360448587463</v>
      </c>
      <c r="F39" s="56">
        <v>2298.5231354537555</v>
      </c>
      <c r="G39" s="57">
        <f t="shared" si="4"/>
        <v>4489.4591803125022</v>
      </c>
      <c r="H39" s="56">
        <v>38</v>
      </c>
      <c r="I39" s="56">
        <v>36</v>
      </c>
      <c r="J39" s="57">
        <f t="shared" si="5"/>
        <v>74</v>
      </c>
      <c r="K39" s="56">
        <v>42</v>
      </c>
      <c r="L39" s="56">
        <v>40</v>
      </c>
      <c r="M39" s="57">
        <f t="shared" si="6"/>
        <v>82</v>
      </c>
      <c r="N39" s="32">
        <f t="shared" si="13"/>
        <v>0.11764046632617839</v>
      </c>
      <c r="O39" s="32">
        <f t="shared" si="0"/>
        <v>0.12988941769065074</v>
      </c>
      <c r="P39" s="33">
        <f t="shared" si="1"/>
        <v>0.12360845760772309</v>
      </c>
      <c r="Q39" s="41"/>
      <c r="R39" s="58">
        <f t="shared" si="10"/>
        <v>27.386700560734329</v>
      </c>
      <c r="S39" s="58">
        <f t="shared" si="11"/>
        <v>30.243725466496784</v>
      </c>
      <c r="T39" s="58">
        <f t="shared" si="12"/>
        <v>28.778584489182705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2132.042337379396</v>
      </c>
      <c r="F40" s="56">
        <v>2299.0992782484172</v>
      </c>
      <c r="G40" s="57">
        <f t="shared" si="4"/>
        <v>4431.1416156278137</v>
      </c>
      <c r="H40" s="56">
        <v>38</v>
      </c>
      <c r="I40" s="56">
        <v>36</v>
      </c>
      <c r="J40" s="57">
        <f t="shared" si="5"/>
        <v>74</v>
      </c>
      <c r="K40" s="56">
        <v>42</v>
      </c>
      <c r="L40" s="56">
        <v>40</v>
      </c>
      <c r="M40" s="57">
        <f t="shared" si="6"/>
        <v>82</v>
      </c>
      <c r="N40" s="32">
        <f t="shared" si="13"/>
        <v>0.11447821828712393</v>
      </c>
      <c r="O40" s="32">
        <f t="shared" si="0"/>
        <v>0.12992197548872159</v>
      </c>
      <c r="P40" s="33">
        <f t="shared" si="1"/>
        <v>0.12200279778710942</v>
      </c>
      <c r="Q40" s="41"/>
      <c r="R40" s="58">
        <f t="shared" si="10"/>
        <v>26.65052921724245</v>
      </c>
      <c r="S40" s="58">
        <f t="shared" si="11"/>
        <v>30.251306292742331</v>
      </c>
      <c r="T40" s="58">
        <f t="shared" si="12"/>
        <v>28.404753946332139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2119.3754356771583</v>
      </c>
      <c r="F41" s="56">
        <v>2298.0012536054878</v>
      </c>
      <c r="G41" s="57">
        <f t="shared" si="4"/>
        <v>4417.3766892826461</v>
      </c>
      <c r="H41" s="56">
        <v>38</v>
      </c>
      <c r="I41" s="56">
        <v>36</v>
      </c>
      <c r="J41" s="57">
        <f t="shared" si="5"/>
        <v>74</v>
      </c>
      <c r="K41" s="56">
        <v>42</v>
      </c>
      <c r="L41" s="56">
        <v>40</v>
      </c>
      <c r="M41" s="57">
        <f t="shared" si="6"/>
        <v>82</v>
      </c>
      <c r="N41" s="32">
        <f t="shared" si="13"/>
        <v>0.11379807966479587</v>
      </c>
      <c r="O41" s="32">
        <f t="shared" si="0"/>
        <v>0.12985992617571698</v>
      </c>
      <c r="P41" s="33">
        <f t="shared" si="1"/>
        <v>0.12162380752430194</v>
      </c>
      <c r="Q41" s="41"/>
      <c r="R41" s="58">
        <f t="shared" si="10"/>
        <v>26.492192945964479</v>
      </c>
      <c r="S41" s="58">
        <f t="shared" si="11"/>
        <v>30.236858600072207</v>
      </c>
      <c r="T41" s="58">
        <f t="shared" si="12"/>
        <v>28.31651723899132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1753.7384445010864</v>
      </c>
      <c r="F42" s="56">
        <v>1105.9772486336929</v>
      </c>
      <c r="G42" s="57">
        <f t="shared" si="4"/>
        <v>2859.715693134779</v>
      </c>
      <c r="H42" s="56">
        <v>0</v>
      </c>
      <c r="I42" s="56">
        <v>0</v>
      </c>
      <c r="J42" s="57">
        <f t="shared" si="5"/>
        <v>0</v>
      </c>
      <c r="K42" s="56">
        <v>42</v>
      </c>
      <c r="L42" s="56">
        <v>40</v>
      </c>
      <c r="M42" s="57">
        <f t="shared" si="6"/>
        <v>82</v>
      </c>
      <c r="N42" s="32">
        <f t="shared" si="13"/>
        <v>0.16836966633074946</v>
      </c>
      <c r="O42" s="32">
        <f t="shared" si="0"/>
        <v>0.1114896419993642</v>
      </c>
      <c r="P42" s="33">
        <f t="shared" si="1"/>
        <v>0.14062331299836639</v>
      </c>
      <c r="Q42" s="41"/>
      <c r="R42" s="58">
        <f t="shared" si="10"/>
        <v>41.755677250025869</v>
      </c>
      <c r="S42" s="58">
        <f t="shared" si="11"/>
        <v>27.64943121584232</v>
      </c>
      <c r="T42" s="58">
        <f t="shared" si="12"/>
        <v>34.874581623594864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1503.874815975636</v>
      </c>
      <c r="F43" s="56">
        <v>1006.8167013116926</v>
      </c>
      <c r="G43" s="57">
        <f t="shared" si="4"/>
        <v>2510.6915172873287</v>
      </c>
      <c r="H43" s="56">
        <v>0</v>
      </c>
      <c r="I43" s="56">
        <v>0</v>
      </c>
      <c r="J43" s="57">
        <f t="shared" si="5"/>
        <v>0</v>
      </c>
      <c r="K43" s="56">
        <v>42</v>
      </c>
      <c r="L43" s="56">
        <v>40</v>
      </c>
      <c r="M43" s="57">
        <f t="shared" si="6"/>
        <v>82</v>
      </c>
      <c r="N43" s="32">
        <f t="shared" si="13"/>
        <v>0.14438122273191589</v>
      </c>
      <c r="O43" s="32">
        <f t="shared" si="0"/>
        <v>0.10149361908383997</v>
      </c>
      <c r="P43" s="33">
        <f t="shared" si="1"/>
        <v>0.1234604404645618</v>
      </c>
      <c r="Q43" s="41"/>
      <c r="R43" s="58">
        <f t="shared" si="10"/>
        <v>35.806543237515143</v>
      </c>
      <c r="S43" s="58">
        <f t="shared" si="11"/>
        <v>25.170417532792314</v>
      </c>
      <c r="T43" s="58">
        <f t="shared" si="12"/>
        <v>30.618189235211325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1418.260033381674</v>
      </c>
      <c r="F44" s="56">
        <v>1000.6755150214537</v>
      </c>
      <c r="G44" s="57">
        <f t="shared" si="4"/>
        <v>2418.9355484031275</v>
      </c>
      <c r="H44" s="56">
        <v>0</v>
      </c>
      <c r="I44" s="56">
        <v>0</v>
      </c>
      <c r="J44" s="57">
        <f t="shared" si="5"/>
        <v>0</v>
      </c>
      <c r="K44" s="56">
        <v>42</v>
      </c>
      <c r="L44" s="56">
        <v>40</v>
      </c>
      <c r="M44" s="57">
        <f t="shared" si="6"/>
        <v>82</v>
      </c>
      <c r="N44" s="32">
        <f t="shared" si="13"/>
        <v>0.13616167755200403</v>
      </c>
      <c r="O44" s="32">
        <f t="shared" si="0"/>
        <v>0.10087454788522719</v>
      </c>
      <c r="P44" s="33">
        <f t="shared" si="1"/>
        <v>0.11894844356821044</v>
      </c>
      <c r="Q44" s="41"/>
      <c r="R44" s="58">
        <f t="shared" si="10"/>
        <v>33.768096032896999</v>
      </c>
      <c r="S44" s="58">
        <f t="shared" si="11"/>
        <v>25.016887875536344</v>
      </c>
      <c r="T44" s="58">
        <f t="shared" si="12"/>
        <v>29.49921400491619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1390.1860615486762</v>
      </c>
      <c r="F45" s="56">
        <v>993.41931470284783</v>
      </c>
      <c r="G45" s="57">
        <f t="shared" si="4"/>
        <v>2383.6053762515239</v>
      </c>
      <c r="H45" s="56">
        <v>0</v>
      </c>
      <c r="I45" s="56">
        <v>0</v>
      </c>
      <c r="J45" s="57">
        <f t="shared" si="5"/>
        <v>0</v>
      </c>
      <c r="K45" s="56">
        <v>42</v>
      </c>
      <c r="L45" s="56">
        <v>40</v>
      </c>
      <c r="M45" s="57">
        <f t="shared" si="6"/>
        <v>82</v>
      </c>
      <c r="N45" s="32">
        <f t="shared" si="13"/>
        <v>0.13346640375851346</v>
      </c>
      <c r="O45" s="32">
        <f t="shared" si="0"/>
        <v>0.10014307607891611</v>
      </c>
      <c r="P45" s="33">
        <f t="shared" si="1"/>
        <v>0.11721112196358792</v>
      </c>
      <c r="Q45" s="41"/>
      <c r="R45" s="58">
        <f t="shared" si="10"/>
        <v>33.09966813211134</v>
      </c>
      <c r="S45" s="58">
        <f t="shared" si="11"/>
        <v>24.835482867571194</v>
      </c>
      <c r="T45" s="58">
        <f t="shared" si="12"/>
        <v>29.068358246969805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1355.6682818132977</v>
      </c>
      <c r="F46" s="56">
        <v>998.47180242627815</v>
      </c>
      <c r="G46" s="57">
        <f t="shared" si="4"/>
        <v>2354.140084239576</v>
      </c>
      <c r="H46" s="56">
        <v>0</v>
      </c>
      <c r="I46" s="56">
        <v>0</v>
      </c>
      <c r="J46" s="57">
        <f t="shared" si="5"/>
        <v>0</v>
      </c>
      <c r="K46" s="56">
        <v>42</v>
      </c>
      <c r="L46" s="56">
        <v>40</v>
      </c>
      <c r="M46" s="57">
        <f t="shared" si="6"/>
        <v>82</v>
      </c>
      <c r="N46" s="32">
        <f t="shared" si="13"/>
        <v>0.13015248481310462</v>
      </c>
      <c r="O46" s="32">
        <f t="shared" si="0"/>
        <v>0.10065239943813288</v>
      </c>
      <c r="P46" s="33">
        <f t="shared" si="1"/>
        <v>0.11576219926433792</v>
      </c>
      <c r="Q46" s="41"/>
      <c r="R46" s="58">
        <f t="shared" si="10"/>
        <v>32.277816233649943</v>
      </c>
      <c r="S46" s="58">
        <f t="shared" si="11"/>
        <v>24.961795060656954</v>
      </c>
      <c r="T46" s="58">
        <f t="shared" si="12"/>
        <v>28.709025417555804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1317.2013876139458</v>
      </c>
      <c r="F47" s="56">
        <v>974.3645932289545</v>
      </c>
      <c r="G47" s="57">
        <f t="shared" si="4"/>
        <v>2291.5659808429004</v>
      </c>
      <c r="H47" s="56">
        <v>0</v>
      </c>
      <c r="I47" s="56">
        <v>0</v>
      </c>
      <c r="J47" s="57">
        <f t="shared" si="5"/>
        <v>0</v>
      </c>
      <c r="K47" s="56">
        <v>42</v>
      </c>
      <c r="L47" s="56">
        <v>42</v>
      </c>
      <c r="M47" s="57">
        <f t="shared" si="6"/>
        <v>84</v>
      </c>
      <c r="N47" s="32">
        <f t="shared" si="13"/>
        <v>0.12645942661424212</v>
      </c>
      <c r="O47" s="32">
        <f t="shared" si="0"/>
        <v>9.3544987829200704E-2</v>
      </c>
      <c r="P47" s="33">
        <f t="shared" si="1"/>
        <v>0.11000220722172141</v>
      </c>
      <c r="Q47" s="41"/>
      <c r="R47" s="58">
        <f t="shared" si="10"/>
        <v>31.361937800332043</v>
      </c>
      <c r="S47" s="58">
        <f t="shared" si="11"/>
        <v>23.199156981641774</v>
      </c>
      <c r="T47" s="58">
        <f t="shared" si="12"/>
        <v>27.280547390986911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1329.7029048937432</v>
      </c>
      <c r="F48" s="56">
        <v>524.40641688968196</v>
      </c>
      <c r="G48" s="57">
        <f t="shared" si="4"/>
        <v>1854.109321783425</v>
      </c>
      <c r="H48" s="56">
        <v>0</v>
      </c>
      <c r="I48" s="56">
        <v>0</v>
      </c>
      <c r="J48" s="57">
        <f t="shared" ref="J48:J58" si="14">+H48+I48</f>
        <v>0</v>
      </c>
      <c r="K48" s="56">
        <v>42</v>
      </c>
      <c r="L48" s="56">
        <v>42</v>
      </c>
      <c r="M48" s="57">
        <f t="shared" ref="M48:M58" si="15">+K48+L48</f>
        <v>84</v>
      </c>
      <c r="N48" s="32">
        <f t="shared" ref="N48" si="16">+E48/(H48*216+K48*248)</f>
        <v>0.12765964908734093</v>
      </c>
      <c r="O48" s="32">
        <f t="shared" ref="O48" si="17">+F48/(I48*216+L48*248)</f>
        <v>5.0346238180653029E-2</v>
      </c>
      <c r="P48" s="33">
        <f t="shared" ref="P48" si="18">+G48/(J48*216+M48*248)</f>
        <v>8.9002943633996981E-2</v>
      </c>
      <c r="Q48" s="41"/>
      <c r="R48" s="58">
        <f t="shared" ref="R48" si="19">+E48/(H48+K48)</f>
        <v>31.659592973660551</v>
      </c>
      <c r="S48" s="58">
        <f t="shared" ref="S48" si="20">+F48/(I48+L48)</f>
        <v>12.485867068801952</v>
      </c>
      <c r="T48" s="58">
        <f t="shared" ref="T48" si="21">+G48/(J48+M48)</f>
        <v>22.072730021231251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1278.0832018308859</v>
      </c>
      <c r="F49" s="56">
        <v>510.99090080077576</v>
      </c>
      <c r="G49" s="57">
        <f t="shared" si="4"/>
        <v>1789.0741026316616</v>
      </c>
      <c r="H49" s="56">
        <v>0</v>
      </c>
      <c r="I49" s="56">
        <v>0</v>
      </c>
      <c r="J49" s="57">
        <f t="shared" si="14"/>
        <v>0</v>
      </c>
      <c r="K49" s="56">
        <v>42</v>
      </c>
      <c r="L49" s="56">
        <v>42</v>
      </c>
      <c r="M49" s="57">
        <f t="shared" si="15"/>
        <v>84</v>
      </c>
      <c r="N49" s="32">
        <f t="shared" si="13"/>
        <v>0.12270384042155202</v>
      </c>
      <c r="O49" s="32">
        <f t="shared" si="0"/>
        <v>4.9058266205911652E-2</v>
      </c>
      <c r="P49" s="33">
        <f t="shared" si="1"/>
        <v>8.5881053313731831E-2</v>
      </c>
      <c r="Q49" s="41"/>
      <c r="R49" s="58">
        <f t="shared" si="10"/>
        <v>30.430552424544903</v>
      </c>
      <c r="S49" s="58">
        <f t="shared" si="11"/>
        <v>12.16645001906609</v>
      </c>
      <c r="T49" s="58">
        <f t="shared" si="12"/>
        <v>21.298501221805495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1279.8024929552371</v>
      </c>
      <c r="F50" s="56">
        <v>505.43848882913034</v>
      </c>
      <c r="G50" s="57">
        <f t="shared" si="4"/>
        <v>1785.2409817843675</v>
      </c>
      <c r="H50" s="56">
        <v>0</v>
      </c>
      <c r="I50" s="56">
        <v>0</v>
      </c>
      <c r="J50" s="57">
        <f t="shared" si="14"/>
        <v>0</v>
      </c>
      <c r="K50" s="56">
        <v>42</v>
      </c>
      <c r="L50" s="56">
        <v>42</v>
      </c>
      <c r="M50" s="57">
        <f t="shared" si="15"/>
        <v>84</v>
      </c>
      <c r="N50" s="32">
        <f t="shared" si="13"/>
        <v>0.12286890293349051</v>
      </c>
      <c r="O50" s="32">
        <f t="shared" si="0"/>
        <v>4.85252005404311E-2</v>
      </c>
      <c r="P50" s="33">
        <f t="shared" si="1"/>
        <v>8.5697051736960808E-2</v>
      </c>
      <c r="Q50" s="41"/>
      <c r="R50" s="58">
        <f t="shared" si="10"/>
        <v>30.471487927505645</v>
      </c>
      <c r="S50" s="58">
        <f t="shared" si="11"/>
        <v>12.034249734026913</v>
      </c>
      <c r="T50" s="58">
        <f t="shared" si="12"/>
        <v>21.252868830766278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1190.3685590228131</v>
      </c>
      <c r="F51" s="56">
        <v>484.45023884916259</v>
      </c>
      <c r="G51" s="57">
        <f t="shared" si="4"/>
        <v>1674.8187978719757</v>
      </c>
      <c r="H51" s="56">
        <v>0</v>
      </c>
      <c r="I51" s="56">
        <v>0</v>
      </c>
      <c r="J51" s="57">
        <f t="shared" si="14"/>
        <v>0</v>
      </c>
      <c r="K51" s="56">
        <v>42</v>
      </c>
      <c r="L51" s="56">
        <v>42</v>
      </c>
      <c r="M51" s="57">
        <f t="shared" si="15"/>
        <v>84</v>
      </c>
      <c r="N51" s="32">
        <f t="shared" si="13"/>
        <v>0.11428269575871862</v>
      </c>
      <c r="O51" s="32">
        <f t="shared" si="0"/>
        <v>4.6510199582292876E-2</v>
      </c>
      <c r="P51" s="33">
        <f t="shared" si="1"/>
        <v>8.0396447670505744E-2</v>
      </c>
      <c r="Q51" s="41"/>
      <c r="R51" s="58">
        <f t="shared" si="10"/>
        <v>28.342108548162216</v>
      </c>
      <c r="S51" s="58">
        <f t="shared" si="11"/>
        <v>11.534529496408632</v>
      </c>
      <c r="T51" s="58">
        <f t="shared" si="12"/>
        <v>19.938319022285423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1185.8494453995268</v>
      </c>
      <c r="F52" s="56">
        <v>474.85256625694825</v>
      </c>
      <c r="G52" s="57">
        <f t="shared" si="4"/>
        <v>1660.702011656475</v>
      </c>
      <c r="H52" s="56">
        <v>0</v>
      </c>
      <c r="I52" s="56">
        <v>0</v>
      </c>
      <c r="J52" s="57">
        <f t="shared" si="14"/>
        <v>0</v>
      </c>
      <c r="K52" s="56">
        <v>42</v>
      </c>
      <c r="L52" s="56">
        <v>42</v>
      </c>
      <c r="M52" s="57">
        <f t="shared" si="15"/>
        <v>84</v>
      </c>
      <c r="N52" s="32">
        <f t="shared" si="13"/>
        <v>0.11384883308367193</v>
      </c>
      <c r="O52" s="32">
        <f t="shared" si="0"/>
        <v>4.5588764041565692E-2</v>
      </c>
      <c r="P52" s="33">
        <f t="shared" si="1"/>
        <v>7.9718798562618806E-2</v>
      </c>
      <c r="Q52" s="41"/>
      <c r="R52" s="58">
        <f t="shared" si="10"/>
        <v>28.234510604750636</v>
      </c>
      <c r="S52" s="58">
        <f t="shared" si="11"/>
        <v>11.306013482308291</v>
      </c>
      <c r="T52" s="58">
        <f t="shared" si="12"/>
        <v>19.770262043529463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1159.054480845854</v>
      </c>
      <c r="F53" s="56">
        <v>474.23073948794462</v>
      </c>
      <c r="G53" s="57">
        <f t="shared" si="4"/>
        <v>1633.2852203337986</v>
      </c>
      <c r="H53" s="56">
        <v>0</v>
      </c>
      <c r="I53" s="56">
        <v>0</v>
      </c>
      <c r="J53" s="57">
        <f t="shared" si="14"/>
        <v>0</v>
      </c>
      <c r="K53" s="56">
        <v>44</v>
      </c>
      <c r="L53" s="56">
        <v>37</v>
      </c>
      <c r="M53" s="57">
        <f t="shared" si="15"/>
        <v>81</v>
      </c>
      <c r="N53" s="32">
        <f t="shared" si="13"/>
        <v>0.10621833585464205</v>
      </c>
      <c r="O53" s="32">
        <f t="shared" si="0"/>
        <v>5.1681641182208436E-2</v>
      </c>
      <c r="P53" s="33">
        <f t="shared" si="1"/>
        <v>8.130651236229583E-2</v>
      </c>
      <c r="Q53" s="41"/>
      <c r="R53" s="58">
        <f t="shared" si="10"/>
        <v>26.342147291951225</v>
      </c>
      <c r="S53" s="58">
        <f t="shared" si="11"/>
        <v>12.817047013187693</v>
      </c>
      <c r="T53" s="58">
        <f t="shared" si="12"/>
        <v>20.164015065849366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1134.0364952707901</v>
      </c>
      <c r="F54" s="56">
        <v>445.2371163250566</v>
      </c>
      <c r="G54" s="57">
        <f t="shared" si="4"/>
        <v>1579.2736115958467</v>
      </c>
      <c r="H54" s="56">
        <v>0</v>
      </c>
      <c r="I54" s="56">
        <v>0</v>
      </c>
      <c r="J54" s="57">
        <f t="shared" si="14"/>
        <v>0</v>
      </c>
      <c r="K54" s="56">
        <v>43</v>
      </c>
      <c r="L54" s="56">
        <v>40</v>
      </c>
      <c r="M54" s="57">
        <f t="shared" si="15"/>
        <v>83</v>
      </c>
      <c r="N54" s="32">
        <f t="shared" si="13"/>
        <v>0.10634250705840116</v>
      </c>
      <c r="O54" s="32">
        <f t="shared" si="0"/>
        <v>4.4882773823090381E-2</v>
      </c>
      <c r="P54" s="33">
        <f t="shared" si="1"/>
        <v>7.672335851126344E-2</v>
      </c>
      <c r="Q54" s="41"/>
      <c r="R54" s="58">
        <f t="shared" si="10"/>
        <v>26.372941750483491</v>
      </c>
      <c r="S54" s="58">
        <f t="shared" si="11"/>
        <v>11.130927908126415</v>
      </c>
      <c r="T54" s="58">
        <f t="shared" si="12"/>
        <v>19.027392910793335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872.77594549417722</v>
      </c>
      <c r="F55" s="56">
        <v>320.99024677419038</v>
      </c>
      <c r="G55" s="57">
        <f t="shared" si="4"/>
        <v>1193.7661922683676</v>
      </c>
      <c r="H55" s="56">
        <v>0</v>
      </c>
      <c r="I55" s="56">
        <v>0</v>
      </c>
      <c r="J55" s="57">
        <f t="shared" si="14"/>
        <v>0</v>
      </c>
      <c r="K55" s="56">
        <v>40</v>
      </c>
      <c r="L55" s="56">
        <v>40</v>
      </c>
      <c r="M55" s="57">
        <f t="shared" si="15"/>
        <v>80</v>
      </c>
      <c r="N55" s="32">
        <f t="shared" si="13"/>
        <v>8.7981446118364642E-2</v>
      </c>
      <c r="O55" s="32">
        <f t="shared" si="0"/>
        <v>3.2357887779656286E-2</v>
      </c>
      <c r="P55" s="33">
        <f t="shared" si="1"/>
        <v>6.0169666949010464E-2</v>
      </c>
      <c r="Q55" s="41"/>
      <c r="R55" s="58">
        <f t="shared" si="10"/>
        <v>21.819398637354432</v>
      </c>
      <c r="S55" s="58">
        <f t="shared" si="11"/>
        <v>8.0247561693547595</v>
      </c>
      <c r="T55" s="58">
        <f t="shared" si="12"/>
        <v>14.922077403354596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852.3655948208268</v>
      </c>
      <c r="F56" s="56">
        <v>296.23714148470464</v>
      </c>
      <c r="G56" s="57">
        <f t="shared" si="4"/>
        <v>1148.6027363055314</v>
      </c>
      <c r="H56" s="56">
        <v>0</v>
      </c>
      <c r="I56" s="56">
        <v>0</v>
      </c>
      <c r="J56" s="57">
        <f t="shared" si="14"/>
        <v>0</v>
      </c>
      <c r="K56" s="56">
        <v>40</v>
      </c>
      <c r="L56" s="56">
        <v>40</v>
      </c>
      <c r="M56" s="57">
        <f t="shared" si="15"/>
        <v>80</v>
      </c>
      <c r="N56" s="32">
        <f t="shared" si="13"/>
        <v>8.592395109080915E-2</v>
      </c>
      <c r="O56" s="32">
        <f t="shared" si="0"/>
        <v>2.9862615069022644E-2</v>
      </c>
      <c r="P56" s="33">
        <f t="shared" si="1"/>
        <v>5.7893283079915897E-2</v>
      </c>
      <c r="Q56" s="41"/>
      <c r="R56" s="58">
        <f t="shared" si="10"/>
        <v>21.309139870520671</v>
      </c>
      <c r="S56" s="58">
        <f t="shared" si="11"/>
        <v>7.4059285371176156</v>
      </c>
      <c r="T56" s="58">
        <f t="shared" si="12"/>
        <v>14.357534203819142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662.78962899644489</v>
      </c>
      <c r="F57" s="56">
        <v>222.90409532215133</v>
      </c>
      <c r="G57" s="57">
        <f t="shared" si="4"/>
        <v>885.6937243185962</v>
      </c>
      <c r="H57" s="56">
        <v>0</v>
      </c>
      <c r="I57" s="56">
        <v>0</v>
      </c>
      <c r="J57" s="57">
        <f t="shared" si="14"/>
        <v>0</v>
      </c>
      <c r="K57" s="56">
        <v>40</v>
      </c>
      <c r="L57" s="56">
        <v>40</v>
      </c>
      <c r="M57" s="57">
        <f t="shared" si="15"/>
        <v>80</v>
      </c>
      <c r="N57" s="32">
        <f t="shared" si="13"/>
        <v>6.6813470664964209E-2</v>
      </c>
      <c r="O57" s="32">
        <f t="shared" si="0"/>
        <v>2.2470170899410415E-2</v>
      </c>
      <c r="P57" s="33">
        <f t="shared" si="1"/>
        <v>4.4641820782187307E-2</v>
      </c>
      <c r="Q57" s="41"/>
      <c r="R57" s="58">
        <f t="shared" si="10"/>
        <v>16.569740724911121</v>
      </c>
      <c r="S57" s="58">
        <f t="shared" si="11"/>
        <v>5.5726023830537832</v>
      </c>
      <c r="T57" s="58">
        <f t="shared" si="12"/>
        <v>11.071171553982452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622.20606411665165</v>
      </c>
      <c r="F58" s="61">
        <v>203.00000000000017</v>
      </c>
      <c r="G58" s="62">
        <f t="shared" si="4"/>
        <v>825.20606411665176</v>
      </c>
      <c r="H58" s="56">
        <v>0</v>
      </c>
      <c r="I58" s="56">
        <v>0</v>
      </c>
      <c r="J58" s="57">
        <f t="shared" si="14"/>
        <v>0</v>
      </c>
      <c r="K58" s="56">
        <v>40</v>
      </c>
      <c r="L58" s="56">
        <v>40</v>
      </c>
      <c r="M58" s="57">
        <f t="shared" si="15"/>
        <v>80</v>
      </c>
      <c r="N58" s="34">
        <f t="shared" si="13"/>
        <v>6.2722385495630209E-2</v>
      </c>
      <c r="O58" s="34">
        <f t="shared" si="0"/>
        <v>2.0463709677419371E-2</v>
      </c>
      <c r="P58" s="35">
        <f t="shared" si="1"/>
        <v>4.1593047586524788E-2</v>
      </c>
      <c r="Q58" s="41"/>
      <c r="R58" s="58">
        <f t="shared" si="10"/>
        <v>15.555151602916292</v>
      </c>
      <c r="S58" s="58">
        <f t="shared" si="11"/>
        <v>5.0750000000000046</v>
      </c>
      <c r="T58" s="58">
        <f t="shared" si="12"/>
        <v>10.315075801458146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1794.9267267291184</v>
      </c>
      <c r="F59" s="64">
        <v>1050.2729618254155</v>
      </c>
      <c r="G59" s="65">
        <f t="shared" si="4"/>
        <v>2845.1996885545341</v>
      </c>
      <c r="H59" s="66">
        <v>0</v>
      </c>
      <c r="I59" s="64">
        <v>4</v>
      </c>
      <c r="J59" s="65">
        <f t="shared" si="5"/>
        <v>4</v>
      </c>
      <c r="K59" s="66">
        <v>44</v>
      </c>
      <c r="L59" s="64">
        <v>38</v>
      </c>
      <c r="M59" s="65">
        <f t="shared" si="6"/>
        <v>82</v>
      </c>
      <c r="N59" s="30">
        <f t="shared" si="13"/>
        <v>0.16449108566065967</v>
      </c>
      <c r="O59" s="30">
        <f t="shared" si="0"/>
        <v>0.10208718524741596</v>
      </c>
      <c r="P59" s="31">
        <f t="shared" si="1"/>
        <v>0.13420753247898745</v>
      </c>
      <c r="Q59" s="41"/>
      <c r="R59" s="58">
        <f t="shared" si="10"/>
        <v>40.793789243843598</v>
      </c>
      <c r="S59" s="58">
        <f t="shared" si="11"/>
        <v>25.00649909108132</v>
      </c>
      <c r="T59" s="58">
        <f t="shared" si="12"/>
        <v>33.08371730877365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1720.9452152074293</v>
      </c>
      <c r="F60" s="56">
        <v>1037.753696420287</v>
      </c>
      <c r="G60" s="57">
        <f t="shared" si="4"/>
        <v>2758.6989116277164</v>
      </c>
      <c r="H60" s="55">
        <v>0</v>
      </c>
      <c r="I60" s="56">
        <v>4</v>
      </c>
      <c r="J60" s="57">
        <f t="shared" ref="J60:J84" si="22">+H60+I60</f>
        <v>4</v>
      </c>
      <c r="K60" s="55">
        <v>44</v>
      </c>
      <c r="L60" s="56">
        <v>38</v>
      </c>
      <c r="M60" s="57">
        <f t="shared" ref="M60:M84" si="23">+K60+L60</f>
        <v>82</v>
      </c>
      <c r="N60" s="32">
        <f t="shared" si="13"/>
        <v>0.15771125505933187</v>
      </c>
      <c r="O60" s="32">
        <f t="shared" si="0"/>
        <v>0.10087030486200302</v>
      </c>
      <c r="P60" s="33">
        <f t="shared" si="1"/>
        <v>0.13012730715225077</v>
      </c>
      <c r="Q60" s="41"/>
      <c r="R60" s="58">
        <f t="shared" si="10"/>
        <v>39.112391254714304</v>
      </c>
      <c r="S60" s="58">
        <f t="shared" si="11"/>
        <v>24.708421343340166</v>
      </c>
      <c r="T60" s="58">
        <f t="shared" si="12"/>
        <v>32.077894321252515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1621.079030192655</v>
      </c>
      <c r="F61" s="56">
        <v>1012.586572068016</v>
      </c>
      <c r="G61" s="57">
        <f t="shared" si="4"/>
        <v>2633.6656022606712</v>
      </c>
      <c r="H61" s="55">
        <v>0</v>
      </c>
      <c r="I61" s="56">
        <v>4</v>
      </c>
      <c r="J61" s="57">
        <f t="shared" si="22"/>
        <v>4</v>
      </c>
      <c r="K61" s="55">
        <v>44</v>
      </c>
      <c r="L61" s="56">
        <v>38</v>
      </c>
      <c r="M61" s="57">
        <f t="shared" si="23"/>
        <v>82</v>
      </c>
      <c r="N61" s="32">
        <f t="shared" si="13"/>
        <v>0.14855929528891632</v>
      </c>
      <c r="O61" s="32">
        <f t="shared" si="0"/>
        <v>9.8424044718897361E-2</v>
      </c>
      <c r="P61" s="33">
        <f t="shared" si="1"/>
        <v>0.12422950954059769</v>
      </c>
      <c r="Q61" s="41"/>
      <c r="R61" s="58">
        <f t="shared" si="10"/>
        <v>36.842705231651252</v>
      </c>
      <c r="S61" s="58">
        <f t="shared" si="11"/>
        <v>24.109204096857525</v>
      </c>
      <c r="T61" s="58">
        <f t="shared" si="12"/>
        <v>30.624018630938039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1522.2038706707208</v>
      </c>
      <c r="F62" s="56">
        <v>1010.2708694019967</v>
      </c>
      <c r="G62" s="57">
        <f t="shared" si="4"/>
        <v>2532.4747400727174</v>
      </c>
      <c r="H62" s="55">
        <v>0</v>
      </c>
      <c r="I62" s="56">
        <v>4</v>
      </c>
      <c r="J62" s="57">
        <f t="shared" si="22"/>
        <v>4</v>
      </c>
      <c r="K62" s="55">
        <v>44</v>
      </c>
      <c r="L62" s="56">
        <v>38</v>
      </c>
      <c r="M62" s="57">
        <f t="shared" si="23"/>
        <v>82</v>
      </c>
      <c r="N62" s="32">
        <f t="shared" si="13"/>
        <v>0.13949815530340184</v>
      </c>
      <c r="O62" s="32">
        <f t="shared" si="0"/>
        <v>9.8198956979198754E-2</v>
      </c>
      <c r="P62" s="33">
        <f t="shared" si="1"/>
        <v>0.11945635566380743</v>
      </c>
      <c r="Q62" s="41"/>
      <c r="R62" s="58">
        <f t="shared" si="10"/>
        <v>34.595542515243658</v>
      </c>
      <c r="S62" s="58">
        <f t="shared" si="11"/>
        <v>24.054068319095158</v>
      </c>
      <c r="T62" s="58">
        <f t="shared" si="12"/>
        <v>29.447380698519968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1455.9292038967578</v>
      </c>
      <c r="F63" s="56">
        <v>962.86901555417387</v>
      </c>
      <c r="G63" s="57">
        <f t="shared" si="4"/>
        <v>2418.7982194509318</v>
      </c>
      <c r="H63" s="55">
        <v>0</v>
      </c>
      <c r="I63" s="56">
        <v>4</v>
      </c>
      <c r="J63" s="57">
        <f t="shared" si="22"/>
        <v>4</v>
      </c>
      <c r="K63" s="55">
        <v>42</v>
      </c>
      <c r="L63" s="56">
        <v>38</v>
      </c>
      <c r="M63" s="57">
        <f t="shared" si="23"/>
        <v>80</v>
      </c>
      <c r="N63" s="32">
        <f t="shared" si="13"/>
        <v>0.13977814937564878</v>
      </c>
      <c r="O63" s="32">
        <f t="shared" si="0"/>
        <v>9.3591467297256398E-2</v>
      </c>
      <c r="P63" s="33">
        <f t="shared" si="1"/>
        <v>0.11682758015122352</v>
      </c>
      <c r="Q63" s="41"/>
      <c r="R63" s="58">
        <f t="shared" si="10"/>
        <v>34.6649810451609</v>
      </c>
      <c r="S63" s="58">
        <f t="shared" si="11"/>
        <v>22.925452751289853</v>
      </c>
      <c r="T63" s="58">
        <f t="shared" si="12"/>
        <v>28.79521689822538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1326.18241449064</v>
      </c>
      <c r="F64" s="56">
        <v>900.69035641274968</v>
      </c>
      <c r="G64" s="57">
        <f t="shared" si="4"/>
        <v>2226.8727709033897</v>
      </c>
      <c r="H64" s="55">
        <v>0</v>
      </c>
      <c r="I64" s="56">
        <v>4</v>
      </c>
      <c r="J64" s="57">
        <f t="shared" si="22"/>
        <v>4</v>
      </c>
      <c r="K64" s="55">
        <v>44</v>
      </c>
      <c r="L64" s="56">
        <v>38</v>
      </c>
      <c r="M64" s="57">
        <f t="shared" si="23"/>
        <v>82</v>
      </c>
      <c r="N64" s="3">
        <f t="shared" si="13"/>
        <v>0.12153431217839443</v>
      </c>
      <c r="O64" s="3">
        <f t="shared" si="0"/>
        <v>8.7547662948362137E-2</v>
      </c>
      <c r="P64" s="4">
        <f t="shared" si="1"/>
        <v>0.10504116843883914</v>
      </c>
      <c r="Q64" s="41"/>
      <c r="R64" s="58">
        <f t="shared" si="10"/>
        <v>30.140509420241816</v>
      </c>
      <c r="S64" s="58">
        <f t="shared" si="11"/>
        <v>21.445008486017848</v>
      </c>
      <c r="T64" s="58">
        <f t="shared" si="12"/>
        <v>25.893869429109181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1203.0112919229935</v>
      </c>
      <c r="F65" s="56">
        <v>763.42009796313528</v>
      </c>
      <c r="G65" s="57">
        <f t="shared" si="4"/>
        <v>1966.4313898861287</v>
      </c>
      <c r="H65" s="55">
        <v>0</v>
      </c>
      <c r="I65" s="56">
        <v>4</v>
      </c>
      <c r="J65" s="57">
        <f t="shared" si="22"/>
        <v>4</v>
      </c>
      <c r="K65" s="55">
        <v>44</v>
      </c>
      <c r="L65" s="56">
        <v>40</v>
      </c>
      <c r="M65" s="57">
        <f t="shared" si="23"/>
        <v>84</v>
      </c>
      <c r="N65" s="3">
        <f t="shared" si="13"/>
        <v>0.1102466359900104</v>
      </c>
      <c r="O65" s="3">
        <f t="shared" si="0"/>
        <v>7.0791923030706166E-2</v>
      </c>
      <c r="P65" s="4">
        <f t="shared" si="1"/>
        <v>9.0635665094309037E-2</v>
      </c>
      <c r="Q65" s="41"/>
      <c r="R65" s="58">
        <f t="shared" si="10"/>
        <v>27.341165725522579</v>
      </c>
      <c r="S65" s="58">
        <f t="shared" si="11"/>
        <v>17.350456771889437</v>
      </c>
      <c r="T65" s="58">
        <f t="shared" si="12"/>
        <v>22.34581124870601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455.66322322399895</v>
      </c>
      <c r="F66" s="56">
        <v>291.21672289230361</v>
      </c>
      <c r="G66" s="57">
        <f t="shared" si="4"/>
        <v>746.87994611630256</v>
      </c>
      <c r="H66" s="55">
        <v>0</v>
      </c>
      <c r="I66" s="56">
        <v>2</v>
      </c>
      <c r="J66" s="57">
        <f t="shared" si="22"/>
        <v>2</v>
      </c>
      <c r="K66" s="55">
        <v>40</v>
      </c>
      <c r="L66" s="56">
        <v>36</v>
      </c>
      <c r="M66" s="57">
        <f t="shared" si="23"/>
        <v>76</v>
      </c>
      <c r="N66" s="3">
        <f t="shared" si="13"/>
        <v>4.5933792663709574E-2</v>
      </c>
      <c r="O66" s="3">
        <f t="shared" si="0"/>
        <v>3.1112897744904233E-2</v>
      </c>
      <c r="P66" s="4">
        <f t="shared" si="1"/>
        <v>3.8738586416820674E-2</v>
      </c>
      <c r="Q66" s="41"/>
      <c r="R66" s="58">
        <f t="shared" si="10"/>
        <v>11.391580580599975</v>
      </c>
      <c r="S66" s="58">
        <f t="shared" si="11"/>
        <v>7.6635979708500948</v>
      </c>
      <c r="T66" s="58">
        <f t="shared" si="12"/>
        <v>9.5753839245679817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444.19404238354713</v>
      </c>
      <c r="F67" s="56">
        <v>248.99508131427774</v>
      </c>
      <c r="G67" s="57">
        <f t="shared" si="4"/>
        <v>693.18912369782493</v>
      </c>
      <c r="H67" s="55">
        <v>0</v>
      </c>
      <c r="I67" s="56">
        <v>2</v>
      </c>
      <c r="J67" s="57">
        <f t="shared" si="22"/>
        <v>2</v>
      </c>
      <c r="K67" s="55">
        <v>40</v>
      </c>
      <c r="L67" s="56">
        <v>36</v>
      </c>
      <c r="M67" s="57">
        <f t="shared" si="23"/>
        <v>76</v>
      </c>
      <c r="N67" s="3">
        <f t="shared" si="13"/>
        <v>4.4777625240276925E-2</v>
      </c>
      <c r="O67" s="3">
        <f t="shared" si="0"/>
        <v>2.660203860195275E-2</v>
      </c>
      <c r="P67" s="4">
        <f t="shared" si="1"/>
        <v>3.5953792722916232E-2</v>
      </c>
      <c r="Q67" s="41"/>
      <c r="R67" s="58">
        <f t="shared" si="10"/>
        <v>11.104851059588679</v>
      </c>
      <c r="S67" s="58">
        <f t="shared" si="11"/>
        <v>6.5525021398494143</v>
      </c>
      <c r="T67" s="58">
        <f t="shared" si="12"/>
        <v>8.8870400474080125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428.85690168600485</v>
      </c>
      <c r="F68" s="56">
        <v>244.99590440978383</v>
      </c>
      <c r="G68" s="57">
        <f t="shared" si="4"/>
        <v>673.85280609578865</v>
      </c>
      <c r="H68" s="55">
        <v>0</v>
      </c>
      <c r="I68" s="56">
        <v>2</v>
      </c>
      <c r="J68" s="57">
        <f t="shared" si="22"/>
        <v>2</v>
      </c>
      <c r="K68" s="55">
        <v>40</v>
      </c>
      <c r="L68" s="56">
        <v>36</v>
      </c>
      <c r="M68" s="57">
        <f t="shared" si="23"/>
        <v>76</v>
      </c>
      <c r="N68" s="3">
        <f t="shared" si="13"/>
        <v>4.323154250866984E-2</v>
      </c>
      <c r="O68" s="3">
        <f t="shared" si="0"/>
        <v>2.6174776112156392E-2</v>
      </c>
      <c r="P68" s="4">
        <f t="shared" si="1"/>
        <v>3.4950871685466213E-2</v>
      </c>
      <c r="Q68" s="41"/>
      <c r="R68" s="58">
        <f t="shared" si="10"/>
        <v>10.721422542150121</v>
      </c>
      <c r="S68" s="58">
        <f t="shared" si="11"/>
        <v>6.4472606423627328</v>
      </c>
      <c r="T68" s="58">
        <f t="shared" si="12"/>
        <v>8.6391385396895988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243.60417613279242</v>
      </c>
      <c r="F69" s="61">
        <v>180</v>
      </c>
      <c r="G69" s="62">
        <f t="shared" si="4"/>
        <v>423.60417613279242</v>
      </c>
      <c r="H69" s="67">
        <v>0</v>
      </c>
      <c r="I69" s="61">
        <v>2</v>
      </c>
      <c r="J69" s="62">
        <f t="shared" si="22"/>
        <v>2</v>
      </c>
      <c r="K69" s="67">
        <v>40</v>
      </c>
      <c r="L69" s="61">
        <v>36</v>
      </c>
      <c r="M69" s="62">
        <f t="shared" si="23"/>
        <v>76</v>
      </c>
      <c r="N69" s="6">
        <f t="shared" si="13"/>
        <v>2.4556872594031495E-2</v>
      </c>
      <c r="O69" s="6">
        <f t="shared" si="0"/>
        <v>1.9230769230769232E-2</v>
      </c>
      <c r="P69" s="7">
        <f t="shared" si="1"/>
        <v>2.1971170961244419E-2</v>
      </c>
      <c r="Q69" s="41"/>
      <c r="R69" s="58">
        <f t="shared" si="10"/>
        <v>6.0901044033198106</v>
      </c>
      <c r="S69" s="58">
        <f t="shared" si="11"/>
        <v>4.7368421052631575</v>
      </c>
      <c r="T69" s="58">
        <f t="shared" si="12"/>
        <v>5.4308227709332364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1345</v>
      </c>
      <c r="F70" s="64">
        <v>2001.8495642371895</v>
      </c>
      <c r="G70" s="65">
        <f t="shared" si="4"/>
        <v>3346.8495642371895</v>
      </c>
      <c r="H70" s="66">
        <v>84</v>
      </c>
      <c r="I70" s="64">
        <v>84</v>
      </c>
      <c r="J70" s="65">
        <f t="shared" si="22"/>
        <v>168</v>
      </c>
      <c r="K70" s="66">
        <v>0</v>
      </c>
      <c r="L70" s="64">
        <v>0</v>
      </c>
      <c r="M70" s="65">
        <f t="shared" si="23"/>
        <v>0</v>
      </c>
      <c r="N70" s="15">
        <f t="shared" si="13"/>
        <v>7.412918871252204E-2</v>
      </c>
      <c r="O70" s="15">
        <f t="shared" si="0"/>
        <v>0.11033121496016256</v>
      </c>
      <c r="P70" s="16">
        <f t="shared" si="1"/>
        <v>9.2230201836342299E-2</v>
      </c>
      <c r="Q70" s="41"/>
      <c r="R70" s="58">
        <f t="shared" si="10"/>
        <v>16.011904761904763</v>
      </c>
      <c r="S70" s="58">
        <f t="shared" si="11"/>
        <v>23.831542431395114</v>
      </c>
      <c r="T70" s="58">
        <f t="shared" si="12"/>
        <v>19.921723596649937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1797.4900439978244</v>
      </c>
      <c r="F71" s="56">
        <v>2864.9821112864643</v>
      </c>
      <c r="G71" s="57">
        <f t="shared" ref="G71:G84" si="24">+E71+F71</f>
        <v>4662.4721552842884</v>
      </c>
      <c r="H71" s="55">
        <v>84</v>
      </c>
      <c r="I71" s="56">
        <v>84</v>
      </c>
      <c r="J71" s="57">
        <f t="shared" si="22"/>
        <v>168</v>
      </c>
      <c r="K71" s="55">
        <v>0</v>
      </c>
      <c r="L71" s="56">
        <v>0</v>
      </c>
      <c r="M71" s="57">
        <f t="shared" si="23"/>
        <v>0</v>
      </c>
      <c r="N71" s="3">
        <f t="shared" si="13"/>
        <v>9.9068013888768985E-2</v>
      </c>
      <c r="O71" s="3">
        <f t="shared" si="0"/>
        <v>0.15790245322346033</v>
      </c>
      <c r="P71" s="4">
        <f t="shared" si="1"/>
        <v>0.12848523355611466</v>
      </c>
      <c r="Q71" s="41"/>
      <c r="R71" s="58">
        <f t="shared" ref="R71:R86" si="25">+E71/(H71+K71)</f>
        <v>21.3986909999741</v>
      </c>
      <c r="S71" s="58">
        <f t="shared" ref="S71:S86" si="26">+F71/(I71+L71)</f>
        <v>34.106929896267431</v>
      </c>
      <c r="T71" s="58">
        <f t="shared" ref="T71:T86" si="27">+G71/(J71+M71)</f>
        <v>27.752810448120766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3338.8684878222443</v>
      </c>
      <c r="F72" s="56">
        <v>4472.1335703339246</v>
      </c>
      <c r="G72" s="57">
        <f t="shared" si="24"/>
        <v>7811.0020581561694</v>
      </c>
      <c r="H72" s="55">
        <v>84</v>
      </c>
      <c r="I72" s="56">
        <v>84</v>
      </c>
      <c r="J72" s="57">
        <f t="shared" si="22"/>
        <v>168</v>
      </c>
      <c r="K72" s="55">
        <v>0</v>
      </c>
      <c r="L72" s="56">
        <v>0</v>
      </c>
      <c r="M72" s="57">
        <f t="shared" si="23"/>
        <v>0</v>
      </c>
      <c r="N72" s="3">
        <f t="shared" si="13"/>
        <v>0.18402052953164927</v>
      </c>
      <c r="O72" s="3">
        <f t="shared" si="0"/>
        <v>0.24648002481999143</v>
      </c>
      <c r="P72" s="4">
        <f t="shared" si="1"/>
        <v>0.21525027717582038</v>
      </c>
      <c r="Q72" s="41"/>
      <c r="R72" s="58">
        <f t="shared" si="25"/>
        <v>39.748434378836244</v>
      </c>
      <c r="S72" s="58">
        <f t="shared" si="26"/>
        <v>53.239685361118148</v>
      </c>
      <c r="T72" s="58">
        <f t="shared" si="27"/>
        <v>46.4940598699772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3559.9193327436706</v>
      </c>
      <c r="F73" s="56">
        <v>5166.5441524925609</v>
      </c>
      <c r="G73" s="57">
        <f t="shared" si="24"/>
        <v>8726.4634852362324</v>
      </c>
      <c r="H73" s="55">
        <v>84</v>
      </c>
      <c r="I73" s="56">
        <v>82</v>
      </c>
      <c r="J73" s="57">
        <f t="shared" si="22"/>
        <v>166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0.19620366692811236</v>
      </c>
      <c r="O73" s="3">
        <f t="shared" ref="O73" si="29">+F73/(I73*216+L73*248)</f>
        <v>0.29169738891669833</v>
      </c>
      <c r="P73" s="4">
        <f t="shared" ref="P73" si="30">+G73/(J73*216+M73*248)</f>
        <v>0.24337526453693195</v>
      </c>
      <c r="Q73" s="41"/>
      <c r="R73" s="58">
        <f t="shared" si="25"/>
        <v>42.379992056472268</v>
      </c>
      <c r="S73" s="58">
        <f t="shared" si="26"/>
        <v>63.006636006006843</v>
      </c>
      <c r="T73" s="58">
        <f t="shared" si="27"/>
        <v>52.569057139977303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3746.0388322781969</v>
      </c>
      <c r="F74" s="56">
        <v>5755.5257664408527</v>
      </c>
      <c r="G74" s="57">
        <f t="shared" si="24"/>
        <v>9501.5645987190492</v>
      </c>
      <c r="H74" s="55">
        <v>84</v>
      </c>
      <c r="I74" s="56">
        <v>84</v>
      </c>
      <c r="J74" s="57">
        <f t="shared" si="22"/>
        <v>168</v>
      </c>
      <c r="K74" s="55">
        <v>0</v>
      </c>
      <c r="L74" s="56">
        <v>0</v>
      </c>
      <c r="M74" s="57">
        <f t="shared" si="23"/>
        <v>0</v>
      </c>
      <c r="N74" s="3">
        <f t="shared" si="13"/>
        <v>0.20646157585307523</v>
      </c>
      <c r="O74" s="3">
        <f t="shared" si="0"/>
        <v>0.31721372169537326</v>
      </c>
      <c r="P74" s="4">
        <f t="shared" si="1"/>
        <v>0.26183764877422422</v>
      </c>
      <c r="Q74" s="41"/>
      <c r="R74" s="58">
        <f t="shared" si="25"/>
        <v>44.595700384264248</v>
      </c>
      <c r="S74" s="58">
        <f t="shared" si="26"/>
        <v>68.518163886200625</v>
      </c>
      <c r="T74" s="58">
        <f t="shared" si="27"/>
        <v>56.556932135232437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3900.9755131434722</v>
      </c>
      <c r="F75" s="56">
        <v>6003.9086241163532</v>
      </c>
      <c r="G75" s="57">
        <f t="shared" si="24"/>
        <v>9904.8841372598254</v>
      </c>
      <c r="H75" s="55">
        <v>84</v>
      </c>
      <c r="I75" s="56">
        <v>84</v>
      </c>
      <c r="J75" s="57">
        <f t="shared" si="22"/>
        <v>168</v>
      </c>
      <c r="K75" s="55">
        <v>0</v>
      </c>
      <c r="L75" s="56">
        <v>0</v>
      </c>
      <c r="M75" s="57">
        <f t="shared" si="23"/>
        <v>0</v>
      </c>
      <c r="N75" s="3">
        <f t="shared" si="13"/>
        <v>0.21500085500129365</v>
      </c>
      <c r="O75" s="3">
        <f t="shared" si="0"/>
        <v>0.33090325309283253</v>
      </c>
      <c r="P75" s="4">
        <f t="shared" si="1"/>
        <v>0.27295205404706308</v>
      </c>
      <c r="Q75" s="41"/>
      <c r="R75" s="58">
        <f t="shared" si="25"/>
        <v>46.44018468027943</v>
      </c>
      <c r="S75" s="58">
        <f t="shared" si="26"/>
        <v>71.475102668051818</v>
      </c>
      <c r="T75" s="58">
        <f t="shared" si="27"/>
        <v>58.957643674165624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5190.8107107357209</v>
      </c>
      <c r="F76" s="56">
        <v>6142.9602237077979</v>
      </c>
      <c r="G76" s="57">
        <f t="shared" si="24"/>
        <v>11333.770934443519</v>
      </c>
      <c r="H76" s="55">
        <v>82</v>
      </c>
      <c r="I76" s="56">
        <v>85</v>
      </c>
      <c r="J76" s="57">
        <f t="shared" si="22"/>
        <v>167</v>
      </c>
      <c r="K76" s="55">
        <v>0</v>
      </c>
      <c r="L76" s="56">
        <v>0</v>
      </c>
      <c r="M76" s="57">
        <f t="shared" si="23"/>
        <v>0</v>
      </c>
      <c r="N76" s="3">
        <f t="shared" si="13"/>
        <v>0.29306745205147477</v>
      </c>
      <c r="O76" s="3">
        <f t="shared" si="0"/>
        <v>0.33458389018016327</v>
      </c>
      <c r="P76" s="4">
        <f t="shared" si="1"/>
        <v>0.31419857325469946</v>
      </c>
      <c r="Q76" s="41"/>
      <c r="R76" s="58">
        <f t="shared" si="25"/>
        <v>63.302569643118545</v>
      </c>
      <c r="S76" s="58">
        <f t="shared" si="26"/>
        <v>72.270120278915272</v>
      </c>
      <c r="T76" s="58">
        <f t="shared" si="27"/>
        <v>67.866891823015081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6716.4185192637642</v>
      </c>
      <c r="F77" s="56">
        <v>6221.4216525215452</v>
      </c>
      <c r="G77" s="57">
        <f t="shared" si="24"/>
        <v>12937.840171785308</v>
      </c>
      <c r="H77" s="55">
        <v>84</v>
      </c>
      <c r="I77" s="56">
        <v>84</v>
      </c>
      <c r="J77" s="57">
        <f t="shared" si="22"/>
        <v>168</v>
      </c>
      <c r="K77" s="55">
        <v>0</v>
      </c>
      <c r="L77" s="56">
        <v>0</v>
      </c>
      <c r="M77" s="57">
        <f t="shared" si="23"/>
        <v>0</v>
      </c>
      <c r="N77" s="3">
        <f t="shared" si="13"/>
        <v>0.37017297835448437</v>
      </c>
      <c r="O77" s="3">
        <f t="shared" si="0"/>
        <v>0.3428914050111081</v>
      </c>
      <c r="P77" s="4">
        <f t="shared" si="1"/>
        <v>0.35653219168279621</v>
      </c>
      <c r="Q77" s="41"/>
      <c r="R77" s="58">
        <f t="shared" si="25"/>
        <v>79.957363324568618</v>
      </c>
      <c r="S77" s="58">
        <f t="shared" si="26"/>
        <v>74.064543482399344</v>
      </c>
      <c r="T77" s="58">
        <f t="shared" si="27"/>
        <v>77.010953403483981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5636.4353226978747</v>
      </c>
      <c r="F78" s="56">
        <v>5247.1295583298615</v>
      </c>
      <c r="G78" s="57">
        <f t="shared" si="24"/>
        <v>10883.564881027736</v>
      </c>
      <c r="H78" s="55">
        <v>84</v>
      </c>
      <c r="I78" s="56">
        <v>84</v>
      </c>
      <c r="J78" s="57">
        <f t="shared" si="22"/>
        <v>168</v>
      </c>
      <c r="K78" s="55">
        <v>0</v>
      </c>
      <c r="L78" s="56">
        <v>0</v>
      </c>
      <c r="M78" s="57">
        <f t="shared" si="23"/>
        <v>0</v>
      </c>
      <c r="N78" s="3">
        <f t="shared" si="13"/>
        <v>0.31065009494587054</v>
      </c>
      <c r="O78" s="3">
        <f t="shared" si="0"/>
        <v>0.28919364849701618</v>
      </c>
      <c r="P78" s="4">
        <f t="shared" si="1"/>
        <v>0.29992187172144336</v>
      </c>
      <c r="Q78" s="41"/>
      <c r="R78" s="58">
        <f t="shared" si="25"/>
        <v>67.100420508308034</v>
      </c>
      <c r="S78" s="58">
        <f t="shared" si="26"/>
        <v>62.465828075355496</v>
      </c>
      <c r="T78" s="58">
        <f t="shared" si="27"/>
        <v>64.783124291831768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5263.1501981610136</v>
      </c>
      <c r="F79" s="56">
        <v>5127.3427652587907</v>
      </c>
      <c r="G79" s="57">
        <f t="shared" si="24"/>
        <v>10390.492963419805</v>
      </c>
      <c r="H79" s="55">
        <v>84</v>
      </c>
      <c r="I79" s="56">
        <v>84</v>
      </c>
      <c r="J79" s="57">
        <f t="shared" si="22"/>
        <v>168</v>
      </c>
      <c r="K79" s="55">
        <v>0</v>
      </c>
      <c r="L79" s="56">
        <v>0</v>
      </c>
      <c r="M79" s="57">
        <f t="shared" si="23"/>
        <v>0</v>
      </c>
      <c r="N79" s="3">
        <f t="shared" si="13"/>
        <v>0.29007662026901532</v>
      </c>
      <c r="O79" s="3">
        <f t="shared" si="0"/>
        <v>0.28259164270606207</v>
      </c>
      <c r="P79" s="4">
        <f t="shared" si="1"/>
        <v>0.28633413148753872</v>
      </c>
      <c r="Q79" s="41"/>
      <c r="R79" s="58">
        <f t="shared" si="25"/>
        <v>62.656549978107307</v>
      </c>
      <c r="S79" s="58">
        <f t="shared" si="26"/>
        <v>61.039794824509414</v>
      </c>
      <c r="T79" s="58">
        <f t="shared" si="27"/>
        <v>61.848172401308361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4052.8687401697844</v>
      </c>
      <c r="F80" s="56">
        <v>4530.1976842126196</v>
      </c>
      <c r="G80" s="57">
        <f t="shared" si="24"/>
        <v>8583.0664243824031</v>
      </c>
      <c r="H80" s="55">
        <v>84</v>
      </c>
      <c r="I80" s="56">
        <v>84</v>
      </c>
      <c r="J80" s="57">
        <f t="shared" si="22"/>
        <v>168</v>
      </c>
      <c r="K80" s="55">
        <v>0</v>
      </c>
      <c r="L80" s="56">
        <v>0</v>
      </c>
      <c r="M80" s="57">
        <f t="shared" si="23"/>
        <v>0</v>
      </c>
      <c r="N80" s="3">
        <f t="shared" si="13"/>
        <v>0.22337239529154454</v>
      </c>
      <c r="O80" s="3">
        <f t="shared" si="0"/>
        <v>0.24968020746321756</v>
      </c>
      <c r="P80" s="4">
        <f t="shared" si="1"/>
        <v>0.23652630137738104</v>
      </c>
      <c r="Q80" s="41"/>
      <c r="R80" s="58">
        <f t="shared" si="25"/>
        <v>48.24843738297362</v>
      </c>
      <c r="S80" s="58">
        <f t="shared" si="26"/>
        <v>53.930924812054997</v>
      </c>
      <c r="T80" s="58">
        <f t="shared" si="27"/>
        <v>51.089681097514301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3456.6709123013379</v>
      </c>
      <c r="F81" s="56">
        <v>3804.4885031023196</v>
      </c>
      <c r="G81" s="57">
        <f t="shared" si="24"/>
        <v>7261.1594154036575</v>
      </c>
      <c r="H81" s="55">
        <v>86</v>
      </c>
      <c r="I81" s="56">
        <v>84</v>
      </c>
      <c r="J81" s="57">
        <f t="shared" si="22"/>
        <v>170</v>
      </c>
      <c r="K81" s="55">
        <v>0</v>
      </c>
      <c r="L81" s="56">
        <v>0</v>
      </c>
      <c r="M81" s="57">
        <f t="shared" si="23"/>
        <v>0</v>
      </c>
      <c r="N81" s="3">
        <f t="shared" si="13"/>
        <v>0.18608262878452508</v>
      </c>
      <c r="O81" s="3">
        <f t="shared" ref="O81:O86" si="31">+F81/(I81*216+L81*248)</f>
        <v>0.2096830083279497</v>
      </c>
      <c r="P81" s="4">
        <f t="shared" ref="P81:P86" si="32">+G81/(J81*216+M81*248)</f>
        <v>0.19774399279421725</v>
      </c>
      <c r="Q81" s="41"/>
      <c r="R81" s="58">
        <f t="shared" si="25"/>
        <v>40.193847817457417</v>
      </c>
      <c r="S81" s="58">
        <f t="shared" si="26"/>
        <v>45.291529798837139</v>
      </c>
      <c r="T81" s="58">
        <f t="shared" si="27"/>
        <v>42.712702443550924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2847.5178253901563</v>
      </c>
      <c r="F82" s="56">
        <v>3439.3197493596836</v>
      </c>
      <c r="G82" s="57">
        <f t="shared" si="24"/>
        <v>6286.8375747498394</v>
      </c>
      <c r="H82" s="55">
        <v>84</v>
      </c>
      <c r="I82" s="56">
        <v>84</v>
      </c>
      <c r="J82" s="57">
        <f t="shared" si="22"/>
        <v>168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0.15693991542053332</v>
      </c>
      <c r="O82" s="3">
        <f t="shared" si="31"/>
        <v>0.18955686449292788</v>
      </c>
      <c r="P82" s="4">
        <f t="shared" si="32"/>
        <v>0.17324838995673059</v>
      </c>
      <c r="Q82" s="41"/>
      <c r="R82" s="58">
        <f t="shared" si="25"/>
        <v>33.899021730835194</v>
      </c>
      <c r="S82" s="58">
        <f t="shared" si="26"/>
        <v>40.944282730472423</v>
      </c>
      <c r="T82" s="58">
        <f t="shared" si="27"/>
        <v>37.421652230653805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2164.0873297830285</v>
      </c>
      <c r="F83" s="56">
        <v>2774.1371779344217</v>
      </c>
      <c r="G83" s="57">
        <f t="shared" si="24"/>
        <v>4938.2245077174503</v>
      </c>
      <c r="H83" s="55">
        <v>84</v>
      </c>
      <c r="I83" s="56">
        <v>84</v>
      </c>
      <c r="J83" s="57">
        <f t="shared" si="22"/>
        <v>168</v>
      </c>
      <c r="K83" s="55">
        <v>0</v>
      </c>
      <c r="L83" s="56">
        <v>0</v>
      </c>
      <c r="M83" s="57">
        <f t="shared" si="23"/>
        <v>0</v>
      </c>
      <c r="N83" s="3">
        <f t="shared" si="33"/>
        <v>0.11927289075082829</v>
      </c>
      <c r="O83" s="3">
        <f t="shared" si="31"/>
        <v>0.15289556756693243</v>
      </c>
      <c r="P83" s="4">
        <f t="shared" si="32"/>
        <v>0.13608422915888035</v>
      </c>
      <c r="Q83" s="41"/>
      <c r="R83" s="58">
        <f t="shared" si="25"/>
        <v>25.76294440217891</v>
      </c>
      <c r="S83" s="58">
        <f t="shared" si="26"/>
        <v>33.025442594457402</v>
      </c>
      <c r="T83" s="58">
        <f t="shared" si="27"/>
        <v>29.394193498318156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1318.2393575035289</v>
      </c>
      <c r="F84" s="61">
        <v>1825.0000000000005</v>
      </c>
      <c r="G84" s="62">
        <f t="shared" si="24"/>
        <v>3143.2393575035294</v>
      </c>
      <c r="H84" s="67">
        <v>84</v>
      </c>
      <c r="I84" s="61">
        <v>84</v>
      </c>
      <c r="J84" s="62">
        <f t="shared" si="22"/>
        <v>168</v>
      </c>
      <c r="K84" s="67">
        <v>0</v>
      </c>
      <c r="L84" s="61">
        <v>0</v>
      </c>
      <c r="M84" s="62">
        <f t="shared" si="23"/>
        <v>0</v>
      </c>
      <c r="N84" s="6">
        <f t="shared" si="33"/>
        <v>7.2654285576693609E-2</v>
      </c>
      <c r="O84" s="6">
        <f t="shared" si="31"/>
        <v>0.10058421516754852</v>
      </c>
      <c r="P84" s="7">
        <f t="shared" si="32"/>
        <v>8.6619250372121065E-2</v>
      </c>
      <c r="Q84" s="41"/>
      <c r="R84" s="58">
        <f t="shared" si="25"/>
        <v>15.693325684565821</v>
      </c>
      <c r="S84" s="58">
        <f t="shared" si="26"/>
        <v>21.726190476190482</v>
      </c>
      <c r="T84" s="58">
        <f t="shared" si="27"/>
        <v>18.709758080378151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459.22537604596886</v>
      </c>
      <c r="F85" s="64">
        <v>1229.0940712095889</v>
      </c>
      <c r="G85" s="65">
        <f t="shared" ref="G85:G86" si="34">+E85+F85</f>
        <v>1688.3194472555579</v>
      </c>
      <c r="H85" s="71">
        <v>38</v>
      </c>
      <c r="I85" s="64">
        <v>36</v>
      </c>
      <c r="J85" s="65">
        <f t="shared" ref="J85:J86" si="35">+H85+I85</f>
        <v>74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5.5948510726848061E-2</v>
      </c>
      <c r="O85" s="3">
        <f t="shared" si="31"/>
        <v>0.15806250915761175</v>
      </c>
      <c r="P85" s="4">
        <f t="shared" si="32"/>
        <v>0.10562559104451688</v>
      </c>
      <c r="Q85" s="41"/>
      <c r="R85" s="58">
        <f t="shared" si="25"/>
        <v>12.08487831699918</v>
      </c>
      <c r="S85" s="58">
        <f t="shared" si="26"/>
        <v>34.14150197804414</v>
      </c>
      <c r="T85" s="58">
        <f t="shared" si="27"/>
        <v>22.815127665615648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396.51772342652032</v>
      </c>
      <c r="F86" s="61">
        <v>1145</v>
      </c>
      <c r="G86" s="62">
        <f t="shared" si="34"/>
        <v>1541.5177234265202</v>
      </c>
      <c r="H86" s="72">
        <v>38</v>
      </c>
      <c r="I86" s="61">
        <v>36</v>
      </c>
      <c r="J86" s="62">
        <f t="shared" si="35"/>
        <v>74</v>
      </c>
      <c r="K86" s="72">
        <v>0</v>
      </c>
      <c r="L86" s="61">
        <v>0</v>
      </c>
      <c r="M86" s="62">
        <f t="shared" si="36"/>
        <v>0</v>
      </c>
      <c r="N86" s="6">
        <f t="shared" si="33"/>
        <v>4.8308689501281712E-2</v>
      </c>
      <c r="O86" s="6">
        <f t="shared" si="31"/>
        <v>0.14724794238683128</v>
      </c>
      <c r="P86" s="7">
        <f t="shared" si="32"/>
        <v>9.6441299013170681E-2</v>
      </c>
      <c r="Q86" s="41"/>
      <c r="R86" s="58">
        <f t="shared" si="25"/>
        <v>10.434676932276851</v>
      </c>
      <c r="S86" s="58">
        <f t="shared" si="26"/>
        <v>31.805555555555557</v>
      </c>
      <c r="T86" s="58">
        <f t="shared" si="27"/>
        <v>20.831320586844868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304719.1397996447</v>
      </c>
    </row>
    <row r="91" spans="2:20" x14ac:dyDescent="0.25">
      <c r="C91" t="s">
        <v>112</v>
      </c>
      <c r="D91" s="78">
        <f>SUMPRODUCT(((((J5:J86)*216)+((M5:M86)*248))*((D5:D86))/1000))</f>
        <v>2255830.0704000001</v>
      </c>
    </row>
    <row r="92" spans="2:20" x14ac:dyDescent="0.25">
      <c r="C92" t="s">
        <v>111</v>
      </c>
      <c r="D92" s="39">
        <f>+D90/D91</f>
        <v>0.13508071543066735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82" workbookViewId="0">
      <selection activeCell="D92" sqref="D92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4.9486302489756183E-2</v>
      </c>
      <c r="Q2" s="1"/>
    </row>
    <row r="3" spans="1:20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140</v>
      </c>
      <c r="F5" s="56">
        <v>127.42776546292481</v>
      </c>
      <c r="G5" s="57">
        <f>+E5+F5</f>
        <v>267.42776546292481</v>
      </c>
      <c r="H5" s="56">
        <v>51</v>
      </c>
      <c r="I5" s="56">
        <v>52</v>
      </c>
      <c r="J5" s="57">
        <f>+H5+I5</f>
        <v>103</v>
      </c>
      <c r="K5" s="56">
        <v>0</v>
      </c>
      <c r="L5" s="56">
        <v>0</v>
      </c>
      <c r="M5" s="57">
        <f>+K5+L5</f>
        <v>0</v>
      </c>
      <c r="N5" s="32">
        <f>+E5/(H5*216+K5*248)</f>
        <v>1.2708787218591141E-2</v>
      </c>
      <c r="O5" s="32">
        <f>+F5/(I5*216+L5*248)</f>
        <v>1.1345064588935614E-2</v>
      </c>
      <c r="P5" s="33">
        <f>+G5/(J5*216+M5*248)</f>
        <v>1.2020305890998059E-2</v>
      </c>
      <c r="Q5" s="41"/>
      <c r="R5" s="58">
        <f>+E5/(H5+K5)</f>
        <v>2.7450980392156863</v>
      </c>
      <c r="S5" s="58">
        <f>+F5/(I5+L5)</f>
        <v>2.4505339512100925</v>
      </c>
      <c r="T5" s="58">
        <f>+G5/(J5+M5)</f>
        <v>2.5963860724555805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183.45849598302959</v>
      </c>
      <c r="F6" s="56">
        <v>216.40307402057977</v>
      </c>
      <c r="G6" s="57">
        <f t="shared" ref="G6:G70" si="0">+E6+F6</f>
        <v>399.86157000360936</v>
      </c>
      <c r="H6" s="56">
        <v>51</v>
      </c>
      <c r="I6" s="56">
        <v>52</v>
      </c>
      <c r="J6" s="57">
        <f t="shared" ref="J6:J70" si="1">+H6+I6</f>
        <v>103</v>
      </c>
      <c r="K6" s="56">
        <v>0</v>
      </c>
      <c r="L6" s="56">
        <v>0</v>
      </c>
      <c r="M6" s="57">
        <f t="shared" ref="M6:M16" si="2">+K6+L6</f>
        <v>0</v>
      </c>
      <c r="N6" s="32">
        <f t="shared" ref="N6:N16" si="3">+E6/(H6*216+K6*248)</f>
        <v>1.6653821349222005E-2</v>
      </c>
      <c r="O6" s="32">
        <f t="shared" ref="O6:O16" si="4">+F6/(I6*216+L6*248)</f>
        <v>1.9266655450550191E-2</v>
      </c>
      <c r="P6" s="33">
        <f t="shared" ref="P6:P16" si="5">+G6/(J6*216+M6*248)</f>
        <v>1.7972922060572157E-2</v>
      </c>
      <c r="Q6" s="41"/>
      <c r="R6" s="58">
        <f t="shared" ref="R6:R70" si="6">+E6/(H6+K6)</f>
        <v>3.5972254114319528</v>
      </c>
      <c r="S6" s="58">
        <f t="shared" ref="S6:S70" si="7">+F6/(I6+L6)</f>
        <v>4.1615975773188421</v>
      </c>
      <c r="T6" s="58">
        <f t="shared" ref="T6:T70" si="8">+G6/(J6+M6)</f>
        <v>3.8821511650835858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237.69495914773995</v>
      </c>
      <c r="F7" s="56">
        <v>284.13113556851147</v>
      </c>
      <c r="G7" s="57">
        <f>+E7+F7</f>
        <v>521.82609471625142</v>
      </c>
      <c r="H7" s="56">
        <v>51</v>
      </c>
      <c r="I7" s="56">
        <v>52</v>
      </c>
      <c r="J7" s="57">
        <f>+H7+I7</f>
        <v>103</v>
      </c>
      <c r="K7" s="56">
        <v>0</v>
      </c>
      <c r="L7" s="56">
        <v>0</v>
      </c>
      <c r="M7" s="57">
        <f t="shared" si="2"/>
        <v>0</v>
      </c>
      <c r="N7" s="32">
        <f t="shared" si="3"/>
        <v>2.1577247562431005E-2</v>
      </c>
      <c r="O7" s="32">
        <f t="shared" si="4"/>
        <v>2.5296575460159496E-2</v>
      </c>
      <c r="P7" s="33">
        <f t="shared" si="5"/>
        <v>2.3454966501090049E-2</v>
      </c>
      <c r="Q7" s="41"/>
      <c r="R7" s="58">
        <f t="shared" si="6"/>
        <v>4.6606854734850973</v>
      </c>
      <c r="S7" s="58">
        <f t="shared" si="7"/>
        <v>5.4640602993944514</v>
      </c>
      <c r="T7" s="58">
        <f t="shared" si="8"/>
        <v>5.0662727642354506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279.68828780871831</v>
      </c>
      <c r="F8" s="56">
        <v>319.42643504561715</v>
      </c>
      <c r="G8" s="57">
        <f t="shared" si="0"/>
        <v>599.11472285433547</v>
      </c>
      <c r="H8" s="56">
        <v>51</v>
      </c>
      <c r="I8" s="56">
        <v>52</v>
      </c>
      <c r="J8" s="57">
        <f t="shared" si="1"/>
        <v>103</v>
      </c>
      <c r="K8" s="56">
        <v>0</v>
      </c>
      <c r="L8" s="56">
        <v>0</v>
      </c>
      <c r="M8" s="57">
        <f t="shared" si="2"/>
        <v>0</v>
      </c>
      <c r="N8" s="32">
        <f t="shared" si="3"/>
        <v>2.5389278123521996E-2</v>
      </c>
      <c r="O8" s="32">
        <f t="shared" si="4"/>
        <v>2.8438963234118337E-2</v>
      </c>
      <c r="P8" s="33">
        <f t="shared" si="5"/>
        <v>2.6928924975473546E-2</v>
      </c>
      <c r="Q8" s="41"/>
      <c r="R8" s="58">
        <f t="shared" si="6"/>
        <v>5.4840840746807515</v>
      </c>
      <c r="S8" s="58">
        <f t="shared" si="7"/>
        <v>6.1428160585695606</v>
      </c>
      <c r="T8" s="58">
        <f t="shared" si="8"/>
        <v>5.8166477947022859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309.82752309391515</v>
      </c>
      <c r="F9" s="56">
        <v>411.54288588743054</v>
      </c>
      <c r="G9" s="57">
        <f t="shared" si="0"/>
        <v>721.37040898134569</v>
      </c>
      <c r="H9" s="56">
        <v>51</v>
      </c>
      <c r="I9" s="56">
        <v>52</v>
      </c>
      <c r="J9" s="57">
        <f t="shared" si="1"/>
        <v>103</v>
      </c>
      <c r="K9" s="56">
        <v>0</v>
      </c>
      <c r="L9" s="56">
        <v>0</v>
      </c>
      <c r="M9" s="57">
        <f t="shared" si="2"/>
        <v>0</v>
      </c>
      <c r="N9" s="32">
        <f t="shared" si="3"/>
        <v>2.812522903902643E-2</v>
      </c>
      <c r="O9" s="32">
        <f t="shared" si="4"/>
        <v>3.6640214199379503E-2</v>
      </c>
      <c r="P9" s="33">
        <f t="shared" si="5"/>
        <v>3.2424056498622157E-2</v>
      </c>
      <c r="Q9" s="41"/>
      <c r="R9" s="58">
        <f t="shared" si="6"/>
        <v>6.0750494724297086</v>
      </c>
      <c r="S9" s="58">
        <f t="shared" si="7"/>
        <v>7.9142862670659717</v>
      </c>
      <c r="T9" s="58">
        <f t="shared" si="8"/>
        <v>7.0035962037023856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319.87578303560724</v>
      </c>
      <c r="F10" s="56">
        <v>503.9330152273152</v>
      </c>
      <c r="G10" s="57">
        <f t="shared" si="0"/>
        <v>823.80879826292244</v>
      </c>
      <c r="H10" s="56">
        <v>52</v>
      </c>
      <c r="I10" s="56">
        <v>52</v>
      </c>
      <c r="J10" s="57">
        <f t="shared" si="1"/>
        <v>104</v>
      </c>
      <c r="K10" s="56">
        <v>0</v>
      </c>
      <c r="L10" s="56">
        <v>0</v>
      </c>
      <c r="M10" s="57">
        <f t="shared" si="2"/>
        <v>0</v>
      </c>
      <c r="N10" s="32">
        <f t="shared" si="3"/>
        <v>2.8478969287358196E-2</v>
      </c>
      <c r="O10" s="32">
        <f t="shared" si="4"/>
        <v>4.4865831127788032E-2</v>
      </c>
      <c r="P10" s="33">
        <f t="shared" si="5"/>
        <v>3.6672400207573112E-2</v>
      </c>
      <c r="Q10" s="41"/>
      <c r="R10" s="58">
        <f t="shared" si="6"/>
        <v>6.1514573660693701</v>
      </c>
      <c r="S10" s="58">
        <f t="shared" si="7"/>
        <v>9.6910195236022147</v>
      </c>
      <c r="T10" s="58">
        <f t="shared" si="8"/>
        <v>7.9212384448357929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655.81584312938719</v>
      </c>
      <c r="F11" s="56">
        <v>599.24923565009112</v>
      </c>
      <c r="G11" s="57">
        <f t="shared" si="0"/>
        <v>1255.0650787794784</v>
      </c>
      <c r="H11" s="56">
        <v>51</v>
      </c>
      <c r="I11" s="56">
        <v>52</v>
      </c>
      <c r="J11" s="57">
        <f t="shared" si="1"/>
        <v>103</v>
      </c>
      <c r="K11" s="56">
        <v>0</v>
      </c>
      <c r="L11" s="56">
        <v>0</v>
      </c>
      <c r="M11" s="57">
        <f t="shared" si="2"/>
        <v>0</v>
      </c>
      <c r="N11" s="32">
        <f t="shared" si="3"/>
        <v>5.953302860651663E-2</v>
      </c>
      <c r="O11" s="32">
        <f t="shared" si="4"/>
        <v>5.3351961863434036E-2</v>
      </c>
      <c r="P11" s="33">
        <f t="shared" si="5"/>
        <v>5.6412490056610858E-2</v>
      </c>
      <c r="Q11" s="41"/>
      <c r="R11" s="58">
        <f t="shared" si="6"/>
        <v>12.859134179007592</v>
      </c>
      <c r="S11" s="58">
        <f t="shared" si="7"/>
        <v>11.524023762501752</v>
      </c>
      <c r="T11" s="58">
        <f t="shared" si="8"/>
        <v>12.185097852227946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675.81293064429701</v>
      </c>
      <c r="F12" s="56">
        <v>627.04880529103684</v>
      </c>
      <c r="G12" s="57">
        <f t="shared" si="0"/>
        <v>1302.8617359353339</v>
      </c>
      <c r="H12" s="56">
        <v>52</v>
      </c>
      <c r="I12" s="56">
        <v>52</v>
      </c>
      <c r="J12" s="57">
        <f t="shared" si="1"/>
        <v>104</v>
      </c>
      <c r="K12" s="56">
        <v>0</v>
      </c>
      <c r="L12" s="56">
        <v>0</v>
      </c>
      <c r="M12" s="57">
        <f t="shared" si="2"/>
        <v>0</v>
      </c>
      <c r="N12" s="32">
        <f t="shared" si="3"/>
        <v>6.016853014995522E-2</v>
      </c>
      <c r="O12" s="32">
        <f t="shared" si="4"/>
        <v>5.5826994773062397E-2</v>
      </c>
      <c r="P12" s="33">
        <f t="shared" si="5"/>
        <v>5.7997762461508805E-2</v>
      </c>
      <c r="Q12" s="41"/>
      <c r="R12" s="58">
        <f t="shared" si="6"/>
        <v>12.996402512390327</v>
      </c>
      <c r="S12" s="58">
        <f t="shared" si="7"/>
        <v>12.058630870981478</v>
      </c>
      <c r="T12" s="58">
        <f t="shared" si="8"/>
        <v>12.527516691685902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686.63791162467601</v>
      </c>
      <c r="F13" s="56">
        <v>638.86564582132144</v>
      </c>
      <c r="G13" s="57">
        <f t="shared" si="0"/>
        <v>1325.5035574459976</v>
      </c>
      <c r="H13" s="56">
        <v>51</v>
      </c>
      <c r="I13" s="56">
        <v>54</v>
      </c>
      <c r="J13" s="57">
        <f t="shared" si="1"/>
        <v>105</v>
      </c>
      <c r="K13" s="56">
        <v>0</v>
      </c>
      <c r="L13" s="56">
        <v>0</v>
      </c>
      <c r="M13" s="57">
        <f t="shared" si="2"/>
        <v>0</v>
      </c>
      <c r="N13" s="32">
        <f t="shared" si="3"/>
        <v>6.2330965107541395E-2</v>
      </c>
      <c r="O13" s="32">
        <f t="shared" si="4"/>
        <v>5.4772431911978864E-2</v>
      </c>
      <c r="P13" s="33">
        <f t="shared" si="5"/>
        <v>5.8443719464109242E-2</v>
      </c>
      <c r="Q13" s="41"/>
      <c r="R13" s="58">
        <f t="shared" si="6"/>
        <v>13.463488463228941</v>
      </c>
      <c r="S13" s="58">
        <f t="shared" si="7"/>
        <v>11.830845292987433</v>
      </c>
      <c r="T13" s="58">
        <f t="shared" si="8"/>
        <v>12.623843404247596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689.86763573470557</v>
      </c>
      <c r="F14" s="56">
        <v>719.47658793238622</v>
      </c>
      <c r="G14" s="57">
        <f>+E14+F14</f>
        <v>1409.3442236670917</v>
      </c>
      <c r="H14" s="56">
        <v>53</v>
      </c>
      <c r="I14" s="56">
        <v>54</v>
      </c>
      <c r="J14" s="57">
        <f>+H14+I14</f>
        <v>107</v>
      </c>
      <c r="K14" s="56">
        <v>0</v>
      </c>
      <c r="L14" s="56">
        <v>0</v>
      </c>
      <c r="M14" s="57">
        <f t="shared" si="2"/>
        <v>0</v>
      </c>
      <c r="N14" s="32">
        <f t="shared" si="3"/>
        <v>6.0260974470187419E-2</v>
      </c>
      <c r="O14" s="32">
        <f t="shared" si="4"/>
        <v>6.1683520913270423E-2</v>
      </c>
      <c r="P14" s="33">
        <f t="shared" si="5"/>
        <v>6.097889510501435E-2</v>
      </c>
      <c r="Q14" s="41"/>
      <c r="R14" s="58">
        <f t="shared" si="6"/>
        <v>13.016370485560483</v>
      </c>
      <c r="S14" s="58">
        <f t="shared" si="7"/>
        <v>13.323640517266412</v>
      </c>
      <c r="T14" s="58">
        <f t="shared" si="8"/>
        <v>13.171441342683099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1252.9761839277051</v>
      </c>
      <c r="F15" s="56">
        <v>1244.5817729041908</v>
      </c>
      <c r="G15" s="57">
        <f t="shared" si="0"/>
        <v>2497.5579568318958</v>
      </c>
      <c r="H15" s="56">
        <v>81</v>
      </c>
      <c r="I15" s="56">
        <v>104</v>
      </c>
      <c r="J15" s="57">
        <f t="shared" si="1"/>
        <v>185</v>
      </c>
      <c r="K15" s="56">
        <v>46</v>
      </c>
      <c r="L15" s="56">
        <v>61</v>
      </c>
      <c r="M15" s="57">
        <f t="shared" si="2"/>
        <v>107</v>
      </c>
      <c r="N15" s="32">
        <f t="shared" si="3"/>
        <v>4.3349577357033806E-2</v>
      </c>
      <c r="O15" s="32">
        <f t="shared" si="4"/>
        <v>3.3107623241758637E-2</v>
      </c>
      <c r="P15" s="33">
        <f t="shared" si="5"/>
        <v>3.7559521728102382E-2</v>
      </c>
      <c r="Q15" s="41"/>
      <c r="R15" s="58">
        <f t="shared" si="6"/>
        <v>9.8659542041551571</v>
      </c>
      <c r="S15" s="58">
        <f t="shared" si="7"/>
        <v>7.5429198357829739</v>
      </c>
      <c r="T15" s="58">
        <f t="shared" si="8"/>
        <v>8.5532806740818348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2223.0747980371552</v>
      </c>
      <c r="F16" s="56">
        <v>2186.3820879265581</v>
      </c>
      <c r="G16" s="57">
        <f t="shared" si="0"/>
        <v>4409.4568859637129</v>
      </c>
      <c r="H16" s="56">
        <v>103</v>
      </c>
      <c r="I16" s="56">
        <v>105</v>
      </c>
      <c r="J16" s="57">
        <f t="shared" si="1"/>
        <v>208</v>
      </c>
      <c r="K16" s="56">
        <v>83</v>
      </c>
      <c r="L16" s="56">
        <v>126</v>
      </c>
      <c r="M16" s="57">
        <f t="shared" si="2"/>
        <v>209</v>
      </c>
      <c r="N16" s="32">
        <f t="shared" si="3"/>
        <v>5.1902194575017629E-2</v>
      </c>
      <c r="O16" s="32">
        <f t="shared" si="4"/>
        <v>4.0542614002495148E-2</v>
      </c>
      <c r="P16" s="33">
        <f t="shared" si="5"/>
        <v>4.5571071578789923E-2</v>
      </c>
      <c r="Q16" s="41"/>
      <c r="R16" s="58">
        <f t="shared" si="6"/>
        <v>11.952015043210512</v>
      </c>
      <c r="S16" s="58">
        <f t="shared" si="7"/>
        <v>9.4648575234915935</v>
      </c>
      <c r="T16" s="58">
        <f t="shared" si="8"/>
        <v>10.574237136603628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2310.8542623788567</v>
      </c>
      <c r="F17" s="56">
        <v>2345.4412325328726</v>
      </c>
      <c r="G17" s="57">
        <f t="shared" si="0"/>
        <v>4656.2954949117293</v>
      </c>
      <c r="H17" s="56">
        <v>104</v>
      </c>
      <c r="I17" s="56">
        <v>103</v>
      </c>
      <c r="J17" s="57">
        <f t="shared" si="1"/>
        <v>207</v>
      </c>
      <c r="K17" s="56">
        <v>94</v>
      </c>
      <c r="L17" s="56">
        <v>128</v>
      </c>
      <c r="M17" s="57">
        <f t="shared" ref="M17:M70" si="9">+K17+L17</f>
        <v>222</v>
      </c>
      <c r="N17" s="32">
        <f t="shared" ref="N17:N81" si="10">+E17/(H17*216+K17*248)</f>
        <v>5.0481786577657652E-2</v>
      </c>
      <c r="O17" s="32">
        <f t="shared" ref="O17:O80" si="11">+F17/(I17*216+L17*248)</f>
        <v>4.3440532533206261E-2</v>
      </c>
      <c r="P17" s="33">
        <f t="shared" ref="P17:P80" si="12">+G17/(J17*216+M17*248)</f>
        <v>4.6671232207839482E-2</v>
      </c>
      <c r="Q17" s="41"/>
      <c r="R17" s="58">
        <f t="shared" si="6"/>
        <v>11.670981123125539</v>
      </c>
      <c r="S17" s="58">
        <f t="shared" si="7"/>
        <v>10.153425249060055</v>
      </c>
      <c r="T17" s="58">
        <f t="shared" si="8"/>
        <v>10.853835652474894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2900.7835900808659</v>
      </c>
      <c r="F18" s="56">
        <v>3003.1062767250655</v>
      </c>
      <c r="G18" s="57">
        <f t="shared" si="0"/>
        <v>5903.8898668059319</v>
      </c>
      <c r="H18" s="56">
        <v>101</v>
      </c>
      <c r="I18" s="56">
        <v>103</v>
      </c>
      <c r="J18" s="57">
        <f t="shared" si="1"/>
        <v>204</v>
      </c>
      <c r="K18" s="56">
        <v>94</v>
      </c>
      <c r="L18" s="56">
        <v>128</v>
      </c>
      <c r="M18" s="57">
        <f t="shared" si="9"/>
        <v>222</v>
      </c>
      <c r="N18" s="32">
        <f t="shared" si="10"/>
        <v>6.4279019457562175E-2</v>
      </c>
      <c r="O18" s="32">
        <f t="shared" si="11"/>
        <v>5.5621319394078113E-2</v>
      </c>
      <c r="P18" s="33">
        <f t="shared" si="12"/>
        <v>5.9563053539204318E-2</v>
      </c>
      <c r="Q18" s="41"/>
      <c r="R18" s="58">
        <f t="shared" si="6"/>
        <v>14.875813282465979</v>
      </c>
      <c r="S18" s="58">
        <f t="shared" si="7"/>
        <v>13.00046007240288</v>
      </c>
      <c r="T18" s="58">
        <f t="shared" si="8"/>
        <v>13.858896400952892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3303.0344677444805</v>
      </c>
      <c r="F19" s="56">
        <v>3537.1994082438478</v>
      </c>
      <c r="G19" s="57">
        <f t="shared" si="0"/>
        <v>6840.2338759883278</v>
      </c>
      <c r="H19" s="56">
        <v>91</v>
      </c>
      <c r="I19" s="56">
        <v>103</v>
      </c>
      <c r="J19" s="57">
        <f t="shared" si="1"/>
        <v>194</v>
      </c>
      <c r="K19" s="56">
        <v>92</v>
      </c>
      <c r="L19" s="56">
        <v>126</v>
      </c>
      <c r="M19" s="57">
        <f t="shared" si="9"/>
        <v>218</v>
      </c>
      <c r="N19" s="32">
        <f t="shared" si="10"/>
        <v>7.7769694569233383E-2</v>
      </c>
      <c r="O19" s="32">
        <f t="shared" si="11"/>
        <v>6.6120820402344987E-2</v>
      </c>
      <c r="P19" s="33">
        <f t="shared" si="12"/>
        <v>7.1276194939858373E-2</v>
      </c>
      <c r="Q19" s="41"/>
      <c r="R19" s="58">
        <f t="shared" si="6"/>
        <v>18.049368676199347</v>
      </c>
      <c r="S19" s="58">
        <f t="shared" si="7"/>
        <v>15.446285625518986</v>
      </c>
      <c r="T19" s="58">
        <f t="shared" si="8"/>
        <v>16.602509407738658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5313.1031711674723</v>
      </c>
      <c r="F20" s="56">
        <v>5064.903928787332</v>
      </c>
      <c r="G20" s="57">
        <f t="shared" si="0"/>
        <v>10378.007099954804</v>
      </c>
      <c r="H20" s="56">
        <v>177</v>
      </c>
      <c r="I20" s="56">
        <v>210</v>
      </c>
      <c r="J20" s="57">
        <f t="shared" si="1"/>
        <v>387</v>
      </c>
      <c r="K20" s="56">
        <v>92</v>
      </c>
      <c r="L20" s="56">
        <v>126</v>
      </c>
      <c r="M20" s="57">
        <f t="shared" si="9"/>
        <v>218</v>
      </c>
      <c r="N20" s="32">
        <f t="shared" si="10"/>
        <v>8.7031568129463249E-2</v>
      </c>
      <c r="O20" s="32">
        <f t="shared" si="11"/>
        <v>6.6114556296827123E-2</v>
      </c>
      <c r="P20" s="33">
        <f t="shared" si="12"/>
        <v>7.5390880891169326E-2</v>
      </c>
      <c r="Q20" s="41"/>
      <c r="R20" s="58">
        <f t="shared" si="6"/>
        <v>19.751312903968298</v>
      </c>
      <c r="S20" s="58">
        <f t="shared" si="7"/>
        <v>15.074118835676583</v>
      </c>
      <c r="T20" s="58">
        <f t="shared" si="8"/>
        <v>17.15373074372695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5167.6639623090523</v>
      </c>
      <c r="F21" s="56">
        <v>5107.5801267973293</v>
      </c>
      <c r="G21" s="57">
        <f t="shared" si="0"/>
        <v>10275.244089106382</v>
      </c>
      <c r="H21" s="56">
        <v>190</v>
      </c>
      <c r="I21" s="56">
        <v>207</v>
      </c>
      <c r="J21" s="57">
        <f t="shared" si="1"/>
        <v>397</v>
      </c>
      <c r="K21" s="56">
        <v>92</v>
      </c>
      <c r="L21" s="56">
        <v>126</v>
      </c>
      <c r="M21" s="57">
        <f t="shared" si="9"/>
        <v>218</v>
      </c>
      <c r="N21" s="32">
        <f t="shared" si="10"/>
        <v>8.0926834789354987E-2</v>
      </c>
      <c r="O21" s="32">
        <f t="shared" si="11"/>
        <v>6.7240391348042772E-2</v>
      </c>
      <c r="P21" s="33">
        <f t="shared" si="12"/>
        <v>7.3491189056376818E-2</v>
      </c>
      <c r="Q21" s="41"/>
      <c r="R21" s="58">
        <f t="shared" si="6"/>
        <v>18.325049511734228</v>
      </c>
      <c r="S21" s="58">
        <f t="shared" si="7"/>
        <v>15.338078458850839</v>
      </c>
      <c r="T21" s="58">
        <f t="shared" si="8"/>
        <v>16.707713966026638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4911.7253772713921</v>
      </c>
      <c r="F22" s="56">
        <v>5165.4059817695434</v>
      </c>
      <c r="G22" s="57">
        <f t="shared" si="0"/>
        <v>10077.131359040935</v>
      </c>
      <c r="H22" s="56">
        <v>190</v>
      </c>
      <c r="I22" s="56">
        <v>202</v>
      </c>
      <c r="J22" s="57">
        <f t="shared" si="1"/>
        <v>392</v>
      </c>
      <c r="K22" s="56">
        <v>93</v>
      </c>
      <c r="L22" s="56">
        <v>127</v>
      </c>
      <c r="M22" s="57">
        <f t="shared" si="9"/>
        <v>220</v>
      </c>
      <c r="N22" s="32">
        <f t="shared" si="10"/>
        <v>7.6621199570563334E-2</v>
      </c>
      <c r="O22" s="32">
        <f t="shared" si="11"/>
        <v>6.8754738336832391E-2</v>
      </c>
      <c r="P22" s="33">
        <f t="shared" si="12"/>
        <v>7.2376546763969027E-2</v>
      </c>
      <c r="Q22" s="41"/>
      <c r="R22" s="58">
        <f t="shared" si="6"/>
        <v>17.355920061029654</v>
      </c>
      <c r="S22" s="58">
        <f t="shared" si="7"/>
        <v>15.700322133038126</v>
      </c>
      <c r="T22" s="58">
        <f t="shared" si="8"/>
        <v>16.465900913465582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4467.2979145042655</v>
      </c>
      <c r="F23" s="56">
        <v>4519.7991790697215</v>
      </c>
      <c r="G23" s="57">
        <f t="shared" si="0"/>
        <v>8987.0970935739861</v>
      </c>
      <c r="H23" s="56">
        <v>191</v>
      </c>
      <c r="I23" s="56">
        <v>188</v>
      </c>
      <c r="J23" s="57">
        <f t="shared" si="1"/>
        <v>379</v>
      </c>
      <c r="K23" s="56">
        <v>92</v>
      </c>
      <c r="L23" s="56">
        <v>126</v>
      </c>
      <c r="M23" s="57">
        <f t="shared" si="9"/>
        <v>218</v>
      </c>
      <c r="N23" s="32">
        <f t="shared" si="10"/>
        <v>6.9723091436263346E-2</v>
      </c>
      <c r="O23" s="32">
        <f t="shared" si="11"/>
        <v>6.2900790178547675E-2</v>
      </c>
      <c r="P23" s="33">
        <f t="shared" si="12"/>
        <v>6.6116599181728464E-2</v>
      </c>
      <c r="Q23" s="41"/>
      <c r="R23" s="58">
        <f t="shared" si="6"/>
        <v>15.785504998248287</v>
      </c>
      <c r="S23" s="58">
        <f t="shared" si="7"/>
        <v>14.394264901495928</v>
      </c>
      <c r="T23" s="58">
        <f t="shared" si="8"/>
        <v>15.053763975835823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4139.2562479351309</v>
      </c>
      <c r="F24" s="56">
        <v>4175.8921952999726</v>
      </c>
      <c r="G24" s="57">
        <f t="shared" si="0"/>
        <v>8315.1484432351026</v>
      </c>
      <c r="H24" s="56">
        <v>207</v>
      </c>
      <c r="I24" s="56">
        <v>188</v>
      </c>
      <c r="J24" s="57">
        <f t="shared" si="1"/>
        <v>395</v>
      </c>
      <c r="K24" s="56">
        <v>92</v>
      </c>
      <c r="L24" s="56">
        <v>126</v>
      </c>
      <c r="M24" s="57">
        <f t="shared" si="9"/>
        <v>218</v>
      </c>
      <c r="N24" s="32">
        <f t="shared" si="10"/>
        <v>6.1296887927009991E-2</v>
      </c>
      <c r="O24" s="32">
        <f t="shared" si="11"/>
        <v>5.8114732176853326E-2</v>
      </c>
      <c r="P24" s="33">
        <f t="shared" si="12"/>
        <v>5.9656405636479816E-2</v>
      </c>
      <c r="Q24" s="41"/>
      <c r="R24" s="58">
        <f t="shared" si="6"/>
        <v>13.84366638105395</v>
      </c>
      <c r="S24" s="58">
        <f t="shared" si="7"/>
        <v>13.29901973025469</v>
      </c>
      <c r="T24" s="58">
        <f t="shared" si="8"/>
        <v>13.564679352748945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3844.6471387454576</v>
      </c>
      <c r="F25" s="56">
        <v>4252.0914211035015</v>
      </c>
      <c r="G25" s="57">
        <f t="shared" si="0"/>
        <v>8096.7385598489591</v>
      </c>
      <c r="H25" s="56">
        <v>207</v>
      </c>
      <c r="I25" s="56">
        <v>186</v>
      </c>
      <c r="J25" s="57">
        <f t="shared" si="1"/>
        <v>393</v>
      </c>
      <c r="K25" s="56">
        <v>92</v>
      </c>
      <c r="L25" s="56">
        <v>126</v>
      </c>
      <c r="M25" s="57">
        <f t="shared" si="9"/>
        <v>218</v>
      </c>
      <c r="N25" s="32">
        <f t="shared" si="10"/>
        <v>5.6934118273093498E-2</v>
      </c>
      <c r="O25" s="32">
        <f t="shared" si="11"/>
        <v>5.9533090013209868E-2</v>
      </c>
      <c r="P25" s="33">
        <f t="shared" si="12"/>
        <v>5.8270039724861528E-2</v>
      </c>
      <c r="Q25" s="41"/>
      <c r="R25" s="58">
        <f t="shared" si="6"/>
        <v>12.858351634600192</v>
      </c>
      <c r="S25" s="58">
        <f t="shared" si="7"/>
        <v>13.628498144562505</v>
      </c>
      <c r="T25" s="58">
        <f t="shared" si="8"/>
        <v>13.25161793755967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3614.5534461762122</v>
      </c>
      <c r="F26" s="56">
        <v>4173.2361029547201</v>
      </c>
      <c r="G26" s="57">
        <f t="shared" si="0"/>
        <v>7787.7895491309318</v>
      </c>
      <c r="H26" s="56">
        <v>206</v>
      </c>
      <c r="I26" s="56">
        <v>188</v>
      </c>
      <c r="J26" s="57">
        <f t="shared" si="1"/>
        <v>394</v>
      </c>
      <c r="K26" s="56">
        <v>92</v>
      </c>
      <c r="L26" s="56">
        <v>126</v>
      </c>
      <c r="M26" s="57">
        <f t="shared" si="9"/>
        <v>218</v>
      </c>
      <c r="N26" s="32">
        <f t="shared" si="10"/>
        <v>5.369850021060453E-2</v>
      </c>
      <c r="O26" s="32">
        <f t="shared" si="11"/>
        <v>5.8077768077192164E-2</v>
      </c>
      <c r="P26" s="33">
        <f t="shared" si="12"/>
        <v>5.5959628284741693E-2</v>
      </c>
      <c r="Q26" s="41"/>
      <c r="R26" s="58">
        <f t="shared" si="6"/>
        <v>12.129373980457087</v>
      </c>
      <c r="S26" s="58">
        <f t="shared" si="7"/>
        <v>13.290560837435414</v>
      </c>
      <c r="T26" s="58">
        <f t="shared" si="8"/>
        <v>12.725146322109365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3810.5484027939001</v>
      </c>
      <c r="F27" s="56">
        <v>2219.8707044126227</v>
      </c>
      <c r="G27" s="57">
        <f t="shared" si="0"/>
        <v>6030.4191072065223</v>
      </c>
      <c r="H27" s="56">
        <v>208</v>
      </c>
      <c r="I27" s="56">
        <v>188</v>
      </c>
      <c r="J27" s="57">
        <f t="shared" si="1"/>
        <v>396</v>
      </c>
      <c r="K27" s="56">
        <v>92</v>
      </c>
      <c r="L27" s="56">
        <v>109</v>
      </c>
      <c r="M27" s="57">
        <f t="shared" si="9"/>
        <v>201</v>
      </c>
      <c r="N27" s="32">
        <f t="shared" si="10"/>
        <v>5.6249238350169761E-2</v>
      </c>
      <c r="O27" s="32">
        <f t="shared" si="11"/>
        <v>3.2818904559618903E-2</v>
      </c>
      <c r="P27" s="33">
        <f t="shared" si="12"/>
        <v>4.4543070874006697E-2</v>
      </c>
      <c r="Q27" s="41"/>
      <c r="R27" s="58">
        <f t="shared" si="6"/>
        <v>12.701828009313001</v>
      </c>
      <c r="S27" s="58">
        <f t="shared" si="7"/>
        <v>7.4743121360694369</v>
      </c>
      <c r="T27" s="58">
        <f t="shared" si="8"/>
        <v>10.101204534684292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1020.8470643054048</v>
      </c>
      <c r="F28" s="56">
        <v>595.21545856750242</v>
      </c>
      <c r="G28" s="57">
        <f t="shared" si="0"/>
        <v>1616.0625228729073</v>
      </c>
      <c r="H28" s="56">
        <v>136</v>
      </c>
      <c r="I28" s="56">
        <v>138</v>
      </c>
      <c r="J28" s="57">
        <f t="shared" si="1"/>
        <v>274</v>
      </c>
      <c r="K28" s="56">
        <v>0</v>
      </c>
      <c r="L28" s="56">
        <v>0</v>
      </c>
      <c r="M28" s="57">
        <f t="shared" si="9"/>
        <v>0</v>
      </c>
      <c r="N28" s="32">
        <f t="shared" si="10"/>
        <v>3.4751057472270044E-2</v>
      </c>
      <c r="O28" s="32">
        <f t="shared" si="11"/>
        <v>1.9968312485490552E-2</v>
      </c>
      <c r="P28" s="33">
        <f t="shared" si="12"/>
        <v>2.7305733354840957E-2</v>
      </c>
      <c r="Q28" s="41"/>
      <c r="R28" s="58">
        <f t="shared" si="6"/>
        <v>7.5062284140103301</v>
      </c>
      <c r="S28" s="58">
        <f t="shared" si="7"/>
        <v>4.31315549686596</v>
      </c>
      <c r="T28" s="58">
        <f t="shared" si="8"/>
        <v>5.8980384046456473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878.07695043613364</v>
      </c>
      <c r="F29" s="56">
        <v>604.96878743147477</v>
      </c>
      <c r="G29" s="57">
        <f t="shared" si="0"/>
        <v>1483.0457378676083</v>
      </c>
      <c r="H29" s="56">
        <v>134</v>
      </c>
      <c r="I29" s="56">
        <v>137</v>
      </c>
      <c r="J29" s="57">
        <f t="shared" si="1"/>
        <v>271</v>
      </c>
      <c r="K29" s="56">
        <v>0</v>
      </c>
      <c r="L29" s="56">
        <v>0</v>
      </c>
      <c r="M29" s="57">
        <f t="shared" si="9"/>
        <v>0</v>
      </c>
      <c r="N29" s="32">
        <f t="shared" si="10"/>
        <v>3.0337097513686209E-2</v>
      </c>
      <c r="O29" s="32">
        <f t="shared" si="11"/>
        <v>2.0443660024042808E-2</v>
      </c>
      <c r="P29" s="33">
        <f t="shared" si="12"/>
        <v>2.5335618044752088E-2</v>
      </c>
      <c r="Q29" s="41"/>
      <c r="R29" s="58">
        <f t="shared" si="6"/>
        <v>6.5528130629562211</v>
      </c>
      <c r="S29" s="58">
        <f t="shared" si="7"/>
        <v>4.4158305651932466</v>
      </c>
      <c r="T29" s="58">
        <f t="shared" si="8"/>
        <v>5.4724934976664512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864.8997724843864</v>
      </c>
      <c r="F30" s="56">
        <v>628.56524598027556</v>
      </c>
      <c r="G30" s="57">
        <f t="shared" si="0"/>
        <v>1493.4650184646621</v>
      </c>
      <c r="H30" s="56">
        <v>136</v>
      </c>
      <c r="I30" s="56">
        <v>121</v>
      </c>
      <c r="J30" s="57">
        <f t="shared" si="1"/>
        <v>257</v>
      </c>
      <c r="K30" s="56">
        <v>0</v>
      </c>
      <c r="L30" s="56">
        <v>0</v>
      </c>
      <c r="M30" s="57">
        <f t="shared" si="9"/>
        <v>0</v>
      </c>
      <c r="N30" s="32">
        <f t="shared" si="10"/>
        <v>2.9442394215835593E-2</v>
      </c>
      <c r="O30" s="32">
        <f t="shared" si="11"/>
        <v>2.4049787495419174E-2</v>
      </c>
      <c r="P30" s="33">
        <f t="shared" si="12"/>
        <v>2.6903462647079227E-2</v>
      </c>
      <c r="Q30" s="41"/>
      <c r="R30" s="58">
        <f t="shared" si="6"/>
        <v>6.3595571506204882</v>
      </c>
      <c r="S30" s="58">
        <f t="shared" si="7"/>
        <v>5.1947540990105416</v>
      </c>
      <c r="T30" s="58">
        <f t="shared" si="8"/>
        <v>5.8111479317691135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757.00808682158367</v>
      </c>
      <c r="F31" s="56">
        <v>645.47399199331619</v>
      </c>
      <c r="G31" s="57">
        <f t="shared" si="0"/>
        <v>1402.4820788149</v>
      </c>
      <c r="H31" s="56">
        <v>145</v>
      </c>
      <c r="I31" s="56">
        <v>121</v>
      </c>
      <c r="J31" s="57">
        <f t="shared" si="1"/>
        <v>266</v>
      </c>
      <c r="K31" s="56">
        <v>0</v>
      </c>
      <c r="L31" s="56">
        <v>0</v>
      </c>
      <c r="M31" s="57">
        <f t="shared" si="9"/>
        <v>0</v>
      </c>
      <c r="N31" s="32">
        <f t="shared" si="10"/>
        <v>2.4170117714609952E-2</v>
      </c>
      <c r="O31" s="32">
        <f t="shared" si="11"/>
        <v>2.4696739822211364E-2</v>
      </c>
      <c r="P31" s="33">
        <f t="shared" si="12"/>
        <v>2.4409671380097815E-2</v>
      </c>
      <c r="Q31" s="41"/>
      <c r="R31" s="58">
        <f t="shared" si="6"/>
        <v>5.2207454263557498</v>
      </c>
      <c r="S31" s="58">
        <f t="shared" si="7"/>
        <v>5.3344958015976545</v>
      </c>
      <c r="T31" s="58">
        <f t="shared" si="8"/>
        <v>5.2724890181011279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659.85084542773541</v>
      </c>
      <c r="F32" s="56">
        <v>609.66488114461902</v>
      </c>
      <c r="G32" s="57">
        <f t="shared" si="0"/>
        <v>1269.5157265723544</v>
      </c>
      <c r="H32" s="56">
        <v>153</v>
      </c>
      <c r="I32" s="56">
        <v>121</v>
      </c>
      <c r="J32" s="57">
        <f t="shared" si="1"/>
        <v>274</v>
      </c>
      <c r="K32" s="56">
        <v>0</v>
      </c>
      <c r="L32" s="56">
        <v>0</v>
      </c>
      <c r="M32" s="57">
        <f t="shared" si="9"/>
        <v>0</v>
      </c>
      <c r="N32" s="32">
        <f t="shared" si="10"/>
        <v>1.9966438072734672E-2</v>
      </c>
      <c r="O32" s="32">
        <f t="shared" si="11"/>
        <v>2.3326633040427727E-2</v>
      </c>
      <c r="P32" s="33">
        <f t="shared" si="12"/>
        <v>2.1450319792044377E-2</v>
      </c>
      <c r="Q32" s="41"/>
      <c r="R32" s="58">
        <f t="shared" si="6"/>
        <v>4.3127506237106887</v>
      </c>
      <c r="S32" s="58">
        <f t="shared" si="7"/>
        <v>5.0385527367323881</v>
      </c>
      <c r="T32" s="58">
        <f t="shared" si="8"/>
        <v>4.6332690750815857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488.15387852487822</v>
      </c>
      <c r="F33" s="56">
        <v>504.79625226558528</v>
      </c>
      <c r="G33" s="57">
        <f t="shared" si="0"/>
        <v>992.9501307904635</v>
      </c>
      <c r="H33" s="56">
        <v>149</v>
      </c>
      <c r="I33" s="56">
        <v>121</v>
      </c>
      <c r="J33" s="57">
        <f t="shared" si="1"/>
        <v>270</v>
      </c>
      <c r="K33" s="56">
        <v>0</v>
      </c>
      <c r="L33" s="56">
        <v>0</v>
      </c>
      <c r="M33" s="57">
        <f t="shared" si="9"/>
        <v>0</v>
      </c>
      <c r="N33" s="32">
        <f t="shared" si="10"/>
        <v>1.5167595032465767E-2</v>
      </c>
      <c r="O33" s="32">
        <f t="shared" si="11"/>
        <v>1.9314212284419395E-2</v>
      </c>
      <c r="P33" s="33">
        <f t="shared" si="12"/>
        <v>1.7025893875007948E-2</v>
      </c>
      <c r="Q33" s="41"/>
      <c r="R33" s="58">
        <f t="shared" si="6"/>
        <v>3.2762005270126053</v>
      </c>
      <c r="S33" s="58">
        <f t="shared" si="7"/>
        <v>4.1718698534345888</v>
      </c>
      <c r="T33" s="58">
        <f t="shared" si="8"/>
        <v>3.6775930770017169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284.79049399203592</v>
      </c>
      <c r="F34" s="56">
        <v>277.50432937962103</v>
      </c>
      <c r="G34" s="57">
        <f t="shared" si="0"/>
        <v>562.294823371657</v>
      </c>
      <c r="H34" s="56">
        <v>149</v>
      </c>
      <c r="I34" s="56">
        <v>121</v>
      </c>
      <c r="J34" s="57">
        <f t="shared" si="1"/>
        <v>270</v>
      </c>
      <c r="K34" s="56">
        <v>0</v>
      </c>
      <c r="L34" s="56">
        <v>0</v>
      </c>
      <c r="M34" s="57">
        <f t="shared" si="9"/>
        <v>0</v>
      </c>
      <c r="N34" s="32">
        <f t="shared" si="10"/>
        <v>8.848822209546232E-3</v>
      </c>
      <c r="O34" s="32">
        <f t="shared" si="11"/>
        <v>1.0617704674763584E-2</v>
      </c>
      <c r="P34" s="33">
        <f t="shared" si="12"/>
        <v>9.6415436106251206E-3</v>
      </c>
      <c r="Q34" s="41"/>
      <c r="R34" s="58">
        <f t="shared" si="6"/>
        <v>1.9113455972619859</v>
      </c>
      <c r="S34" s="58">
        <f t="shared" si="7"/>
        <v>2.2934242097489341</v>
      </c>
      <c r="T34" s="58">
        <f t="shared" si="8"/>
        <v>2.0825734198950259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165.54372400782498</v>
      </c>
      <c r="F35" s="56">
        <v>162.1623666165315</v>
      </c>
      <c r="G35" s="57">
        <f t="shared" si="0"/>
        <v>327.70609062435648</v>
      </c>
      <c r="H35" s="56">
        <v>150</v>
      </c>
      <c r="I35" s="56">
        <v>120</v>
      </c>
      <c r="J35" s="57">
        <f t="shared" si="1"/>
        <v>270</v>
      </c>
      <c r="K35" s="56">
        <v>0</v>
      </c>
      <c r="L35" s="56">
        <v>0</v>
      </c>
      <c r="M35" s="57">
        <f t="shared" si="9"/>
        <v>0</v>
      </c>
      <c r="N35" s="32">
        <f t="shared" si="10"/>
        <v>5.1093741977723756E-3</v>
      </c>
      <c r="O35" s="32">
        <f t="shared" si="11"/>
        <v>6.2562641441563076E-3</v>
      </c>
      <c r="P35" s="33">
        <f t="shared" si="12"/>
        <v>5.6191030628319014E-3</v>
      </c>
      <c r="Q35" s="41"/>
      <c r="R35" s="58">
        <f t="shared" si="6"/>
        <v>1.1036248267188331</v>
      </c>
      <c r="S35" s="58">
        <f t="shared" si="7"/>
        <v>1.3513530551377626</v>
      </c>
      <c r="T35" s="58">
        <f t="shared" si="8"/>
        <v>1.2137262615716906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52.84843972923963</v>
      </c>
      <c r="F36" s="61">
        <v>20</v>
      </c>
      <c r="G36" s="62">
        <f t="shared" si="0"/>
        <v>72.84843972923963</v>
      </c>
      <c r="H36" s="61">
        <v>148</v>
      </c>
      <c r="I36" s="61">
        <v>138</v>
      </c>
      <c r="J36" s="62">
        <f t="shared" si="1"/>
        <v>286</v>
      </c>
      <c r="K36" s="61">
        <v>0</v>
      </c>
      <c r="L36" s="61">
        <v>0</v>
      </c>
      <c r="M36" s="62">
        <f t="shared" si="9"/>
        <v>0</v>
      </c>
      <c r="N36" s="34">
        <f t="shared" si="10"/>
        <v>1.6531669084471855E-3</v>
      </c>
      <c r="O36" s="34">
        <f t="shared" si="11"/>
        <v>6.7096081588835217E-4</v>
      </c>
      <c r="P36" s="35">
        <f t="shared" si="12"/>
        <v>1.1792352973523639E-3</v>
      </c>
      <c r="Q36" s="41"/>
      <c r="R36" s="58">
        <f t="shared" si="6"/>
        <v>0.35708405222459211</v>
      </c>
      <c r="S36" s="58">
        <f t="shared" si="7"/>
        <v>0.14492753623188406</v>
      </c>
      <c r="T36" s="58">
        <f t="shared" si="8"/>
        <v>0.25471482422811059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1326.8046154369072</v>
      </c>
      <c r="F37" s="64">
        <v>1133.325558609785</v>
      </c>
      <c r="G37" s="65">
        <f t="shared" si="0"/>
        <v>2460.1301740466924</v>
      </c>
      <c r="H37" s="64">
        <v>54</v>
      </c>
      <c r="I37" s="64">
        <v>36</v>
      </c>
      <c r="J37" s="65">
        <f t="shared" si="1"/>
        <v>90</v>
      </c>
      <c r="K37" s="64">
        <v>44</v>
      </c>
      <c r="L37" s="64">
        <v>57</v>
      </c>
      <c r="M37" s="65">
        <f t="shared" si="9"/>
        <v>101</v>
      </c>
      <c r="N37" s="30">
        <f t="shared" si="10"/>
        <v>5.8770580060103966E-2</v>
      </c>
      <c r="O37" s="30">
        <f t="shared" si="11"/>
        <v>5.1721684858058829E-2</v>
      </c>
      <c r="P37" s="31">
        <f t="shared" si="12"/>
        <v>5.5298736154619055E-2</v>
      </c>
      <c r="Q37" s="41"/>
      <c r="R37" s="58">
        <f t="shared" si="6"/>
        <v>13.538822606499053</v>
      </c>
      <c r="S37" s="58">
        <f t="shared" si="7"/>
        <v>12.186296329137473</v>
      </c>
      <c r="T37" s="58">
        <f t="shared" si="8"/>
        <v>12.880262691343939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1278.0138668507802</v>
      </c>
      <c r="F38" s="56">
        <v>1139.9030063844048</v>
      </c>
      <c r="G38" s="57">
        <f t="shared" si="0"/>
        <v>2417.916873235185</v>
      </c>
      <c r="H38" s="56">
        <v>54</v>
      </c>
      <c r="I38" s="56">
        <v>36</v>
      </c>
      <c r="J38" s="57">
        <f t="shared" ref="J38:J47" si="13">+H38+I38</f>
        <v>90</v>
      </c>
      <c r="K38" s="56">
        <v>57</v>
      </c>
      <c r="L38" s="56">
        <v>50</v>
      </c>
      <c r="M38" s="57">
        <f t="shared" ref="M38:M47" si="14">+K38+L38</f>
        <v>107</v>
      </c>
      <c r="N38" s="32">
        <f t="shared" si="10"/>
        <v>4.9535421195766677E-2</v>
      </c>
      <c r="O38" s="32">
        <f t="shared" si="11"/>
        <v>5.6497968199068438E-2</v>
      </c>
      <c r="P38" s="33">
        <f t="shared" si="12"/>
        <v>5.2590848991543086E-2</v>
      </c>
      <c r="Q38" s="41"/>
      <c r="R38" s="58">
        <f t="shared" si="6"/>
        <v>11.51363844009712</v>
      </c>
      <c r="S38" s="58">
        <f t="shared" si="7"/>
        <v>13.254686120748893</v>
      </c>
      <c r="T38" s="58">
        <f t="shared" si="8"/>
        <v>12.273689711853731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1248.0324522666606</v>
      </c>
      <c r="F39" s="56">
        <v>1131.1047065242758</v>
      </c>
      <c r="G39" s="57">
        <f t="shared" si="0"/>
        <v>2379.1371587909362</v>
      </c>
      <c r="H39" s="56">
        <v>54</v>
      </c>
      <c r="I39" s="56">
        <v>36</v>
      </c>
      <c r="J39" s="57">
        <f t="shared" si="13"/>
        <v>90</v>
      </c>
      <c r="K39" s="56">
        <v>65</v>
      </c>
      <c r="L39" s="56">
        <v>48</v>
      </c>
      <c r="M39" s="57">
        <f t="shared" si="14"/>
        <v>113</v>
      </c>
      <c r="N39" s="32">
        <f t="shared" si="10"/>
        <v>4.4919106401765788E-2</v>
      </c>
      <c r="O39" s="32">
        <f t="shared" si="11"/>
        <v>5.7474832648591247E-2</v>
      </c>
      <c r="P39" s="33">
        <f t="shared" si="12"/>
        <v>5.0125087619900054E-2</v>
      </c>
      <c r="Q39" s="41"/>
      <c r="R39" s="58">
        <f t="shared" si="6"/>
        <v>10.487667666106391</v>
      </c>
      <c r="S39" s="58">
        <f t="shared" si="7"/>
        <v>13.465532220527093</v>
      </c>
      <c r="T39" s="58">
        <f t="shared" si="8"/>
        <v>11.719887481728749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1231.3470272711863</v>
      </c>
      <c r="F40" s="56">
        <v>1084.544565848098</v>
      </c>
      <c r="G40" s="57">
        <f t="shared" si="0"/>
        <v>2315.8915931192842</v>
      </c>
      <c r="H40" s="56">
        <v>54</v>
      </c>
      <c r="I40" s="56">
        <v>36</v>
      </c>
      <c r="J40" s="57">
        <f t="shared" si="13"/>
        <v>90</v>
      </c>
      <c r="K40" s="56">
        <v>65</v>
      </c>
      <c r="L40" s="56">
        <v>48</v>
      </c>
      <c r="M40" s="57">
        <f t="shared" si="14"/>
        <v>113</v>
      </c>
      <c r="N40" s="32">
        <f t="shared" si="10"/>
        <v>4.431856562306314E-2</v>
      </c>
      <c r="O40" s="32">
        <f t="shared" si="11"/>
        <v>5.5108971841874903E-2</v>
      </c>
      <c r="P40" s="33">
        <f t="shared" si="12"/>
        <v>4.879259213549815E-2</v>
      </c>
      <c r="Q40" s="41"/>
      <c r="R40" s="58">
        <f t="shared" si="6"/>
        <v>10.347454010682238</v>
      </c>
      <c r="S40" s="58">
        <f t="shared" si="7"/>
        <v>12.911244831524977</v>
      </c>
      <c r="T40" s="58">
        <f t="shared" si="8"/>
        <v>11.408332971030957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1207.8551312009768</v>
      </c>
      <c r="F41" s="56">
        <v>1071.6469793579372</v>
      </c>
      <c r="G41" s="57">
        <f t="shared" si="0"/>
        <v>2279.502110558914</v>
      </c>
      <c r="H41" s="56">
        <v>54</v>
      </c>
      <c r="I41" s="56">
        <v>36</v>
      </c>
      <c r="J41" s="57">
        <f t="shared" si="13"/>
        <v>90</v>
      </c>
      <c r="K41" s="56">
        <v>65</v>
      </c>
      <c r="L41" s="56">
        <v>48</v>
      </c>
      <c r="M41" s="57">
        <f t="shared" si="14"/>
        <v>113</v>
      </c>
      <c r="N41" s="32">
        <f t="shared" si="10"/>
        <v>4.3473046760760754E-2</v>
      </c>
      <c r="O41" s="32">
        <f t="shared" si="11"/>
        <v>5.4453606674691929E-2</v>
      </c>
      <c r="P41" s="33">
        <f t="shared" si="12"/>
        <v>4.8025916706533667E-2</v>
      </c>
      <c r="Q41" s="41"/>
      <c r="R41" s="58">
        <f t="shared" si="6"/>
        <v>10.150043119335939</v>
      </c>
      <c r="S41" s="58">
        <f t="shared" si="7"/>
        <v>12.757702135213538</v>
      </c>
      <c r="T41" s="58">
        <f t="shared" si="8"/>
        <v>11.229074436250807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942.29204029399295</v>
      </c>
      <c r="F42" s="56">
        <v>641.50505941316771</v>
      </c>
      <c r="G42" s="57">
        <f t="shared" si="0"/>
        <v>1583.7970997071607</v>
      </c>
      <c r="H42" s="56">
        <v>0</v>
      </c>
      <c r="I42" s="56">
        <v>0</v>
      </c>
      <c r="J42" s="57">
        <f t="shared" si="13"/>
        <v>0</v>
      </c>
      <c r="K42" s="56">
        <v>65</v>
      </c>
      <c r="L42" s="56">
        <v>50</v>
      </c>
      <c r="M42" s="57">
        <f t="shared" si="14"/>
        <v>115</v>
      </c>
      <c r="N42" s="32">
        <f t="shared" si="10"/>
        <v>5.8454841209304775E-2</v>
      </c>
      <c r="O42" s="32">
        <f t="shared" si="11"/>
        <v>5.173427898493288E-2</v>
      </c>
      <c r="P42" s="33">
        <f t="shared" si="12"/>
        <v>5.553285763349091E-2</v>
      </c>
      <c r="Q42" s="41"/>
      <c r="R42" s="58">
        <f t="shared" si="6"/>
        <v>14.496800619907583</v>
      </c>
      <c r="S42" s="58">
        <f t="shared" si="7"/>
        <v>12.830101188263354</v>
      </c>
      <c r="T42" s="58">
        <f t="shared" si="8"/>
        <v>13.772148693105745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800.44570946954332</v>
      </c>
      <c r="F43" s="56">
        <v>644.90619940370516</v>
      </c>
      <c r="G43" s="57">
        <f t="shared" si="0"/>
        <v>1445.3519088732485</v>
      </c>
      <c r="H43" s="56">
        <v>0</v>
      </c>
      <c r="I43" s="56">
        <v>0</v>
      </c>
      <c r="J43" s="57">
        <f t="shared" si="13"/>
        <v>0</v>
      </c>
      <c r="K43" s="56">
        <v>67</v>
      </c>
      <c r="L43" s="56">
        <v>50</v>
      </c>
      <c r="M43" s="57">
        <f t="shared" si="14"/>
        <v>117</v>
      </c>
      <c r="N43" s="32">
        <f t="shared" si="10"/>
        <v>4.8173189062923887E-2</v>
      </c>
      <c r="O43" s="32">
        <f t="shared" si="11"/>
        <v>5.2008564468040738E-2</v>
      </c>
      <c r="P43" s="33">
        <f t="shared" si="12"/>
        <v>4.9812238381349891E-2</v>
      </c>
      <c r="Q43" s="41"/>
      <c r="R43" s="58">
        <f t="shared" si="6"/>
        <v>11.946950887605125</v>
      </c>
      <c r="S43" s="58">
        <f t="shared" si="7"/>
        <v>12.898123988074103</v>
      </c>
      <c r="T43" s="58">
        <f t="shared" si="8"/>
        <v>12.353435118574774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749.98735757124052</v>
      </c>
      <c r="F44" s="56">
        <v>638.64911988052427</v>
      </c>
      <c r="G44" s="57">
        <f t="shared" si="0"/>
        <v>1388.6364774517647</v>
      </c>
      <c r="H44" s="56">
        <v>0</v>
      </c>
      <c r="I44" s="56">
        <v>0</v>
      </c>
      <c r="J44" s="57">
        <f t="shared" si="13"/>
        <v>0</v>
      </c>
      <c r="K44" s="56">
        <v>67</v>
      </c>
      <c r="L44" s="56">
        <v>50</v>
      </c>
      <c r="M44" s="57">
        <f t="shared" si="14"/>
        <v>117</v>
      </c>
      <c r="N44" s="32">
        <f t="shared" si="10"/>
        <v>4.5136456281369794E-2</v>
      </c>
      <c r="O44" s="32">
        <f t="shared" si="11"/>
        <v>5.1503961280687439E-2</v>
      </c>
      <c r="P44" s="33">
        <f t="shared" si="12"/>
        <v>4.7857612263984169E-2</v>
      </c>
      <c r="Q44" s="41"/>
      <c r="R44" s="58">
        <f t="shared" si="6"/>
        <v>11.19384115777971</v>
      </c>
      <c r="S44" s="58">
        <f t="shared" si="7"/>
        <v>12.772982397610486</v>
      </c>
      <c r="T44" s="58">
        <f t="shared" si="8"/>
        <v>11.868687841468073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728.21053066506795</v>
      </c>
      <c r="F45" s="56">
        <v>637.73767700811231</v>
      </c>
      <c r="G45" s="57">
        <f t="shared" si="0"/>
        <v>1365.9482076731801</v>
      </c>
      <c r="H45" s="56">
        <v>0</v>
      </c>
      <c r="I45" s="56">
        <v>0</v>
      </c>
      <c r="J45" s="57">
        <f t="shared" si="13"/>
        <v>0</v>
      </c>
      <c r="K45" s="56">
        <v>67</v>
      </c>
      <c r="L45" s="56">
        <v>50</v>
      </c>
      <c r="M45" s="57">
        <f t="shared" si="14"/>
        <v>117</v>
      </c>
      <c r="N45" s="32">
        <f t="shared" si="10"/>
        <v>4.3825862461787914E-2</v>
      </c>
      <c r="O45" s="32">
        <f t="shared" si="11"/>
        <v>5.1430457823234861E-2</v>
      </c>
      <c r="P45" s="33">
        <f t="shared" si="12"/>
        <v>4.7075689539329342E-2</v>
      </c>
      <c r="Q45" s="41"/>
      <c r="R45" s="58">
        <f t="shared" si="6"/>
        <v>10.868813890523402</v>
      </c>
      <c r="S45" s="58">
        <f t="shared" si="7"/>
        <v>12.754753540162246</v>
      </c>
      <c r="T45" s="58">
        <f t="shared" si="8"/>
        <v>11.674771005753676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721.57261134154282</v>
      </c>
      <c r="F46" s="56">
        <v>641.69837187801363</v>
      </c>
      <c r="G46" s="57">
        <f t="shared" si="0"/>
        <v>1363.2709832195565</v>
      </c>
      <c r="H46" s="56">
        <v>0</v>
      </c>
      <c r="I46" s="56">
        <v>0</v>
      </c>
      <c r="J46" s="57">
        <f t="shared" si="13"/>
        <v>0</v>
      </c>
      <c r="K46" s="56">
        <v>67</v>
      </c>
      <c r="L46" s="56">
        <v>50</v>
      </c>
      <c r="M46" s="57">
        <f t="shared" si="14"/>
        <v>117</v>
      </c>
      <c r="N46" s="32">
        <f t="shared" si="10"/>
        <v>4.3426372853968637E-2</v>
      </c>
      <c r="O46" s="32">
        <f t="shared" si="11"/>
        <v>5.1749868699839809E-2</v>
      </c>
      <c r="P46" s="33">
        <f t="shared" si="12"/>
        <v>4.698342236075119E-2</v>
      </c>
      <c r="Q46" s="41"/>
      <c r="R46" s="58">
        <f t="shared" si="6"/>
        <v>10.769740467784221</v>
      </c>
      <c r="S46" s="58">
        <f t="shared" si="7"/>
        <v>12.833967437560272</v>
      </c>
      <c r="T46" s="58">
        <f t="shared" si="8"/>
        <v>11.651888745466294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706.75449946534854</v>
      </c>
      <c r="F47" s="56">
        <v>643.29348264295311</v>
      </c>
      <c r="G47" s="57">
        <f t="shared" si="0"/>
        <v>1350.0479821083018</v>
      </c>
      <c r="H47" s="56">
        <v>0</v>
      </c>
      <c r="I47" s="56">
        <v>0</v>
      </c>
      <c r="J47" s="57">
        <f t="shared" si="13"/>
        <v>0</v>
      </c>
      <c r="K47" s="56">
        <v>67</v>
      </c>
      <c r="L47" s="56">
        <v>48</v>
      </c>
      <c r="M47" s="57">
        <f t="shared" si="14"/>
        <v>115</v>
      </c>
      <c r="N47" s="32">
        <f t="shared" si="10"/>
        <v>4.2534575076152416E-2</v>
      </c>
      <c r="O47" s="32">
        <f t="shared" si="11"/>
        <v>5.4040111109119042E-2</v>
      </c>
      <c r="P47" s="33">
        <f t="shared" si="12"/>
        <v>4.7336885768173277E-2</v>
      </c>
      <c r="Q47" s="41"/>
      <c r="R47" s="58">
        <f t="shared" ref="R47:T48" si="15">+E47/(H47+K47)</f>
        <v>10.5485746188858</v>
      </c>
      <c r="S47" s="58">
        <f t="shared" si="15"/>
        <v>13.401947555061524</v>
      </c>
      <c r="T47" s="58">
        <f t="shared" si="15"/>
        <v>11.739547670506973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694.45847466694431</v>
      </c>
      <c r="F48" s="56">
        <v>580.39122261065472</v>
      </c>
      <c r="G48" s="57">
        <f t="shared" si="0"/>
        <v>1274.849697277599</v>
      </c>
      <c r="H48" s="56">
        <v>0</v>
      </c>
      <c r="I48" s="56">
        <v>0</v>
      </c>
      <c r="J48" s="57">
        <f t="shared" ref="J48:J58" si="16">+H48+I48</f>
        <v>0</v>
      </c>
      <c r="K48" s="56">
        <v>67</v>
      </c>
      <c r="L48" s="56">
        <v>48</v>
      </c>
      <c r="M48" s="57">
        <f t="shared" ref="M48:M58" si="17">+K48+L48</f>
        <v>115</v>
      </c>
      <c r="N48" s="32">
        <f>+E48/(H48*216+K48*248)</f>
        <v>4.1794563954438153E-2</v>
      </c>
      <c r="O48" s="32">
        <f t="shared" ref="O48" si="18">+F48/(I48*216+L48*248)</f>
        <v>4.8755983082212261E-2</v>
      </c>
      <c r="P48" s="33">
        <f t="shared" ref="P48" si="19">+G48/(J48*216+M48*248)</f>
        <v>4.4700199764291688E-2</v>
      </c>
      <c r="Q48" s="41"/>
      <c r="R48" s="58">
        <f t="shared" si="15"/>
        <v>10.365051860700662</v>
      </c>
      <c r="S48" s="58">
        <f t="shared" si="15"/>
        <v>12.091483804388639</v>
      </c>
      <c r="T48" s="58">
        <f t="shared" si="15"/>
        <v>11.08564954154434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658.93280300267656</v>
      </c>
      <c r="F49" s="56">
        <v>546.01414508939865</v>
      </c>
      <c r="G49" s="57">
        <f t="shared" si="0"/>
        <v>1204.9469480920752</v>
      </c>
      <c r="H49" s="56">
        <v>0</v>
      </c>
      <c r="I49" s="56">
        <v>0</v>
      </c>
      <c r="J49" s="57">
        <f t="shared" si="16"/>
        <v>0</v>
      </c>
      <c r="K49" s="56">
        <v>67</v>
      </c>
      <c r="L49" s="56">
        <v>48</v>
      </c>
      <c r="M49" s="57">
        <f t="shared" si="17"/>
        <v>115</v>
      </c>
      <c r="N49" s="32">
        <f t="shared" si="10"/>
        <v>3.9656524013160603E-2</v>
      </c>
      <c r="O49" s="32">
        <f t="shared" si="11"/>
        <v>4.5868123747429324E-2</v>
      </c>
      <c r="P49" s="33">
        <f t="shared" si="12"/>
        <v>4.2249191728333635E-2</v>
      </c>
      <c r="Q49" s="41"/>
      <c r="R49" s="58">
        <f t="shared" si="6"/>
        <v>9.83481795526383</v>
      </c>
      <c r="S49" s="58">
        <f t="shared" si="7"/>
        <v>11.375294689362471</v>
      </c>
      <c r="T49" s="58">
        <f t="shared" si="8"/>
        <v>10.477799548626741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653.29969673146888</v>
      </c>
      <c r="F50" s="56">
        <v>541.16228443895272</v>
      </c>
      <c r="G50" s="57">
        <f t="shared" si="0"/>
        <v>1194.4619811704215</v>
      </c>
      <c r="H50" s="56">
        <v>0</v>
      </c>
      <c r="I50" s="56">
        <v>0</v>
      </c>
      <c r="J50" s="57">
        <f t="shared" si="16"/>
        <v>0</v>
      </c>
      <c r="K50" s="56">
        <v>67</v>
      </c>
      <c r="L50" s="56">
        <v>59</v>
      </c>
      <c r="M50" s="57">
        <f t="shared" si="17"/>
        <v>126</v>
      </c>
      <c r="N50" s="32">
        <f t="shared" si="10"/>
        <v>3.9317507025244877E-2</v>
      </c>
      <c r="O50" s="32">
        <f t="shared" si="11"/>
        <v>3.6984847214253193E-2</v>
      </c>
      <c r="P50" s="33">
        <f t="shared" si="12"/>
        <v>3.8225229812161469E-2</v>
      </c>
      <c r="Q50" s="41"/>
      <c r="R50" s="58">
        <f t="shared" si="6"/>
        <v>9.750741742260729</v>
      </c>
      <c r="S50" s="58">
        <f t="shared" si="7"/>
        <v>9.1722421091347925</v>
      </c>
      <c r="T50" s="58">
        <f t="shared" si="8"/>
        <v>9.4798569934160444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582.89590717763417</v>
      </c>
      <c r="F51" s="56">
        <v>549.62952726122069</v>
      </c>
      <c r="G51" s="57">
        <f t="shared" si="0"/>
        <v>1132.525434438855</v>
      </c>
      <c r="H51" s="56">
        <v>0</v>
      </c>
      <c r="I51" s="56">
        <v>0</v>
      </c>
      <c r="J51" s="57">
        <f t="shared" si="16"/>
        <v>0</v>
      </c>
      <c r="K51" s="56">
        <v>67</v>
      </c>
      <c r="L51" s="56">
        <v>67</v>
      </c>
      <c r="M51" s="57">
        <f t="shared" si="17"/>
        <v>134</v>
      </c>
      <c r="N51" s="32">
        <f t="shared" si="10"/>
        <v>3.5080398843141201E-2</v>
      </c>
      <c r="O51" s="32">
        <f t="shared" si="11"/>
        <v>3.307832975813798E-2</v>
      </c>
      <c r="P51" s="33">
        <f t="shared" si="12"/>
        <v>3.407936430063959E-2</v>
      </c>
      <c r="Q51" s="41"/>
      <c r="R51" s="58">
        <f t="shared" si="6"/>
        <v>8.6999389130990181</v>
      </c>
      <c r="S51" s="58">
        <f t="shared" si="7"/>
        <v>8.20342578001822</v>
      </c>
      <c r="T51" s="58">
        <f t="shared" si="8"/>
        <v>8.4516823465586199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578.67663548183862</v>
      </c>
      <c r="F52" s="56">
        <v>545.63019365557921</v>
      </c>
      <c r="G52" s="57">
        <f t="shared" si="0"/>
        <v>1124.3068291374179</v>
      </c>
      <c r="H52" s="56">
        <v>0</v>
      </c>
      <c r="I52" s="56">
        <v>0</v>
      </c>
      <c r="J52" s="57">
        <f t="shared" si="16"/>
        <v>0</v>
      </c>
      <c r="K52" s="56">
        <v>65</v>
      </c>
      <c r="L52" s="56">
        <v>67</v>
      </c>
      <c r="M52" s="57">
        <f t="shared" si="17"/>
        <v>132</v>
      </c>
      <c r="N52" s="32">
        <f t="shared" si="10"/>
        <v>3.5898054310287753E-2</v>
      </c>
      <c r="O52" s="32">
        <f t="shared" si="11"/>
        <v>3.283763803897323E-2</v>
      </c>
      <c r="P52" s="33">
        <f t="shared" si="12"/>
        <v>3.4344661202878116E-2</v>
      </c>
      <c r="Q52" s="41"/>
      <c r="R52" s="58">
        <f t="shared" si="6"/>
        <v>8.902717468951364</v>
      </c>
      <c r="S52" s="58">
        <f t="shared" si="7"/>
        <v>8.1437342336653611</v>
      </c>
      <c r="T52" s="58">
        <f t="shared" si="8"/>
        <v>8.5174759783137723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552.09381294759658</v>
      </c>
      <c r="F53" s="56">
        <v>535.74856906280934</v>
      </c>
      <c r="G53" s="57">
        <f t="shared" si="0"/>
        <v>1087.8423820104058</v>
      </c>
      <c r="H53" s="56">
        <v>0</v>
      </c>
      <c r="I53" s="56">
        <v>0</v>
      </c>
      <c r="J53" s="57">
        <f t="shared" si="16"/>
        <v>0</v>
      </c>
      <c r="K53" s="56">
        <v>66</v>
      </c>
      <c r="L53" s="56">
        <v>52</v>
      </c>
      <c r="M53" s="57">
        <f t="shared" si="17"/>
        <v>118</v>
      </c>
      <c r="N53" s="32">
        <f t="shared" si="10"/>
        <v>3.3730071661021294E-2</v>
      </c>
      <c r="O53" s="32">
        <f t="shared" si="11"/>
        <v>4.1543778618394027E-2</v>
      </c>
      <c r="P53" s="33">
        <f t="shared" si="12"/>
        <v>3.7173400150710967E-2</v>
      </c>
      <c r="Q53" s="41"/>
      <c r="R53" s="58">
        <f t="shared" si="6"/>
        <v>8.3650577719332819</v>
      </c>
      <c r="S53" s="58">
        <f t="shared" si="7"/>
        <v>10.302857097361718</v>
      </c>
      <c r="T53" s="58">
        <f t="shared" si="8"/>
        <v>9.2190032373763202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530.89886708687652</v>
      </c>
      <c r="F54" s="56">
        <v>485.304806762439</v>
      </c>
      <c r="G54" s="57">
        <f t="shared" si="0"/>
        <v>1016.2036738493155</v>
      </c>
      <c r="H54" s="56">
        <v>0</v>
      </c>
      <c r="I54" s="56">
        <v>0</v>
      </c>
      <c r="J54" s="57">
        <f t="shared" si="16"/>
        <v>0</v>
      </c>
      <c r="K54" s="56">
        <v>82</v>
      </c>
      <c r="L54" s="56">
        <v>48</v>
      </c>
      <c r="M54" s="57">
        <f t="shared" si="17"/>
        <v>130</v>
      </c>
      <c r="N54" s="32">
        <f t="shared" si="10"/>
        <v>2.6106356564067491E-2</v>
      </c>
      <c r="O54" s="32">
        <f t="shared" si="11"/>
        <v>4.076821293367263E-2</v>
      </c>
      <c r="P54" s="33">
        <f t="shared" si="12"/>
        <v>3.1519965069767848E-2</v>
      </c>
      <c r="Q54" s="41"/>
      <c r="R54" s="58">
        <f t="shared" si="6"/>
        <v>6.4743764278887381</v>
      </c>
      <c r="S54" s="58">
        <f t="shared" si="7"/>
        <v>10.110516807550813</v>
      </c>
      <c r="T54" s="58">
        <f t="shared" si="8"/>
        <v>7.8169513373024264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385.80125402670723</v>
      </c>
      <c r="F55" s="56">
        <v>382.74553493191871</v>
      </c>
      <c r="G55" s="57">
        <f t="shared" si="0"/>
        <v>768.54678895862594</v>
      </c>
      <c r="H55" s="56">
        <v>0</v>
      </c>
      <c r="I55" s="56">
        <v>0</v>
      </c>
      <c r="J55" s="57">
        <f t="shared" si="16"/>
        <v>0</v>
      </c>
      <c r="K55" s="56">
        <v>85</v>
      </c>
      <c r="L55" s="56">
        <v>48</v>
      </c>
      <c r="M55" s="57">
        <f t="shared" si="17"/>
        <v>133</v>
      </c>
      <c r="N55" s="32">
        <f t="shared" si="10"/>
        <v>1.8301767268819127E-2</v>
      </c>
      <c r="O55" s="32">
        <f t="shared" si="11"/>
        <v>3.2152682705974357E-2</v>
      </c>
      <c r="P55" s="33">
        <f t="shared" si="12"/>
        <v>2.3300593892754851E-2</v>
      </c>
      <c r="Q55" s="41"/>
      <c r="R55" s="58">
        <f t="shared" si="6"/>
        <v>4.5388382826671441</v>
      </c>
      <c r="S55" s="58">
        <f t="shared" si="7"/>
        <v>7.9738653110816395</v>
      </c>
      <c r="T55" s="58">
        <f t="shared" si="8"/>
        <v>5.7785472854032029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355.36099006253983</v>
      </c>
      <c r="F56" s="56">
        <v>337.74626489658795</v>
      </c>
      <c r="G56" s="57">
        <f t="shared" si="0"/>
        <v>693.10725495912777</v>
      </c>
      <c r="H56" s="56">
        <v>0</v>
      </c>
      <c r="I56" s="56">
        <v>0</v>
      </c>
      <c r="J56" s="57">
        <f t="shared" si="16"/>
        <v>0</v>
      </c>
      <c r="K56" s="56">
        <v>85</v>
      </c>
      <c r="L56" s="56">
        <v>48</v>
      </c>
      <c r="M56" s="57">
        <f t="shared" si="17"/>
        <v>133</v>
      </c>
      <c r="N56" s="32">
        <f t="shared" si="10"/>
        <v>1.6857731976401322E-2</v>
      </c>
      <c r="O56" s="32">
        <f t="shared" si="11"/>
        <v>2.837250209144724E-2</v>
      </c>
      <c r="P56" s="33">
        <f t="shared" si="12"/>
        <v>2.1013438484087064E-2</v>
      </c>
      <c r="Q56" s="41"/>
      <c r="R56" s="58">
        <f t="shared" si="6"/>
        <v>4.1807175301475272</v>
      </c>
      <c r="S56" s="58">
        <f t="shared" si="7"/>
        <v>7.0363805186789152</v>
      </c>
      <c r="T56" s="58">
        <f t="shared" si="8"/>
        <v>5.2113327440535926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262.71421391936497</v>
      </c>
      <c r="F57" s="56">
        <v>254.99937023798284</v>
      </c>
      <c r="G57" s="57">
        <f t="shared" si="0"/>
        <v>517.71358415734778</v>
      </c>
      <c r="H57" s="56">
        <v>0</v>
      </c>
      <c r="I57" s="56">
        <v>0</v>
      </c>
      <c r="J57" s="57">
        <f t="shared" si="16"/>
        <v>0</v>
      </c>
      <c r="K57" s="56">
        <v>85</v>
      </c>
      <c r="L57" s="56">
        <v>48</v>
      </c>
      <c r="M57" s="57">
        <f t="shared" si="17"/>
        <v>133</v>
      </c>
      <c r="N57" s="32">
        <f t="shared" si="10"/>
        <v>1.2462723620463233E-2</v>
      </c>
      <c r="O57" s="32">
        <f t="shared" si="11"/>
        <v>2.1421318064346676E-2</v>
      </c>
      <c r="P57" s="33">
        <f t="shared" si="12"/>
        <v>1.5695900562616657E-2</v>
      </c>
      <c r="Q57" s="41"/>
      <c r="R57" s="58">
        <f t="shared" si="6"/>
        <v>3.0907554578748822</v>
      </c>
      <c r="S57" s="58">
        <f t="shared" si="7"/>
        <v>5.3124868799579756</v>
      </c>
      <c r="T57" s="58">
        <f t="shared" si="8"/>
        <v>3.8925833395289309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249.1079053158214</v>
      </c>
      <c r="F58" s="61">
        <v>235</v>
      </c>
      <c r="G58" s="62">
        <f t="shared" si="0"/>
        <v>484.10790531582143</v>
      </c>
      <c r="H58" s="56">
        <v>0</v>
      </c>
      <c r="I58" s="56">
        <v>0</v>
      </c>
      <c r="J58" s="57">
        <f t="shared" si="16"/>
        <v>0</v>
      </c>
      <c r="K58" s="56">
        <v>85</v>
      </c>
      <c r="L58" s="56">
        <v>48</v>
      </c>
      <c r="M58" s="57">
        <f t="shared" si="17"/>
        <v>133</v>
      </c>
      <c r="N58" s="34">
        <f t="shared" si="10"/>
        <v>1.1817263060522836E-2</v>
      </c>
      <c r="O58" s="34">
        <f t="shared" si="11"/>
        <v>1.9741263440860215E-2</v>
      </c>
      <c r="P58" s="35">
        <f t="shared" si="12"/>
        <v>1.4677052671471666E-2</v>
      </c>
      <c r="Q58" s="41"/>
      <c r="R58" s="58">
        <f t="shared" si="6"/>
        <v>2.9306812390096635</v>
      </c>
      <c r="S58" s="58">
        <f t="shared" si="7"/>
        <v>4.895833333333333</v>
      </c>
      <c r="T58" s="58">
        <f t="shared" si="8"/>
        <v>3.639909062524973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1190.5870101300661</v>
      </c>
      <c r="F59" s="64">
        <v>419.42967401693591</v>
      </c>
      <c r="G59" s="65">
        <f t="shared" si="0"/>
        <v>1610.016684147002</v>
      </c>
      <c r="H59" s="66">
        <v>4</v>
      </c>
      <c r="I59" s="64">
        <v>2</v>
      </c>
      <c r="J59" s="65">
        <f t="shared" ref="J59" si="20">+H59+I59</f>
        <v>6</v>
      </c>
      <c r="K59" s="66">
        <v>44</v>
      </c>
      <c r="L59" s="64">
        <v>46</v>
      </c>
      <c r="M59" s="65">
        <f t="shared" ref="M59" si="21">+K59+L59</f>
        <v>90</v>
      </c>
      <c r="N59" s="30">
        <f t="shared" si="10"/>
        <v>0.10110283713740371</v>
      </c>
      <c r="O59" s="30">
        <f t="shared" si="11"/>
        <v>3.5424803548727693E-2</v>
      </c>
      <c r="P59" s="31">
        <f t="shared" si="12"/>
        <v>6.8174825717606788E-2</v>
      </c>
      <c r="Q59" s="41"/>
      <c r="R59" s="58">
        <f t="shared" si="6"/>
        <v>24.803896044376376</v>
      </c>
      <c r="S59" s="58">
        <f t="shared" si="7"/>
        <v>8.7381182086861653</v>
      </c>
      <c r="T59" s="58">
        <f t="shared" si="8"/>
        <v>16.77100712653127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1119.4770008560818</v>
      </c>
      <c r="F60" s="56">
        <v>424.86483024810332</v>
      </c>
      <c r="G60" s="57">
        <f t="shared" si="0"/>
        <v>1544.3418311041851</v>
      </c>
      <c r="H60" s="55">
        <v>4</v>
      </c>
      <c r="I60" s="56">
        <v>2</v>
      </c>
      <c r="J60" s="57">
        <f t="shared" ref="J60:J69" si="22">+H60+I60</f>
        <v>6</v>
      </c>
      <c r="K60" s="55">
        <v>44</v>
      </c>
      <c r="L60" s="56">
        <v>46</v>
      </c>
      <c r="M60" s="57">
        <f t="shared" ref="M60:M69" si="23">+K60+L60</f>
        <v>90</v>
      </c>
      <c r="N60" s="32">
        <f t="shared" si="10"/>
        <v>9.5064283360740645E-2</v>
      </c>
      <c r="O60" s="32">
        <f t="shared" si="11"/>
        <v>3.5883853906089808E-2</v>
      </c>
      <c r="P60" s="33">
        <f t="shared" si="12"/>
        <v>6.5393878349601336E-2</v>
      </c>
      <c r="Q60" s="41"/>
      <c r="R60" s="58">
        <f t="shared" si="6"/>
        <v>23.322437517835038</v>
      </c>
      <c r="S60" s="58">
        <f t="shared" si="7"/>
        <v>8.8513506301688185</v>
      </c>
      <c r="T60" s="58">
        <f t="shared" si="8"/>
        <v>16.086894074001929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1060.540852067119</v>
      </c>
      <c r="F61" s="56">
        <v>422.14244678218097</v>
      </c>
      <c r="G61" s="57">
        <f t="shared" si="0"/>
        <v>1482.6832988492999</v>
      </c>
      <c r="H61" s="55">
        <v>4</v>
      </c>
      <c r="I61" s="56">
        <v>2</v>
      </c>
      <c r="J61" s="57">
        <f t="shared" si="22"/>
        <v>6</v>
      </c>
      <c r="K61" s="55">
        <v>44</v>
      </c>
      <c r="L61" s="56">
        <v>46</v>
      </c>
      <c r="M61" s="57">
        <f t="shared" si="23"/>
        <v>90</v>
      </c>
      <c r="N61" s="32">
        <f t="shared" si="10"/>
        <v>9.0059515291025724E-2</v>
      </c>
      <c r="O61" s="32">
        <f t="shared" si="11"/>
        <v>3.5653922870116636E-2</v>
      </c>
      <c r="P61" s="33">
        <f t="shared" si="12"/>
        <v>6.2782998765637699E-2</v>
      </c>
      <c r="Q61" s="41"/>
      <c r="R61" s="58">
        <f t="shared" si="6"/>
        <v>22.094601084731647</v>
      </c>
      <c r="S61" s="58">
        <f t="shared" si="7"/>
        <v>8.7946343079621041</v>
      </c>
      <c r="T61" s="58">
        <f t="shared" si="8"/>
        <v>15.444617696346874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1039.7254117354209</v>
      </c>
      <c r="F62" s="56">
        <v>423.0108548388805</v>
      </c>
      <c r="G62" s="57">
        <f t="shared" si="0"/>
        <v>1462.7362665743015</v>
      </c>
      <c r="H62" s="55">
        <v>4</v>
      </c>
      <c r="I62" s="56">
        <v>2</v>
      </c>
      <c r="J62" s="57">
        <f t="shared" si="22"/>
        <v>6</v>
      </c>
      <c r="K62" s="55">
        <v>44</v>
      </c>
      <c r="L62" s="56">
        <v>46</v>
      </c>
      <c r="M62" s="57">
        <f t="shared" si="23"/>
        <v>90</v>
      </c>
      <c r="N62" s="32">
        <f t="shared" si="10"/>
        <v>8.8291899773728005E-2</v>
      </c>
      <c r="O62" s="32">
        <f t="shared" si="11"/>
        <v>3.5727268145175718E-2</v>
      </c>
      <c r="P62" s="33">
        <f t="shared" si="12"/>
        <v>6.193835817133729E-2</v>
      </c>
      <c r="Q62" s="41"/>
      <c r="R62" s="58">
        <f t="shared" si="6"/>
        <v>21.660946077821269</v>
      </c>
      <c r="S62" s="58">
        <f t="shared" si="7"/>
        <v>8.8127261424766772</v>
      </c>
      <c r="T62" s="58">
        <f t="shared" si="8"/>
        <v>15.236836110148973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980.22815184449166</v>
      </c>
      <c r="F63" s="56">
        <v>416.17459666074114</v>
      </c>
      <c r="G63" s="57">
        <f t="shared" si="0"/>
        <v>1396.4027485052329</v>
      </c>
      <c r="H63" s="55">
        <v>4</v>
      </c>
      <c r="I63" s="56">
        <v>2</v>
      </c>
      <c r="J63" s="57">
        <f t="shared" si="22"/>
        <v>6</v>
      </c>
      <c r="K63" s="55">
        <v>46</v>
      </c>
      <c r="L63" s="56">
        <v>46</v>
      </c>
      <c r="M63" s="57">
        <f t="shared" si="23"/>
        <v>92</v>
      </c>
      <c r="N63" s="32">
        <f t="shared" si="10"/>
        <v>7.9875175345867966E-2</v>
      </c>
      <c r="O63" s="32">
        <f t="shared" si="11"/>
        <v>3.514988147472476E-2</v>
      </c>
      <c r="P63" s="33">
        <f t="shared" si="12"/>
        <v>5.7913186318232952E-2</v>
      </c>
      <c r="Q63" s="41"/>
      <c r="R63" s="58">
        <f t="shared" si="6"/>
        <v>19.604563036889832</v>
      </c>
      <c r="S63" s="58">
        <f t="shared" si="7"/>
        <v>8.6703040970987733</v>
      </c>
      <c r="T63" s="58">
        <f t="shared" si="8"/>
        <v>14.2490076378085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904.69386600436826</v>
      </c>
      <c r="F64" s="56">
        <v>419.19657364691545</v>
      </c>
      <c r="G64" s="57">
        <f t="shared" si="0"/>
        <v>1323.8904396512837</v>
      </c>
      <c r="H64" s="55">
        <v>4</v>
      </c>
      <c r="I64" s="56">
        <v>2</v>
      </c>
      <c r="J64" s="57">
        <f t="shared" si="22"/>
        <v>6</v>
      </c>
      <c r="K64" s="55">
        <v>45</v>
      </c>
      <c r="L64" s="56">
        <v>46</v>
      </c>
      <c r="M64" s="57">
        <f t="shared" si="23"/>
        <v>91</v>
      </c>
      <c r="N64" s="3">
        <f t="shared" si="10"/>
        <v>7.52406741520599E-2</v>
      </c>
      <c r="O64" s="3">
        <f t="shared" si="11"/>
        <v>3.5405116017475965E-2</v>
      </c>
      <c r="P64" s="4">
        <f t="shared" si="12"/>
        <v>5.5476468305870087E-2</v>
      </c>
      <c r="Q64" s="41"/>
      <c r="R64" s="58">
        <f t="shared" si="6"/>
        <v>18.463140122538128</v>
      </c>
      <c r="S64" s="58">
        <f t="shared" si="7"/>
        <v>8.7332619509774059</v>
      </c>
      <c r="T64" s="58">
        <f t="shared" si="8"/>
        <v>13.648355047951378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813.81346725907338</v>
      </c>
      <c r="F65" s="56">
        <v>383.31310961128167</v>
      </c>
      <c r="G65" s="57">
        <f t="shared" si="0"/>
        <v>1197.1265768703552</v>
      </c>
      <c r="H65" s="55">
        <v>4</v>
      </c>
      <c r="I65" s="56">
        <v>2</v>
      </c>
      <c r="J65" s="57">
        <f t="shared" si="22"/>
        <v>6</v>
      </c>
      <c r="K65" s="55">
        <v>60</v>
      </c>
      <c r="L65" s="56">
        <v>44</v>
      </c>
      <c r="M65" s="57">
        <f t="shared" si="23"/>
        <v>104</v>
      </c>
      <c r="N65" s="3">
        <f t="shared" si="10"/>
        <v>5.1690387910256187E-2</v>
      </c>
      <c r="O65" s="3">
        <f t="shared" si="11"/>
        <v>3.3789942666720883E-2</v>
      </c>
      <c r="P65" s="4">
        <f t="shared" si="12"/>
        <v>4.4193981721439575E-2</v>
      </c>
      <c r="Q65" s="41"/>
      <c r="R65" s="58">
        <f t="shared" si="6"/>
        <v>12.715835425923022</v>
      </c>
      <c r="S65" s="58">
        <f t="shared" si="7"/>
        <v>8.3328936872017749</v>
      </c>
      <c r="T65" s="58">
        <f t="shared" si="8"/>
        <v>10.882968880639593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328.05107785974781</v>
      </c>
      <c r="F66" s="56">
        <v>282.87170254517275</v>
      </c>
      <c r="G66" s="57">
        <f t="shared" si="0"/>
        <v>610.92278040492056</v>
      </c>
      <c r="H66" s="55">
        <v>4</v>
      </c>
      <c r="I66" s="56">
        <v>2</v>
      </c>
      <c r="J66" s="57">
        <f t="shared" si="22"/>
        <v>6</v>
      </c>
      <c r="K66" s="55">
        <v>61</v>
      </c>
      <c r="L66" s="56">
        <v>44</v>
      </c>
      <c r="M66" s="57">
        <f t="shared" si="23"/>
        <v>105</v>
      </c>
      <c r="N66" s="3">
        <f t="shared" si="10"/>
        <v>2.0513449090779626E-2</v>
      </c>
      <c r="O66" s="3">
        <f t="shared" si="11"/>
        <v>2.4935798884447528E-2</v>
      </c>
      <c r="P66" s="4">
        <f t="shared" si="12"/>
        <v>2.2348653073050943E-2</v>
      </c>
      <c r="Q66" s="41"/>
      <c r="R66" s="58">
        <f t="shared" si="6"/>
        <v>5.0469396593807359</v>
      </c>
      <c r="S66" s="58">
        <f t="shared" si="7"/>
        <v>6.1493848379385385</v>
      </c>
      <c r="T66" s="58">
        <f t="shared" si="8"/>
        <v>5.5038088324767616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263.70128302067872</v>
      </c>
      <c r="F67" s="56">
        <v>232.89205683140617</v>
      </c>
      <c r="G67" s="57">
        <f t="shared" si="0"/>
        <v>496.59333985208491</v>
      </c>
      <c r="H67" s="55">
        <v>4</v>
      </c>
      <c r="I67" s="56">
        <v>2</v>
      </c>
      <c r="J67" s="57">
        <f t="shared" si="22"/>
        <v>6</v>
      </c>
      <c r="K67" s="55">
        <v>61</v>
      </c>
      <c r="L67" s="56">
        <v>44</v>
      </c>
      <c r="M67" s="57">
        <f t="shared" si="23"/>
        <v>105</v>
      </c>
      <c r="N67" s="3">
        <f t="shared" si="10"/>
        <v>1.648957497628056E-2</v>
      </c>
      <c r="O67" s="3">
        <f t="shared" si="11"/>
        <v>2.0529976801076003E-2</v>
      </c>
      <c r="P67" s="4">
        <f t="shared" si="12"/>
        <v>1.8166276699300734E-2</v>
      </c>
      <c r="Q67" s="41"/>
      <c r="R67" s="58">
        <f t="shared" si="6"/>
        <v>4.0569428157027492</v>
      </c>
      <c r="S67" s="58">
        <f t="shared" si="7"/>
        <v>5.0628708006827425</v>
      </c>
      <c r="T67" s="58">
        <f t="shared" si="8"/>
        <v>4.4738138725413057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249.35550398156465</v>
      </c>
      <c r="F68" s="56">
        <v>215.89338604549775</v>
      </c>
      <c r="G68" s="57">
        <f t="shared" si="0"/>
        <v>465.24889002706243</v>
      </c>
      <c r="H68" s="55">
        <v>4</v>
      </c>
      <c r="I68" s="56">
        <v>2</v>
      </c>
      <c r="J68" s="57">
        <f t="shared" si="22"/>
        <v>6</v>
      </c>
      <c r="K68" s="55">
        <v>61</v>
      </c>
      <c r="L68" s="56">
        <v>44</v>
      </c>
      <c r="M68" s="57">
        <f t="shared" si="23"/>
        <v>105</v>
      </c>
      <c r="N68" s="3">
        <f t="shared" si="10"/>
        <v>1.5592515256476029E-2</v>
      </c>
      <c r="O68" s="3">
        <f t="shared" si="11"/>
        <v>1.9031504411627095E-2</v>
      </c>
      <c r="P68" s="4">
        <f t="shared" si="12"/>
        <v>1.7019640401926488E-2</v>
      </c>
      <c r="Q68" s="41"/>
      <c r="R68" s="58">
        <f t="shared" si="6"/>
        <v>3.8362385227933022</v>
      </c>
      <c r="S68" s="58">
        <f t="shared" si="7"/>
        <v>4.693334479249951</v>
      </c>
      <c r="T68" s="58">
        <f t="shared" si="8"/>
        <v>4.1914314416852472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130.67838517154689</v>
      </c>
      <c r="F69" s="61">
        <v>109.00000000000003</v>
      </c>
      <c r="G69" s="62">
        <f t="shared" si="0"/>
        <v>239.67838517154692</v>
      </c>
      <c r="H69" s="67">
        <v>4</v>
      </c>
      <c r="I69" s="61">
        <v>2</v>
      </c>
      <c r="J69" s="62">
        <f t="shared" si="22"/>
        <v>6</v>
      </c>
      <c r="K69" s="67">
        <v>61</v>
      </c>
      <c r="L69" s="61">
        <v>62</v>
      </c>
      <c r="M69" s="62">
        <f t="shared" si="23"/>
        <v>123</v>
      </c>
      <c r="N69" s="6">
        <f t="shared" si="10"/>
        <v>8.1714848156294959E-3</v>
      </c>
      <c r="O69" s="6">
        <f t="shared" si="11"/>
        <v>6.8952429149797588E-3</v>
      </c>
      <c r="P69" s="7">
        <f t="shared" si="12"/>
        <v>7.5370561374700287E-3</v>
      </c>
      <c r="Q69" s="41"/>
      <c r="R69" s="58">
        <f t="shared" si="6"/>
        <v>2.0104366949468755</v>
      </c>
      <c r="S69" s="58">
        <f t="shared" si="7"/>
        <v>1.7031250000000004</v>
      </c>
      <c r="T69" s="58">
        <f t="shared" si="8"/>
        <v>1.8579719780740072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687.00000000000011</v>
      </c>
      <c r="F70" s="64">
        <v>1097.0160914359335</v>
      </c>
      <c r="G70" s="65">
        <f t="shared" si="0"/>
        <v>1784.0160914359335</v>
      </c>
      <c r="H70" s="66">
        <v>133</v>
      </c>
      <c r="I70" s="64">
        <v>150</v>
      </c>
      <c r="J70" s="65">
        <f t="shared" si="1"/>
        <v>283</v>
      </c>
      <c r="K70" s="66">
        <v>0</v>
      </c>
      <c r="L70" s="64">
        <v>0</v>
      </c>
      <c r="M70" s="65">
        <f t="shared" si="9"/>
        <v>0</v>
      </c>
      <c r="N70" s="15">
        <f t="shared" si="10"/>
        <v>2.3913951545530499E-2</v>
      </c>
      <c r="O70" s="15">
        <f t="shared" si="11"/>
        <v>3.3858521340615233E-2</v>
      </c>
      <c r="P70" s="16">
        <f t="shared" si="12"/>
        <v>2.9184924935151377E-2</v>
      </c>
      <c r="Q70" s="41"/>
      <c r="R70" s="58">
        <f t="shared" si="6"/>
        <v>5.1654135338345872</v>
      </c>
      <c r="S70" s="58">
        <f t="shared" si="7"/>
        <v>7.3134406095728899</v>
      </c>
      <c r="T70" s="58">
        <f t="shared" si="8"/>
        <v>6.3039437859926979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912.39080680028712</v>
      </c>
      <c r="F71" s="56">
        <v>1583.6988087925852</v>
      </c>
      <c r="G71" s="57">
        <f t="shared" ref="G71:G84" si="24">+E71+F71</f>
        <v>2496.0896155928722</v>
      </c>
      <c r="H71" s="55">
        <v>131</v>
      </c>
      <c r="I71" s="56">
        <v>150</v>
      </c>
      <c r="J71" s="57">
        <f t="shared" ref="J71:J84" si="25">+H71+I71</f>
        <v>281</v>
      </c>
      <c r="K71" s="55">
        <v>0</v>
      </c>
      <c r="L71" s="56">
        <v>0</v>
      </c>
      <c r="M71" s="57">
        <f t="shared" ref="M71:M84" si="26">+K71+L71</f>
        <v>0</v>
      </c>
      <c r="N71" s="3">
        <f t="shared" si="10"/>
        <v>3.2244515366139634E-2</v>
      </c>
      <c r="O71" s="3">
        <f t="shared" si="11"/>
        <v>4.8879592863968681E-2</v>
      </c>
      <c r="P71" s="4">
        <f t="shared" si="12"/>
        <v>4.1124449973521687E-2</v>
      </c>
      <c r="Q71" s="41"/>
      <c r="R71" s="58">
        <f t="shared" ref="R71:R86" si="27">+E71/(H71+K71)</f>
        <v>6.9648153190861608</v>
      </c>
      <c r="S71" s="58">
        <f t="shared" ref="S71:S86" si="28">+F71/(I71+L71)</f>
        <v>10.557992058617234</v>
      </c>
      <c r="T71" s="58">
        <f t="shared" ref="T71:T86" si="29">+G71/(J71+M71)</f>
        <v>8.8828811942806833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1718.1338591126628</v>
      </c>
      <c r="F72" s="56">
        <v>2523.328225720551</v>
      </c>
      <c r="G72" s="57">
        <f t="shared" si="24"/>
        <v>4241.4620848332142</v>
      </c>
      <c r="H72" s="55">
        <v>131</v>
      </c>
      <c r="I72" s="56">
        <v>150</v>
      </c>
      <c r="J72" s="57">
        <f t="shared" si="25"/>
        <v>281</v>
      </c>
      <c r="K72" s="55">
        <v>0</v>
      </c>
      <c r="L72" s="56">
        <v>0</v>
      </c>
      <c r="M72" s="57">
        <f t="shared" si="26"/>
        <v>0</v>
      </c>
      <c r="N72" s="3">
        <f t="shared" si="10"/>
        <v>6.07200261207472E-2</v>
      </c>
      <c r="O72" s="3">
        <f t="shared" si="11"/>
        <v>7.7880500793844162E-2</v>
      </c>
      <c r="P72" s="4">
        <f t="shared" si="12"/>
        <v>6.9880421853717123E-2</v>
      </c>
      <c r="Q72" s="41"/>
      <c r="R72" s="58">
        <f t="shared" si="27"/>
        <v>13.115525642081396</v>
      </c>
      <c r="S72" s="58">
        <f t="shared" si="28"/>
        <v>16.822188171470341</v>
      </c>
      <c r="T72" s="58">
        <f t="shared" si="29"/>
        <v>15.094171120402898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1820.6035067579533</v>
      </c>
      <c r="F73" s="56">
        <v>2980.4878627106336</v>
      </c>
      <c r="G73" s="57">
        <f t="shared" si="24"/>
        <v>4801.0913694685869</v>
      </c>
      <c r="H73" s="55">
        <v>133</v>
      </c>
      <c r="I73" s="56">
        <v>150</v>
      </c>
      <c r="J73" s="57">
        <f t="shared" si="25"/>
        <v>283</v>
      </c>
      <c r="K73" s="55">
        <v>0</v>
      </c>
      <c r="L73" s="56">
        <v>0</v>
      </c>
      <c r="M73" s="57">
        <f t="shared" si="26"/>
        <v>0</v>
      </c>
      <c r="N73" s="3">
        <f t="shared" ref="N73" si="30">+E73/(H73*216+K73*248)</f>
        <v>6.3373834125520515E-2</v>
      </c>
      <c r="O73" s="3">
        <f t="shared" ref="O73" si="31">+F73/(I73*216+L73*248)</f>
        <v>9.1990366133044246E-2</v>
      </c>
      <c r="P73" s="4">
        <f t="shared" ref="P73" si="32">+G73/(J73*216+M73*248)</f>
        <v>7.8541607274384681E-2</v>
      </c>
      <c r="Q73" s="41"/>
      <c r="R73" s="58">
        <f t="shared" si="27"/>
        <v>13.688748171112431</v>
      </c>
      <c r="S73" s="58">
        <f t="shared" si="28"/>
        <v>19.869919084737557</v>
      </c>
      <c r="T73" s="58">
        <f t="shared" si="29"/>
        <v>16.96498717126709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1816.3534124187727</v>
      </c>
      <c r="F74" s="56">
        <v>3353.5120252500733</v>
      </c>
      <c r="G74" s="57">
        <f t="shared" si="24"/>
        <v>5169.8654376688464</v>
      </c>
      <c r="H74" s="55">
        <v>133</v>
      </c>
      <c r="I74" s="56">
        <v>150</v>
      </c>
      <c r="J74" s="57">
        <f t="shared" si="25"/>
        <v>283</v>
      </c>
      <c r="K74" s="55">
        <v>0</v>
      </c>
      <c r="L74" s="56">
        <v>0</v>
      </c>
      <c r="M74" s="57">
        <f t="shared" si="26"/>
        <v>0</v>
      </c>
      <c r="N74" s="3">
        <f t="shared" si="10"/>
        <v>6.3225891548968696E-2</v>
      </c>
      <c r="O74" s="3">
        <f t="shared" si="11"/>
        <v>0.10350345756944671</v>
      </c>
      <c r="P74" s="4">
        <f t="shared" si="12"/>
        <v>8.4574424775370471E-2</v>
      </c>
      <c r="Q74" s="41"/>
      <c r="R74" s="58">
        <f t="shared" si="27"/>
        <v>13.656792574577238</v>
      </c>
      <c r="S74" s="58">
        <f t="shared" si="28"/>
        <v>22.356746835000489</v>
      </c>
      <c r="T74" s="58">
        <f t="shared" si="29"/>
        <v>18.268075751480023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1879.0416842696297</v>
      </c>
      <c r="F75" s="56">
        <v>3505.9333206310757</v>
      </c>
      <c r="G75" s="57">
        <f t="shared" si="24"/>
        <v>5384.9750049007052</v>
      </c>
      <c r="H75" s="55">
        <v>133</v>
      </c>
      <c r="I75" s="56">
        <v>150</v>
      </c>
      <c r="J75" s="57">
        <f t="shared" si="25"/>
        <v>283</v>
      </c>
      <c r="K75" s="55">
        <v>0</v>
      </c>
      <c r="L75" s="56">
        <v>0</v>
      </c>
      <c r="M75" s="57">
        <f t="shared" si="26"/>
        <v>0</v>
      </c>
      <c r="N75" s="3">
        <f t="shared" si="10"/>
        <v>6.5408022983487524E-2</v>
      </c>
      <c r="O75" s="3">
        <f t="shared" si="11"/>
        <v>0.10820781853799616</v>
      </c>
      <c r="P75" s="4">
        <f t="shared" si="12"/>
        <v>8.8093426987644052E-2</v>
      </c>
      <c r="Q75" s="41"/>
      <c r="R75" s="58">
        <f t="shared" si="27"/>
        <v>14.128132964433306</v>
      </c>
      <c r="S75" s="58">
        <f t="shared" si="28"/>
        <v>23.372888804207172</v>
      </c>
      <c r="T75" s="58">
        <f t="shared" si="29"/>
        <v>19.028180229331113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2683.79961287285</v>
      </c>
      <c r="F76" s="56">
        <v>3492.4099590278247</v>
      </c>
      <c r="G76" s="57">
        <f t="shared" si="24"/>
        <v>6176.2095719006747</v>
      </c>
      <c r="H76" s="55">
        <v>133</v>
      </c>
      <c r="I76" s="56">
        <v>137</v>
      </c>
      <c r="J76" s="57">
        <f t="shared" si="25"/>
        <v>270</v>
      </c>
      <c r="K76" s="55">
        <v>0</v>
      </c>
      <c r="L76" s="56">
        <v>0</v>
      </c>
      <c r="M76" s="57">
        <f t="shared" si="26"/>
        <v>0</v>
      </c>
      <c r="N76" s="3">
        <f t="shared" si="10"/>
        <v>9.3421039155975008E-2</v>
      </c>
      <c r="O76" s="3">
        <f t="shared" si="11"/>
        <v>0.11801871989145123</v>
      </c>
      <c r="P76" s="4">
        <f t="shared" si="12"/>
        <v>0.10590208456619812</v>
      </c>
      <c r="Q76" s="41"/>
      <c r="R76" s="58">
        <f t="shared" si="27"/>
        <v>20.178944457690601</v>
      </c>
      <c r="S76" s="58">
        <f t="shared" si="28"/>
        <v>25.492043496553464</v>
      </c>
      <c r="T76" s="58">
        <f t="shared" si="29"/>
        <v>22.874850266298797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3954.2605723278161</v>
      </c>
      <c r="F77" s="56">
        <v>3242.8144550675293</v>
      </c>
      <c r="G77" s="57">
        <f t="shared" si="24"/>
        <v>7197.0750273953454</v>
      </c>
      <c r="H77" s="55">
        <v>133</v>
      </c>
      <c r="I77" s="56">
        <v>133</v>
      </c>
      <c r="J77" s="57">
        <f t="shared" si="25"/>
        <v>266</v>
      </c>
      <c r="K77" s="55">
        <v>0</v>
      </c>
      <c r="L77" s="56">
        <v>0</v>
      </c>
      <c r="M77" s="57">
        <f t="shared" si="26"/>
        <v>0</v>
      </c>
      <c r="N77" s="3">
        <f t="shared" si="10"/>
        <v>0.1376448263828953</v>
      </c>
      <c r="O77" s="3">
        <f t="shared" si="11"/>
        <v>0.11287992394414958</v>
      </c>
      <c r="P77" s="4">
        <f t="shared" si="12"/>
        <v>0.12526237516352245</v>
      </c>
      <c r="Q77" s="41"/>
      <c r="R77" s="58">
        <f t="shared" si="27"/>
        <v>29.731282498705383</v>
      </c>
      <c r="S77" s="58">
        <f t="shared" si="28"/>
        <v>24.38206357193631</v>
      </c>
      <c r="T77" s="58">
        <f t="shared" si="29"/>
        <v>27.056673035320848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3718.6433400190786</v>
      </c>
      <c r="F78" s="56">
        <v>1791.3657649401089</v>
      </c>
      <c r="G78" s="57">
        <f t="shared" si="24"/>
        <v>5510.0091049591874</v>
      </c>
      <c r="H78" s="55">
        <v>150</v>
      </c>
      <c r="I78" s="56">
        <v>133</v>
      </c>
      <c r="J78" s="57">
        <f t="shared" si="25"/>
        <v>283</v>
      </c>
      <c r="K78" s="55">
        <v>0</v>
      </c>
      <c r="L78" s="56">
        <v>0</v>
      </c>
      <c r="M78" s="57">
        <f t="shared" si="26"/>
        <v>0</v>
      </c>
      <c r="N78" s="3">
        <f t="shared" si="10"/>
        <v>0.11477294259318144</v>
      </c>
      <c r="O78" s="3">
        <f t="shared" si="11"/>
        <v>6.235609039752537E-2</v>
      </c>
      <c r="P78" s="4">
        <f t="shared" si="12"/>
        <v>9.0138874246813036E-2</v>
      </c>
      <c r="Q78" s="41"/>
      <c r="R78" s="58">
        <f t="shared" si="27"/>
        <v>24.790955600127191</v>
      </c>
      <c r="S78" s="58">
        <f t="shared" si="28"/>
        <v>13.46891552586548</v>
      </c>
      <c r="T78" s="58">
        <f t="shared" si="29"/>
        <v>19.469996837311616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3523.567246239807</v>
      </c>
      <c r="F79" s="56">
        <v>1801.9403321251766</v>
      </c>
      <c r="G79" s="57">
        <f t="shared" si="24"/>
        <v>5325.5075783649836</v>
      </c>
      <c r="H79" s="55">
        <v>150</v>
      </c>
      <c r="I79" s="56">
        <v>133</v>
      </c>
      <c r="J79" s="57">
        <f t="shared" si="25"/>
        <v>283</v>
      </c>
      <c r="K79" s="55">
        <v>0</v>
      </c>
      <c r="L79" s="56">
        <v>0</v>
      </c>
      <c r="M79" s="57">
        <f t="shared" si="26"/>
        <v>0</v>
      </c>
      <c r="N79" s="3">
        <f t="shared" si="10"/>
        <v>0.10875207550122862</v>
      </c>
      <c r="O79" s="3">
        <f t="shared" si="11"/>
        <v>6.2724183100987763E-2</v>
      </c>
      <c r="P79" s="4">
        <f t="shared" si="12"/>
        <v>8.7120592500408711E-2</v>
      </c>
      <c r="Q79" s="41"/>
      <c r="R79" s="58">
        <f t="shared" si="27"/>
        <v>23.490448308265378</v>
      </c>
      <c r="S79" s="58">
        <f t="shared" si="28"/>
        <v>13.548423549813357</v>
      </c>
      <c r="T79" s="58">
        <f t="shared" si="29"/>
        <v>18.818047980088281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2676.2165491865817</v>
      </c>
      <c r="F80" s="56">
        <v>1581.2634324046551</v>
      </c>
      <c r="G80" s="57">
        <f t="shared" si="24"/>
        <v>4257.4799815912365</v>
      </c>
      <c r="H80" s="55">
        <v>150</v>
      </c>
      <c r="I80" s="56">
        <v>133</v>
      </c>
      <c r="J80" s="57">
        <f t="shared" si="25"/>
        <v>283</v>
      </c>
      <c r="K80" s="55">
        <v>0</v>
      </c>
      <c r="L80" s="56">
        <v>0</v>
      </c>
      <c r="M80" s="57">
        <f t="shared" si="26"/>
        <v>0</v>
      </c>
      <c r="N80" s="3">
        <f t="shared" si="10"/>
        <v>8.2599276209462391E-2</v>
      </c>
      <c r="O80" s="3">
        <f t="shared" si="11"/>
        <v>5.5042586758725115E-2</v>
      </c>
      <c r="P80" s="4">
        <f t="shared" si="12"/>
        <v>6.9648605902225436E-2</v>
      </c>
      <c r="Q80" s="41"/>
      <c r="R80" s="58">
        <f t="shared" si="27"/>
        <v>17.841443661243879</v>
      </c>
      <c r="S80" s="58">
        <f t="shared" si="28"/>
        <v>11.889198739884625</v>
      </c>
      <c r="T80" s="58">
        <f t="shared" si="29"/>
        <v>15.044098874880694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2228.9029924039219</v>
      </c>
      <c r="F81" s="56">
        <v>1456.7699818561919</v>
      </c>
      <c r="G81" s="57">
        <f t="shared" si="24"/>
        <v>3685.6729742601137</v>
      </c>
      <c r="H81" s="55">
        <v>148</v>
      </c>
      <c r="I81" s="56">
        <v>133</v>
      </c>
      <c r="J81" s="57">
        <f t="shared" si="25"/>
        <v>281</v>
      </c>
      <c r="K81" s="55">
        <v>0</v>
      </c>
      <c r="L81" s="56">
        <v>0</v>
      </c>
      <c r="M81" s="57">
        <f t="shared" si="26"/>
        <v>0</v>
      </c>
      <c r="N81" s="3">
        <f t="shared" si="10"/>
        <v>6.9722941454076634E-2</v>
      </c>
      <c r="O81" s="3">
        <f t="shared" ref="O81:O86" si="33">+F81/(I81*216+L81*248)</f>
        <v>5.0709063695913111E-2</v>
      </c>
      <c r="P81" s="4">
        <f t="shared" ref="P81:P86" si="34">+G81/(J81*216+M81*248)</f>
        <v>6.0723490415515252E-2</v>
      </c>
      <c r="Q81" s="41"/>
      <c r="R81" s="58">
        <f t="shared" si="27"/>
        <v>15.060155354080553</v>
      </c>
      <c r="S81" s="58">
        <f t="shared" si="28"/>
        <v>10.953157758317232</v>
      </c>
      <c r="T81" s="58">
        <f t="shared" si="29"/>
        <v>13.116273929751294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1777.4671045532159</v>
      </c>
      <c r="F82" s="56">
        <v>1264.0324365064832</v>
      </c>
      <c r="G82" s="57">
        <f t="shared" si="24"/>
        <v>3041.4995410596994</v>
      </c>
      <c r="H82" s="55">
        <v>150</v>
      </c>
      <c r="I82" s="56">
        <v>131</v>
      </c>
      <c r="J82" s="57">
        <f t="shared" si="25"/>
        <v>281</v>
      </c>
      <c r="K82" s="55">
        <v>0</v>
      </c>
      <c r="L82" s="56">
        <v>0</v>
      </c>
      <c r="M82" s="57">
        <f t="shared" si="26"/>
        <v>0</v>
      </c>
      <c r="N82" s="3">
        <f t="shared" ref="N82:N86" si="35">+E82/(H82*216+K82*248)</f>
        <v>5.4860095819543701E-2</v>
      </c>
      <c r="O82" s="3">
        <f t="shared" si="33"/>
        <v>4.4671771151628611E-2</v>
      </c>
      <c r="P82" s="4">
        <f t="shared" si="34"/>
        <v>5.0110378625604642E-2</v>
      </c>
      <c r="Q82" s="41"/>
      <c r="R82" s="58">
        <f t="shared" si="27"/>
        <v>11.849780697021439</v>
      </c>
      <c r="S82" s="58">
        <f t="shared" si="28"/>
        <v>9.6491025687517809</v>
      </c>
      <c r="T82" s="58">
        <f t="shared" si="29"/>
        <v>10.823841783130602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1312.0271051900363</v>
      </c>
      <c r="F83" s="56">
        <v>1046.5648903569768</v>
      </c>
      <c r="G83" s="57">
        <f t="shared" si="24"/>
        <v>2358.5919955470131</v>
      </c>
      <c r="H83" s="55">
        <v>150</v>
      </c>
      <c r="I83" s="56">
        <v>133</v>
      </c>
      <c r="J83" s="57">
        <f t="shared" si="25"/>
        <v>283</v>
      </c>
      <c r="K83" s="55">
        <v>0</v>
      </c>
      <c r="L83" s="56">
        <v>0</v>
      </c>
      <c r="M83" s="57">
        <f t="shared" si="26"/>
        <v>0</v>
      </c>
      <c r="N83" s="3">
        <f t="shared" si="35"/>
        <v>4.0494663740433222E-2</v>
      </c>
      <c r="O83" s="3">
        <f t="shared" si="33"/>
        <v>3.6430134028020637E-2</v>
      </c>
      <c r="P83" s="4">
        <f t="shared" si="34"/>
        <v>3.8584478398557338E-2</v>
      </c>
      <c r="Q83" s="41"/>
      <c r="R83" s="58">
        <f t="shared" si="27"/>
        <v>8.7468473679335759</v>
      </c>
      <c r="S83" s="58">
        <f t="shared" si="28"/>
        <v>7.8689089500524574</v>
      </c>
      <c r="T83" s="58">
        <f t="shared" si="29"/>
        <v>8.3342473340883849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764.60122450441543</v>
      </c>
      <c r="F84" s="61">
        <v>795</v>
      </c>
      <c r="G84" s="62">
        <f t="shared" si="24"/>
        <v>1559.6012245044153</v>
      </c>
      <c r="H84" s="67">
        <v>150</v>
      </c>
      <c r="I84" s="61">
        <v>133</v>
      </c>
      <c r="J84" s="62">
        <f t="shared" si="25"/>
        <v>283</v>
      </c>
      <c r="K84" s="67">
        <v>0</v>
      </c>
      <c r="L84" s="61">
        <v>0</v>
      </c>
      <c r="M84" s="62">
        <f t="shared" si="26"/>
        <v>0</v>
      </c>
      <c r="N84" s="6">
        <f t="shared" si="35"/>
        <v>2.3598803225444921E-2</v>
      </c>
      <c r="O84" s="6">
        <f t="shared" si="33"/>
        <v>2.7673350041771093E-2</v>
      </c>
      <c r="P84" s="7">
        <f t="shared" si="34"/>
        <v>2.5513696252198917E-2</v>
      </c>
      <c r="Q84" s="41"/>
      <c r="R84" s="58">
        <f t="shared" si="27"/>
        <v>5.097341496696103</v>
      </c>
      <c r="S84" s="58">
        <f t="shared" si="28"/>
        <v>5.977443609022556</v>
      </c>
      <c r="T84" s="58">
        <f t="shared" si="29"/>
        <v>5.5109583904749657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293.59183034975325</v>
      </c>
      <c r="F85" s="64">
        <v>477.8060537508087</v>
      </c>
      <c r="G85" s="65">
        <f t="shared" ref="G85:G86" si="36">+E85+F85</f>
        <v>771.3978841005619</v>
      </c>
      <c r="H85" s="71">
        <v>54</v>
      </c>
      <c r="I85" s="64">
        <v>36</v>
      </c>
      <c r="J85" s="98">
        <f t="shared" ref="J85" si="37">+H85+I85</f>
        <v>90</v>
      </c>
      <c r="K85" s="71">
        <v>0</v>
      </c>
      <c r="L85" s="99">
        <v>0</v>
      </c>
      <c r="M85" s="100">
        <f t="shared" ref="M85" si="38">+K85+L85</f>
        <v>0</v>
      </c>
      <c r="N85" s="3">
        <f t="shared" si="35"/>
        <v>2.5170767348229876E-2</v>
      </c>
      <c r="O85" s="3">
        <f t="shared" si="33"/>
        <v>6.1446251768365316E-2</v>
      </c>
      <c r="P85" s="4">
        <f t="shared" si="34"/>
        <v>3.9680961116284046E-2</v>
      </c>
      <c r="Q85" s="41"/>
      <c r="R85" s="58">
        <f t="shared" si="27"/>
        <v>5.4368857472176524</v>
      </c>
      <c r="S85" s="58">
        <f t="shared" si="28"/>
        <v>13.272390381966908</v>
      </c>
      <c r="T85" s="58">
        <f t="shared" si="29"/>
        <v>8.5710876011173536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277.7622749915904</v>
      </c>
      <c r="F86" s="61">
        <v>379.99999999999989</v>
      </c>
      <c r="G86" s="62">
        <f t="shared" si="36"/>
        <v>657.76227499159029</v>
      </c>
      <c r="H86" s="72">
        <v>54</v>
      </c>
      <c r="I86" s="61">
        <v>70</v>
      </c>
      <c r="J86" s="101">
        <f t="shared" ref="J86" si="39">+H86+I86</f>
        <v>124</v>
      </c>
      <c r="K86" s="72">
        <v>0</v>
      </c>
      <c r="L86" s="102">
        <v>0</v>
      </c>
      <c r="M86" s="101">
        <f t="shared" ref="M86" si="40">+K86+L86</f>
        <v>0</v>
      </c>
      <c r="N86" s="6">
        <f t="shared" si="35"/>
        <v>2.3813638116562962E-2</v>
      </c>
      <c r="O86" s="6">
        <f t="shared" si="33"/>
        <v>2.5132275132275124E-2</v>
      </c>
      <c r="P86" s="7">
        <f t="shared" si="34"/>
        <v>2.4558029980271442E-2</v>
      </c>
      <c r="Q86" s="41"/>
      <c r="R86" s="58">
        <f t="shared" si="27"/>
        <v>5.1437458331775998</v>
      </c>
      <c r="S86" s="58">
        <f t="shared" si="28"/>
        <v>5.428571428571427</v>
      </c>
      <c r="T86" s="58">
        <f t="shared" si="29"/>
        <v>5.304534475738631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163081.18921577875</v>
      </c>
    </row>
    <row r="91" spans="2:20" x14ac:dyDescent="0.25">
      <c r="C91" s="92" t="s">
        <v>113</v>
      </c>
      <c r="D91" s="1">
        <f>SUMPRODUCT((((J5:J86)*216)+((M5:M86)*248))*(D5:D86)/1000)</f>
        <v>3295481.3960799994</v>
      </c>
    </row>
    <row r="92" spans="2:20" x14ac:dyDescent="0.25">
      <c r="C92" s="90" t="s">
        <v>115</v>
      </c>
      <c r="D92" s="95">
        <f>+D90/D91</f>
        <v>4.9486302489756148E-2</v>
      </c>
      <c r="H92" s="77"/>
    </row>
    <row r="93" spans="2:20" x14ac:dyDescent="0.25">
      <c r="C93"/>
      <c r="D93" s="82">
        <f>+D92-P2</f>
        <v>0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82" workbookViewId="0">
      <selection activeCell="L79" sqref="L78:L79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0.15352594876898473</v>
      </c>
    </row>
    <row r="3" spans="1:20" ht="18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107</v>
      </c>
      <c r="I3" s="116"/>
      <c r="J3" s="117"/>
      <c r="K3" s="115" t="s">
        <v>108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273.00000000000006</v>
      </c>
      <c r="F5" s="56">
        <v>114.20040212903321</v>
      </c>
      <c r="G5" s="57">
        <f>+E5+F5</f>
        <v>387.20040212903325</v>
      </c>
      <c r="H5" s="56">
        <v>38</v>
      </c>
      <c r="I5" s="56">
        <v>0</v>
      </c>
      <c r="J5" s="57">
        <f>+H5+I5</f>
        <v>38</v>
      </c>
      <c r="K5" s="56">
        <v>0</v>
      </c>
      <c r="L5" s="56">
        <v>0</v>
      </c>
      <c r="M5" s="57">
        <f>+K5+L5</f>
        <v>0</v>
      </c>
      <c r="N5" s="32">
        <f>+E5/(H5*216+K5*248)</f>
        <v>3.3260233918128664E-2</v>
      </c>
      <c r="O5" s="32" t="e">
        <f>+F5/(I5*216+L5*248)</f>
        <v>#DIV/0!</v>
      </c>
      <c r="P5" s="33">
        <f>+G5/(J5*216+M5*248)</f>
        <v>4.7173538271081047E-2</v>
      </c>
      <c r="Q5" s="41"/>
      <c r="R5" s="58">
        <f>+E5/(H5+K5)</f>
        <v>7.1842105263157912</v>
      </c>
      <c r="S5" s="58" t="e">
        <f t="shared" ref="S5" si="0">+F5/(I5+L5)</f>
        <v>#DIV/0!</v>
      </c>
      <c r="T5" s="58">
        <f>+G5/(J5+M5)</f>
        <v>10.189484266553507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430.17704676849257</v>
      </c>
      <c r="F6" s="56">
        <v>194.9920146628036</v>
      </c>
      <c r="G6" s="57">
        <f t="shared" ref="G6:G70" si="1">+E6+F6</f>
        <v>625.1690614312962</v>
      </c>
      <c r="H6" s="56">
        <v>38</v>
      </c>
      <c r="I6" s="56">
        <v>8</v>
      </c>
      <c r="J6" s="57">
        <f t="shared" ref="J6:J47" si="2">+H6+I6</f>
        <v>46</v>
      </c>
      <c r="K6" s="56">
        <v>0</v>
      </c>
      <c r="L6" s="56">
        <v>0</v>
      </c>
      <c r="M6" s="57">
        <f t="shared" ref="M6:M47" si="3">+K6+L6</f>
        <v>0</v>
      </c>
      <c r="N6" s="32">
        <f t="shared" ref="N6:N16" si="4">+E6/(H6*216+K6*248)</f>
        <v>5.2409484255420635E-2</v>
      </c>
      <c r="O6" s="32">
        <f t="shared" ref="O6:O16" si="5">+F6/(I6*216+L6*248)</f>
        <v>0.11284260107801135</v>
      </c>
      <c r="P6" s="33">
        <f t="shared" ref="P6:P16" si="6">+G6/(J6*216+M6*248)</f>
        <v>6.2919591528914673E-2</v>
      </c>
      <c r="Q6" s="41"/>
      <c r="R6" s="58">
        <f t="shared" ref="R6:R70" si="7">+E6/(H6+K6)</f>
        <v>11.320448599170858</v>
      </c>
      <c r="S6" s="58">
        <f t="shared" ref="S6:S70" si="8">+F6/(I6+L6)</f>
        <v>24.37400183285045</v>
      </c>
      <c r="T6" s="58">
        <f t="shared" ref="T6:T70" si="9">+G6/(J6+M6)</f>
        <v>13.590631770245569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714.81847600890148</v>
      </c>
      <c r="F7" s="56">
        <v>221.03550979729323</v>
      </c>
      <c r="G7" s="57">
        <f t="shared" si="1"/>
        <v>935.85398580619471</v>
      </c>
      <c r="H7" s="56">
        <v>38</v>
      </c>
      <c r="I7" s="56">
        <v>16</v>
      </c>
      <c r="J7" s="57">
        <f t="shared" si="2"/>
        <v>54</v>
      </c>
      <c r="K7" s="56">
        <v>0</v>
      </c>
      <c r="L7" s="56">
        <v>0</v>
      </c>
      <c r="M7" s="57">
        <f t="shared" si="3"/>
        <v>0</v>
      </c>
      <c r="N7" s="32">
        <f t="shared" si="4"/>
        <v>8.7088020956250178E-2</v>
      </c>
      <c r="O7" s="32">
        <f t="shared" si="5"/>
        <v>6.3957034084864944E-2</v>
      </c>
      <c r="P7" s="33">
        <f t="shared" si="6"/>
        <v>8.0234395216580476E-2</v>
      </c>
      <c r="Q7" s="41"/>
      <c r="R7" s="58">
        <f t="shared" si="7"/>
        <v>18.811012526550041</v>
      </c>
      <c r="S7" s="58">
        <f t="shared" si="8"/>
        <v>13.814719362330827</v>
      </c>
      <c r="T7" s="58">
        <f t="shared" si="9"/>
        <v>17.330629366781384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837.49624594641784</v>
      </c>
      <c r="F8" s="56">
        <v>249.85307288633098</v>
      </c>
      <c r="G8" s="57">
        <f t="shared" si="1"/>
        <v>1087.3493188327488</v>
      </c>
      <c r="H8" s="56">
        <v>38</v>
      </c>
      <c r="I8" s="56">
        <v>19</v>
      </c>
      <c r="J8" s="57">
        <f t="shared" si="2"/>
        <v>57</v>
      </c>
      <c r="K8" s="56">
        <v>0</v>
      </c>
      <c r="L8" s="56">
        <v>0</v>
      </c>
      <c r="M8" s="57">
        <f t="shared" si="3"/>
        <v>0</v>
      </c>
      <c r="N8" s="32">
        <f t="shared" si="4"/>
        <v>0.10203414302466104</v>
      </c>
      <c r="O8" s="32">
        <f t="shared" si="5"/>
        <v>6.0880378383608914E-2</v>
      </c>
      <c r="P8" s="33">
        <f t="shared" si="6"/>
        <v>8.8316221477643675E-2</v>
      </c>
      <c r="Q8" s="41"/>
      <c r="R8" s="58">
        <f t="shared" si="7"/>
        <v>22.039374893326784</v>
      </c>
      <c r="S8" s="58">
        <f t="shared" si="8"/>
        <v>13.150161730859525</v>
      </c>
      <c r="T8" s="58">
        <f t="shared" si="9"/>
        <v>19.076303839171032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1158.4293729271553</v>
      </c>
      <c r="F9" s="56">
        <v>323.39154758695111</v>
      </c>
      <c r="G9" s="57">
        <f t="shared" si="1"/>
        <v>1481.8209205141065</v>
      </c>
      <c r="H9" s="56">
        <v>38</v>
      </c>
      <c r="I9" s="56">
        <v>19</v>
      </c>
      <c r="J9" s="57">
        <f t="shared" si="2"/>
        <v>57</v>
      </c>
      <c r="K9" s="56">
        <v>0</v>
      </c>
      <c r="L9" s="56">
        <v>0</v>
      </c>
      <c r="M9" s="57">
        <f t="shared" si="3"/>
        <v>0</v>
      </c>
      <c r="N9" s="32">
        <f t="shared" si="4"/>
        <v>0.14113418286149554</v>
      </c>
      <c r="O9" s="32">
        <f t="shared" si="5"/>
        <v>7.8799110035806794E-2</v>
      </c>
      <c r="P9" s="33">
        <f t="shared" si="6"/>
        <v>0.12035582525293263</v>
      </c>
      <c r="Q9" s="41"/>
      <c r="R9" s="58">
        <f t="shared" si="7"/>
        <v>30.484983498083036</v>
      </c>
      <c r="S9" s="58">
        <f t="shared" si="8"/>
        <v>17.020607767734269</v>
      </c>
      <c r="T9" s="58">
        <f t="shared" si="9"/>
        <v>25.996858254633448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1351.3370115522027</v>
      </c>
      <c r="F10" s="56">
        <v>381.57961697768997</v>
      </c>
      <c r="G10" s="57">
        <f t="shared" si="1"/>
        <v>1732.9166285298927</v>
      </c>
      <c r="H10" s="56">
        <v>38</v>
      </c>
      <c r="I10" s="56">
        <v>19</v>
      </c>
      <c r="J10" s="57">
        <f t="shared" si="2"/>
        <v>57</v>
      </c>
      <c r="K10" s="56">
        <v>0</v>
      </c>
      <c r="L10" s="56">
        <v>0</v>
      </c>
      <c r="M10" s="57">
        <f t="shared" si="3"/>
        <v>0</v>
      </c>
      <c r="N10" s="32">
        <f t="shared" si="4"/>
        <v>0.16463657548150618</v>
      </c>
      <c r="O10" s="32">
        <f t="shared" si="5"/>
        <v>9.2977489516980982E-2</v>
      </c>
      <c r="P10" s="33">
        <f t="shared" si="6"/>
        <v>0.14075021349333111</v>
      </c>
      <c r="Q10" s="41"/>
      <c r="R10" s="58">
        <f t="shared" si="7"/>
        <v>35.561500304005335</v>
      </c>
      <c r="S10" s="58">
        <f t="shared" si="8"/>
        <v>20.083137735667894</v>
      </c>
      <c r="T10" s="58">
        <f t="shared" si="9"/>
        <v>30.402046114559521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1659.7424125596342</v>
      </c>
      <c r="F11" s="56">
        <v>475.59626551426521</v>
      </c>
      <c r="G11" s="57">
        <f t="shared" si="1"/>
        <v>2135.3386780738992</v>
      </c>
      <c r="H11" s="56">
        <v>38</v>
      </c>
      <c r="I11" s="56">
        <v>19</v>
      </c>
      <c r="J11" s="57">
        <f t="shared" si="2"/>
        <v>57</v>
      </c>
      <c r="K11" s="56">
        <v>0</v>
      </c>
      <c r="L11" s="56">
        <v>0</v>
      </c>
      <c r="M11" s="57">
        <f t="shared" si="3"/>
        <v>0</v>
      </c>
      <c r="N11" s="32">
        <f t="shared" si="4"/>
        <v>0.20221033291418544</v>
      </c>
      <c r="O11" s="32">
        <f t="shared" si="5"/>
        <v>0.11588602960873909</v>
      </c>
      <c r="P11" s="33">
        <f t="shared" si="6"/>
        <v>0.17343556514570332</v>
      </c>
      <c r="Q11" s="41"/>
      <c r="R11" s="58">
        <f t="shared" si="7"/>
        <v>43.677431909464055</v>
      </c>
      <c r="S11" s="58">
        <f t="shared" si="8"/>
        <v>25.031382395487643</v>
      </c>
      <c r="T11" s="58">
        <f t="shared" si="9"/>
        <v>37.462082071471919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1794.6913012440668</v>
      </c>
      <c r="F12" s="56">
        <v>484.51277992031322</v>
      </c>
      <c r="G12" s="57">
        <f t="shared" si="1"/>
        <v>2279.2040811643801</v>
      </c>
      <c r="H12" s="56">
        <v>38</v>
      </c>
      <c r="I12" s="56">
        <v>19</v>
      </c>
      <c r="J12" s="57">
        <f t="shared" si="2"/>
        <v>57</v>
      </c>
      <c r="K12" s="56">
        <v>0</v>
      </c>
      <c r="L12" s="56">
        <v>0</v>
      </c>
      <c r="M12" s="57">
        <f t="shared" si="3"/>
        <v>0</v>
      </c>
      <c r="N12" s="32">
        <f t="shared" si="4"/>
        <v>0.21865147432310755</v>
      </c>
      <c r="O12" s="32">
        <f t="shared" si="5"/>
        <v>0.11805866957122642</v>
      </c>
      <c r="P12" s="33">
        <f t="shared" si="6"/>
        <v>0.18512053940581386</v>
      </c>
      <c r="Q12" s="41"/>
      <c r="R12" s="58">
        <f t="shared" si="7"/>
        <v>47.228718453791231</v>
      </c>
      <c r="S12" s="58">
        <f t="shared" si="8"/>
        <v>25.500672627384905</v>
      </c>
      <c r="T12" s="58">
        <f t="shared" si="9"/>
        <v>39.98603651165579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1822.6658207670323</v>
      </c>
      <c r="F13" s="56">
        <v>490.17052510021375</v>
      </c>
      <c r="G13" s="57">
        <f t="shared" si="1"/>
        <v>2312.8363458672461</v>
      </c>
      <c r="H13" s="56">
        <v>38</v>
      </c>
      <c r="I13" s="56">
        <v>19</v>
      </c>
      <c r="J13" s="57">
        <f t="shared" si="2"/>
        <v>57</v>
      </c>
      <c r="K13" s="56">
        <v>0</v>
      </c>
      <c r="L13" s="56">
        <v>0</v>
      </c>
      <c r="M13" s="57">
        <f t="shared" si="3"/>
        <v>0</v>
      </c>
      <c r="N13" s="32">
        <f t="shared" si="4"/>
        <v>0.22205967601937529</v>
      </c>
      <c r="O13" s="32">
        <f t="shared" si="5"/>
        <v>0.11943726245131914</v>
      </c>
      <c r="P13" s="33">
        <f t="shared" si="6"/>
        <v>0.18785220483002324</v>
      </c>
      <c r="Q13" s="41"/>
      <c r="R13" s="58">
        <f t="shared" si="7"/>
        <v>47.964890020185059</v>
      </c>
      <c r="S13" s="58">
        <f t="shared" si="8"/>
        <v>25.798448689484935</v>
      </c>
      <c r="T13" s="58">
        <f t="shared" si="9"/>
        <v>40.576076243285023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2052.7275182387666</v>
      </c>
      <c r="F14" s="56">
        <v>597.06190122501937</v>
      </c>
      <c r="G14" s="57">
        <f t="shared" si="1"/>
        <v>2649.7894194637861</v>
      </c>
      <c r="H14" s="56">
        <v>38</v>
      </c>
      <c r="I14" s="56">
        <v>19</v>
      </c>
      <c r="J14" s="57">
        <f t="shared" si="2"/>
        <v>57</v>
      </c>
      <c r="K14" s="56">
        <v>0</v>
      </c>
      <c r="L14" s="56">
        <v>0</v>
      </c>
      <c r="M14" s="57">
        <f t="shared" si="3"/>
        <v>0</v>
      </c>
      <c r="N14" s="32">
        <f t="shared" si="4"/>
        <v>0.25008863526300762</v>
      </c>
      <c r="O14" s="32">
        <f t="shared" si="5"/>
        <v>0.14548291940180783</v>
      </c>
      <c r="P14" s="33">
        <f t="shared" si="6"/>
        <v>0.21522006330927437</v>
      </c>
      <c r="Q14" s="41"/>
      <c r="R14" s="58">
        <f t="shared" si="7"/>
        <v>54.019145216809648</v>
      </c>
      <c r="S14" s="58">
        <f t="shared" si="8"/>
        <v>31.424310590790494</v>
      </c>
      <c r="T14" s="58">
        <f t="shared" si="9"/>
        <v>46.487533674803267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3451.8512397308737</v>
      </c>
      <c r="F15" s="56">
        <v>1557.7149381226825</v>
      </c>
      <c r="G15" s="57">
        <f t="shared" si="1"/>
        <v>5009.5661778535559</v>
      </c>
      <c r="H15" s="56">
        <v>146</v>
      </c>
      <c r="I15" s="56">
        <v>87</v>
      </c>
      <c r="J15" s="57">
        <f t="shared" si="2"/>
        <v>233</v>
      </c>
      <c r="K15" s="56">
        <v>37</v>
      </c>
      <c r="L15" s="56">
        <v>21</v>
      </c>
      <c r="M15" s="57">
        <f t="shared" si="3"/>
        <v>58</v>
      </c>
      <c r="N15" s="32">
        <f t="shared" si="4"/>
        <v>8.4787071127207542E-2</v>
      </c>
      <c r="O15" s="32">
        <f t="shared" si="5"/>
        <v>6.4904789088445103E-2</v>
      </c>
      <c r="P15" s="33">
        <f t="shared" si="6"/>
        <v>7.7413249132364262E-2</v>
      </c>
      <c r="Q15" s="41"/>
      <c r="R15" s="58">
        <f t="shared" si="7"/>
        <v>18.862575080496576</v>
      </c>
      <c r="S15" s="58">
        <f t="shared" si="8"/>
        <v>14.423286464098911</v>
      </c>
      <c r="T15" s="58">
        <f t="shared" si="9"/>
        <v>17.215004047606723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6567.9406226580795</v>
      </c>
      <c r="F16" s="56">
        <v>3280.9312665222596</v>
      </c>
      <c r="G16" s="57">
        <f t="shared" si="1"/>
        <v>9848.8718891803401</v>
      </c>
      <c r="H16" s="56">
        <v>164</v>
      </c>
      <c r="I16" s="56">
        <v>89</v>
      </c>
      <c r="J16" s="57">
        <f t="shared" si="2"/>
        <v>253</v>
      </c>
      <c r="K16" s="56">
        <v>69</v>
      </c>
      <c r="L16" s="56">
        <v>55</v>
      </c>
      <c r="M16" s="57">
        <f t="shared" si="3"/>
        <v>124</v>
      </c>
      <c r="N16" s="32">
        <f t="shared" si="4"/>
        <v>0.12501790434479365</v>
      </c>
      <c r="O16" s="32">
        <f t="shared" si="5"/>
        <v>9.9833595013457274E-2</v>
      </c>
      <c r="P16" s="33">
        <f t="shared" si="6"/>
        <v>0.1153263687257651</v>
      </c>
      <c r="Q16" s="41"/>
      <c r="R16" s="58">
        <f t="shared" si="7"/>
        <v>28.188586363339397</v>
      </c>
      <c r="S16" s="58">
        <f t="shared" si="8"/>
        <v>22.784244906404581</v>
      </c>
      <c r="T16" s="58">
        <f t="shared" si="9"/>
        <v>26.124328618515491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7321.7207947420011</v>
      </c>
      <c r="F17" s="56">
        <v>3594.8762932211616</v>
      </c>
      <c r="G17" s="57">
        <f t="shared" si="1"/>
        <v>10916.597087963162</v>
      </c>
      <c r="H17" s="56">
        <v>162</v>
      </c>
      <c r="I17" s="56">
        <v>89</v>
      </c>
      <c r="J17" s="57">
        <f t="shared" si="2"/>
        <v>251</v>
      </c>
      <c r="K17" s="56">
        <v>39</v>
      </c>
      <c r="L17" s="56">
        <v>56</v>
      </c>
      <c r="M17" s="57">
        <f t="shared" si="3"/>
        <v>95</v>
      </c>
      <c r="N17" s="32">
        <f t="shared" ref="N17:N81" si="10">+E17/(H17*216+K17*248)</f>
        <v>0.16392890907088487</v>
      </c>
      <c r="O17" s="32">
        <f t="shared" ref="O17:O80" si="11">+F17/(I17*216+L17*248)</f>
        <v>0.10856717483755622</v>
      </c>
      <c r="P17" s="33">
        <f t="shared" ref="P17:P80" si="12">+G17/(J17*216+M17*248)</f>
        <v>0.14035945648996043</v>
      </c>
      <c r="Q17" s="41"/>
      <c r="R17" s="58">
        <f t="shared" si="7"/>
        <v>36.426471615631847</v>
      </c>
      <c r="S17" s="58">
        <f t="shared" si="8"/>
        <v>24.792250298076976</v>
      </c>
      <c r="T17" s="58">
        <f t="shared" si="9"/>
        <v>31.550858635731682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9641.6833856020439</v>
      </c>
      <c r="F18" s="56">
        <v>4426.5271062169895</v>
      </c>
      <c r="G18" s="57">
        <f t="shared" si="1"/>
        <v>14068.210491819034</v>
      </c>
      <c r="H18" s="56">
        <v>168</v>
      </c>
      <c r="I18" s="56">
        <v>89</v>
      </c>
      <c r="J18" s="57">
        <f t="shared" si="2"/>
        <v>257</v>
      </c>
      <c r="K18" s="56">
        <v>39</v>
      </c>
      <c r="L18" s="56">
        <v>56</v>
      </c>
      <c r="M18" s="57">
        <f t="shared" si="3"/>
        <v>95</v>
      </c>
      <c r="N18" s="32">
        <f t="shared" si="10"/>
        <v>0.20978423380335171</v>
      </c>
      <c r="O18" s="32">
        <f t="shared" si="11"/>
        <v>0.13368347143685036</v>
      </c>
      <c r="P18" s="33">
        <f t="shared" si="12"/>
        <v>0.17791646210819298</v>
      </c>
      <c r="Q18" s="41"/>
      <c r="R18" s="58">
        <f t="shared" si="7"/>
        <v>46.578180606773159</v>
      </c>
      <c r="S18" s="58">
        <f t="shared" si="8"/>
        <v>30.527773146324066</v>
      </c>
      <c r="T18" s="58">
        <f t="shared" si="9"/>
        <v>39.966507079031345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10032.531751471912</v>
      </c>
      <c r="F19" s="56">
        <v>5665.5523356483245</v>
      </c>
      <c r="G19" s="57">
        <f t="shared" si="1"/>
        <v>15698.084087120236</v>
      </c>
      <c r="H19" s="56">
        <v>179</v>
      </c>
      <c r="I19" s="56">
        <v>89</v>
      </c>
      <c r="J19" s="57">
        <f t="shared" si="2"/>
        <v>268</v>
      </c>
      <c r="K19" s="56">
        <v>41</v>
      </c>
      <c r="L19" s="56">
        <v>56</v>
      </c>
      <c r="M19" s="57">
        <f t="shared" si="3"/>
        <v>97</v>
      </c>
      <c r="N19" s="32">
        <f t="shared" si="10"/>
        <v>0.20544994576244904</v>
      </c>
      <c r="O19" s="32">
        <f t="shared" si="11"/>
        <v>0.17110269194395761</v>
      </c>
      <c r="P19" s="33">
        <f t="shared" si="12"/>
        <v>0.19157087873572484</v>
      </c>
      <c r="Q19" s="41"/>
      <c r="R19" s="58">
        <f t="shared" si="7"/>
        <v>45.60241705214505</v>
      </c>
      <c r="S19" s="58">
        <f t="shared" si="8"/>
        <v>39.072774728609133</v>
      </c>
      <c r="T19" s="58">
        <f t="shared" si="9"/>
        <v>43.008449553754069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9912.9053630980907</v>
      </c>
      <c r="F20" s="56">
        <v>10199.797738556856</v>
      </c>
      <c r="G20" s="57">
        <f t="shared" si="1"/>
        <v>20112.703101654944</v>
      </c>
      <c r="H20" s="56">
        <v>173</v>
      </c>
      <c r="I20" s="56">
        <v>91</v>
      </c>
      <c r="J20" s="57">
        <f t="shared" si="2"/>
        <v>264</v>
      </c>
      <c r="K20" s="56">
        <v>41</v>
      </c>
      <c r="L20" s="56">
        <v>56</v>
      </c>
      <c r="M20" s="57">
        <f t="shared" si="3"/>
        <v>97</v>
      </c>
      <c r="N20" s="32">
        <f t="shared" si="10"/>
        <v>0.20853469713686659</v>
      </c>
      <c r="O20" s="32">
        <f t="shared" si="11"/>
        <v>0.30407219587875195</v>
      </c>
      <c r="P20" s="33">
        <f t="shared" si="12"/>
        <v>0.24805997905346502</v>
      </c>
      <c r="Q20" s="41"/>
      <c r="R20" s="58">
        <f t="shared" si="7"/>
        <v>46.321987678028464</v>
      </c>
      <c r="S20" s="58">
        <f t="shared" si="8"/>
        <v>69.386379173856156</v>
      </c>
      <c r="T20" s="58">
        <f t="shared" si="9"/>
        <v>55.713859007354415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9781.2999023186021</v>
      </c>
      <c r="F21" s="56">
        <v>10259.350370709595</v>
      </c>
      <c r="G21" s="57">
        <f t="shared" si="1"/>
        <v>20040.650273028197</v>
      </c>
      <c r="H21" s="56">
        <v>161</v>
      </c>
      <c r="I21" s="56">
        <v>103</v>
      </c>
      <c r="J21" s="57">
        <f t="shared" si="2"/>
        <v>264</v>
      </c>
      <c r="K21" s="56">
        <v>41</v>
      </c>
      <c r="L21" s="56">
        <v>56</v>
      </c>
      <c r="M21" s="57">
        <f t="shared" si="3"/>
        <v>97</v>
      </c>
      <c r="N21" s="32">
        <f t="shared" si="10"/>
        <v>0.21763305229437971</v>
      </c>
      <c r="O21" s="32">
        <f t="shared" si="11"/>
        <v>0.28390940808915194</v>
      </c>
      <c r="P21" s="33">
        <f t="shared" si="12"/>
        <v>0.24717131565155645</v>
      </c>
      <c r="Q21" s="41"/>
      <c r="R21" s="58">
        <f t="shared" si="7"/>
        <v>48.422276744151496</v>
      </c>
      <c r="S21" s="58">
        <f t="shared" si="8"/>
        <v>64.524216167984875</v>
      </c>
      <c r="T21" s="58">
        <f t="shared" si="9"/>
        <v>55.514266684288636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9317.0478525263225</v>
      </c>
      <c r="F22" s="56">
        <v>10244.899571080115</v>
      </c>
      <c r="G22" s="57">
        <f t="shared" si="1"/>
        <v>19561.947423606438</v>
      </c>
      <c r="H22" s="56">
        <v>161</v>
      </c>
      <c r="I22" s="56">
        <v>107</v>
      </c>
      <c r="J22" s="57">
        <f t="shared" si="2"/>
        <v>268</v>
      </c>
      <c r="K22" s="56">
        <v>41</v>
      </c>
      <c r="L22" s="56">
        <v>56</v>
      </c>
      <c r="M22" s="57">
        <f t="shared" si="3"/>
        <v>97</v>
      </c>
      <c r="N22" s="32">
        <f t="shared" si="10"/>
        <v>0.20730348550476865</v>
      </c>
      <c r="O22" s="32">
        <f t="shared" si="11"/>
        <v>0.27688917759675991</v>
      </c>
      <c r="P22" s="33">
        <f t="shared" si="12"/>
        <v>0.23872336502497363</v>
      </c>
      <c r="Q22" s="41"/>
      <c r="R22" s="58">
        <f t="shared" si="7"/>
        <v>46.123999269932291</v>
      </c>
      <c r="S22" s="58">
        <f t="shared" si="8"/>
        <v>62.852144607853468</v>
      </c>
      <c r="T22" s="58">
        <f t="shared" si="9"/>
        <v>53.594376503031334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7924.6037602289753</v>
      </c>
      <c r="F23" s="56">
        <v>10195.756467589657</v>
      </c>
      <c r="G23" s="57">
        <f t="shared" si="1"/>
        <v>18120.360227818634</v>
      </c>
      <c r="H23" s="56">
        <v>135</v>
      </c>
      <c r="I23" s="56">
        <v>107</v>
      </c>
      <c r="J23" s="57">
        <f t="shared" si="2"/>
        <v>242</v>
      </c>
      <c r="K23" s="56">
        <v>41</v>
      </c>
      <c r="L23" s="56">
        <v>65</v>
      </c>
      <c r="M23" s="57">
        <f t="shared" si="3"/>
        <v>106</v>
      </c>
      <c r="N23" s="32">
        <f t="shared" si="10"/>
        <v>0.20150029902941863</v>
      </c>
      <c r="O23" s="32">
        <f t="shared" si="11"/>
        <v>0.2598836783133579</v>
      </c>
      <c r="P23" s="33">
        <f t="shared" si="12"/>
        <v>0.23065631654555288</v>
      </c>
      <c r="Q23" s="41"/>
      <c r="R23" s="58">
        <f t="shared" si="7"/>
        <v>45.026157728573722</v>
      </c>
      <c r="S23" s="58">
        <f t="shared" si="8"/>
        <v>59.277653881335219</v>
      </c>
      <c r="T23" s="58">
        <f t="shared" si="9"/>
        <v>52.070000654651245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7225.8127437078838</v>
      </c>
      <c r="F24" s="56">
        <v>9941.036177522401</v>
      </c>
      <c r="G24" s="57">
        <f t="shared" si="1"/>
        <v>17166.848921230285</v>
      </c>
      <c r="H24" s="56">
        <v>127</v>
      </c>
      <c r="I24" s="56">
        <v>107</v>
      </c>
      <c r="J24" s="57">
        <f t="shared" si="2"/>
        <v>234</v>
      </c>
      <c r="K24" s="56">
        <v>41</v>
      </c>
      <c r="L24" s="56">
        <v>74</v>
      </c>
      <c r="M24" s="57">
        <f t="shared" si="3"/>
        <v>115</v>
      </c>
      <c r="N24" s="32">
        <f t="shared" si="10"/>
        <v>0.19217587084329479</v>
      </c>
      <c r="O24" s="32">
        <f t="shared" si="11"/>
        <v>0.23975101720823849</v>
      </c>
      <c r="P24" s="33">
        <f t="shared" si="12"/>
        <v>0.21712598554626991</v>
      </c>
      <c r="Q24" s="41"/>
      <c r="R24" s="58">
        <f t="shared" si="7"/>
        <v>43.010790141118356</v>
      </c>
      <c r="S24" s="58">
        <f t="shared" si="8"/>
        <v>54.922851809516025</v>
      </c>
      <c r="T24" s="58">
        <f t="shared" si="9"/>
        <v>49.188678857393363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6876.6923842196275</v>
      </c>
      <c r="F25" s="56">
        <v>9788.1421746391352</v>
      </c>
      <c r="G25" s="57">
        <f t="shared" si="1"/>
        <v>16664.834558858762</v>
      </c>
      <c r="H25" s="56">
        <v>127</v>
      </c>
      <c r="I25" s="56">
        <v>122</v>
      </c>
      <c r="J25" s="57">
        <f t="shared" si="2"/>
        <v>249</v>
      </c>
      <c r="K25" s="56">
        <v>41</v>
      </c>
      <c r="L25" s="56">
        <v>74</v>
      </c>
      <c r="M25" s="57">
        <f t="shared" si="3"/>
        <v>115</v>
      </c>
      <c r="N25" s="32">
        <f t="shared" si="10"/>
        <v>0.18289075489945816</v>
      </c>
      <c r="O25" s="32">
        <f t="shared" si="11"/>
        <v>0.2189545046223858</v>
      </c>
      <c r="P25" s="33">
        <f t="shared" si="12"/>
        <v>0.20247903575596279</v>
      </c>
      <c r="Q25" s="41"/>
      <c r="R25" s="58">
        <f t="shared" si="7"/>
        <v>40.932692763212067</v>
      </c>
      <c r="S25" s="58">
        <f t="shared" si="8"/>
        <v>49.939500891015996</v>
      </c>
      <c r="T25" s="58">
        <f t="shared" si="9"/>
        <v>45.782512524337257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6616.410254300662</v>
      </c>
      <c r="F26" s="56">
        <v>9282.2877815665852</v>
      </c>
      <c r="G26" s="57">
        <f t="shared" si="1"/>
        <v>15898.698035867248</v>
      </c>
      <c r="H26" s="56">
        <v>127</v>
      </c>
      <c r="I26" s="56">
        <v>140</v>
      </c>
      <c r="J26" s="57">
        <f t="shared" si="2"/>
        <v>267</v>
      </c>
      <c r="K26" s="56">
        <v>41</v>
      </c>
      <c r="L26" s="56">
        <v>74</v>
      </c>
      <c r="M26" s="57">
        <f t="shared" si="3"/>
        <v>115</v>
      </c>
      <c r="N26" s="32">
        <f t="shared" si="10"/>
        <v>0.17596835782714526</v>
      </c>
      <c r="O26" s="32">
        <f t="shared" si="11"/>
        <v>0.19102502020016845</v>
      </c>
      <c r="P26" s="33">
        <f t="shared" si="12"/>
        <v>0.18445677134614868</v>
      </c>
      <c r="Q26" s="41"/>
      <c r="R26" s="58">
        <f t="shared" si="7"/>
        <v>39.383394370837273</v>
      </c>
      <c r="S26" s="58">
        <f t="shared" si="8"/>
        <v>43.375176549376569</v>
      </c>
      <c r="T26" s="58">
        <f t="shared" si="9"/>
        <v>41.619628366144632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6192.8318632985383</v>
      </c>
      <c r="F27" s="56">
        <v>9221.926200371272</v>
      </c>
      <c r="G27" s="57">
        <f t="shared" si="1"/>
        <v>15414.758063669811</v>
      </c>
      <c r="H27" s="56">
        <v>127</v>
      </c>
      <c r="I27" s="56">
        <v>144</v>
      </c>
      <c r="J27" s="57">
        <f t="shared" si="2"/>
        <v>271</v>
      </c>
      <c r="K27" s="56">
        <v>41</v>
      </c>
      <c r="L27" s="56">
        <v>81</v>
      </c>
      <c r="M27" s="57">
        <f t="shared" si="3"/>
        <v>122</v>
      </c>
      <c r="N27" s="32">
        <f t="shared" si="10"/>
        <v>0.16470297508772708</v>
      </c>
      <c r="O27" s="32">
        <f t="shared" si="11"/>
        <v>0.18014389358437397</v>
      </c>
      <c r="P27" s="33">
        <f t="shared" si="12"/>
        <v>0.17360525794744811</v>
      </c>
      <c r="Q27" s="41"/>
      <c r="R27" s="58">
        <f t="shared" si="7"/>
        <v>36.862094424396062</v>
      </c>
      <c r="S27" s="58">
        <f t="shared" si="8"/>
        <v>40.986338668316762</v>
      </c>
      <c r="T27" s="58">
        <f t="shared" si="9"/>
        <v>39.223302960991887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1862.4727446825152</v>
      </c>
      <c r="F28" s="56">
        <v>1930.089813257043</v>
      </c>
      <c r="G28" s="57">
        <f t="shared" si="1"/>
        <v>3792.5625579395582</v>
      </c>
      <c r="H28" s="56">
        <v>83</v>
      </c>
      <c r="I28" s="56">
        <v>91</v>
      </c>
      <c r="J28" s="57">
        <f t="shared" si="2"/>
        <v>174</v>
      </c>
      <c r="K28" s="56">
        <v>0</v>
      </c>
      <c r="L28" s="56">
        <v>0</v>
      </c>
      <c r="M28" s="57">
        <f t="shared" si="3"/>
        <v>0</v>
      </c>
      <c r="N28" s="32">
        <f t="shared" si="10"/>
        <v>0.10388625305011798</v>
      </c>
      <c r="O28" s="32">
        <f t="shared" si="11"/>
        <v>9.819341744286951E-2</v>
      </c>
      <c r="P28" s="33">
        <f t="shared" si="12"/>
        <v>0.10090896546241906</v>
      </c>
      <c r="Q28" s="41"/>
      <c r="R28" s="58">
        <f t="shared" si="7"/>
        <v>22.439430658825483</v>
      </c>
      <c r="S28" s="58">
        <f t="shared" si="8"/>
        <v>21.209778167659813</v>
      </c>
      <c r="T28" s="58">
        <f t="shared" si="9"/>
        <v>21.796336539882518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1909.3426456144261</v>
      </c>
      <c r="F29" s="56">
        <v>1564.2731521667974</v>
      </c>
      <c r="G29" s="57">
        <f t="shared" si="1"/>
        <v>3473.6157977812236</v>
      </c>
      <c r="H29" s="56">
        <v>74</v>
      </c>
      <c r="I29" s="56">
        <v>91</v>
      </c>
      <c r="J29" s="57">
        <f t="shared" si="2"/>
        <v>165</v>
      </c>
      <c r="K29" s="56">
        <v>0</v>
      </c>
      <c r="L29" s="56">
        <v>0</v>
      </c>
      <c r="M29" s="57">
        <f t="shared" si="3"/>
        <v>0</v>
      </c>
      <c r="N29" s="32">
        <f t="shared" si="10"/>
        <v>0.11945336871962126</v>
      </c>
      <c r="O29" s="32">
        <f t="shared" si="11"/>
        <v>7.9582476198962013E-2</v>
      </c>
      <c r="P29" s="33">
        <f t="shared" si="12"/>
        <v>9.746396739004555E-2</v>
      </c>
      <c r="Q29" s="41"/>
      <c r="R29" s="58">
        <f t="shared" si="7"/>
        <v>25.801927643438191</v>
      </c>
      <c r="S29" s="58">
        <f t="shared" si="8"/>
        <v>17.189814858975797</v>
      </c>
      <c r="T29" s="58">
        <f t="shared" si="9"/>
        <v>21.05221695624984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1846.1636717324884</v>
      </c>
      <c r="F30" s="56">
        <v>1524.5015875076404</v>
      </c>
      <c r="G30" s="57">
        <f t="shared" si="1"/>
        <v>3370.6652592401288</v>
      </c>
      <c r="H30" s="56">
        <v>74</v>
      </c>
      <c r="I30" s="56">
        <v>91</v>
      </c>
      <c r="J30" s="57">
        <f t="shared" si="2"/>
        <v>165</v>
      </c>
      <c r="K30" s="56">
        <v>0</v>
      </c>
      <c r="L30" s="56">
        <v>0</v>
      </c>
      <c r="M30" s="57">
        <f t="shared" si="3"/>
        <v>0</v>
      </c>
      <c r="N30" s="32">
        <f t="shared" si="10"/>
        <v>0.11550073021349402</v>
      </c>
      <c r="O30" s="32">
        <f t="shared" si="11"/>
        <v>7.7559095823547031E-2</v>
      </c>
      <c r="P30" s="33">
        <f t="shared" si="12"/>
        <v>9.4575343974189915E-2</v>
      </c>
      <c r="Q30" s="41"/>
      <c r="R30" s="58">
        <f t="shared" si="7"/>
        <v>24.948157726114708</v>
      </c>
      <c r="S30" s="58">
        <f t="shared" si="8"/>
        <v>16.752764697886157</v>
      </c>
      <c r="T30" s="58">
        <f t="shared" si="9"/>
        <v>20.428274298425023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1634.6671936043952</v>
      </c>
      <c r="F31" s="56">
        <v>1279.1200272417716</v>
      </c>
      <c r="G31" s="57">
        <f t="shared" si="1"/>
        <v>2913.7872208461667</v>
      </c>
      <c r="H31" s="56">
        <v>74</v>
      </c>
      <c r="I31" s="56">
        <v>91</v>
      </c>
      <c r="J31" s="57">
        <f t="shared" si="2"/>
        <v>165</v>
      </c>
      <c r="K31" s="56">
        <v>0</v>
      </c>
      <c r="L31" s="56">
        <v>0</v>
      </c>
      <c r="M31" s="57">
        <f t="shared" si="3"/>
        <v>0</v>
      </c>
      <c r="N31" s="32">
        <f t="shared" si="10"/>
        <v>0.10226896856884354</v>
      </c>
      <c r="O31" s="32">
        <f t="shared" si="11"/>
        <v>6.5075296461221593E-2</v>
      </c>
      <c r="P31" s="33">
        <f t="shared" si="12"/>
        <v>8.1756094861003561E-2</v>
      </c>
      <c r="Q31" s="41"/>
      <c r="R31" s="58">
        <f t="shared" si="7"/>
        <v>22.090097210870205</v>
      </c>
      <c r="S31" s="58">
        <f t="shared" si="8"/>
        <v>14.056264035623864</v>
      </c>
      <c r="T31" s="58">
        <f t="shared" si="9"/>
        <v>17.659316489976767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1564.6958786168145</v>
      </c>
      <c r="F32" s="56">
        <v>967.55563580314947</v>
      </c>
      <c r="G32" s="57">
        <f t="shared" si="1"/>
        <v>2532.2515144199642</v>
      </c>
      <c r="H32" s="56">
        <v>74</v>
      </c>
      <c r="I32" s="56">
        <v>127</v>
      </c>
      <c r="J32" s="57">
        <f t="shared" si="2"/>
        <v>201</v>
      </c>
      <c r="K32" s="56">
        <v>0</v>
      </c>
      <c r="L32" s="56">
        <v>0</v>
      </c>
      <c r="M32" s="57">
        <f t="shared" si="3"/>
        <v>0</v>
      </c>
      <c r="N32" s="32">
        <f t="shared" si="10"/>
        <v>9.7891383797348255E-2</v>
      </c>
      <c r="O32" s="32">
        <f t="shared" si="11"/>
        <v>3.5271057006530673E-2</v>
      </c>
      <c r="P32" s="33">
        <f t="shared" si="12"/>
        <v>5.8325306670811781E-2</v>
      </c>
      <c r="Q32" s="41"/>
      <c r="R32" s="58">
        <f t="shared" si="7"/>
        <v>21.144538900227225</v>
      </c>
      <c r="S32" s="58">
        <f t="shared" si="8"/>
        <v>7.618548313410626</v>
      </c>
      <c r="T32" s="58">
        <f t="shared" si="9"/>
        <v>12.598266240895345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1043.7860123357805</v>
      </c>
      <c r="F33" s="56">
        <v>612.60577459802687</v>
      </c>
      <c r="G33" s="57">
        <f t="shared" si="1"/>
        <v>1656.3917869338075</v>
      </c>
      <c r="H33" s="56">
        <v>74</v>
      </c>
      <c r="I33" s="56">
        <v>127</v>
      </c>
      <c r="J33" s="57">
        <f t="shared" si="2"/>
        <v>201</v>
      </c>
      <c r="K33" s="56">
        <v>0</v>
      </c>
      <c r="L33" s="56">
        <v>0</v>
      </c>
      <c r="M33" s="57">
        <f t="shared" si="3"/>
        <v>0</v>
      </c>
      <c r="N33" s="32">
        <f t="shared" si="10"/>
        <v>6.5301927698684967E-2</v>
      </c>
      <c r="O33" s="32">
        <f t="shared" si="11"/>
        <v>2.2331794057962484E-2</v>
      </c>
      <c r="P33" s="33">
        <f t="shared" si="12"/>
        <v>3.815164425404937E-2</v>
      </c>
      <c r="Q33" s="41"/>
      <c r="R33" s="58">
        <f t="shared" si="7"/>
        <v>14.105216382915952</v>
      </c>
      <c r="S33" s="58">
        <f t="shared" si="8"/>
        <v>4.8236675165198966</v>
      </c>
      <c r="T33" s="58">
        <f t="shared" si="9"/>
        <v>8.2407551588746646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486.61777930395164</v>
      </c>
      <c r="F34" s="56">
        <v>356.39351283963595</v>
      </c>
      <c r="G34" s="57">
        <f t="shared" si="1"/>
        <v>843.01129214358753</v>
      </c>
      <c r="H34" s="56">
        <v>74</v>
      </c>
      <c r="I34" s="56">
        <v>127</v>
      </c>
      <c r="J34" s="57">
        <f t="shared" si="2"/>
        <v>201</v>
      </c>
      <c r="K34" s="56">
        <v>0</v>
      </c>
      <c r="L34" s="56">
        <v>0</v>
      </c>
      <c r="M34" s="57">
        <f t="shared" si="3"/>
        <v>0</v>
      </c>
      <c r="N34" s="32">
        <f t="shared" si="10"/>
        <v>3.0444055261758737E-2</v>
      </c>
      <c r="O34" s="32">
        <f t="shared" si="11"/>
        <v>1.2991889502757216E-2</v>
      </c>
      <c r="P34" s="33">
        <f t="shared" si="12"/>
        <v>1.9417064956319962E-2</v>
      </c>
      <c r="Q34" s="41"/>
      <c r="R34" s="58">
        <f t="shared" si="7"/>
        <v>6.5759159365398867</v>
      </c>
      <c r="S34" s="58">
        <f t="shared" si="8"/>
        <v>2.8062481325955586</v>
      </c>
      <c r="T34" s="58">
        <f t="shared" si="9"/>
        <v>4.1940860305651118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294.99719348390335</v>
      </c>
      <c r="F35" s="56">
        <v>285.33777687540532</v>
      </c>
      <c r="G35" s="57">
        <f t="shared" si="1"/>
        <v>580.33497035930873</v>
      </c>
      <c r="H35" s="56">
        <v>73</v>
      </c>
      <c r="I35" s="56">
        <v>127</v>
      </c>
      <c r="J35" s="57">
        <f t="shared" si="2"/>
        <v>200</v>
      </c>
      <c r="K35" s="56">
        <v>0</v>
      </c>
      <c r="L35" s="56">
        <v>0</v>
      </c>
      <c r="M35" s="57">
        <f t="shared" si="3"/>
        <v>0</v>
      </c>
      <c r="N35" s="32">
        <f t="shared" si="10"/>
        <v>1.8708599282337857E-2</v>
      </c>
      <c r="O35" s="32">
        <f t="shared" si="11"/>
        <v>1.0401639576968697E-2</v>
      </c>
      <c r="P35" s="33">
        <f t="shared" si="12"/>
        <v>1.3433679869428443E-2</v>
      </c>
      <c r="Q35" s="41"/>
      <c r="R35" s="58">
        <f t="shared" si="7"/>
        <v>4.0410574449849772</v>
      </c>
      <c r="S35" s="58">
        <f t="shared" si="8"/>
        <v>2.2467541486252389</v>
      </c>
      <c r="T35" s="58">
        <f t="shared" si="9"/>
        <v>2.9016748517965438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68.951369704358214</v>
      </c>
      <c r="F36" s="61">
        <v>48.000000000000014</v>
      </c>
      <c r="G36" s="62">
        <f t="shared" si="1"/>
        <v>116.95136970435823</v>
      </c>
      <c r="H36" s="61">
        <v>56</v>
      </c>
      <c r="I36" s="61">
        <v>108</v>
      </c>
      <c r="J36" s="62">
        <f t="shared" si="2"/>
        <v>164</v>
      </c>
      <c r="K36" s="61">
        <v>0</v>
      </c>
      <c r="L36" s="61">
        <v>0</v>
      </c>
      <c r="M36" s="62">
        <f t="shared" si="3"/>
        <v>0</v>
      </c>
      <c r="N36" s="34">
        <f t="shared" si="10"/>
        <v>5.7003447176222069E-3</v>
      </c>
      <c r="O36" s="34">
        <f t="shared" si="11"/>
        <v>2.0576131687242804E-3</v>
      </c>
      <c r="P36" s="35">
        <f t="shared" si="12"/>
        <v>3.301472722006499E-3</v>
      </c>
      <c r="Q36" s="41"/>
      <c r="R36" s="58">
        <f t="shared" si="7"/>
        <v>1.2312744590063966</v>
      </c>
      <c r="S36" s="58">
        <f t="shared" si="8"/>
        <v>0.44444444444444459</v>
      </c>
      <c r="T36" s="58">
        <f t="shared" si="9"/>
        <v>0.7131181079534038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2468.6788546718326</v>
      </c>
      <c r="F37" s="64">
        <v>5285.8965185059615</v>
      </c>
      <c r="G37" s="65">
        <f t="shared" si="1"/>
        <v>7754.5753731777941</v>
      </c>
      <c r="H37" s="64">
        <v>36</v>
      </c>
      <c r="I37" s="64">
        <v>55</v>
      </c>
      <c r="J37" s="65">
        <f t="shared" si="2"/>
        <v>91</v>
      </c>
      <c r="K37" s="64">
        <v>37</v>
      </c>
      <c r="L37" s="64">
        <v>37</v>
      </c>
      <c r="M37" s="65">
        <f t="shared" si="3"/>
        <v>74</v>
      </c>
      <c r="N37" s="30">
        <f t="shared" si="10"/>
        <v>0.14562758699102363</v>
      </c>
      <c r="O37" s="30">
        <f t="shared" si="11"/>
        <v>0.25103991824211441</v>
      </c>
      <c r="P37" s="31">
        <f t="shared" si="12"/>
        <v>0.20402482038459782</v>
      </c>
      <c r="Q37" s="41"/>
      <c r="R37" s="58">
        <f t="shared" si="7"/>
        <v>33.817518557148389</v>
      </c>
      <c r="S37" s="58">
        <f t="shared" si="8"/>
        <v>57.455396940282192</v>
      </c>
      <c r="T37" s="58">
        <f t="shared" si="9"/>
        <v>46.997426504107843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2368.2642675492866</v>
      </c>
      <c r="F38" s="56">
        <v>5053.156662510195</v>
      </c>
      <c r="G38" s="57">
        <f t="shared" si="1"/>
        <v>7421.4209300594812</v>
      </c>
      <c r="H38" s="56">
        <v>36</v>
      </c>
      <c r="I38" s="56">
        <v>55</v>
      </c>
      <c r="J38" s="57">
        <f t="shared" si="2"/>
        <v>91</v>
      </c>
      <c r="K38" s="56">
        <v>39</v>
      </c>
      <c r="L38" s="56">
        <v>38</v>
      </c>
      <c r="M38" s="57">
        <f t="shared" si="3"/>
        <v>77</v>
      </c>
      <c r="N38" s="32">
        <f t="shared" si="10"/>
        <v>0.13573270676004623</v>
      </c>
      <c r="O38" s="32">
        <f t="shared" si="11"/>
        <v>0.2371928587359273</v>
      </c>
      <c r="P38" s="33">
        <f t="shared" si="12"/>
        <v>0.19151065570962741</v>
      </c>
      <c r="Q38" s="41"/>
      <c r="R38" s="58">
        <f t="shared" si="7"/>
        <v>31.576856900657155</v>
      </c>
      <c r="S38" s="58">
        <f t="shared" si="8"/>
        <v>54.335017876453712</v>
      </c>
      <c r="T38" s="58">
        <f t="shared" si="9"/>
        <v>44.175124583687385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2305.1720658217077</v>
      </c>
      <c r="F39" s="56">
        <v>4925.369729322133</v>
      </c>
      <c r="G39" s="57">
        <f t="shared" si="1"/>
        <v>7230.5417951438412</v>
      </c>
      <c r="H39" s="56">
        <v>36</v>
      </c>
      <c r="I39" s="56">
        <v>55</v>
      </c>
      <c r="J39" s="57">
        <f t="shared" si="2"/>
        <v>91</v>
      </c>
      <c r="K39" s="56">
        <v>39</v>
      </c>
      <c r="L39" s="56">
        <v>38</v>
      </c>
      <c r="M39" s="57">
        <f t="shared" si="3"/>
        <v>77</v>
      </c>
      <c r="N39" s="32">
        <f t="shared" si="10"/>
        <v>0.13211669336438031</v>
      </c>
      <c r="O39" s="32">
        <f t="shared" si="11"/>
        <v>0.23119459863509825</v>
      </c>
      <c r="P39" s="33">
        <f t="shared" si="12"/>
        <v>0.18658499677807186</v>
      </c>
      <c r="Q39" s="41"/>
      <c r="R39" s="58">
        <f t="shared" si="7"/>
        <v>30.735627544289436</v>
      </c>
      <c r="S39" s="58">
        <f t="shared" si="8"/>
        <v>52.960964831420782</v>
      </c>
      <c r="T39" s="58">
        <f t="shared" si="9"/>
        <v>43.038939256808575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2287.8047837463801</v>
      </c>
      <c r="F40" s="56">
        <v>4764.1031816309633</v>
      </c>
      <c r="G40" s="57">
        <f t="shared" si="1"/>
        <v>7051.9079653773433</v>
      </c>
      <c r="H40" s="56">
        <v>36</v>
      </c>
      <c r="I40" s="56">
        <v>55</v>
      </c>
      <c r="J40" s="57">
        <f t="shared" si="2"/>
        <v>91</v>
      </c>
      <c r="K40" s="56">
        <v>37</v>
      </c>
      <c r="L40" s="56">
        <v>38</v>
      </c>
      <c r="M40" s="57">
        <f t="shared" si="3"/>
        <v>75</v>
      </c>
      <c r="N40" s="32">
        <f t="shared" si="10"/>
        <v>0.13495780932906914</v>
      </c>
      <c r="O40" s="32">
        <f t="shared" si="11"/>
        <v>0.22362482076750673</v>
      </c>
      <c r="P40" s="33">
        <f t="shared" si="12"/>
        <v>0.18433469169221411</v>
      </c>
      <c r="Q40" s="41"/>
      <c r="R40" s="58">
        <f t="shared" si="7"/>
        <v>31.339791558169591</v>
      </c>
      <c r="S40" s="58">
        <f t="shared" si="8"/>
        <v>51.226915931515734</v>
      </c>
      <c r="T40" s="58">
        <f t="shared" si="9"/>
        <v>42.481373285405681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2203.3823272112618</v>
      </c>
      <c r="F41" s="56">
        <v>4727.3944105192086</v>
      </c>
      <c r="G41" s="57">
        <f t="shared" si="1"/>
        <v>6930.7767377304699</v>
      </c>
      <c r="H41" s="56">
        <v>36</v>
      </c>
      <c r="I41" s="56">
        <v>55</v>
      </c>
      <c r="J41" s="57">
        <f t="shared" si="2"/>
        <v>91</v>
      </c>
      <c r="K41" s="56">
        <v>21</v>
      </c>
      <c r="L41" s="56">
        <v>38</v>
      </c>
      <c r="M41" s="57">
        <f t="shared" si="3"/>
        <v>59</v>
      </c>
      <c r="N41" s="32">
        <f t="shared" si="10"/>
        <v>0.16969980955108302</v>
      </c>
      <c r="O41" s="32">
        <f t="shared" si="11"/>
        <v>0.22190172786890766</v>
      </c>
      <c r="P41" s="33">
        <f t="shared" si="12"/>
        <v>0.20213417923852281</v>
      </c>
      <c r="Q41" s="41"/>
      <c r="R41" s="58">
        <f t="shared" si="7"/>
        <v>38.655830301951958</v>
      </c>
      <c r="S41" s="58">
        <f t="shared" si="8"/>
        <v>50.832197962572138</v>
      </c>
      <c r="T41" s="58">
        <f t="shared" si="9"/>
        <v>46.205178251536466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1193.3595488614965</v>
      </c>
      <c r="F42" s="56">
        <v>4472.0640042422692</v>
      </c>
      <c r="G42" s="57">
        <f t="shared" si="1"/>
        <v>5665.4235531037657</v>
      </c>
      <c r="H42" s="56">
        <v>0</v>
      </c>
      <c r="I42" s="56">
        <v>0</v>
      </c>
      <c r="J42" s="57">
        <f t="shared" si="2"/>
        <v>0</v>
      </c>
      <c r="K42" s="56">
        <v>21</v>
      </c>
      <c r="L42" s="56">
        <v>38</v>
      </c>
      <c r="M42" s="57">
        <f t="shared" si="3"/>
        <v>59</v>
      </c>
      <c r="N42" s="32">
        <f t="shared" si="10"/>
        <v>0.22913969832209993</v>
      </c>
      <c r="O42" s="32">
        <f t="shared" si="11"/>
        <v>0.47453989858258372</v>
      </c>
      <c r="P42" s="33">
        <f t="shared" si="12"/>
        <v>0.38719406459156408</v>
      </c>
      <c r="Q42" s="41"/>
      <c r="R42" s="58">
        <f t="shared" si="7"/>
        <v>56.826645183880785</v>
      </c>
      <c r="S42" s="58">
        <f t="shared" si="8"/>
        <v>117.68589484848077</v>
      </c>
      <c r="T42" s="58">
        <f t="shared" si="9"/>
        <v>96.024128018707898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1114.6672630983498</v>
      </c>
      <c r="F43" s="56">
        <v>4157.7172038606077</v>
      </c>
      <c r="G43" s="57">
        <f t="shared" si="1"/>
        <v>5272.384466958958</v>
      </c>
      <c r="H43" s="56">
        <v>0</v>
      </c>
      <c r="I43" s="56">
        <v>0</v>
      </c>
      <c r="J43" s="57">
        <f t="shared" si="2"/>
        <v>0</v>
      </c>
      <c r="K43" s="56">
        <v>21</v>
      </c>
      <c r="L43" s="56">
        <v>40</v>
      </c>
      <c r="M43" s="57">
        <f t="shared" si="3"/>
        <v>61</v>
      </c>
      <c r="N43" s="32">
        <f t="shared" si="10"/>
        <v>0.21402981242287825</v>
      </c>
      <c r="O43" s="32">
        <f t="shared" si="11"/>
        <v>0.41912471813110963</v>
      </c>
      <c r="P43" s="33">
        <f t="shared" si="12"/>
        <v>0.34851827518237427</v>
      </c>
      <c r="Q43" s="41"/>
      <c r="R43" s="58">
        <f t="shared" si="7"/>
        <v>53.079393480873804</v>
      </c>
      <c r="S43" s="58">
        <f t="shared" si="8"/>
        <v>103.9429300965152</v>
      </c>
      <c r="T43" s="58">
        <f t="shared" si="9"/>
        <v>86.432532245228813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1068.0897842637064</v>
      </c>
      <c r="F44" s="56">
        <v>4014.0359278252017</v>
      </c>
      <c r="G44" s="57">
        <f t="shared" si="1"/>
        <v>5082.1257120889077</v>
      </c>
      <c r="H44" s="56">
        <v>0</v>
      </c>
      <c r="I44" s="56">
        <v>0</v>
      </c>
      <c r="J44" s="57">
        <f t="shared" si="2"/>
        <v>0</v>
      </c>
      <c r="K44" s="56">
        <v>21</v>
      </c>
      <c r="L44" s="56">
        <v>44</v>
      </c>
      <c r="M44" s="57">
        <f t="shared" si="3"/>
        <v>65</v>
      </c>
      <c r="N44" s="32">
        <f t="shared" si="10"/>
        <v>0.20508636410593442</v>
      </c>
      <c r="O44" s="32">
        <f t="shared" si="11"/>
        <v>0.36785519866433303</v>
      </c>
      <c r="P44" s="33">
        <f t="shared" si="12"/>
        <v>0.31526834442238882</v>
      </c>
      <c r="Q44" s="41"/>
      <c r="R44" s="58">
        <f t="shared" si="7"/>
        <v>50.861418298271737</v>
      </c>
      <c r="S44" s="58">
        <f t="shared" si="8"/>
        <v>91.228089268754587</v>
      </c>
      <c r="T44" s="58">
        <f t="shared" si="9"/>
        <v>78.186549416752428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1008.4855724891784</v>
      </c>
      <c r="F45" s="56">
        <v>3952.5102703253883</v>
      </c>
      <c r="G45" s="57">
        <f t="shared" si="1"/>
        <v>4960.9958428145665</v>
      </c>
      <c r="H45" s="56">
        <v>0</v>
      </c>
      <c r="I45" s="56">
        <v>0</v>
      </c>
      <c r="J45" s="57">
        <f t="shared" si="2"/>
        <v>0</v>
      </c>
      <c r="K45" s="56">
        <v>21</v>
      </c>
      <c r="L45" s="56">
        <v>73</v>
      </c>
      <c r="M45" s="57">
        <f t="shared" si="3"/>
        <v>94</v>
      </c>
      <c r="N45" s="32">
        <f t="shared" si="10"/>
        <v>0.19364162298179308</v>
      </c>
      <c r="O45" s="32">
        <f t="shared" si="11"/>
        <v>0.21832248510414209</v>
      </c>
      <c r="P45" s="33">
        <f t="shared" si="12"/>
        <v>0.21280867548106411</v>
      </c>
      <c r="Q45" s="41"/>
      <c r="R45" s="58">
        <f t="shared" si="7"/>
        <v>48.023122499484685</v>
      </c>
      <c r="S45" s="58">
        <f t="shared" si="8"/>
        <v>54.143976305827238</v>
      </c>
      <c r="T45" s="58">
        <f t="shared" si="9"/>
        <v>52.776551519303901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980.42300394700806</v>
      </c>
      <c r="F46" s="56">
        <v>3828.9297479240631</v>
      </c>
      <c r="G46" s="57">
        <f t="shared" si="1"/>
        <v>4809.3527518710707</v>
      </c>
      <c r="H46" s="56">
        <v>0</v>
      </c>
      <c r="I46" s="56">
        <v>0</v>
      </c>
      <c r="J46" s="57">
        <f t="shared" si="2"/>
        <v>0</v>
      </c>
      <c r="K46" s="56">
        <v>21</v>
      </c>
      <c r="L46" s="56">
        <v>75</v>
      </c>
      <c r="M46" s="57">
        <f t="shared" si="3"/>
        <v>96</v>
      </c>
      <c r="N46" s="32">
        <f t="shared" si="10"/>
        <v>0.18825326496678343</v>
      </c>
      <c r="O46" s="32">
        <f t="shared" si="11"/>
        <v>0.20585643806043349</v>
      </c>
      <c r="P46" s="33">
        <f t="shared" si="12"/>
        <v>0.20200574394619752</v>
      </c>
      <c r="Q46" s="41"/>
      <c r="R46" s="58">
        <f t="shared" si="7"/>
        <v>46.686809711762287</v>
      </c>
      <c r="S46" s="58">
        <f t="shared" si="8"/>
        <v>51.05239663898751</v>
      </c>
      <c r="T46" s="58">
        <f t="shared" si="9"/>
        <v>50.097424498656984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929.2298773534734</v>
      </c>
      <c r="F47" s="56">
        <v>3762.4945120224065</v>
      </c>
      <c r="G47" s="57">
        <f t="shared" si="1"/>
        <v>4691.7243893758796</v>
      </c>
      <c r="H47" s="56">
        <v>0</v>
      </c>
      <c r="I47" s="56">
        <v>0</v>
      </c>
      <c r="J47" s="57">
        <f t="shared" si="2"/>
        <v>0</v>
      </c>
      <c r="K47" s="56">
        <v>21</v>
      </c>
      <c r="L47" s="56">
        <v>75</v>
      </c>
      <c r="M47" s="57">
        <f t="shared" si="3"/>
        <v>96</v>
      </c>
      <c r="N47" s="32">
        <f t="shared" si="10"/>
        <v>0.17842355555942269</v>
      </c>
      <c r="O47" s="32">
        <f t="shared" si="11"/>
        <v>0.20228465118400035</v>
      </c>
      <c r="P47" s="33">
        <f t="shared" si="12"/>
        <v>0.19706503651612398</v>
      </c>
      <c r="Q47" s="41"/>
      <c r="R47" s="58">
        <f t="shared" si="7"/>
        <v>44.249041778736832</v>
      </c>
      <c r="S47" s="58">
        <f t="shared" si="8"/>
        <v>50.166593493632085</v>
      </c>
      <c r="T47" s="58">
        <f t="shared" si="9"/>
        <v>48.872129055998748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861.6589581822127</v>
      </c>
      <c r="F48" s="56">
        <v>3700.7825392581049</v>
      </c>
      <c r="G48" s="57">
        <f t="shared" si="1"/>
        <v>4562.4414974403171</v>
      </c>
      <c r="H48" s="56">
        <v>0</v>
      </c>
      <c r="I48" s="56">
        <v>0</v>
      </c>
      <c r="J48" s="57">
        <f t="shared" ref="J48:J58" si="13">+H48+I48</f>
        <v>0</v>
      </c>
      <c r="K48" s="56">
        <v>21</v>
      </c>
      <c r="L48" s="56">
        <v>75</v>
      </c>
      <c r="M48" s="57">
        <f t="shared" ref="M48:M58" si="14">+K48+L48</f>
        <v>96</v>
      </c>
      <c r="N48" s="32">
        <f t="shared" ref="N48" si="15">+E48/(H48*216+K48*248)</f>
        <v>0.16544910871394253</v>
      </c>
      <c r="O48" s="32">
        <f t="shared" ref="O48" si="16">+F48/(I48*216+L48*248)</f>
        <v>0.19896680318591961</v>
      </c>
      <c r="P48" s="33">
        <f t="shared" ref="P48" si="17">+G48/(J48*216+M48*248)</f>
        <v>0.19163480752017462</v>
      </c>
      <c r="Q48" s="41"/>
      <c r="R48" s="58">
        <f t="shared" ref="R48" si="18">+E48/(H48+K48)</f>
        <v>41.031378961057747</v>
      </c>
      <c r="S48" s="58">
        <f t="shared" ref="S48" si="19">+F48/(I48+L48)</f>
        <v>49.343767190108068</v>
      </c>
      <c r="T48" s="58">
        <f t="shared" ref="T48" si="20">+G48/(J48+M48)</f>
        <v>47.525432265003303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790.08321371145814</v>
      </c>
      <c r="F49" s="56">
        <v>3531.4444502405472</v>
      </c>
      <c r="G49" s="57">
        <f t="shared" si="1"/>
        <v>4321.5276639520052</v>
      </c>
      <c r="H49" s="56">
        <v>0</v>
      </c>
      <c r="I49" s="56">
        <v>0</v>
      </c>
      <c r="J49" s="57">
        <f t="shared" si="13"/>
        <v>0</v>
      </c>
      <c r="K49" s="56">
        <v>21</v>
      </c>
      <c r="L49" s="56">
        <v>75</v>
      </c>
      <c r="M49" s="57">
        <f t="shared" si="14"/>
        <v>96</v>
      </c>
      <c r="N49" s="32">
        <f t="shared" si="10"/>
        <v>0.15170568619651653</v>
      </c>
      <c r="O49" s="32">
        <f t="shared" si="11"/>
        <v>0.18986260485164233</v>
      </c>
      <c r="P49" s="33">
        <f t="shared" si="12"/>
        <v>0.18151577889583356</v>
      </c>
      <c r="Q49" s="41"/>
      <c r="R49" s="58">
        <f t="shared" si="7"/>
        <v>37.623010176736102</v>
      </c>
      <c r="S49" s="58">
        <f t="shared" si="8"/>
        <v>47.085926003207298</v>
      </c>
      <c r="T49" s="58">
        <f t="shared" si="9"/>
        <v>45.015913166166719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683.25625375946083</v>
      </c>
      <c r="F50" s="56">
        <v>3557.7634550438802</v>
      </c>
      <c r="G50" s="57">
        <f t="shared" si="1"/>
        <v>4241.019708803341</v>
      </c>
      <c r="H50" s="56">
        <v>0</v>
      </c>
      <c r="I50" s="56">
        <v>0</v>
      </c>
      <c r="J50" s="57">
        <f t="shared" si="13"/>
        <v>0</v>
      </c>
      <c r="K50" s="56">
        <v>21</v>
      </c>
      <c r="L50" s="56">
        <v>64</v>
      </c>
      <c r="M50" s="57">
        <f t="shared" si="14"/>
        <v>85</v>
      </c>
      <c r="N50" s="32">
        <f t="shared" si="10"/>
        <v>0.13119359711203166</v>
      </c>
      <c r="O50" s="32">
        <f t="shared" si="11"/>
        <v>0.2241534434881477</v>
      </c>
      <c r="P50" s="33">
        <f t="shared" si="12"/>
        <v>0.20118689320698963</v>
      </c>
      <c r="Q50" s="41"/>
      <c r="R50" s="58">
        <f t="shared" si="7"/>
        <v>32.536012083783852</v>
      </c>
      <c r="S50" s="58">
        <f t="shared" si="8"/>
        <v>55.590053985060628</v>
      </c>
      <c r="T50" s="58">
        <f t="shared" si="9"/>
        <v>49.894349515333424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529.89072852220909</v>
      </c>
      <c r="F51" s="56">
        <v>3281.4351322995394</v>
      </c>
      <c r="G51" s="57">
        <f t="shared" si="1"/>
        <v>3811.3258608217484</v>
      </c>
      <c r="H51" s="56">
        <v>0</v>
      </c>
      <c r="I51" s="56">
        <v>0</v>
      </c>
      <c r="J51" s="57">
        <f t="shared" si="13"/>
        <v>0</v>
      </c>
      <c r="K51" s="56">
        <v>19</v>
      </c>
      <c r="L51" s="56">
        <v>56</v>
      </c>
      <c r="M51" s="57">
        <f t="shared" si="14"/>
        <v>75</v>
      </c>
      <c r="N51" s="32">
        <f t="shared" si="10"/>
        <v>0.11245558754715812</v>
      </c>
      <c r="O51" s="32">
        <f t="shared" si="11"/>
        <v>0.23627845134645301</v>
      </c>
      <c r="P51" s="33">
        <f t="shared" si="12"/>
        <v>0.2049099925172983</v>
      </c>
      <c r="Q51" s="41"/>
      <c r="R51" s="58">
        <f t="shared" si="7"/>
        <v>27.888985711695216</v>
      </c>
      <c r="S51" s="58">
        <f t="shared" si="8"/>
        <v>58.597055933920345</v>
      </c>
      <c r="T51" s="58">
        <f t="shared" si="9"/>
        <v>50.817678144289978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508.75819586530253</v>
      </c>
      <c r="F52" s="56">
        <v>3282.9152043702406</v>
      </c>
      <c r="G52" s="57">
        <f t="shared" si="1"/>
        <v>3791.6734002355433</v>
      </c>
      <c r="H52" s="56">
        <v>0</v>
      </c>
      <c r="I52" s="56">
        <v>0</v>
      </c>
      <c r="J52" s="57">
        <f t="shared" si="13"/>
        <v>0</v>
      </c>
      <c r="K52" s="56">
        <v>19</v>
      </c>
      <c r="L52" s="56">
        <v>56</v>
      </c>
      <c r="M52" s="57">
        <f t="shared" si="14"/>
        <v>75</v>
      </c>
      <c r="N52" s="32">
        <f t="shared" si="10"/>
        <v>0.10797075464034434</v>
      </c>
      <c r="O52" s="32">
        <f t="shared" si="11"/>
        <v>0.23638502335615211</v>
      </c>
      <c r="P52" s="33">
        <f t="shared" si="12"/>
        <v>0.20385340861481416</v>
      </c>
      <c r="Q52" s="41"/>
      <c r="R52" s="58">
        <f t="shared" si="7"/>
        <v>26.776747150805395</v>
      </c>
      <c r="S52" s="58">
        <f t="shared" si="8"/>
        <v>58.623485792325724</v>
      </c>
      <c r="T52" s="58">
        <f t="shared" si="9"/>
        <v>50.555645336473908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533.13777774893799</v>
      </c>
      <c r="F53" s="56">
        <v>3222.3691858582538</v>
      </c>
      <c r="G53" s="57">
        <f t="shared" si="1"/>
        <v>3755.5069636071917</v>
      </c>
      <c r="H53" s="56">
        <v>0</v>
      </c>
      <c r="I53" s="56">
        <v>0</v>
      </c>
      <c r="J53" s="57">
        <f t="shared" si="13"/>
        <v>0</v>
      </c>
      <c r="K53" s="56">
        <v>18</v>
      </c>
      <c r="L53" s="56">
        <v>86</v>
      </c>
      <c r="M53" s="57">
        <f t="shared" si="14"/>
        <v>104</v>
      </c>
      <c r="N53" s="32">
        <f t="shared" si="10"/>
        <v>0.11943050576813127</v>
      </c>
      <c r="O53" s="32">
        <f t="shared" si="11"/>
        <v>0.15108632716889786</v>
      </c>
      <c r="P53" s="33">
        <f t="shared" si="12"/>
        <v>0.14560743500338058</v>
      </c>
      <c r="Q53" s="41"/>
      <c r="R53" s="58">
        <f t="shared" si="7"/>
        <v>29.618765430496556</v>
      </c>
      <c r="S53" s="58">
        <f t="shared" si="8"/>
        <v>37.469409137886672</v>
      </c>
      <c r="T53" s="58">
        <f t="shared" si="9"/>
        <v>36.110643880838381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525.33701661689929</v>
      </c>
      <c r="F54" s="56">
        <v>3117.3165386755873</v>
      </c>
      <c r="G54" s="57">
        <f t="shared" si="1"/>
        <v>3642.6535552924865</v>
      </c>
      <c r="H54" s="56">
        <v>0</v>
      </c>
      <c r="I54" s="56">
        <v>0</v>
      </c>
      <c r="J54" s="57">
        <f t="shared" si="13"/>
        <v>0</v>
      </c>
      <c r="K54" s="56">
        <v>18</v>
      </c>
      <c r="L54" s="56">
        <v>92</v>
      </c>
      <c r="M54" s="57">
        <f t="shared" si="14"/>
        <v>110</v>
      </c>
      <c r="N54" s="32">
        <f t="shared" si="10"/>
        <v>0.11768302343568532</v>
      </c>
      <c r="O54" s="32">
        <f t="shared" si="11"/>
        <v>0.13662852992091459</v>
      </c>
      <c r="P54" s="33">
        <f t="shared" si="12"/>
        <v>0.13352835613242253</v>
      </c>
      <c r="Q54" s="41"/>
      <c r="R54" s="58">
        <f t="shared" si="7"/>
        <v>29.185389812049962</v>
      </c>
      <c r="S54" s="58">
        <f t="shared" si="8"/>
        <v>33.883875420386815</v>
      </c>
      <c r="T54" s="58">
        <f t="shared" si="9"/>
        <v>33.11503232084079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385.85165118732289</v>
      </c>
      <c r="F55" s="56">
        <v>2538.6486175504679</v>
      </c>
      <c r="G55" s="57">
        <f t="shared" si="1"/>
        <v>2924.500268737791</v>
      </c>
      <c r="H55" s="56">
        <v>0</v>
      </c>
      <c r="I55" s="56">
        <v>0</v>
      </c>
      <c r="J55" s="57">
        <f t="shared" si="13"/>
        <v>0</v>
      </c>
      <c r="K55" s="56">
        <v>18</v>
      </c>
      <c r="L55" s="56">
        <v>92</v>
      </c>
      <c r="M55" s="57">
        <f t="shared" si="14"/>
        <v>110</v>
      </c>
      <c r="N55" s="32">
        <f t="shared" si="10"/>
        <v>8.6436301789274847E-2</v>
      </c>
      <c r="O55" s="32">
        <f t="shared" si="11"/>
        <v>0.11126615609881083</v>
      </c>
      <c r="P55" s="33">
        <f t="shared" si="12"/>
        <v>0.10720308902997767</v>
      </c>
      <c r="Q55" s="41"/>
      <c r="R55" s="58">
        <f t="shared" si="7"/>
        <v>21.436202843740162</v>
      </c>
      <c r="S55" s="58">
        <f t="shared" si="8"/>
        <v>27.594006712505085</v>
      </c>
      <c r="T55" s="58">
        <f t="shared" si="9"/>
        <v>26.586366079434463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364.35240196619088</v>
      </c>
      <c r="F56" s="56">
        <v>2347.9427440181607</v>
      </c>
      <c r="G56" s="57">
        <f t="shared" si="1"/>
        <v>2712.2951459843516</v>
      </c>
      <c r="H56" s="56">
        <v>0</v>
      </c>
      <c r="I56" s="56">
        <v>0</v>
      </c>
      <c r="J56" s="57">
        <f t="shared" si="13"/>
        <v>0</v>
      </c>
      <c r="K56" s="56">
        <v>12</v>
      </c>
      <c r="L56" s="56">
        <v>92</v>
      </c>
      <c r="M56" s="57">
        <f t="shared" si="14"/>
        <v>104</v>
      </c>
      <c r="N56" s="32">
        <f t="shared" si="10"/>
        <v>0.12243024259616629</v>
      </c>
      <c r="O56" s="32">
        <f t="shared" si="11"/>
        <v>0.1029077289629278</v>
      </c>
      <c r="P56" s="33">
        <f t="shared" si="12"/>
        <v>0.10516032668983993</v>
      </c>
      <c r="Q56" s="41"/>
      <c r="R56" s="58">
        <f t="shared" si="7"/>
        <v>30.36270016384924</v>
      </c>
      <c r="S56" s="58">
        <f t="shared" si="8"/>
        <v>25.521116782806097</v>
      </c>
      <c r="T56" s="58">
        <f t="shared" si="9"/>
        <v>26.079761019080305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313.05959475974333</v>
      </c>
      <c r="F57" s="56">
        <v>1743.8990089589947</v>
      </c>
      <c r="G57" s="57">
        <f t="shared" si="1"/>
        <v>2056.9586037187382</v>
      </c>
      <c r="H57" s="56">
        <v>0</v>
      </c>
      <c r="I57" s="56">
        <v>0</v>
      </c>
      <c r="J57" s="57">
        <f t="shared" si="13"/>
        <v>0</v>
      </c>
      <c r="K57" s="56">
        <v>0</v>
      </c>
      <c r="L57" s="56">
        <v>92</v>
      </c>
      <c r="M57" s="57">
        <f t="shared" si="14"/>
        <v>92</v>
      </c>
      <c r="N57" s="32" t="e">
        <f t="shared" si="10"/>
        <v>#DIV/0!</v>
      </c>
      <c r="O57" s="32">
        <f t="shared" si="11"/>
        <v>7.6433161332354255E-2</v>
      </c>
      <c r="P57" s="33">
        <f t="shared" si="12"/>
        <v>9.0154216502399118E-2</v>
      </c>
      <c r="Q57" s="41"/>
      <c r="R57" s="58" t="e">
        <f t="shared" si="7"/>
        <v>#DIV/0!</v>
      </c>
      <c r="S57" s="58">
        <f t="shared" si="8"/>
        <v>18.955424010423854</v>
      </c>
      <c r="T57" s="58">
        <f t="shared" si="9"/>
        <v>22.358245692594981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304.48451108905692</v>
      </c>
      <c r="F58" s="61">
        <v>1557.0000000000002</v>
      </c>
      <c r="G58" s="62">
        <f t="shared" si="1"/>
        <v>1861.4845110890572</v>
      </c>
      <c r="H58" s="56">
        <v>0</v>
      </c>
      <c r="I58" s="56">
        <v>0</v>
      </c>
      <c r="J58" s="57">
        <f t="shared" si="13"/>
        <v>0</v>
      </c>
      <c r="K58" s="56">
        <v>0</v>
      </c>
      <c r="L58" s="56">
        <v>92</v>
      </c>
      <c r="M58" s="57">
        <f t="shared" si="14"/>
        <v>92</v>
      </c>
      <c r="N58" s="34" t="e">
        <f t="shared" si="10"/>
        <v>#DIV/0!</v>
      </c>
      <c r="O58" s="34">
        <f t="shared" si="11"/>
        <v>6.8241584852734932E-2</v>
      </c>
      <c r="P58" s="35">
        <f t="shared" si="12"/>
        <v>8.1586803606638197E-2</v>
      </c>
      <c r="Q58" s="41"/>
      <c r="R58" s="58" t="e">
        <f t="shared" si="7"/>
        <v>#DIV/0!</v>
      </c>
      <c r="S58" s="58">
        <f t="shared" si="8"/>
        <v>16.923913043478262</v>
      </c>
      <c r="T58" s="58">
        <f t="shared" si="9"/>
        <v>20.233527294446272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2406.819291729309</v>
      </c>
      <c r="F59" s="64">
        <v>2635.7516559528044</v>
      </c>
      <c r="G59" s="65">
        <f t="shared" si="1"/>
        <v>5042.5709476821139</v>
      </c>
      <c r="H59" s="66">
        <v>34</v>
      </c>
      <c r="I59" s="64">
        <v>0</v>
      </c>
      <c r="J59" s="65">
        <f t="shared" ref="J59" si="21">+H59+I59</f>
        <v>34</v>
      </c>
      <c r="K59" s="66">
        <v>4</v>
      </c>
      <c r="L59" s="64">
        <v>38</v>
      </c>
      <c r="M59" s="65">
        <f t="shared" ref="M59" si="22">+K59+L59</f>
        <v>42</v>
      </c>
      <c r="N59" s="30">
        <f t="shared" si="10"/>
        <v>0.28872592271224917</v>
      </c>
      <c r="O59" s="30">
        <f t="shared" si="11"/>
        <v>0.2796850229151957</v>
      </c>
      <c r="P59" s="31">
        <f t="shared" si="12"/>
        <v>0.28392854435147036</v>
      </c>
      <c r="Q59" s="41"/>
      <c r="R59" s="58">
        <f t="shared" si="7"/>
        <v>63.337349782350238</v>
      </c>
      <c r="S59" s="58">
        <f t="shared" si="8"/>
        <v>69.361885682968534</v>
      </c>
      <c r="T59" s="58">
        <f t="shared" si="9"/>
        <v>66.349617732659397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2376.2892134631634</v>
      </c>
      <c r="F60" s="56">
        <v>2623.3197166935984</v>
      </c>
      <c r="G60" s="57">
        <f t="shared" si="1"/>
        <v>4999.6089301567617</v>
      </c>
      <c r="H60" s="55">
        <v>34</v>
      </c>
      <c r="I60" s="56">
        <v>0</v>
      </c>
      <c r="J60" s="57">
        <f t="shared" ref="J60:J86" si="23">+H60+I60</f>
        <v>34</v>
      </c>
      <c r="K60" s="55">
        <v>4</v>
      </c>
      <c r="L60" s="56">
        <v>38</v>
      </c>
      <c r="M60" s="57">
        <f t="shared" ref="M60:M86" si="24">+K60+L60</f>
        <v>42</v>
      </c>
      <c r="N60" s="32">
        <f t="shared" si="10"/>
        <v>0.28506348530028353</v>
      </c>
      <c r="O60" s="32">
        <f t="shared" si="11"/>
        <v>0.27836584430110339</v>
      </c>
      <c r="P60" s="33">
        <f t="shared" si="12"/>
        <v>0.28150951183315098</v>
      </c>
      <c r="Q60" s="41"/>
      <c r="R60" s="58">
        <f t="shared" si="7"/>
        <v>62.533926670083247</v>
      </c>
      <c r="S60" s="58">
        <f t="shared" si="8"/>
        <v>69.034729386673646</v>
      </c>
      <c r="T60" s="58">
        <f t="shared" si="9"/>
        <v>65.78432802837844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2386.1301954211112</v>
      </c>
      <c r="F61" s="56">
        <v>2539.7627627305146</v>
      </c>
      <c r="G61" s="57">
        <f t="shared" si="1"/>
        <v>4925.8929581516259</v>
      </c>
      <c r="H61" s="55">
        <v>34</v>
      </c>
      <c r="I61" s="56">
        <v>0</v>
      </c>
      <c r="J61" s="57">
        <f t="shared" si="23"/>
        <v>34</v>
      </c>
      <c r="K61" s="55">
        <v>4</v>
      </c>
      <c r="L61" s="56">
        <v>38</v>
      </c>
      <c r="M61" s="57">
        <f t="shared" si="24"/>
        <v>42</v>
      </c>
      <c r="N61" s="32">
        <f t="shared" si="10"/>
        <v>0.28624402536241739</v>
      </c>
      <c r="O61" s="32">
        <f t="shared" si="11"/>
        <v>0.26949944426257583</v>
      </c>
      <c r="P61" s="33">
        <f t="shared" si="12"/>
        <v>0.27735883773376274</v>
      </c>
      <c r="Q61" s="41"/>
      <c r="R61" s="58">
        <f t="shared" si="7"/>
        <v>62.792899879502926</v>
      </c>
      <c r="S61" s="58">
        <f t="shared" si="8"/>
        <v>66.835862177118813</v>
      </c>
      <c r="T61" s="58">
        <f t="shared" si="9"/>
        <v>64.814381028310862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2423.7274070067829</v>
      </c>
      <c r="F62" s="56">
        <v>2438.9199983439585</v>
      </c>
      <c r="G62" s="57">
        <f t="shared" si="1"/>
        <v>4862.6474053507409</v>
      </c>
      <c r="H62" s="55">
        <v>34</v>
      </c>
      <c r="I62" s="56">
        <v>0</v>
      </c>
      <c r="J62" s="57">
        <f t="shared" si="23"/>
        <v>34</v>
      </c>
      <c r="K62" s="55">
        <v>4</v>
      </c>
      <c r="L62" s="56">
        <v>38</v>
      </c>
      <c r="M62" s="57">
        <f t="shared" si="24"/>
        <v>42</v>
      </c>
      <c r="N62" s="32">
        <f t="shared" si="10"/>
        <v>0.29075424748161982</v>
      </c>
      <c r="O62" s="32">
        <f t="shared" si="11"/>
        <v>0.25879881136926552</v>
      </c>
      <c r="P62" s="33">
        <f t="shared" si="12"/>
        <v>0.27379771426524441</v>
      </c>
      <c r="Q62" s="41"/>
      <c r="R62" s="58">
        <f t="shared" si="7"/>
        <v>63.782300184389022</v>
      </c>
      <c r="S62" s="58">
        <f t="shared" si="8"/>
        <v>64.182105219577849</v>
      </c>
      <c r="T62" s="58">
        <f t="shared" si="9"/>
        <v>63.982202701983432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2419.1416876583608</v>
      </c>
      <c r="F63" s="56">
        <v>2331.111694868187</v>
      </c>
      <c r="G63" s="57">
        <f t="shared" si="1"/>
        <v>4750.2533825265473</v>
      </c>
      <c r="H63" s="55">
        <v>33</v>
      </c>
      <c r="I63" s="56">
        <v>0</v>
      </c>
      <c r="J63" s="57">
        <f t="shared" si="23"/>
        <v>33</v>
      </c>
      <c r="K63" s="55">
        <v>4</v>
      </c>
      <c r="L63" s="56">
        <v>38</v>
      </c>
      <c r="M63" s="57">
        <f t="shared" si="24"/>
        <v>42</v>
      </c>
      <c r="N63" s="32">
        <f t="shared" si="10"/>
        <v>0.29792385315989667</v>
      </c>
      <c r="O63" s="32">
        <f t="shared" si="11"/>
        <v>0.24735905081368709</v>
      </c>
      <c r="P63" s="33">
        <f t="shared" si="12"/>
        <v>0.27076227670579955</v>
      </c>
      <c r="Q63" s="41"/>
      <c r="R63" s="58">
        <f t="shared" si="7"/>
        <v>65.382207774550295</v>
      </c>
      <c r="S63" s="58">
        <f t="shared" si="8"/>
        <v>61.345044601794392</v>
      </c>
      <c r="T63" s="58">
        <f t="shared" si="9"/>
        <v>63.336711767020631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2366.8505818700037</v>
      </c>
      <c r="F64" s="56">
        <v>2181.659223684243</v>
      </c>
      <c r="G64" s="57">
        <f t="shared" si="1"/>
        <v>4548.5098055542467</v>
      </c>
      <c r="H64" s="55">
        <v>31</v>
      </c>
      <c r="I64" s="56">
        <v>0</v>
      </c>
      <c r="J64" s="57">
        <f t="shared" si="23"/>
        <v>31</v>
      </c>
      <c r="K64" s="55">
        <v>4</v>
      </c>
      <c r="L64" s="56">
        <v>38</v>
      </c>
      <c r="M64" s="57">
        <f t="shared" si="24"/>
        <v>42</v>
      </c>
      <c r="N64" s="3">
        <f t="shared" si="10"/>
        <v>0.30786297891129077</v>
      </c>
      <c r="O64" s="3">
        <f t="shared" si="11"/>
        <v>0.23150034207175754</v>
      </c>
      <c r="P64" s="4">
        <f t="shared" si="12"/>
        <v>0.26580819340546091</v>
      </c>
      <c r="Q64" s="41"/>
      <c r="R64" s="58">
        <f t="shared" si="7"/>
        <v>67.624302339142957</v>
      </c>
      <c r="S64" s="58">
        <f t="shared" si="8"/>
        <v>57.412084833795866</v>
      </c>
      <c r="T64" s="58">
        <f t="shared" si="9"/>
        <v>62.308353500743102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2295.2276446157225</v>
      </c>
      <c r="F65" s="56">
        <v>1950.473292530756</v>
      </c>
      <c r="G65" s="57">
        <f t="shared" si="1"/>
        <v>4245.7009371464783</v>
      </c>
      <c r="H65" s="55">
        <v>17</v>
      </c>
      <c r="I65" s="56">
        <v>0</v>
      </c>
      <c r="J65" s="57">
        <f t="shared" si="23"/>
        <v>17</v>
      </c>
      <c r="K65" s="55">
        <v>2</v>
      </c>
      <c r="L65" s="56">
        <v>38</v>
      </c>
      <c r="M65" s="57">
        <f t="shared" si="24"/>
        <v>40</v>
      </c>
      <c r="N65" s="3">
        <f t="shared" si="10"/>
        <v>0.55067841761413683</v>
      </c>
      <c r="O65" s="3">
        <f t="shared" si="11"/>
        <v>0.20696872798501231</v>
      </c>
      <c r="P65" s="4">
        <f t="shared" si="12"/>
        <v>0.31236763810671558</v>
      </c>
      <c r="Q65" s="41"/>
      <c r="R65" s="58">
        <f t="shared" si="7"/>
        <v>120.80145497977487</v>
      </c>
      <c r="S65" s="58">
        <f t="shared" si="8"/>
        <v>51.328244540283052</v>
      </c>
      <c r="T65" s="58">
        <f t="shared" si="9"/>
        <v>74.485981353446988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1161.4092214695659</v>
      </c>
      <c r="F66" s="56">
        <v>1125.6116701927654</v>
      </c>
      <c r="G66" s="57">
        <f t="shared" si="1"/>
        <v>2287.0208916623315</v>
      </c>
      <c r="H66" s="55">
        <v>17</v>
      </c>
      <c r="I66" s="56">
        <v>0</v>
      </c>
      <c r="J66" s="57">
        <f t="shared" si="23"/>
        <v>17</v>
      </c>
      <c r="K66" s="55">
        <v>2</v>
      </c>
      <c r="L66" s="56">
        <v>38</v>
      </c>
      <c r="M66" s="57">
        <f t="shared" si="24"/>
        <v>40</v>
      </c>
      <c r="N66" s="3">
        <f t="shared" si="10"/>
        <v>0.27864904545814922</v>
      </c>
      <c r="O66" s="3">
        <f t="shared" si="11"/>
        <v>0.11944096670126966</v>
      </c>
      <c r="P66" s="4">
        <f t="shared" si="12"/>
        <v>0.16826227866850585</v>
      </c>
      <c r="Q66" s="41"/>
      <c r="R66" s="58">
        <f t="shared" si="7"/>
        <v>61.126801129977153</v>
      </c>
      <c r="S66" s="58">
        <f t="shared" si="8"/>
        <v>29.621359741914876</v>
      </c>
      <c r="T66" s="58">
        <f t="shared" si="9"/>
        <v>40.123173537935642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940.29419340654056</v>
      </c>
      <c r="F67" s="56">
        <v>1066.6187326368145</v>
      </c>
      <c r="G67" s="57">
        <f t="shared" si="1"/>
        <v>2006.9129260433551</v>
      </c>
      <c r="H67" s="55">
        <v>17</v>
      </c>
      <c r="I67" s="56">
        <v>0</v>
      </c>
      <c r="J67" s="57">
        <f t="shared" si="23"/>
        <v>17</v>
      </c>
      <c r="K67" s="55">
        <v>2</v>
      </c>
      <c r="L67" s="56">
        <v>38</v>
      </c>
      <c r="M67" s="57">
        <f t="shared" si="24"/>
        <v>40</v>
      </c>
      <c r="N67" s="3">
        <f t="shared" si="10"/>
        <v>0.22559841492479379</v>
      </c>
      <c r="O67" s="3">
        <f t="shared" si="11"/>
        <v>0.11318110490628337</v>
      </c>
      <c r="P67" s="4">
        <f t="shared" si="12"/>
        <v>0.14765398219859882</v>
      </c>
      <c r="Q67" s="41"/>
      <c r="R67" s="58">
        <f t="shared" si="7"/>
        <v>49.489168074028449</v>
      </c>
      <c r="S67" s="58">
        <f t="shared" si="8"/>
        <v>28.068914016758274</v>
      </c>
      <c r="T67" s="58">
        <f t="shared" si="9"/>
        <v>35.208998702515004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671.36030439276431</v>
      </c>
      <c r="F68" s="56">
        <v>1015.6405239908223</v>
      </c>
      <c r="G68" s="57">
        <f t="shared" si="1"/>
        <v>1687.0008283835866</v>
      </c>
      <c r="H68" s="55">
        <v>17</v>
      </c>
      <c r="I68" s="56">
        <v>0</v>
      </c>
      <c r="J68" s="57">
        <f t="shared" si="23"/>
        <v>17</v>
      </c>
      <c r="K68" s="55">
        <v>2</v>
      </c>
      <c r="L68" s="56">
        <v>57</v>
      </c>
      <c r="M68" s="57">
        <f t="shared" si="24"/>
        <v>59</v>
      </c>
      <c r="N68" s="3">
        <f t="shared" si="10"/>
        <v>0.16107492907695881</v>
      </c>
      <c r="O68" s="3">
        <f t="shared" si="11"/>
        <v>7.1847801640550532E-2</v>
      </c>
      <c r="P68" s="4">
        <f t="shared" si="12"/>
        <v>9.216569211011727E-2</v>
      </c>
      <c r="Q68" s="41"/>
      <c r="R68" s="58">
        <f t="shared" si="7"/>
        <v>35.334752862777066</v>
      </c>
      <c r="S68" s="58">
        <f t="shared" si="8"/>
        <v>17.818254806856533</v>
      </c>
      <c r="T68" s="58">
        <f t="shared" si="9"/>
        <v>22.197379320836667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525.67165940381142</v>
      </c>
      <c r="F69" s="61">
        <v>410.99999999999989</v>
      </c>
      <c r="G69" s="62">
        <f t="shared" si="1"/>
        <v>936.6716594038113</v>
      </c>
      <c r="H69" s="67">
        <v>17</v>
      </c>
      <c r="I69" s="61">
        <v>0</v>
      </c>
      <c r="J69" s="62">
        <f t="shared" si="23"/>
        <v>17</v>
      </c>
      <c r="K69" s="67">
        <v>2</v>
      </c>
      <c r="L69" s="61">
        <v>39</v>
      </c>
      <c r="M69" s="62">
        <f t="shared" si="24"/>
        <v>41</v>
      </c>
      <c r="N69" s="6">
        <f t="shared" si="10"/>
        <v>0.12612083958824649</v>
      </c>
      <c r="O69" s="6">
        <f t="shared" si="11"/>
        <v>4.2493796526054582E-2</v>
      </c>
      <c r="P69" s="7">
        <f t="shared" si="12"/>
        <v>6.7678588107211793E-2</v>
      </c>
      <c r="Q69" s="41"/>
      <c r="R69" s="58">
        <f t="shared" si="7"/>
        <v>27.666929442305864</v>
      </c>
      <c r="S69" s="58">
        <f t="shared" si="8"/>
        <v>10.538461538461535</v>
      </c>
      <c r="T69" s="58">
        <f t="shared" si="9"/>
        <v>16.149511369031231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4658</v>
      </c>
      <c r="F70" s="64">
        <v>783.87234802489502</v>
      </c>
      <c r="G70" s="65">
        <f t="shared" si="1"/>
        <v>5441.8723480248955</v>
      </c>
      <c r="H70" s="66">
        <v>221</v>
      </c>
      <c r="I70" s="64">
        <v>142</v>
      </c>
      <c r="J70" s="65">
        <f t="shared" si="23"/>
        <v>363</v>
      </c>
      <c r="K70" s="66">
        <v>0</v>
      </c>
      <c r="L70" s="64">
        <v>0</v>
      </c>
      <c r="M70" s="65">
        <f t="shared" si="24"/>
        <v>0</v>
      </c>
      <c r="N70" s="15">
        <f t="shared" si="10"/>
        <v>9.7578347578347574E-2</v>
      </c>
      <c r="O70" s="15">
        <f t="shared" si="11"/>
        <v>2.5556610199038047E-2</v>
      </c>
      <c r="P70" s="16">
        <f t="shared" si="12"/>
        <v>6.9404554994705839E-2</v>
      </c>
      <c r="Q70" s="41"/>
      <c r="R70" s="58">
        <f t="shared" si="7"/>
        <v>21.076923076923077</v>
      </c>
      <c r="S70" s="58">
        <f t="shared" si="8"/>
        <v>5.5202278029922187</v>
      </c>
      <c r="T70" s="58">
        <f t="shared" si="9"/>
        <v>14.991383878856462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5877.5641207910385</v>
      </c>
      <c r="F71" s="56">
        <v>1239.2697915580586</v>
      </c>
      <c r="G71" s="57">
        <f t="shared" ref="G71:G84" si="25">+E71+F71</f>
        <v>7116.8339123490969</v>
      </c>
      <c r="H71" s="55">
        <v>216</v>
      </c>
      <c r="I71" s="56">
        <v>146</v>
      </c>
      <c r="J71" s="57">
        <f t="shared" si="23"/>
        <v>362</v>
      </c>
      <c r="K71" s="55">
        <v>0</v>
      </c>
      <c r="L71" s="56">
        <v>0</v>
      </c>
      <c r="M71" s="57">
        <f t="shared" si="24"/>
        <v>0</v>
      </c>
      <c r="N71" s="3">
        <f t="shared" si="10"/>
        <v>0.12597659723917692</v>
      </c>
      <c r="O71" s="3">
        <f t="shared" si="11"/>
        <v>3.929698730206934E-2</v>
      </c>
      <c r="P71" s="4">
        <f t="shared" si="12"/>
        <v>9.1017417540785461E-2</v>
      </c>
      <c r="Q71" s="41"/>
      <c r="R71" s="58">
        <f t="shared" ref="R71:R86" si="26">+E71/(H71+K71)</f>
        <v>27.210945003662214</v>
      </c>
      <c r="S71" s="58">
        <f t="shared" ref="S71:S86" si="27">+F71/(I71+L71)</f>
        <v>8.4881492572469774</v>
      </c>
      <c r="T71" s="58">
        <f t="shared" ref="T71:T86" si="28">+G71/(J71+M71)</f>
        <v>19.659762188809658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7649.2376874364227</v>
      </c>
      <c r="F72" s="56">
        <v>1904.5129504151662</v>
      </c>
      <c r="G72" s="57">
        <f t="shared" si="25"/>
        <v>9553.7506378515882</v>
      </c>
      <c r="H72" s="55">
        <v>216</v>
      </c>
      <c r="I72" s="56">
        <v>178</v>
      </c>
      <c r="J72" s="57">
        <f t="shared" si="23"/>
        <v>394</v>
      </c>
      <c r="K72" s="55">
        <v>0</v>
      </c>
      <c r="L72" s="56">
        <v>0</v>
      </c>
      <c r="M72" s="57">
        <f t="shared" si="24"/>
        <v>0</v>
      </c>
      <c r="N72" s="3">
        <f t="shared" si="10"/>
        <v>0.16394971037886708</v>
      </c>
      <c r="O72" s="3">
        <f t="shared" si="11"/>
        <v>4.9534772950873031E-2</v>
      </c>
      <c r="P72" s="4">
        <f t="shared" si="12"/>
        <v>0.11225971326672762</v>
      </c>
      <c r="Q72" s="41"/>
      <c r="R72" s="58">
        <f t="shared" si="26"/>
        <v>35.413137441835289</v>
      </c>
      <c r="S72" s="58">
        <f t="shared" si="27"/>
        <v>10.699510957388574</v>
      </c>
      <c r="T72" s="58">
        <f t="shared" si="28"/>
        <v>24.248098065613167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8642.1045110941668</v>
      </c>
      <c r="F73" s="56">
        <v>2119.3521596850824</v>
      </c>
      <c r="G73" s="57">
        <f t="shared" si="25"/>
        <v>10761.456670779249</v>
      </c>
      <c r="H73" s="55">
        <v>214</v>
      </c>
      <c r="I73" s="56">
        <v>178</v>
      </c>
      <c r="J73" s="57">
        <f t="shared" si="23"/>
        <v>392</v>
      </c>
      <c r="K73" s="55">
        <v>0</v>
      </c>
      <c r="L73" s="56">
        <v>0</v>
      </c>
      <c r="M73" s="57">
        <f t="shared" si="24"/>
        <v>0</v>
      </c>
      <c r="N73" s="3">
        <f t="shared" ref="N73" si="29">+E73/(H73*216+K73*248)</f>
        <v>0.18696141638746466</v>
      </c>
      <c r="O73" s="3">
        <f t="shared" ref="O73" si="30">+F73/(I73*216+L73*248)</f>
        <v>5.5122559292683164E-2</v>
      </c>
      <c r="P73" s="4">
        <f t="shared" ref="P73" si="31">+G73/(J73*216+M73*248)</f>
        <v>0.12709581291075267</v>
      </c>
      <c r="Q73" s="41"/>
      <c r="R73" s="58">
        <f t="shared" si="26"/>
        <v>40.383665939692371</v>
      </c>
      <c r="S73" s="58">
        <f t="shared" si="27"/>
        <v>11.906472807219563</v>
      </c>
      <c r="T73" s="58">
        <f t="shared" si="28"/>
        <v>27.452695588722573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9747.1407343385017</v>
      </c>
      <c r="F74" s="56">
        <v>2310.3359906008964</v>
      </c>
      <c r="G74" s="57">
        <f t="shared" si="25"/>
        <v>12057.476724939399</v>
      </c>
      <c r="H74" s="55">
        <v>180</v>
      </c>
      <c r="I74" s="56">
        <v>178</v>
      </c>
      <c r="J74" s="57">
        <f t="shared" si="23"/>
        <v>358</v>
      </c>
      <c r="K74" s="55">
        <v>0</v>
      </c>
      <c r="L74" s="56">
        <v>0</v>
      </c>
      <c r="M74" s="57">
        <f t="shared" si="24"/>
        <v>0</v>
      </c>
      <c r="N74" s="3">
        <f t="shared" si="10"/>
        <v>0.25069806415479684</v>
      </c>
      <c r="O74" s="3">
        <f t="shared" si="11"/>
        <v>6.0089887395986689E-2</v>
      </c>
      <c r="P74" s="4">
        <f t="shared" si="12"/>
        <v>0.15592640085013706</v>
      </c>
      <c r="Q74" s="41"/>
      <c r="R74" s="58">
        <f t="shared" si="26"/>
        <v>54.150781857436122</v>
      </c>
      <c r="S74" s="58">
        <f t="shared" si="27"/>
        <v>12.979415677533126</v>
      </c>
      <c r="T74" s="58">
        <f t="shared" si="28"/>
        <v>33.680102583629605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10012.164707609334</v>
      </c>
      <c r="F75" s="56">
        <v>2520.628368550812</v>
      </c>
      <c r="G75" s="57">
        <f t="shared" si="25"/>
        <v>12532.793076160146</v>
      </c>
      <c r="H75" s="55">
        <v>178</v>
      </c>
      <c r="I75" s="56">
        <v>178</v>
      </c>
      <c r="J75" s="57">
        <f t="shared" si="23"/>
        <v>356</v>
      </c>
      <c r="K75" s="55">
        <v>0</v>
      </c>
      <c r="L75" s="56">
        <v>0</v>
      </c>
      <c r="M75" s="57">
        <f t="shared" si="24"/>
        <v>0</v>
      </c>
      <c r="N75" s="3">
        <f t="shared" si="10"/>
        <v>0.26040794599483286</v>
      </c>
      <c r="O75" s="3">
        <f t="shared" si="11"/>
        <v>6.5559414496223781E-2</v>
      </c>
      <c r="P75" s="4">
        <f t="shared" si="12"/>
        <v>0.16298368024552831</v>
      </c>
      <c r="Q75" s="41"/>
      <c r="R75" s="58">
        <f t="shared" si="26"/>
        <v>56.248116334883896</v>
      </c>
      <c r="S75" s="58">
        <f t="shared" si="27"/>
        <v>14.160833531184338</v>
      </c>
      <c r="T75" s="58">
        <f t="shared" si="28"/>
        <v>35.204474933034113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9809.4022519054033</v>
      </c>
      <c r="F76" s="56">
        <v>3659.5305502721062</v>
      </c>
      <c r="G76" s="57">
        <f t="shared" si="25"/>
        <v>13468.932802177509</v>
      </c>
      <c r="H76" s="55">
        <v>176</v>
      </c>
      <c r="I76" s="56">
        <v>178</v>
      </c>
      <c r="J76" s="57">
        <f t="shared" si="23"/>
        <v>354</v>
      </c>
      <c r="K76" s="55">
        <v>0</v>
      </c>
      <c r="L76" s="56">
        <v>0</v>
      </c>
      <c r="M76" s="57">
        <f t="shared" si="24"/>
        <v>0</v>
      </c>
      <c r="N76" s="3">
        <f t="shared" si="10"/>
        <v>0.25803351883168674</v>
      </c>
      <c r="O76" s="3">
        <f t="shared" si="11"/>
        <v>9.5181298124014421E-2</v>
      </c>
      <c r="P76" s="4">
        <f t="shared" si="12"/>
        <v>0.17614737395607749</v>
      </c>
      <c r="Q76" s="41"/>
      <c r="R76" s="58">
        <f t="shared" si="26"/>
        <v>55.735240067644334</v>
      </c>
      <c r="S76" s="58">
        <f t="shared" si="27"/>
        <v>20.559160394787114</v>
      </c>
      <c r="T76" s="58">
        <f t="shared" si="28"/>
        <v>38.047832774512734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9487.1423271982367</v>
      </c>
      <c r="F77" s="56">
        <v>4186.7135023538158</v>
      </c>
      <c r="G77" s="57">
        <f t="shared" si="25"/>
        <v>13673.855829552052</v>
      </c>
      <c r="H77" s="55">
        <v>160</v>
      </c>
      <c r="I77" s="56">
        <v>178</v>
      </c>
      <c r="J77" s="57">
        <f t="shared" si="23"/>
        <v>338</v>
      </c>
      <c r="K77" s="55">
        <v>0</v>
      </c>
      <c r="L77" s="56">
        <v>0</v>
      </c>
      <c r="M77" s="57">
        <f t="shared" si="24"/>
        <v>0</v>
      </c>
      <c r="N77" s="3">
        <f t="shared" si="10"/>
        <v>0.27451222011568971</v>
      </c>
      <c r="O77" s="3">
        <f t="shared" si="11"/>
        <v>0.10889288135543633</v>
      </c>
      <c r="P77" s="4">
        <f t="shared" si="12"/>
        <v>0.18729256834253852</v>
      </c>
      <c r="Q77" s="41"/>
      <c r="R77" s="58">
        <f t="shared" si="26"/>
        <v>59.294639544988982</v>
      </c>
      <c r="S77" s="58">
        <f t="shared" si="27"/>
        <v>23.520862372774246</v>
      </c>
      <c r="T77" s="58">
        <f t="shared" si="28"/>
        <v>40.455194761988324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4774.782396268165</v>
      </c>
      <c r="F78" s="56">
        <v>2979.4147521798423</v>
      </c>
      <c r="G78" s="57">
        <f t="shared" si="25"/>
        <v>7754.1971484480073</v>
      </c>
      <c r="H78" s="55">
        <v>178</v>
      </c>
      <c r="I78" s="56">
        <v>176</v>
      </c>
      <c r="J78" s="57">
        <f t="shared" si="23"/>
        <v>354</v>
      </c>
      <c r="K78" s="55">
        <v>0</v>
      </c>
      <c r="L78" s="56">
        <v>0</v>
      </c>
      <c r="M78" s="57">
        <f t="shared" si="24"/>
        <v>0</v>
      </c>
      <c r="N78" s="3">
        <f t="shared" si="10"/>
        <v>0.12418805649885989</v>
      </c>
      <c r="O78" s="3">
        <f t="shared" si="11"/>
        <v>7.8372652361633058E-2</v>
      </c>
      <c r="P78" s="4">
        <f t="shared" si="12"/>
        <v>0.10140977647583185</v>
      </c>
      <c r="Q78" s="41"/>
      <c r="R78" s="58">
        <f t="shared" si="26"/>
        <v>26.824620203753735</v>
      </c>
      <c r="S78" s="58">
        <f t="shared" si="27"/>
        <v>16.928492910112741</v>
      </c>
      <c r="T78" s="58">
        <f t="shared" si="28"/>
        <v>21.904511718779681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4523.0963244285758</v>
      </c>
      <c r="F79" s="56">
        <v>2748.2445790692018</v>
      </c>
      <c r="G79" s="57">
        <f t="shared" si="25"/>
        <v>7271.3409034977776</v>
      </c>
      <c r="H79" s="55">
        <v>178</v>
      </c>
      <c r="I79" s="56">
        <v>176</v>
      </c>
      <c r="J79" s="57">
        <f t="shared" si="23"/>
        <v>354</v>
      </c>
      <c r="K79" s="55">
        <v>0</v>
      </c>
      <c r="L79" s="56">
        <v>0</v>
      </c>
      <c r="M79" s="57">
        <f t="shared" si="24"/>
        <v>0</v>
      </c>
      <c r="N79" s="3">
        <f t="shared" si="10"/>
        <v>0.1176419143890079</v>
      </c>
      <c r="O79" s="3">
        <f t="shared" si="11"/>
        <v>7.2291787117771511E-2</v>
      </c>
      <c r="P79" s="4">
        <f t="shared" si="12"/>
        <v>9.5094958457545745E-2</v>
      </c>
      <c r="Q79" s="41"/>
      <c r="R79" s="58">
        <f t="shared" si="26"/>
        <v>25.410653508025707</v>
      </c>
      <c r="S79" s="58">
        <f t="shared" si="27"/>
        <v>15.615026017438646</v>
      </c>
      <c r="T79" s="58">
        <f t="shared" si="28"/>
        <v>20.540511026829879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3530.4809314177728</v>
      </c>
      <c r="F80" s="56">
        <v>1877.1131496472904</v>
      </c>
      <c r="G80" s="57">
        <f t="shared" si="25"/>
        <v>5407.5940810650627</v>
      </c>
      <c r="H80" s="55">
        <v>178</v>
      </c>
      <c r="I80" s="56">
        <v>176</v>
      </c>
      <c r="J80" s="57">
        <f t="shared" si="23"/>
        <v>354</v>
      </c>
      <c r="K80" s="55">
        <v>0</v>
      </c>
      <c r="L80" s="56">
        <v>0</v>
      </c>
      <c r="M80" s="57">
        <f t="shared" si="24"/>
        <v>0</v>
      </c>
      <c r="N80" s="3">
        <f t="shared" si="10"/>
        <v>9.1824826555809744E-2</v>
      </c>
      <c r="O80" s="3">
        <f t="shared" si="11"/>
        <v>4.9376924180536887E-2</v>
      </c>
      <c r="P80" s="4">
        <f t="shared" si="12"/>
        <v>7.0720784696917019E-2</v>
      </c>
      <c r="Q80" s="41"/>
      <c r="R80" s="58">
        <f t="shared" si="26"/>
        <v>19.834162536054905</v>
      </c>
      <c r="S80" s="58">
        <f t="shared" si="27"/>
        <v>10.665415622995967</v>
      </c>
      <c r="T80" s="58">
        <f t="shared" si="28"/>
        <v>15.275689494534076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3009.9941455692465</v>
      </c>
      <c r="F81" s="56">
        <v>1510.7964467057077</v>
      </c>
      <c r="G81" s="57">
        <f t="shared" si="25"/>
        <v>4520.7905922749542</v>
      </c>
      <c r="H81" s="55">
        <v>178</v>
      </c>
      <c r="I81" s="56">
        <v>178</v>
      </c>
      <c r="J81" s="57">
        <f t="shared" si="23"/>
        <v>356</v>
      </c>
      <c r="K81" s="55">
        <v>0</v>
      </c>
      <c r="L81" s="56">
        <v>0</v>
      </c>
      <c r="M81" s="57">
        <f t="shared" si="24"/>
        <v>0</v>
      </c>
      <c r="N81" s="3">
        <f t="shared" si="10"/>
        <v>7.8287404951343287E-2</v>
      </c>
      <c r="O81" s="3">
        <f t="shared" ref="O81:O86" si="32">+F81/(I81*216+L81*248)</f>
        <v>3.9294539292179249E-2</v>
      </c>
      <c r="P81" s="4">
        <f t="shared" ref="P81:P86" si="33">+G81/(J81*216+M81*248)</f>
        <v>5.8790972121761265E-2</v>
      </c>
      <c r="Q81" s="41"/>
      <c r="R81" s="58">
        <f t="shared" si="26"/>
        <v>16.91007946949015</v>
      </c>
      <c r="S81" s="58">
        <f t="shared" si="27"/>
        <v>8.4876204871107177</v>
      </c>
      <c r="T81" s="58">
        <f t="shared" si="28"/>
        <v>12.698849978300434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2691.5630354431628</v>
      </c>
      <c r="F82" s="56">
        <v>1122.7837779388685</v>
      </c>
      <c r="G82" s="57">
        <f t="shared" si="25"/>
        <v>3814.3468133820315</v>
      </c>
      <c r="H82" s="55">
        <v>176</v>
      </c>
      <c r="I82" s="56">
        <v>178</v>
      </c>
      <c r="J82" s="57">
        <f t="shared" si="23"/>
        <v>354</v>
      </c>
      <c r="K82" s="55">
        <v>0</v>
      </c>
      <c r="L82" s="56">
        <v>0</v>
      </c>
      <c r="M82" s="57">
        <f t="shared" si="24"/>
        <v>0</v>
      </c>
      <c r="N82" s="3">
        <f t="shared" ref="N82:N86" si="34">+E82/(H82*216+K82*248)</f>
        <v>7.0800795334679159E-2</v>
      </c>
      <c r="O82" s="3">
        <f t="shared" si="32"/>
        <v>2.9202657561872361E-2</v>
      </c>
      <c r="P82" s="4">
        <f t="shared" si="33"/>
        <v>4.9884217584510768E-2</v>
      </c>
      <c r="Q82" s="41"/>
      <c r="R82" s="58">
        <f t="shared" si="26"/>
        <v>15.292971792290698</v>
      </c>
      <c r="S82" s="58">
        <f t="shared" si="27"/>
        <v>6.3077740333644297</v>
      </c>
      <c r="T82" s="58">
        <f t="shared" si="28"/>
        <v>10.774990998254326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2156.1255542699041</v>
      </c>
      <c r="F83" s="56">
        <v>1029.1285190309047</v>
      </c>
      <c r="G83" s="57">
        <f t="shared" si="25"/>
        <v>3185.2540733008091</v>
      </c>
      <c r="H83" s="55">
        <v>176</v>
      </c>
      <c r="I83" s="56">
        <v>176</v>
      </c>
      <c r="J83" s="57">
        <f t="shared" si="23"/>
        <v>352</v>
      </c>
      <c r="K83" s="55">
        <v>0</v>
      </c>
      <c r="L83" s="56">
        <v>0</v>
      </c>
      <c r="M83" s="57">
        <f t="shared" si="24"/>
        <v>0</v>
      </c>
      <c r="N83" s="3">
        <f t="shared" si="34"/>
        <v>5.6716265632099749E-2</v>
      </c>
      <c r="O83" s="3">
        <f t="shared" si="32"/>
        <v>2.7070931161376915E-2</v>
      </c>
      <c r="P83" s="4">
        <f t="shared" si="33"/>
        <v>4.1893598396738334E-2</v>
      </c>
      <c r="Q83" s="41"/>
      <c r="R83" s="58">
        <f t="shared" si="26"/>
        <v>12.250713376533547</v>
      </c>
      <c r="S83" s="58">
        <f t="shared" si="27"/>
        <v>5.8473211308574129</v>
      </c>
      <c r="T83" s="58">
        <f t="shared" si="28"/>
        <v>9.0490172536954798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1110.5244206615089</v>
      </c>
      <c r="F84" s="61">
        <v>1004.9999999999998</v>
      </c>
      <c r="G84" s="62">
        <f t="shared" si="25"/>
        <v>2115.5244206615089</v>
      </c>
      <c r="H84" s="67">
        <v>140</v>
      </c>
      <c r="I84" s="61">
        <v>210</v>
      </c>
      <c r="J84" s="62">
        <f t="shared" si="23"/>
        <v>350</v>
      </c>
      <c r="K84" s="67">
        <v>0</v>
      </c>
      <c r="L84" s="61">
        <v>0</v>
      </c>
      <c r="M84" s="62">
        <f t="shared" si="24"/>
        <v>0</v>
      </c>
      <c r="N84" s="6">
        <f t="shared" si="34"/>
        <v>3.6723691159441428E-2</v>
      </c>
      <c r="O84" s="6">
        <f t="shared" si="32"/>
        <v>2.2156084656084651E-2</v>
      </c>
      <c r="P84" s="7">
        <f t="shared" si="33"/>
        <v>2.7983127257427368E-2</v>
      </c>
      <c r="Q84" s="41"/>
      <c r="R84" s="58">
        <f t="shared" si="26"/>
        <v>7.9323172904393493</v>
      </c>
      <c r="S84" s="58">
        <f t="shared" si="27"/>
        <v>4.7857142857142847</v>
      </c>
      <c r="T84" s="58">
        <f t="shared" si="28"/>
        <v>6.0443554876043111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998.67137855217788</v>
      </c>
      <c r="F85" s="64">
        <v>310.99560196497316</v>
      </c>
      <c r="G85" s="65">
        <f t="shared" ref="G85:G86" si="35">+E85+F85</f>
        <v>1309.6669805171509</v>
      </c>
      <c r="H85" s="71">
        <v>36</v>
      </c>
      <c r="I85" s="64">
        <v>53</v>
      </c>
      <c r="J85" s="98">
        <f t="shared" si="23"/>
        <v>89</v>
      </c>
      <c r="K85" s="71">
        <v>0</v>
      </c>
      <c r="L85" s="99">
        <v>0</v>
      </c>
      <c r="M85" s="100">
        <f t="shared" si="24"/>
        <v>0</v>
      </c>
      <c r="N85" s="3">
        <f t="shared" si="34"/>
        <v>0.12842996123356198</v>
      </c>
      <c r="O85" s="3">
        <f t="shared" si="32"/>
        <v>2.716593308568948E-2</v>
      </c>
      <c r="P85" s="4">
        <f t="shared" si="33"/>
        <v>6.8126663572469354E-2</v>
      </c>
      <c r="Q85" s="41"/>
      <c r="R85" s="58">
        <f t="shared" si="26"/>
        <v>27.740871626449387</v>
      </c>
      <c r="S85" s="58">
        <f t="shared" si="27"/>
        <v>5.8678415465089273</v>
      </c>
      <c r="T85" s="58">
        <f t="shared" si="28"/>
        <v>14.715359331653382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797.13968459466741</v>
      </c>
      <c r="F86" s="61">
        <v>253.99999999999994</v>
      </c>
      <c r="G86" s="62">
        <f t="shared" si="35"/>
        <v>1051.1396845946674</v>
      </c>
      <c r="H86" s="72">
        <v>36</v>
      </c>
      <c r="I86" s="61">
        <v>19</v>
      </c>
      <c r="J86" s="101">
        <f t="shared" si="23"/>
        <v>55</v>
      </c>
      <c r="K86" s="72">
        <v>0</v>
      </c>
      <c r="L86" s="102">
        <v>0</v>
      </c>
      <c r="M86" s="101">
        <f t="shared" si="24"/>
        <v>0</v>
      </c>
      <c r="N86" s="6">
        <f t="shared" si="34"/>
        <v>0.10251281952091916</v>
      </c>
      <c r="O86" s="6">
        <f t="shared" si="32"/>
        <v>6.1890838206627663E-2</v>
      </c>
      <c r="P86" s="7">
        <f t="shared" si="33"/>
        <v>8.8479771430527557E-2</v>
      </c>
      <c r="Q86" s="41"/>
      <c r="R86" s="58">
        <f t="shared" si="26"/>
        <v>22.142769016518539</v>
      </c>
      <c r="S86" s="58">
        <f t="shared" si="27"/>
        <v>13.368421052631575</v>
      </c>
      <c r="T86" s="58">
        <f t="shared" si="28"/>
        <v>19.111630628993954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392516.31188781315</v>
      </c>
    </row>
    <row r="91" spans="2:20" x14ac:dyDescent="0.25">
      <c r="C91" t="s">
        <v>112</v>
      </c>
      <c r="D91" s="78">
        <f>SUMPRODUCT((((J5:J86)*216)+((M5:M86)*248))*((D5:D86))/1000)</f>
        <v>2556677.3241600012</v>
      </c>
    </row>
    <row r="92" spans="2:20" x14ac:dyDescent="0.25">
      <c r="C92" t="s">
        <v>111</v>
      </c>
      <c r="D92" s="85">
        <f>+D90/D91</f>
        <v>0.15352594876898468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6" workbookViewId="0">
      <selection activeCell="N48" sqref="N48:T4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0.26414582640016976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1825.0000000000005</v>
      </c>
      <c r="F5" s="56">
        <v>386.48607610220398</v>
      </c>
      <c r="G5" s="57">
        <f>+E5+F5</f>
        <v>2211.4860761022046</v>
      </c>
      <c r="H5" s="56">
        <v>160</v>
      </c>
      <c r="I5" s="56">
        <v>89</v>
      </c>
      <c r="J5" s="57">
        <f>+H5+I5</f>
        <v>249</v>
      </c>
      <c r="K5" s="56">
        <v>0</v>
      </c>
      <c r="L5" s="56">
        <v>0</v>
      </c>
      <c r="M5" s="57">
        <f>+K5+L5</f>
        <v>0</v>
      </c>
      <c r="N5" s="32">
        <f>+E5/(H5*216+K5*248)</f>
        <v>5.2806712962962979E-2</v>
      </c>
      <c r="O5" s="32">
        <f>+F5/(I5*216+L5*248)</f>
        <v>2.0104352689461296E-2</v>
      </c>
      <c r="P5" s="33">
        <f>+G5/(J5*216+M5*248)</f>
        <v>4.1117917523839892E-2</v>
      </c>
      <c r="Q5" s="41"/>
      <c r="R5" s="58">
        <f>+E5/(H5+K5)</f>
        <v>11.406250000000004</v>
      </c>
      <c r="S5" s="58">
        <f>+F5/(I5+L5)</f>
        <v>4.3425401809236401</v>
      </c>
      <c r="T5" s="58">
        <f>+G5/(J5+M5)</f>
        <v>8.881470185149416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3310.0541115154829</v>
      </c>
      <c r="F6" s="56">
        <v>647.53140093995</v>
      </c>
      <c r="G6" s="57">
        <f t="shared" ref="G6:G70" si="0">+E6+F6</f>
        <v>3957.5855124554328</v>
      </c>
      <c r="H6" s="56">
        <v>157</v>
      </c>
      <c r="I6" s="56">
        <v>81</v>
      </c>
      <c r="J6" s="57">
        <f t="shared" ref="J6:J59" si="1">+H6+I6</f>
        <v>238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9.7607162995856422E-2</v>
      </c>
      <c r="O6" s="32">
        <f t="shared" ref="O6:O16" si="4">+F6/(I6*216+L6*248)</f>
        <v>3.7010253826014521E-2</v>
      </c>
      <c r="P6" s="33">
        <f t="shared" ref="P6:P16" si="5">+G6/(J6*216+M6*248)</f>
        <v>7.6983845169145512E-2</v>
      </c>
      <c r="Q6" s="41"/>
      <c r="R6" s="58">
        <f t="shared" ref="R6:R70" si="6">+E6/(H6+K6)</f>
        <v>21.083147207104986</v>
      </c>
      <c r="S6" s="58">
        <f t="shared" ref="S6:S70" si="7">+F6/(I6+L6)</f>
        <v>7.9942148264191362</v>
      </c>
      <c r="T6" s="58">
        <f t="shared" ref="T6:T70" si="8">+G6/(J6+M6)</f>
        <v>16.628510556535431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5118.3650388287942</v>
      </c>
      <c r="F7" s="56">
        <v>791.40813929683372</v>
      </c>
      <c r="G7" s="57">
        <f t="shared" si="0"/>
        <v>5909.773178125628</v>
      </c>
      <c r="H7" s="56">
        <v>126</v>
      </c>
      <c r="I7" s="56">
        <v>76</v>
      </c>
      <c r="J7" s="57">
        <f t="shared" si="1"/>
        <v>202</v>
      </c>
      <c r="K7" s="56">
        <v>0</v>
      </c>
      <c r="L7" s="56">
        <v>0</v>
      </c>
      <c r="M7" s="57">
        <f t="shared" si="2"/>
        <v>0</v>
      </c>
      <c r="N7" s="32">
        <f t="shared" si="3"/>
        <v>0.18806455903985869</v>
      </c>
      <c r="O7" s="32">
        <f t="shared" si="4"/>
        <v>4.8209560142350984E-2</v>
      </c>
      <c r="P7" s="33">
        <f t="shared" si="5"/>
        <v>0.13544584658337064</v>
      </c>
      <c r="Q7" s="41"/>
      <c r="R7" s="58">
        <f t="shared" si="6"/>
        <v>40.62194475260948</v>
      </c>
      <c r="S7" s="58">
        <f t="shared" si="7"/>
        <v>10.413264990747813</v>
      </c>
      <c r="T7" s="58">
        <f t="shared" si="8"/>
        <v>29.256302862008059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6285.4965738466281</v>
      </c>
      <c r="F8" s="56">
        <v>844.73952670040057</v>
      </c>
      <c r="G8" s="57">
        <f t="shared" si="0"/>
        <v>7130.2361005470284</v>
      </c>
      <c r="H8" s="56">
        <v>126</v>
      </c>
      <c r="I8" s="56">
        <v>90</v>
      </c>
      <c r="J8" s="57">
        <f t="shared" si="1"/>
        <v>216</v>
      </c>
      <c r="K8" s="56">
        <v>0</v>
      </c>
      <c r="L8" s="56">
        <v>0</v>
      </c>
      <c r="M8" s="57">
        <f t="shared" si="2"/>
        <v>0</v>
      </c>
      <c r="N8" s="32">
        <f t="shared" si="3"/>
        <v>0.2309485807556815</v>
      </c>
      <c r="O8" s="32">
        <f t="shared" si="4"/>
        <v>4.3453679357016488E-2</v>
      </c>
      <c r="P8" s="33">
        <f t="shared" si="5"/>
        <v>0.15282570517290442</v>
      </c>
      <c r="Q8" s="41"/>
      <c r="R8" s="58">
        <f t="shared" si="6"/>
        <v>49.884893443227206</v>
      </c>
      <c r="S8" s="58">
        <f t="shared" si="7"/>
        <v>9.385994741115562</v>
      </c>
      <c r="T8" s="58">
        <f t="shared" si="8"/>
        <v>33.010352317347355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8033.5831375244179</v>
      </c>
      <c r="F9" s="56">
        <v>1127.2942347273608</v>
      </c>
      <c r="G9" s="57">
        <f t="shared" si="0"/>
        <v>9160.8773722517781</v>
      </c>
      <c r="H9" s="56">
        <v>122</v>
      </c>
      <c r="I9" s="56">
        <v>96</v>
      </c>
      <c r="J9" s="57">
        <f t="shared" si="1"/>
        <v>218</v>
      </c>
      <c r="K9" s="56">
        <v>0</v>
      </c>
      <c r="L9" s="56">
        <v>0</v>
      </c>
      <c r="M9" s="57">
        <f t="shared" si="2"/>
        <v>0</v>
      </c>
      <c r="N9" s="32">
        <f t="shared" si="3"/>
        <v>0.3048566764391476</v>
      </c>
      <c r="O9" s="32">
        <f t="shared" si="4"/>
        <v>5.4364112400046335E-2</v>
      </c>
      <c r="P9" s="33">
        <f t="shared" si="5"/>
        <v>0.19454802438523144</v>
      </c>
      <c r="Q9" s="41"/>
      <c r="R9" s="58">
        <f t="shared" si="6"/>
        <v>65.849042110855891</v>
      </c>
      <c r="S9" s="58">
        <f t="shared" si="7"/>
        <v>11.742648278410009</v>
      </c>
      <c r="T9" s="58">
        <f t="shared" si="8"/>
        <v>42.022373267209993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8839.4928740479936</v>
      </c>
      <c r="F10" s="56">
        <v>1314.2508680151241</v>
      </c>
      <c r="G10" s="57">
        <f t="shared" si="0"/>
        <v>10153.743742063118</v>
      </c>
      <c r="H10" s="56">
        <v>121</v>
      </c>
      <c r="I10" s="56">
        <v>102</v>
      </c>
      <c r="J10" s="57">
        <f t="shared" si="1"/>
        <v>223</v>
      </c>
      <c r="K10" s="56">
        <v>0</v>
      </c>
      <c r="L10" s="56">
        <v>0</v>
      </c>
      <c r="M10" s="57">
        <f t="shared" si="2"/>
        <v>0</v>
      </c>
      <c r="N10" s="32">
        <f t="shared" si="3"/>
        <v>0.33821138942638485</v>
      </c>
      <c r="O10" s="32">
        <f t="shared" si="4"/>
        <v>5.9651909405189003E-2</v>
      </c>
      <c r="P10" s="33">
        <f t="shared" si="5"/>
        <v>0.21079853309381991</v>
      </c>
      <c r="Q10" s="41"/>
      <c r="R10" s="58">
        <f t="shared" si="6"/>
        <v>73.053660116099124</v>
      </c>
      <c r="S10" s="58">
        <f t="shared" si="7"/>
        <v>12.884812431520825</v>
      </c>
      <c r="T10" s="58">
        <f t="shared" si="8"/>
        <v>45.532483148265101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10733.109243365898</v>
      </c>
      <c r="F11" s="56">
        <v>1729.9872431754241</v>
      </c>
      <c r="G11" s="57">
        <f t="shared" si="0"/>
        <v>12463.096486541323</v>
      </c>
      <c r="H11" s="56">
        <v>123</v>
      </c>
      <c r="I11" s="56">
        <v>106</v>
      </c>
      <c r="J11" s="57">
        <f t="shared" si="1"/>
        <v>229</v>
      </c>
      <c r="K11" s="56">
        <v>0</v>
      </c>
      <c r="L11" s="56">
        <v>0</v>
      </c>
      <c r="M11" s="57">
        <f t="shared" si="2"/>
        <v>0</v>
      </c>
      <c r="N11" s="32">
        <f t="shared" si="3"/>
        <v>0.40398634610681639</v>
      </c>
      <c r="O11" s="32">
        <f t="shared" si="4"/>
        <v>7.5558492451756817E-2</v>
      </c>
      <c r="P11" s="33">
        <f t="shared" si="5"/>
        <v>0.25196297279923424</v>
      </c>
      <c r="Q11" s="41"/>
      <c r="R11" s="58">
        <f t="shared" si="6"/>
        <v>87.261050759072333</v>
      </c>
      <c r="S11" s="58">
        <f t="shared" si="7"/>
        <v>16.320634369579473</v>
      </c>
      <c r="T11" s="58">
        <f t="shared" si="8"/>
        <v>54.424002124634598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11059.233517072435</v>
      </c>
      <c r="F12" s="56">
        <v>1801.6695364042171</v>
      </c>
      <c r="G12" s="57">
        <f t="shared" si="0"/>
        <v>12860.903053476652</v>
      </c>
      <c r="H12" s="56">
        <v>121</v>
      </c>
      <c r="I12" s="56">
        <v>106</v>
      </c>
      <c r="J12" s="57">
        <f t="shared" si="1"/>
        <v>227</v>
      </c>
      <c r="K12" s="56">
        <v>0</v>
      </c>
      <c r="L12" s="56">
        <v>0</v>
      </c>
      <c r="M12" s="57">
        <f t="shared" si="2"/>
        <v>0</v>
      </c>
      <c r="N12" s="32">
        <f t="shared" si="3"/>
        <v>0.42314177827794747</v>
      </c>
      <c r="O12" s="32">
        <f t="shared" si="4"/>
        <v>7.8689270457906052E-2</v>
      </c>
      <c r="P12" s="33">
        <f t="shared" si="5"/>
        <v>0.26229611383334661</v>
      </c>
      <c r="Q12" s="41"/>
      <c r="R12" s="58">
        <f t="shared" si="6"/>
        <v>91.398624108036643</v>
      </c>
      <c r="S12" s="58">
        <f t="shared" si="7"/>
        <v>16.99688241890771</v>
      </c>
      <c r="T12" s="58">
        <f t="shared" si="8"/>
        <v>56.65596058800287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11211.717379828606</v>
      </c>
      <c r="F13" s="56">
        <v>1834.3131378900412</v>
      </c>
      <c r="G13" s="57">
        <f>+E13+F13</f>
        <v>13046.030517718647</v>
      </c>
      <c r="H13" s="56">
        <v>93</v>
      </c>
      <c r="I13" s="56">
        <v>107</v>
      </c>
      <c r="J13" s="57">
        <f>+H13+I13</f>
        <v>200</v>
      </c>
      <c r="K13" s="56">
        <v>0</v>
      </c>
      <c r="L13" s="56">
        <v>0</v>
      </c>
      <c r="M13" s="57">
        <f t="shared" si="2"/>
        <v>0</v>
      </c>
      <c r="N13" s="32">
        <f t="shared" si="3"/>
        <v>0.55813009656653756</v>
      </c>
      <c r="O13" s="32">
        <f t="shared" si="4"/>
        <v>7.9366265917706874E-2</v>
      </c>
      <c r="P13" s="33">
        <f t="shared" si="5"/>
        <v>0.30199144716941312</v>
      </c>
      <c r="Q13" s="41"/>
      <c r="R13" s="58">
        <f t="shared" si="6"/>
        <v>120.5561008583721</v>
      </c>
      <c r="S13" s="58">
        <f t="shared" si="7"/>
        <v>17.143113438224685</v>
      </c>
      <c r="T13" s="58">
        <f t="shared" si="8"/>
        <v>65.230152588593242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12077.564463668601</v>
      </c>
      <c r="F14" s="56">
        <v>2242.4468232544318</v>
      </c>
      <c r="G14" s="57">
        <f t="shared" si="0"/>
        <v>14320.011286923032</v>
      </c>
      <c r="H14" s="56">
        <v>87</v>
      </c>
      <c r="I14" s="56">
        <v>134</v>
      </c>
      <c r="J14" s="57">
        <f t="shared" si="1"/>
        <v>221</v>
      </c>
      <c r="K14" s="56">
        <v>0</v>
      </c>
      <c r="L14" s="56">
        <v>0</v>
      </c>
      <c r="M14" s="57">
        <f t="shared" si="2"/>
        <v>0</v>
      </c>
      <c r="N14" s="32">
        <f t="shared" si="3"/>
        <v>0.64269712982485105</v>
      </c>
      <c r="O14" s="32">
        <f t="shared" si="4"/>
        <v>7.7475360117966824E-2</v>
      </c>
      <c r="P14" s="33">
        <f t="shared" si="5"/>
        <v>0.29998347760438732</v>
      </c>
      <c r="Q14" s="41"/>
      <c r="R14" s="58">
        <f t="shared" si="6"/>
        <v>138.82258004216783</v>
      </c>
      <c r="S14" s="58">
        <f t="shared" si="7"/>
        <v>16.734677785480834</v>
      </c>
      <c r="T14" s="58">
        <f t="shared" si="8"/>
        <v>64.796431162547663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16658.023366111069</v>
      </c>
      <c r="F15" s="56">
        <v>4896.9366493742482</v>
      </c>
      <c r="G15" s="57">
        <f t="shared" si="0"/>
        <v>21554.960015485318</v>
      </c>
      <c r="H15" s="56">
        <v>196</v>
      </c>
      <c r="I15" s="56">
        <v>199</v>
      </c>
      <c r="J15" s="57">
        <f t="shared" si="1"/>
        <v>395</v>
      </c>
      <c r="K15" s="56">
        <v>128</v>
      </c>
      <c r="L15" s="56">
        <v>106</v>
      </c>
      <c r="M15" s="57">
        <f t="shared" si="2"/>
        <v>234</v>
      </c>
      <c r="N15" s="32">
        <f t="shared" si="3"/>
        <v>0.22486532621640212</v>
      </c>
      <c r="O15" s="32">
        <f t="shared" si="4"/>
        <v>7.0691428706753781E-2</v>
      </c>
      <c r="P15" s="33">
        <f t="shared" si="5"/>
        <v>0.15036385969840196</v>
      </c>
      <c r="Q15" s="41"/>
      <c r="R15" s="58">
        <f t="shared" si="6"/>
        <v>51.413652364540333</v>
      </c>
      <c r="S15" s="58">
        <f t="shared" si="7"/>
        <v>16.055529997948355</v>
      </c>
      <c r="T15" s="58">
        <f t="shared" si="8"/>
        <v>34.268616876765208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31198.097746258354</v>
      </c>
      <c r="F16" s="56">
        <v>10002.797981540647</v>
      </c>
      <c r="G16" s="57">
        <f t="shared" si="0"/>
        <v>41200.895727798998</v>
      </c>
      <c r="H16" s="56">
        <v>291</v>
      </c>
      <c r="I16" s="56">
        <v>223</v>
      </c>
      <c r="J16" s="57">
        <f t="shared" si="1"/>
        <v>514</v>
      </c>
      <c r="K16" s="56">
        <v>187</v>
      </c>
      <c r="L16" s="56">
        <v>167</v>
      </c>
      <c r="M16" s="57">
        <f t="shared" si="2"/>
        <v>354</v>
      </c>
      <c r="N16" s="32">
        <f t="shared" si="3"/>
        <v>0.28561316964129885</v>
      </c>
      <c r="O16" s="32">
        <f t="shared" si="4"/>
        <v>0.11165830931350071</v>
      </c>
      <c r="P16" s="33">
        <f t="shared" si="5"/>
        <v>0.20723128786314479</v>
      </c>
      <c r="Q16" s="41"/>
      <c r="R16" s="58">
        <f t="shared" si="6"/>
        <v>65.267986916858476</v>
      </c>
      <c r="S16" s="58">
        <f t="shared" si="7"/>
        <v>25.648199952668325</v>
      </c>
      <c r="T16" s="58">
        <f t="shared" si="8"/>
        <v>47.466469732487326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33430.068445500452</v>
      </c>
      <c r="F17" s="56">
        <v>11124.978507231432</v>
      </c>
      <c r="G17" s="57">
        <f t="shared" si="0"/>
        <v>44555.046952731886</v>
      </c>
      <c r="H17" s="56">
        <v>289</v>
      </c>
      <c r="I17" s="56">
        <v>227</v>
      </c>
      <c r="J17" s="57">
        <f t="shared" si="1"/>
        <v>516</v>
      </c>
      <c r="K17" s="56">
        <v>217</v>
      </c>
      <c r="L17" s="56">
        <v>167</v>
      </c>
      <c r="M17" s="57">
        <f t="shared" si="2"/>
        <v>384</v>
      </c>
      <c r="N17" s="32">
        <f t="shared" ref="N17:N81" si="9">+E17/(H17*216+K17*248)</f>
        <v>0.28759522062543402</v>
      </c>
      <c r="O17" s="32">
        <f t="shared" ref="O17:O80" si="10">+F17/(I17*216+L17*248)</f>
        <v>0.12299861254236061</v>
      </c>
      <c r="P17" s="33">
        <f t="shared" ref="P17:P80" si="11">+G17/(J17*216+M17*248)</f>
        <v>0.21556668482317254</v>
      </c>
      <c r="Q17" s="41"/>
      <c r="R17" s="58">
        <f t="shared" si="6"/>
        <v>66.067328943676785</v>
      </c>
      <c r="S17" s="58">
        <f t="shared" si="7"/>
        <v>28.235986058963025</v>
      </c>
      <c r="T17" s="58">
        <f t="shared" si="8"/>
        <v>49.505607725257647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39208.136404161713</v>
      </c>
      <c r="F18" s="56">
        <v>14524.082994211705</v>
      </c>
      <c r="G18" s="57">
        <f t="shared" si="0"/>
        <v>53732.219398373418</v>
      </c>
      <c r="H18" s="56">
        <v>278</v>
      </c>
      <c r="I18" s="56">
        <v>231</v>
      </c>
      <c r="J18" s="57">
        <f t="shared" si="1"/>
        <v>509</v>
      </c>
      <c r="K18" s="56">
        <v>215</v>
      </c>
      <c r="L18" s="56">
        <v>181</v>
      </c>
      <c r="M18" s="57">
        <f t="shared" si="2"/>
        <v>396</v>
      </c>
      <c r="N18" s="32">
        <f t="shared" si="9"/>
        <v>0.34584835583376006</v>
      </c>
      <c r="O18" s="32">
        <f t="shared" si="10"/>
        <v>0.15323348871340844</v>
      </c>
      <c r="P18" s="33">
        <f t="shared" si="11"/>
        <v>0.25813933759163216</v>
      </c>
      <c r="Q18" s="41"/>
      <c r="R18" s="58">
        <f t="shared" si="6"/>
        <v>79.529688446575477</v>
      </c>
      <c r="S18" s="58">
        <f t="shared" si="7"/>
        <v>35.252628626727443</v>
      </c>
      <c r="T18" s="58">
        <f t="shared" si="8"/>
        <v>59.372618119749632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39130.81221748823</v>
      </c>
      <c r="F19" s="56">
        <v>20513.636490399582</v>
      </c>
      <c r="G19" s="57">
        <f t="shared" si="0"/>
        <v>59644.448707887816</v>
      </c>
      <c r="H19" s="56">
        <v>271</v>
      </c>
      <c r="I19" s="56">
        <v>234</v>
      </c>
      <c r="J19" s="57">
        <f t="shared" si="1"/>
        <v>505</v>
      </c>
      <c r="K19" s="56">
        <v>215</v>
      </c>
      <c r="L19" s="56">
        <v>191</v>
      </c>
      <c r="M19" s="57">
        <f t="shared" si="2"/>
        <v>406</v>
      </c>
      <c r="N19" s="32">
        <f t="shared" si="9"/>
        <v>0.34983203598812967</v>
      </c>
      <c r="O19" s="32">
        <f t="shared" si="10"/>
        <v>0.20951095361548719</v>
      </c>
      <c r="P19" s="33">
        <f t="shared" si="11"/>
        <v>0.28433530713878102</v>
      </c>
      <c r="Q19" s="41"/>
      <c r="R19" s="58">
        <f t="shared" si="6"/>
        <v>80.51607452158072</v>
      </c>
      <c r="S19" s="58">
        <f t="shared" si="7"/>
        <v>48.267379977410783</v>
      </c>
      <c r="T19" s="58">
        <f t="shared" si="8"/>
        <v>65.471403631051388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38017.060494236044</v>
      </c>
      <c r="F20" s="56">
        <v>38296.453274915897</v>
      </c>
      <c r="G20" s="57">
        <f t="shared" si="0"/>
        <v>76313.513769151934</v>
      </c>
      <c r="H20" s="56">
        <v>244</v>
      </c>
      <c r="I20" s="56">
        <v>244</v>
      </c>
      <c r="J20" s="57">
        <f t="shared" si="1"/>
        <v>488</v>
      </c>
      <c r="K20" s="56">
        <v>214</v>
      </c>
      <c r="L20" s="56">
        <v>201</v>
      </c>
      <c r="M20" s="57">
        <f t="shared" si="2"/>
        <v>415</v>
      </c>
      <c r="N20" s="32">
        <f t="shared" si="9"/>
        <v>0.3594110241854111</v>
      </c>
      <c r="O20" s="32">
        <f t="shared" si="10"/>
        <v>0.37343448469962454</v>
      </c>
      <c r="P20" s="33">
        <f t="shared" si="11"/>
        <v>0.36631424373656896</v>
      </c>
      <c r="Q20" s="41"/>
      <c r="R20" s="58">
        <f t="shared" si="6"/>
        <v>83.006682301825421</v>
      </c>
      <c r="S20" s="58">
        <f t="shared" si="7"/>
        <v>86.059445561608754</v>
      </c>
      <c r="T20" s="58">
        <f t="shared" si="8"/>
        <v>84.511089445350976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36690.806444150679</v>
      </c>
      <c r="F21" s="56">
        <v>39188.849569643477</v>
      </c>
      <c r="G21" s="57">
        <f t="shared" si="0"/>
        <v>75879.656013794156</v>
      </c>
      <c r="H21" s="56">
        <v>256</v>
      </c>
      <c r="I21" s="56">
        <v>238</v>
      </c>
      <c r="J21" s="57">
        <f t="shared" si="1"/>
        <v>494</v>
      </c>
      <c r="K21" s="56">
        <v>212</v>
      </c>
      <c r="L21" s="56">
        <v>202</v>
      </c>
      <c r="M21" s="57">
        <f t="shared" si="2"/>
        <v>414</v>
      </c>
      <c r="N21" s="32">
        <f t="shared" si="9"/>
        <v>0.3401328096647015</v>
      </c>
      <c r="O21" s="32">
        <f t="shared" si="10"/>
        <v>0.3860818250477171</v>
      </c>
      <c r="P21" s="33">
        <f t="shared" si="11"/>
        <v>0.36240856647272923</v>
      </c>
      <c r="Q21" s="41"/>
      <c r="R21" s="58">
        <f t="shared" si="6"/>
        <v>78.399159068698026</v>
      </c>
      <c r="S21" s="58">
        <f t="shared" si="7"/>
        <v>89.065567203735171</v>
      </c>
      <c r="T21" s="58">
        <f t="shared" si="8"/>
        <v>83.567903098892245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33191.959636140673</v>
      </c>
      <c r="F22" s="56">
        <v>39936.508750185116</v>
      </c>
      <c r="G22" s="57">
        <f t="shared" si="0"/>
        <v>73128.468386325781</v>
      </c>
      <c r="H22" s="56">
        <v>256</v>
      </c>
      <c r="I22" s="56">
        <v>258</v>
      </c>
      <c r="J22" s="57">
        <f t="shared" si="1"/>
        <v>514</v>
      </c>
      <c r="K22" s="56">
        <v>193</v>
      </c>
      <c r="L22" s="56">
        <v>203</v>
      </c>
      <c r="M22" s="57">
        <f t="shared" si="2"/>
        <v>396</v>
      </c>
      <c r="N22" s="32">
        <f t="shared" si="9"/>
        <v>0.3217522260192</v>
      </c>
      <c r="O22" s="32">
        <f t="shared" si="10"/>
        <v>0.37650377809586993</v>
      </c>
      <c r="P22" s="33">
        <f t="shared" si="11"/>
        <v>0.34950900620519704</v>
      </c>
      <c r="Q22" s="41"/>
      <c r="R22" s="58">
        <f t="shared" si="6"/>
        <v>73.924186272028223</v>
      </c>
      <c r="S22" s="58">
        <f t="shared" si="7"/>
        <v>86.630170824696563</v>
      </c>
      <c r="T22" s="58">
        <f t="shared" si="8"/>
        <v>80.360954270687671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27572.190593176783</v>
      </c>
      <c r="F23" s="56">
        <v>41062.970569832149</v>
      </c>
      <c r="G23" s="57">
        <f t="shared" si="0"/>
        <v>68635.161163008932</v>
      </c>
      <c r="H23" s="56">
        <v>277</v>
      </c>
      <c r="I23" s="56">
        <v>266</v>
      </c>
      <c r="J23" s="57">
        <f t="shared" si="1"/>
        <v>543</v>
      </c>
      <c r="K23" s="56">
        <v>193</v>
      </c>
      <c r="L23" s="56">
        <v>194</v>
      </c>
      <c r="M23" s="57">
        <f t="shared" si="2"/>
        <v>387</v>
      </c>
      <c r="N23" s="32">
        <f t="shared" si="9"/>
        <v>0.25601870629528284</v>
      </c>
      <c r="O23" s="32">
        <f t="shared" si="10"/>
        <v>0.38897175820165342</v>
      </c>
      <c r="P23" s="33">
        <f t="shared" si="11"/>
        <v>0.32183191332343447</v>
      </c>
      <c r="Q23" s="41"/>
      <c r="R23" s="58">
        <f t="shared" si="6"/>
        <v>58.664235304631454</v>
      </c>
      <c r="S23" s="58">
        <f t="shared" si="7"/>
        <v>89.267327325722064</v>
      </c>
      <c r="T23" s="58">
        <f t="shared" si="8"/>
        <v>73.801248562375193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24615.765295799392</v>
      </c>
      <c r="F24" s="56">
        <v>41106.2095151592</v>
      </c>
      <c r="G24" s="57">
        <f t="shared" si="0"/>
        <v>65721.974810958593</v>
      </c>
      <c r="H24" s="56">
        <v>272</v>
      </c>
      <c r="I24" s="56">
        <v>299</v>
      </c>
      <c r="J24" s="57">
        <f t="shared" si="1"/>
        <v>571</v>
      </c>
      <c r="K24" s="56">
        <v>193</v>
      </c>
      <c r="L24" s="56">
        <v>185</v>
      </c>
      <c r="M24" s="57">
        <f t="shared" si="2"/>
        <v>378</v>
      </c>
      <c r="N24" s="32">
        <f t="shared" si="9"/>
        <v>0.23088246882080918</v>
      </c>
      <c r="O24" s="32">
        <f t="shared" si="10"/>
        <v>0.37212313074992032</v>
      </c>
      <c r="P24" s="33">
        <f t="shared" si="11"/>
        <v>0.30275462875879211</v>
      </c>
      <c r="Q24" s="41"/>
      <c r="R24" s="58">
        <f t="shared" si="6"/>
        <v>52.937129668385793</v>
      </c>
      <c r="S24" s="58">
        <f t="shared" si="7"/>
        <v>84.930184948676029</v>
      </c>
      <c r="T24" s="58">
        <f t="shared" si="8"/>
        <v>69.253924985203994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23829.400238447452</v>
      </c>
      <c r="F25" s="56">
        <v>39763.74481647279</v>
      </c>
      <c r="G25" s="57">
        <f t="shared" si="0"/>
        <v>63593.145054920242</v>
      </c>
      <c r="H25" s="56">
        <v>273</v>
      </c>
      <c r="I25" s="56">
        <v>285</v>
      </c>
      <c r="J25" s="57">
        <f t="shared" si="1"/>
        <v>558</v>
      </c>
      <c r="K25" s="56">
        <v>163</v>
      </c>
      <c r="L25" s="56">
        <v>185</v>
      </c>
      <c r="M25" s="57">
        <f t="shared" si="2"/>
        <v>348</v>
      </c>
      <c r="N25" s="32">
        <f t="shared" si="9"/>
        <v>0.23975169267594426</v>
      </c>
      <c r="O25" s="32">
        <f t="shared" si="10"/>
        <v>0.37010186910343251</v>
      </c>
      <c r="P25" s="33">
        <f t="shared" si="11"/>
        <v>0.30746279615784911</v>
      </c>
      <c r="Q25" s="41"/>
      <c r="R25" s="58">
        <f t="shared" si="6"/>
        <v>54.654587702861129</v>
      </c>
      <c r="S25" s="58">
        <f t="shared" si="7"/>
        <v>84.603712375474018</v>
      </c>
      <c r="T25" s="58">
        <f t="shared" si="8"/>
        <v>70.191109332141551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21989.687966522561</v>
      </c>
      <c r="F26" s="56">
        <v>38718.926759446273</v>
      </c>
      <c r="G26" s="57">
        <f t="shared" si="0"/>
        <v>60708.61472596883</v>
      </c>
      <c r="H26" s="56">
        <v>271</v>
      </c>
      <c r="I26" s="56">
        <v>294</v>
      </c>
      <c r="J26" s="57">
        <f t="shared" si="1"/>
        <v>565</v>
      </c>
      <c r="K26" s="56">
        <v>157</v>
      </c>
      <c r="L26" s="56">
        <v>185</v>
      </c>
      <c r="M26" s="57">
        <f t="shared" si="2"/>
        <v>342</v>
      </c>
      <c r="N26" s="32">
        <f t="shared" si="9"/>
        <v>0.22560004890145438</v>
      </c>
      <c r="O26" s="32">
        <f t="shared" si="10"/>
        <v>0.35397248920725399</v>
      </c>
      <c r="P26" s="33">
        <f t="shared" si="11"/>
        <v>0.29348249374428986</v>
      </c>
      <c r="Q26" s="41"/>
      <c r="R26" s="58">
        <f t="shared" si="6"/>
        <v>51.377775622716264</v>
      </c>
      <c r="S26" s="58">
        <f t="shared" si="7"/>
        <v>80.83283248318638</v>
      </c>
      <c r="T26" s="58">
        <f t="shared" si="8"/>
        <v>66.933423071630457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20035.062654052133</v>
      </c>
      <c r="F27" s="56">
        <v>38518.097753961141</v>
      </c>
      <c r="G27" s="57">
        <f t="shared" si="0"/>
        <v>58553.160408013275</v>
      </c>
      <c r="H27" s="56">
        <v>268</v>
      </c>
      <c r="I27" s="56">
        <v>308</v>
      </c>
      <c r="J27" s="57">
        <f t="shared" si="1"/>
        <v>576</v>
      </c>
      <c r="K27" s="56">
        <v>157</v>
      </c>
      <c r="L27" s="56">
        <v>179</v>
      </c>
      <c r="M27" s="57">
        <f t="shared" si="2"/>
        <v>336</v>
      </c>
      <c r="N27" s="32">
        <f t="shared" si="9"/>
        <v>0.20692248465310392</v>
      </c>
      <c r="O27" s="32">
        <f t="shared" si="10"/>
        <v>0.34726016727336045</v>
      </c>
      <c r="P27" s="33">
        <f t="shared" si="11"/>
        <v>0.28185247423758703</v>
      </c>
      <c r="Q27" s="41"/>
      <c r="R27" s="58">
        <f t="shared" si="6"/>
        <v>47.141323891887374</v>
      </c>
      <c r="S27" s="58">
        <f t="shared" si="7"/>
        <v>79.092603190885299</v>
      </c>
      <c r="T27" s="58">
        <f t="shared" si="8"/>
        <v>64.203026763172446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7377.4703179052922</v>
      </c>
      <c r="F28" s="56">
        <v>7488.0920339890408</v>
      </c>
      <c r="G28" s="57">
        <f t="shared" si="0"/>
        <v>14865.562351894332</v>
      </c>
      <c r="H28" s="56">
        <v>132</v>
      </c>
      <c r="I28" s="56">
        <v>163</v>
      </c>
      <c r="J28" s="57">
        <f t="shared" si="1"/>
        <v>295</v>
      </c>
      <c r="K28" s="56">
        <v>0</v>
      </c>
      <c r="L28" s="56">
        <v>0</v>
      </c>
      <c r="M28" s="57">
        <f t="shared" si="2"/>
        <v>0</v>
      </c>
      <c r="N28" s="32">
        <f t="shared" si="9"/>
        <v>0.25874966042035957</v>
      </c>
      <c r="O28" s="32">
        <f t="shared" si="10"/>
        <v>0.21268155061318567</v>
      </c>
      <c r="P28" s="33">
        <f t="shared" si="11"/>
        <v>0.23329507771334482</v>
      </c>
      <c r="Q28" s="41"/>
      <c r="R28" s="58">
        <f t="shared" si="6"/>
        <v>55.889926650797669</v>
      </c>
      <c r="S28" s="58">
        <f t="shared" si="7"/>
        <v>45.939214932448103</v>
      </c>
      <c r="T28" s="58">
        <f t="shared" si="8"/>
        <v>50.391736786082483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7773.872558162283</v>
      </c>
      <c r="F29" s="56">
        <v>6031.2444656484786</v>
      </c>
      <c r="G29" s="57">
        <f t="shared" si="0"/>
        <v>13805.117023810762</v>
      </c>
      <c r="H29" s="56">
        <v>138</v>
      </c>
      <c r="I29" s="56">
        <v>177</v>
      </c>
      <c r="J29" s="57">
        <f t="shared" si="1"/>
        <v>315</v>
      </c>
      <c r="K29" s="56">
        <v>0</v>
      </c>
      <c r="L29" s="56">
        <v>0</v>
      </c>
      <c r="M29" s="57">
        <f t="shared" si="2"/>
        <v>0</v>
      </c>
      <c r="N29" s="32">
        <f t="shared" si="9"/>
        <v>0.26079819371183183</v>
      </c>
      <c r="O29" s="32">
        <f t="shared" si="10"/>
        <v>0.15775383097008994</v>
      </c>
      <c r="P29" s="33">
        <f t="shared" si="11"/>
        <v>0.20289707559980544</v>
      </c>
      <c r="Q29" s="41"/>
      <c r="R29" s="58">
        <f t="shared" si="6"/>
        <v>56.332409841755677</v>
      </c>
      <c r="S29" s="58">
        <f t="shared" si="7"/>
        <v>34.07482748953943</v>
      </c>
      <c r="T29" s="58">
        <f t="shared" si="8"/>
        <v>43.825768329557974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7743.5030598573667</v>
      </c>
      <c r="F30" s="56">
        <v>5660.9161960534693</v>
      </c>
      <c r="G30" s="57">
        <f t="shared" si="0"/>
        <v>13404.419255910836</v>
      </c>
      <c r="H30" s="56">
        <v>126</v>
      </c>
      <c r="I30" s="56">
        <v>182</v>
      </c>
      <c r="J30" s="57">
        <f t="shared" si="1"/>
        <v>308</v>
      </c>
      <c r="K30" s="56">
        <v>0</v>
      </c>
      <c r="L30" s="56">
        <v>0</v>
      </c>
      <c r="M30" s="57">
        <f t="shared" si="2"/>
        <v>0</v>
      </c>
      <c r="N30" s="32">
        <f t="shared" si="9"/>
        <v>0.28452024764320133</v>
      </c>
      <c r="O30" s="32">
        <f t="shared" si="10"/>
        <v>0.14399969973680987</v>
      </c>
      <c r="P30" s="33">
        <f t="shared" si="11"/>
        <v>0.20148537842578818</v>
      </c>
      <c r="Q30" s="41"/>
      <c r="R30" s="58">
        <f t="shared" si="6"/>
        <v>61.456373490931483</v>
      </c>
      <c r="S30" s="58">
        <f t="shared" si="7"/>
        <v>31.103935143150931</v>
      </c>
      <c r="T30" s="58">
        <f t="shared" si="8"/>
        <v>43.520841739970244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7051.2247039984413</v>
      </c>
      <c r="F31" s="56">
        <v>5062.4985114591009</v>
      </c>
      <c r="G31" s="57">
        <f t="shared" si="0"/>
        <v>12113.723215457543</v>
      </c>
      <c r="H31" s="56">
        <v>123</v>
      </c>
      <c r="I31" s="56">
        <v>182</v>
      </c>
      <c r="J31" s="57">
        <f t="shared" si="1"/>
        <v>305</v>
      </c>
      <c r="K31" s="56">
        <v>0</v>
      </c>
      <c r="L31" s="56">
        <v>0</v>
      </c>
      <c r="M31" s="57">
        <f t="shared" si="2"/>
        <v>0</v>
      </c>
      <c r="N31" s="32">
        <f t="shared" si="9"/>
        <v>0.26540291719355769</v>
      </c>
      <c r="O31" s="32">
        <f t="shared" si="10"/>
        <v>0.12877743466267555</v>
      </c>
      <c r="P31" s="33">
        <f t="shared" si="11"/>
        <v>0.18387558007676902</v>
      </c>
      <c r="Q31" s="41"/>
      <c r="R31" s="58">
        <f t="shared" si="6"/>
        <v>57.327030113808469</v>
      </c>
      <c r="S31" s="58">
        <f t="shared" si="7"/>
        <v>27.815925887137919</v>
      </c>
      <c r="T31" s="58">
        <f t="shared" si="8"/>
        <v>39.717125296582111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6385.008457787364</v>
      </c>
      <c r="F32" s="56">
        <v>4189.728870768281</v>
      </c>
      <c r="G32" s="57">
        <f t="shared" si="0"/>
        <v>10574.737328555646</v>
      </c>
      <c r="H32" s="56">
        <v>123</v>
      </c>
      <c r="I32" s="56">
        <v>146</v>
      </c>
      <c r="J32" s="57">
        <f t="shared" si="1"/>
        <v>269</v>
      </c>
      <c r="K32" s="56">
        <v>0</v>
      </c>
      <c r="L32" s="56">
        <v>0</v>
      </c>
      <c r="M32" s="57">
        <f t="shared" si="2"/>
        <v>0</v>
      </c>
      <c r="N32" s="32">
        <f t="shared" si="9"/>
        <v>0.24032702716754606</v>
      </c>
      <c r="O32" s="32">
        <f t="shared" si="10"/>
        <v>0.13285543096043509</v>
      </c>
      <c r="P32" s="33">
        <f t="shared" si="11"/>
        <v>0.181996718445471</v>
      </c>
      <c r="Q32" s="41"/>
      <c r="R32" s="58">
        <f t="shared" si="6"/>
        <v>51.910637868189951</v>
      </c>
      <c r="S32" s="58">
        <f t="shared" si="7"/>
        <v>28.69677308745398</v>
      </c>
      <c r="T32" s="58">
        <f t="shared" si="8"/>
        <v>39.31129118422173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4201.4526409572672</v>
      </c>
      <c r="F33" s="56">
        <v>2935.7939593634187</v>
      </c>
      <c r="G33" s="57">
        <f t="shared" si="0"/>
        <v>7137.2466003206864</v>
      </c>
      <c r="H33" s="56">
        <v>109</v>
      </c>
      <c r="I33" s="56">
        <v>154</v>
      </c>
      <c r="J33" s="57">
        <f t="shared" si="1"/>
        <v>263</v>
      </c>
      <c r="K33" s="56">
        <v>0</v>
      </c>
      <c r="L33" s="56">
        <v>0</v>
      </c>
      <c r="M33" s="57">
        <f t="shared" si="2"/>
        <v>0</v>
      </c>
      <c r="N33" s="32">
        <f t="shared" si="9"/>
        <v>0.17845109756019653</v>
      </c>
      <c r="O33" s="32">
        <f t="shared" si="10"/>
        <v>8.8257394160756938E-2</v>
      </c>
      <c r="P33" s="33">
        <f t="shared" si="11"/>
        <v>0.12563805450501137</v>
      </c>
      <c r="Q33" s="41"/>
      <c r="R33" s="58">
        <f t="shared" si="6"/>
        <v>38.545437073002454</v>
      </c>
      <c r="S33" s="58">
        <f t="shared" si="7"/>
        <v>19.063597138723498</v>
      </c>
      <c r="T33" s="58">
        <f t="shared" si="8"/>
        <v>27.137819773082459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1807.6168269448717</v>
      </c>
      <c r="F34" s="56">
        <v>1869.104986621888</v>
      </c>
      <c r="G34" s="57">
        <f t="shared" si="0"/>
        <v>3676.7218135667599</v>
      </c>
      <c r="H34" s="56">
        <v>96</v>
      </c>
      <c r="I34" s="56">
        <v>182</v>
      </c>
      <c r="J34" s="57">
        <f t="shared" si="1"/>
        <v>278</v>
      </c>
      <c r="K34" s="56">
        <v>0</v>
      </c>
      <c r="L34" s="56">
        <v>0</v>
      </c>
      <c r="M34" s="57">
        <f t="shared" si="2"/>
        <v>0</v>
      </c>
      <c r="N34" s="32">
        <f t="shared" si="9"/>
        <v>8.7172879385844504E-2</v>
      </c>
      <c r="O34" s="32">
        <f t="shared" si="10"/>
        <v>4.7545405642599917E-2</v>
      </c>
      <c r="P34" s="33">
        <f t="shared" si="11"/>
        <v>6.1229713122281509E-2</v>
      </c>
      <c r="Q34" s="41"/>
      <c r="R34" s="58">
        <f t="shared" si="6"/>
        <v>18.829341947342414</v>
      </c>
      <c r="S34" s="58">
        <f t="shared" si="7"/>
        <v>10.269807618801583</v>
      </c>
      <c r="T34" s="58">
        <f t="shared" si="8"/>
        <v>13.225618034412806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854.76200905651785</v>
      </c>
      <c r="F35" s="56">
        <v>1353.6895504939102</v>
      </c>
      <c r="G35" s="57">
        <f t="shared" si="0"/>
        <v>2208.4515595504281</v>
      </c>
      <c r="H35" s="56">
        <v>95</v>
      </c>
      <c r="I35" s="56">
        <v>183</v>
      </c>
      <c r="J35" s="57">
        <f t="shared" si="1"/>
        <v>278</v>
      </c>
      <c r="K35" s="56">
        <v>0</v>
      </c>
      <c r="L35" s="56">
        <v>0</v>
      </c>
      <c r="M35" s="57">
        <f t="shared" si="2"/>
        <v>0</v>
      </c>
      <c r="N35" s="32">
        <f t="shared" si="9"/>
        <v>4.165506866747163E-2</v>
      </c>
      <c r="O35" s="32">
        <f t="shared" si="10"/>
        <v>3.4246345640910503E-2</v>
      </c>
      <c r="P35" s="33">
        <f t="shared" si="11"/>
        <v>3.6778103509699372E-2</v>
      </c>
      <c r="Q35" s="41"/>
      <c r="R35" s="58">
        <f t="shared" si="6"/>
        <v>8.9974948321738726</v>
      </c>
      <c r="S35" s="58">
        <f t="shared" si="7"/>
        <v>7.3972106584366681</v>
      </c>
      <c r="T35" s="58">
        <f t="shared" si="8"/>
        <v>7.9440703580950647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192.97423802509869</v>
      </c>
      <c r="F36" s="61">
        <v>388</v>
      </c>
      <c r="G36" s="62">
        <f t="shared" si="0"/>
        <v>580.97423802509866</v>
      </c>
      <c r="H36" s="61">
        <v>109</v>
      </c>
      <c r="I36" s="61">
        <v>182</v>
      </c>
      <c r="J36" s="62">
        <f t="shared" si="1"/>
        <v>291</v>
      </c>
      <c r="K36" s="61">
        <v>0</v>
      </c>
      <c r="L36" s="61">
        <v>0</v>
      </c>
      <c r="M36" s="62">
        <f t="shared" si="2"/>
        <v>0</v>
      </c>
      <c r="N36" s="34">
        <f t="shared" si="9"/>
        <v>8.1963233955614466E-3</v>
      </c>
      <c r="O36" s="34">
        <f t="shared" si="10"/>
        <v>9.8697598697598705E-3</v>
      </c>
      <c r="P36" s="35">
        <f t="shared" si="11"/>
        <v>9.2429400220360603E-3</v>
      </c>
      <c r="Q36" s="41"/>
      <c r="R36" s="58">
        <f t="shared" si="6"/>
        <v>1.7704058534412723</v>
      </c>
      <c r="S36" s="58">
        <f t="shared" si="7"/>
        <v>2.1318681318681318</v>
      </c>
      <c r="T36" s="58">
        <f t="shared" si="8"/>
        <v>1.9964750447597892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7348.7436235162131</v>
      </c>
      <c r="F37" s="64">
        <v>19039.423655639523</v>
      </c>
      <c r="G37" s="65">
        <f t="shared" si="0"/>
        <v>26388.167279155736</v>
      </c>
      <c r="H37" s="64">
        <v>55</v>
      </c>
      <c r="I37" s="64">
        <v>72</v>
      </c>
      <c r="J37" s="65">
        <f t="shared" si="1"/>
        <v>127</v>
      </c>
      <c r="K37" s="64">
        <v>89</v>
      </c>
      <c r="L37" s="64">
        <v>107</v>
      </c>
      <c r="M37" s="65">
        <f t="shared" si="2"/>
        <v>196</v>
      </c>
      <c r="N37" s="30">
        <f t="shared" si="9"/>
        <v>0.21644508787453504</v>
      </c>
      <c r="O37" s="30">
        <f t="shared" si="10"/>
        <v>0.45237178425298241</v>
      </c>
      <c r="P37" s="31">
        <f t="shared" si="11"/>
        <v>0.34703007994681401</v>
      </c>
      <c r="Q37" s="41"/>
      <c r="R37" s="58">
        <f t="shared" si="6"/>
        <v>51.032941829973701</v>
      </c>
      <c r="S37" s="58">
        <f t="shared" si="7"/>
        <v>106.36549528290236</v>
      </c>
      <c r="T37" s="58">
        <f t="shared" si="8"/>
        <v>81.697112319367605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7352.8376571833769</v>
      </c>
      <c r="F38" s="56">
        <v>18900.360440880468</v>
      </c>
      <c r="G38" s="57">
        <f t="shared" si="0"/>
        <v>26253.198098063844</v>
      </c>
      <c r="H38" s="56">
        <v>55</v>
      </c>
      <c r="I38" s="56">
        <v>72</v>
      </c>
      <c r="J38" s="57">
        <f t="shared" si="1"/>
        <v>127</v>
      </c>
      <c r="K38" s="56">
        <v>91</v>
      </c>
      <c r="L38" s="56">
        <v>134</v>
      </c>
      <c r="M38" s="57">
        <f t="shared" si="2"/>
        <v>225</v>
      </c>
      <c r="N38" s="32">
        <f t="shared" si="9"/>
        <v>0.21344744708497959</v>
      </c>
      <c r="O38" s="32">
        <f t="shared" si="10"/>
        <v>0.38742949411447336</v>
      </c>
      <c r="P38" s="33">
        <f t="shared" si="11"/>
        <v>0.31542193024394277</v>
      </c>
      <c r="Q38" s="41"/>
      <c r="R38" s="58">
        <f t="shared" si="6"/>
        <v>50.361901761529978</v>
      </c>
      <c r="S38" s="58">
        <f t="shared" si="7"/>
        <v>91.74932252854596</v>
      </c>
      <c r="T38" s="58">
        <f t="shared" si="8"/>
        <v>74.582949142226823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7310.9741147180648</v>
      </c>
      <c r="F39" s="56">
        <v>18534.651376792586</v>
      </c>
      <c r="G39" s="57">
        <f t="shared" si="0"/>
        <v>25845.625491510651</v>
      </c>
      <c r="H39" s="56">
        <v>55</v>
      </c>
      <c r="I39" s="56">
        <v>72</v>
      </c>
      <c r="J39" s="57">
        <f t="shared" si="1"/>
        <v>127</v>
      </c>
      <c r="K39" s="56">
        <v>91</v>
      </c>
      <c r="L39" s="56">
        <v>146</v>
      </c>
      <c r="M39" s="57">
        <f t="shared" si="2"/>
        <v>237</v>
      </c>
      <c r="N39" s="32">
        <f t="shared" si="9"/>
        <v>0.2122321793636224</v>
      </c>
      <c r="O39" s="32">
        <f t="shared" si="10"/>
        <v>0.35808831871701285</v>
      </c>
      <c r="P39" s="33">
        <f t="shared" si="11"/>
        <v>0.29980541819217071</v>
      </c>
      <c r="Q39" s="41"/>
      <c r="R39" s="58">
        <f t="shared" si="6"/>
        <v>50.075165169301812</v>
      </c>
      <c r="S39" s="58">
        <f t="shared" si="7"/>
        <v>85.021336590791677</v>
      </c>
      <c r="T39" s="58">
        <f t="shared" si="8"/>
        <v>71.004465636018267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7261.0596757935627</v>
      </c>
      <c r="F40" s="56">
        <v>18249.959540415282</v>
      </c>
      <c r="G40" s="57">
        <f t="shared" si="0"/>
        <v>25511.019216208846</v>
      </c>
      <c r="H40" s="56">
        <v>55</v>
      </c>
      <c r="I40" s="56">
        <v>72</v>
      </c>
      <c r="J40" s="57">
        <f t="shared" si="1"/>
        <v>127</v>
      </c>
      <c r="K40" s="56">
        <v>80</v>
      </c>
      <c r="L40" s="56">
        <v>148</v>
      </c>
      <c r="M40" s="57">
        <f t="shared" si="2"/>
        <v>228</v>
      </c>
      <c r="N40" s="32">
        <f t="shared" si="9"/>
        <v>0.22891108687873779</v>
      </c>
      <c r="O40" s="32">
        <f t="shared" si="10"/>
        <v>0.34924141802693054</v>
      </c>
      <c r="P40" s="33">
        <f t="shared" si="11"/>
        <v>0.30378940669011201</v>
      </c>
      <c r="Q40" s="41"/>
      <c r="R40" s="58">
        <f t="shared" si="6"/>
        <v>53.785627228100466</v>
      </c>
      <c r="S40" s="58">
        <f t="shared" si="7"/>
        <v>82.954361547342188</v>
      </c>
      <c r="T40" s="58">
        <f t="shared" si="8"/>
        <v>71.862025961151673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7030.2783844215401</v>
      </c>
      <c r="F41" s="56">
        <v>17862.287172530196</v>
      </c>
      <c r="G41" s="57">
        <f t="shared" si="0"/>
        <v>24892.565556951737</v>
      </c>
      <c r="H41" s="56">
        <v>55</v>
      </c>
      <c r="I41" s="56">
        <v>72</v>
      </c>
      <c r="J41" s="57">
        <f t="shared" si="1"/>
        <v>127</v>
      </c>
      <c r="K41" s="56">
        <v>76</v>
      </c>
      <c r="L41" s="56">
        <v>167</v>
      </c>
      <c r="M41" s="57">
        <f t="shared" si="2"/>
        <v>243</v>
      </c>
      <c r="N41" s="32">
        <f t="shared" si="9"/>
        <v>0.22879062693379132</v>
      </c>
      <c r="O41" s="32">
        <f t="shared" si="10"/>
        <v>0.31354948694934343</v>
      </c>
      <c r="P41" s="33">
        <f t="shared" si="11"/>
        <v>0.28385063807872352</v>
      </c>
      <c r="Q41" s="41"/>
      <c r="R41" s="58">
        <f t="shared" si="6"/>
        <v>53.66624720932473</v>
      </c>
      <c r="S41" s="58">
        <f t="shared" si="7"/>
        <v>74.737603232343915</v>
      </c>
      <c r="T41" s="58">
        <f t="shared" si="8"/>
        <v>67.277204207977661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5350.9517449612795</v>
      </c>
      <c r="F42" s="56">
        <v>16700.526854616455</v>
      </c>
      <c r="G42" s="57">
        <f t="shared" si="0"/>
        <v>22051.478599577735</v>
      </c>
      <c r="H42" s="56">
        <v>0</v>
      </c>
      <c r="I42" s="56">
        <v>0</v>
      </c>
      <c r="J42" s="57">
        <f t="shared" si="1"/>
        <v>0</v>
      </c>
      <c r="K42" s="56">
        <v>75</v>
      </c>
      <c r="L42" s="56">
        <v>184</v>
      </c>
      <c r="M42" s="57">
        <f t="shared" si="2"/>
        <v>259</v>
      </c>
      <c r="N42" s="32">
        <f t="shared" si="9"/>
        <v>0.28768557768609032</v>
      </c>
      <c r="O42" s="32">
        <f t="shared" si="10"/>
        <v>0.36598279397388794</v>
      </c>
      <c r="P42" s="33">
        <f t="shared" si="11"/>
        <v>0.34330985489440985</v>
      </c>
      <c r="Q42" s="41"/>
      <c r="R42" s="58">
        <f t="shared" si="6"/>
        <v>71.346023266150397</v>
      </c>
      <c r="S42" s="58">
        <f t="shared" si="7"/>
        <v>90.763732905524208</v>
      </c>
      <c r="T42" s="58">
        <f t="shared" si="8"/>
        <v>85.140844013813648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4785.3664605842459</v>
      </c>
      <c r="F43" s="56">
        <v>14839.514702381612</v>
      </c>
      <c r="G43" s="57">
        <f t="shared" si="0"/>
        <v>19624.881162965859</v>
      </c>
      <c r="H43" s="56">
        <v>0</v>
      </c>
      <c r="I43" s="56">
        <v>0</v>
      </c>
      <c r="J43" s="57">
        <f t="shared" si="1"/>
        <v>0</v>
      </c>
      <c r="K43" s="56">
        <v>73</v>
      </c>
      <c r="L43" s="56">
        <v>182</v>
      </c>
      <c r="M43" s="57">
        <f t="shared" si="2"/>
        <v>255</v>
      </c>
      <c r="N43" s="32">
        <f t="shared" si="9"/>
        <v>0.26432647263501136</v>
      </c>
      <c r="O43" s="32">
        <f t="shared" si="10"/>
        <v>0.32877336720980177</v>
      </c>
      <c r="P43" s="33">
        <f t="shared" si="11"/>
        <v>0.31032386405701867</v>
      </c>
      <c r="Q43" s="41"/>
      <c r="R43" s="58">
        <f t="shared" si="6"/>
        <v>65.552965213482821</v>
      </c>
      <c r="S43" s="58">
        <f t="shared" si="7"/>
        <v>81.535795068030836</v>
      </c>
      <c r="T43" s="58">
        <f t="shared" si="8"/>
        <v>76.96031828614062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4652.3581920299148</v>
      </c>
      <c r="F44" s="56">
        <v>14260.624036102618</v>
      </c>
      <c r="G44" s="57">
        <f t="shared" si="0"/>
        <v>18912.982228132532</v>
      </c>
      <c r="H44" s="56">
        <v>0</v>
      </c>
      <c r="I44" s="56">
        <v>0</v>
      </c>
      <c r="J44" s="57">
        <f t="shared" si="1"/>
        <v>0</v>
      </c>
      <c r="K44" s="56">
        <v>73</v>
      </c>
      <c r="L44" s="56">
        <v>178</v>
      </c>
      <c r="M44" s="57">
        <f t="shared" si="2"/>
        <v>251</v>
      </c>
      <c r="N44" s="32">
        <f t="shared" si="9"/>
        <v>0.25697957313466169</v>
      </c>
      <c r="O44" s="32">
        <f t="shared" si="10"/>
        <v>0.323047844239367</v>
      </c>
      <c r="P44" s="33">
        <f t="shared" si="11"/>
        <v>0.30383276937624554</v>
      </c>
      <c r="Q44" s="41"/>
      <c r="R44" s="58">
        <f t="shared" si="6"/>
        <v>63.73093413739609</v>
      </c>
      <c r="S44" s="58">
        <f t="shared" si="7"/>
        <v>80.115865371363014</v>
      </c>
      <c r="T44" s="58">
        <f t="shared" si="8"/>
        <v>75.350526805308888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4590.9339397316571</v>
      </c>
      <c r="F45" s="56">
        <v>13758.620204777668</v>
      </c>
      <c r="G45" s="57">
        <f t="shared" si="0"/>
        <v>18349.554144509326</v>
      </c>
      <c r="H45" s="56">
        <v>0</v>
      </c>
      <c r="I45" s="56">
        <v>0</v>
      </c>
      <c r="J45" s="57">
        <f t="shared" si="1"/>
        <v>0</v>
      </c>
      <c r="K45" s="56">
        <v>73</v>
      </c>
      <c r="L45" s="56">
        <v>149</v>
      </c>
      <c r="M45" s="57">
        <f t="shared" si="2"/>
        <v>222</v>
      </c>
      <c r="N45" s="32">
        <f t="shared" si="9"/>
        <v>0.25358671783758602</v>
      </c>
      <c r="O45" s="32">
        <f t="shared" si="10"/>
        <v>0.37233763273375375</v>
      </c>
      <c r="P45" s="33">
        <f t="shared" si="11"/>
        <v>0.33328890846609499</v>
      </c>
      <c r="Q45" s="41"/>
      <c r="R45" s="58">
        <f t="shared" si="6"/>
        <v>62.889506023721331</v>
      </c>
      <c r="S45" s="58">
        <f t="shared" si="7"/>
        <v>92.33973291797092</v>
      </c>
      <c r="T45" s="58">
        <f t="shared" si="8"/>
        <v>82.655649299591559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4628.4041339622072</v>
      </c>
      <c r="F46" s="56">
        <v>13528.419653774801</v>
      </c>
      <c r="G46" s="57">
        <f t="shared" si="0"/>
        <v>18156.823787737008</v>
      </c>
      <c r="H46" s="56">
        <v>0</v>
      </c>
      <c r="I46" s="56">
        <v>0</v>
      </c>
      <c r="J46" s="57">
        <f t="shared" si="1"/>
        <v>0</v>
      </c>
      <c r="K46" s="56">
        <v>73</v>
      </c>
      <c r="L46" s="56">
        <v>147</v>
      </c>
      <c r="M46" s="57">
        <f t="shared" si="2"/>
        <v>220</v>
      </c>
      <c r="N46" s="32">
        <f t="shared" si="9"/>
        <v>0.25565643691793016</v>
      </c>
      <c r="O46" s="32">
        <f t="shared" si="10"/>
        <v>0.37108897448361866</v>
      </c>
      <c r="P46" s="33">
        <f t="shared" si="11"/>
        <v>0.33278635974591292</v>
      </c>
      <c r="Q46" s="41"/>
      <c r="R46" s="58">
        <f t="shared" si="6"/>
        <v>63.402796355646672</v>
      </c>
      <c r="S46" s="58">
        <f t="shared" si="7"/>
        <v>92.030065671937422</v>
      </c>
      <c r="T46" s="58">
        <f t="shared" si="8"/>
        <v>82.531017216986399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4687.417421486276</v>
      </c>
      <c r="F47" s="56">
        <v>13277.924337187125</v>
      </c>
      <c r="G47" s="57">
        <f t="shared" si="0"/>
        <v>17965.341758673399</v>
      </c>
      <c r="H47" s="56">
        <v>0</v>
      </c>
      <c r="I47" s="56">
        <v>0</v>
      </c>
      <c r="J47" s="57">
        <f t="shared" si="1"/>
        <v>0</v>
      </c>
      <c r="K47" s="56">
        <v>73</v>
      </c>
      <c r="L47" s="56">
        <v>159</v>
      </c>
      <c r="M47" s="57">
        <f t="shared" si="2"/>
        <v>232</v>
      </c>
      <c r="N47" s="32">
        <f t="shared" si="9"/>
        <v>0.25891611917180046</v>
      </c>
      <c r="O47" s="32">
        <f t="shared" si="10"/>
        <v>0.33672966973998592</v>
      </c>
      <c r="P47" s="33">
        <f t="shared" si="11"/>
        <v>0.31224523356982409</v>
      </c>
      <c r="Q47" s="41"/>
      <c r="R47" s="58">
        <f t="shared" si="6"/>
        <v>64.211197554606514</v>
      </c>
      <c r="S47" s="58">
        <f t="shared" si="7"/>
        <v>83.508958095516505</v>
      </c>
      <c r="T47" s="58">
        <f t="shared" si="8"/>
        <v>77.436817925316376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4472.5889646958158</v>
      </c>
      <c r="F48" s="56">
        <v>12291.169528148124</v>
      </c>
      <c r="G48" s="57">
        <f t="shared" si="0"/>
        <v>16763.758492843939</v>
      </c>
      <c r="H48" s="56">
        <v>0</v>
      </c>
      <c r="I48" s="56">
        <v>0</v>
      </c>
      <c r="J48" s="57">
        <f t="shared" ref="J48:J58" si="12">+H48+I48</f>
        <v>0</v>
      </c>
      <c r="K48" s="56">
        <v>73</v>
      </c>
      <c r="L48" s="56">
        <v>182</v>
      </c>
      <c r="M48" s="57">
        <f t="shared" ref="M48:M58" si="13">+K48+L48</f>
        <v>255</v>
      </c>
      <c r="N48" s="32">
        <f t="shared" ref="N48" si="14">+E48/(H48*216+K48*248)</f>
        <v>0.2470497660569938</v>
      </c>
      <c r="O48" s="32">
        <f t="shared" ref="O48" si="15">+F48/(I48*216+L48*248)</f>
        <v>0.27231410688027569</v>
      </c>
      <c r="P48" s="33">
        <f t="shared" ref="P48" si="16">+G48/(J48*216+M48*248)</f>
        <v>0.26508157009557148</v>
      </c>
      <c r="Q48" s="41"/>
      <c r="R48" s="58">
        <f t="shared" ref="R48" si="17">+E48/(H48+K48)</f>
        <v>61.268341982134466</v>
      </c>
      <c r="S48" s="58">
        <f t="shared" ref="S48" si="18">+F48/(I48+L48)</f>
        <v>67.533898506308375</v>
      </c>
      <c r="T48" s="58">
        <f t="shared" ref="T48" si="19">+G48/(J48+M48)</f>
        <v>65.740229383701717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4406.9919283016752</v>
      </c>
      <c r="F49" s="56">
        <v>11547.800826849068</v>
      </c>
      <c r="G49" s="57">
        <f t="shared" si="0"/>
        <v>15954.792755150744</v>
      </c>
      <c r="H49" s="56">
        <v>0</v>
      </c>
      <c r="I49" s="56">
        <v>0</v>
      </c>
      <c r="J49" s="57">
        <f t="shared" si="12"/>
        <v>0</v>
      </c>
      <c r="K49" s="56">
        <v>71</v>
      </c>
      <c r="L49" s="56">
        <v>182</v>
      </c>
      <c r="M49" s="57">
        <f t="shared" si="13"/>
        <v>253</v>
      </c>
      <c r="N49" s="32">
        <f t="shared" si="9"/>
        <v>0.25028350342467487</v>
      </c>
      <c r="O49" s="32">
        <f t="shared" si="10"/>
        <v>0.25584457698619878</v>
      </c>
      <c r="P49" s="33">
        <f t="shared" si="11"/>
        <v>0.25428395950450633</v>
      </c>
      <c r="Q49" s="41"/>
      <c r="R49" s="58">
        <f t="shared" si="6"/>
        <v>62.070308849319368</v>
      </c>
      <c r="S49" s="58">
        <f t="shared" si="7"/>
        <v>63.449455092577303</v>
      </c>
      <c r="T49" s="58">
        <f t="shared" si="8"/>
        <v>63.062421957117564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4234.7285617934322</v>
      </c>
      <c r="F50" s="56">
        <v>11597.788130085357</v>
      </c>
      <c r="G50" s="57">
        <f t="shared" si="0"/>
        <v>15832.516691878789</v>
      </c>
      <c r="H50" s="56">
        <v>0</v>
      </c>
      <c r="I50" s="56">
        <v>0</v>
      </c>
      <c r="J50" s="57">
        <f t="shared" si="12"/>
        <v>0</v>
      </c>
      <c r="K50" s="56">
        <v>71</v>
      </c>
      <c r="L50" s="56">
        <v>182</v>
      </c>
      <c r="M50" s="57">
        <f t="shared" si="13"/>
        <v>253</v>
      </c>
      <c r="N50" s="32">
        <f t="shared" si="9"/>
        <v>0.24050025907504727</v>
      </c>
      <c r="O50" s="32">
        <f t="shared" si="10"/>
        <v>0.25695205889058303</v>
      </c>
      <c r="P50" s="33">
        <f t="shared" si="11"/>
        <v>0.25233515064195444</v>
      </c>
      <c r="Q50" s="41"/>
      <c r="R50" s="58">
        <f t="shared" si="6"/>
        <v>59.64406425061172</v>
      </c>
      <c r="S50" s="58">
        <f t="shared" si="7"/>
        <v>63.724110604864599</v>
      </c>
      <c r="T50" s="58">
        <f t="shared" si="8"/>
        <v>62.579117359204702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3850.9755836893032</v>
      </c>
      <c r="F51" s="56">
        <v>10432.959341516838</v>
      </c>
      <c r="G51" s="57">
        <f t="shared" si="0"/>
        <v>14283.934925206142</v>
      </c>
      <c r="H51" s="56">
        <v>0</v>
      </c>
      <c r="I51" s="56">
        <v>0</v>
      </c>
      <c r="J51" s="57">
        <f t="shared" si="12"/>
        <v>0</v>
      </c>
      <c r="K51" s="56">
        <v>73</v>
      </c>
      <c r="L51" s="56">
        <v>182</v>
      </c>
      <c r="M51" s="57">
        <f t="shared" si="13"/>
        <v>255</v>
      </c>
      <c r="N51" s="32">
        <f t="shared" si="9"/>
        <v>0.21271407333679315</v>
      </c>
      <c r="O51" s="32">
        <f t="shared" si="10"/>
        <v>0.23114496945934151</v>
      </c>
      <c r="P51" s="33">
        <f t="shared" si="11"/>
        <v>0.22586867370661198</v>
      </c>
      <c r="Q51" s="41"/>
      <c r="R51" s="58">
        <f t="shared" si="6"/>
        <v>52.753090187524698</v>
      </c>
      <c r="S51" s="58">
        <f t="shared" si="7"/>
        <v>57.323952425916694</v>
      </c>
      <c r="T51" s="58">
        <f t="shared" si="8"/>
        <v>56.015431079239775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3875.3116764621423</v>
      </c>
      <c r="F52" s="56">
        <v>10315.062474692477</v>
      </c>
      <c r="G52" s="57">
        <f t="shared" si="0"/>
        <v>14190.37415115462</v>
      </c>
      <c r="H52" s="56">
        <v>0</v>
      </c>
      <c r="I52" s="56">
        <v>0</v>
      </c>
      <c r="J52" s="57">
        <f t="shared" si="12"/>
        <v>0</v>
      </c>
      <c r="K52" s="56">
        <v>73</v>
      </c>
      <c r="L52" s="56">
        <v>182</v>
      </c>
      <c r="M52" s="57">
        <f t="shared" si="13"/>
        <v>255</v>
      </c>
      <c r="N52" s="32">
        <f t="shared" si="9"/>
        <v>0.21405831177983553</v>
      </c>
      <c r="O52" s="32">
        <f t="shared" si="10"/>
        <v>0.22853293323937604</v>
      </c>
      <c r="P52" s="33">
        <f t="shared" si="11"/>
        <v>0.22438921807644877</v>
      </c>
      <c r="Q52" s="41"/>
      <c r="R52" s="58">
        <f t="shared" si="6"/>
        <v>53.086461321399206</v>
      </c>
      <c r="S52" s="58">
        <f t="shared" si="7"/>
        <v>56.676167443365259</v>
      </c>
      <c r="T52" s="58">
        <f t="shared" si="8"/>
        <v>55.648526082959293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3866.0994482218075</v>
      </c>
      <c r="F53" s="56">
        <v>10085.463742104434</v>
      </c>
      <c r="G53" s="57">
        <f t="shared" si="0"/>
        <v>13951.56319032624</v>
      </c>
      <c r="H53" s="56">
        <v>0</v>
      </c>
      <c r="I53" s="56">
        <v>0</v>
      </c>
      <c r="J53" s="57">
        <f t="shared" si="12"/>
        <v>0</v>
      </c>
      <c r="K53" s="56">
        <v>72</v>
      </c>
      <c r="L53" s="56">
        <v>183</v>
      </c>
      <c r="M53" s="57">
        <f t="shared" si="13"/>
        <v>255</v>
      </c>
      <c r="N53" s="32">
        <f t="shared" si="9"/>
        <v>0.21651542608769084</v>
      </c>
      <c r="O53" s="32">
        <f t="shared" si="10"/>
        <v>0.22222509567478479</v>
      </c>
      <c r="P53" s="33">
        <f t="shared" si="11"/>
        <v>0.22061295367372297</v>
      </c>
      <c r="Q53" s="41"/>
      <c r="R53" s="58">
        <f t="shared" si="6"/>
        <v>53.695825669747329</v>
      </c>
      <c r="S53" s="58">
        <f t="shared" si="7"/>
        <v>55.111823727346632</v>
      </c>
      <c r="T53" s="58">
        <f t="shared" si="8"/>
        <v>54.712012511083294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3616.1099988893184</v>
      </c>
      <c r="F54" s="56">
        <v>9856.8158350679405</v>
      </c>
      <c r="G54" s="57">
        <f t="shared" si="0"/>
        <v>13472.925833957259</v>
      </c>
      <c r="H54" s="56">
        <v>0</v>
      </c>
      <c r="I54" s="56">
        <v>0</v>
      </c>
      <c r="J54" s="57">
        <f t="shared" si="12"/>
        <v>0</v>
      </c>
      <c r="K54" s="56">
        <v>46</v>
      </c>
      <c r="L54" s="56">
        <v>183</v>
      </c>
      <c r="M54" s="57">
        <f t="shared" si="13"/>
        <v>229</v>
      </c>
      <c r="N54" s="32">
        <f t="shared" si="9"/>
        <v>0.31698018924345356</v>
      </c>
      <c r="O54" s="32">
        <f t="shared" si="10"/>
        <v>0.2171870226306174</v>
      </c>
      <c r="P54" s="33">
        <f t="shared" si="11"/>
        <v>0.23723281155721332</v>
      </c>
      <c r="Q54" s="41"/>
      <c r="R54" s="58">
        <f t="shared" si="6"/>
        <v>78.61108693237648</v>
      </c>
      <c r="S54" s="58">
        <f t="shared" si="7"/>
        <v>53.862381612393115</v>
      </c>
      <c r="T54" s="58">
        <f t="shared" si="8"/>
        <v>58.833737266188905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1874.5846722665369</v>
      </c>
      <c r="F55" s="56">
        <v>7565.2999755184028</v>
      </c>
      <c r="G55" s="57">
        <f t="shared" si="0"/>
        <v>9439.8846477849402</v>
      </c>
      <c r="H55" s="56">
        <v>0</v>
      </c>
      <c r="I55" s="56">
        <v>0</v>
      </c>
      <c r="J55" s="57">
        <f t="shared" si="12"/>
        <v>0</v>
      </c>
      <c r="K55" s="56">
        <v>42</v>
      </c>
      <c r="L55" s="56">
        <v>183</v>
      </c>
      <c r="M55" s="57">
        <f t="shared" si="13"/>
        <v>225</v>
      </c>
      <c r="N55" s="32">
        <f t="shared" si="9"/>
        <v>0.17997164672297783</v>
      </c>
      <c r="O55" s="32">
        <f t="shared" si="10"/>
        <v>0.16669531058343035</v>
      </c>
      <c r="P55" s="33">
        <f t="shared" si="11"/>
        <v>0.16917355999614589</v>
      </c>
      <c r="Q55" s="41"/>
      <c r="R55" s="58">
        <f t="shared" si="6"/>
        <v>44.632968387298497</v>
      </c>
      <c r="S55" s="58">
        <f t="shared" si="7"/>
        <v>41.340437024690729</v>
      </c>
      <c r="T55" s="58">
        <f t="shared" si="8"/>
        <v>41.955042879044179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1504.6849507293489</v>
      </c>
      <c r="F56" s="56">
        <v>7374.1698590614524</v>
      </c>
      <c r="G56" s="57">
        <f t="shared" si="0"/>
        <v>8878.8548097908006</v>
      </c>
      <c r="H56" s="56">
        <v>0</v>
      </c>
      <c r="I56" s="56">
        <v>0</v>
      </c>
      <c r="J56" s="57">
        <f t="shared" si="12"/>
        <v>0</v>
      </c>
      <c r="K56" s="56">
        <v>43</v>
      </c>
      <c r="L56" s="56">
        <v>183</v>
      </c>
      <c r="M56" s="57">
        <f t="shared" si="13"/>
        <v>226</v>
      </c>
      <c r="N56" s="32">
        <f t="shared" si="9"/>
        <v>0.14109948900312724</v>
      </c>
      <c r="O56" s="32">
        <f t="shared" si="10"/>
        <v>0.16248391193066836</v>
      </c>
      <c r="P56" s="33">
        <f t="shared" si="11"/>
        <v>0.1584151942940123</v>
      </c>
      <c r="Q56" s="41"/>
      <c r="R56" s="58">
        <f t="shared" si="6"/>
        <v>34.992673272775555</v>
      </c>
      <c r="S56" s="58">
        <f t="shared" si="7"/>
        <v>40.29601015880575</v>
      </c>
      <c r="T56" s="58">
        <f t="shared" si="8"/>
        <v>39.286968184915047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1282.9167075464607</v>
      </c>
      <c r="F57" s="56">
        <v>5428.5843230485207</v>
      </c>
      <c r="G57" s="57">
        <f t="shared" si="0"/>
        <v>6711.5010305949818</v>
      </c>
      <c r="H57" s="56">
        <v>0</v>
      </c>
      <c r="I57" s="56">
        <v>0</v>
      </c>
      <c r="J57" s="57">
        <f t="shared" si="12"/>
        <v>0</v>
      </c>
      <c r="K57" s="56">
        <v>39</v>
      </c>
      <c r="L57" s="56">
        <v>183</v>
      </c>
      <c r="M57" s="57">
        <f t="shared" si="13"/>
        <v>222</v>
      </c>
      <c r="N57" s="32">
        <f t="shared" si="9"/>
        <v>0.1326423394899153</v>
      </c>
      <c r="O57" s="32">
        <f t="shared" si="10"/>
        <v>0.11961449680611054</v>
      </c>
      <c r="P57" s="33">
        <f t="shared" si="11"/>
        <v>0.12190317187218436</v>
      </c>
      <c r="Q57" s="41"/>
      <c r="R57" s="58">
        <f t="shared" si="6"/>
        <v>32.89530019349899</v>
      </c>
      <c r="S57" s="58">
        <f t="shared" si="7"/>
        <v>29.664395207915412</v>
      </c>
      <c r="T57" s="58">
        <f t="shared" si="8"/>
        <v>30.231986624301719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1265.1435325684674</v>
      </c>
      <c r="F58" s="61">
        <v>5150</v>
      </c>
      <c r="G58" s="62">
        <f t="shared" si="0"/>
        <v>6415.143532568467</v>
      </c>
      <c r="H58" s="56">
        <v>0</v>
      </c>
      <c r="I58" s="56">
        <v>0</v>
      </c>
      <c r="J58" s="57">
        <f t="shared" si="12"/>
        <v>0</v>
      </c>
      <c r="K58" s="56">
        <v>39</v>
      </c>
      <c r="L58" s="56">
        <v>183</v>
      </c>
      <c r="M58" s="57">
        <f t="shared" si="13"/>
        <v>222</v>
      </c>
      <c r="N58" s="34">
        <f t="shared" si="9"/>
        <v>0.13080474902486222</v>
      </c>
      <c r="O58" s="34">
        <f t="shared" si="10"/>
        <v>0.11347611493037194</v>
      </c>
      <c r="P58" s="35">
        <f t="shared" si="11"/>
        <v>0.11652033443345806</v>
      </c>
      <c r="Q58" s="41"/>
      <c r="R58" s="58">
        <f t="shared" si="6"/>
        <v>32.439577758165832</v>
      </c>
      <c r="S58" s="58">
        <f t="shared" si="7"/>
        <v>28.142076502732241</v>
      </c>
      <c r="T58" s="58">
        <f t="shared" si="8"/>
        <v>28.897042939497599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8474.7869688211686</v>
      </c>
      <c r="F59" s="64">
        <v>13965.35093189997</v>
      </c>
      <c r="G59" s="65">
        <f t="shared" si="0"/>
        <v>22440.137900721136</v>
      </c>
      <c r="H59" s="66">
        <v>97</v>
      </c>
      <c r="I59" s="64">
        <v>97</v>
      </c>
      <c r="J59" s="65">
        <f t="shared" si="1"/>
        <v>194</v>
      </c>
      <c r="K59" s="66">
        <v>41</v>
      </c>
      <c r="L59" s="64">
        <v>61</v>
      </c>
      <c r="M59" s="65">
        <f t="shared" si="2"/>
        <v>102</v>
      </c>
      <c r="N59" s="30">
        <f t="shared" si="9"/>
        <v>0.27232605940942056</v>
      </c>
      <c r="O59" s="30">
        <f t="shared" si="10"/>
        <v>0.38706626751385725</v>
      </c>
      <c r="P59" s="31">
        <f t="shared" si="11"/>
        <v>0.33393062352263597</v>
      </c>
      <c r="Q59" s="41"/>
      <c r="R59" s="58">
        <f t="shared" si="6"/>
        <v>61.411499774066442</v>
      </c>
      <c r="S59" s="58">
        <f t="shared" si="7"/>
        <v>88.388297037341573</v>
      </c>
      <c r="T59" s="58">
        <f t="shared" si="8"/>
        <v>75.811276691625466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8457.8350804859656</v>
      </c>
      <c r="F60" s="56">
        <v>13834.94791086501</v>
      </c>
      <c r="G60" s="57">
        <f t="shared" si="0"/>
        <v>22292.782991350978</v>
      </c>
      <c r="H60" s="55">
        <v>97</v>
      </c>
      <c r="I60" s="56">
        <v>97</v>
      </c>
      <c r="J60" s="57">
        <f t="shared" ref="J60:J69" si="20">+H60+I60</f>
        <v>194</v>
      </c>
      <c r="K60" s="55">
        <v>35</v>
      </c>
      <c r="L60" s="56">
        <v>61</v>
      </c>
      <c r="M60" s="57">
        <f t="shared" ref="M60:M70" si="21">+K60+L60</f>
        <v>96</v>
      </c>
      <c r="N60" s="32">
        <f t="shared" si="9"/>
        <v>0.28542909963843027</v>
      </c>
      <c r="O60" s="32">
        <f t="shared" si="10"/>
        <v>0.38345199309492822</v>
      </c>
      <c r="P60" s="33">
        <f t="shared" si="11"/>
        <v>0.33924980203541177</v>
      </c>
      <c r="Q60" s="41"/>
      <c r="R60" s="58">
        <f t="shared" si="6"/>
        <v>64.074508185499738</v>
      </c>
      <c r="S60" s="58">
        <f t="shared" si="7"/>
        <v>87.562961461170957</v>
      </c>
      <c r="T60" s="58">
        <f t="shared" si="8"/>
        <v>76.871665487417161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8413.5637471738937</v>
      </c>
      <c r="F61" s="56">
        <v>13289.883803537463</v>
      </c>
      <c r="G61" s="57">
        <f t="shared" si="0"/>
        <v>21703.447550711357</v>
      </c>
      <c r="H61" s="55">
        <v>97</v>
      </c>
      <c r="I61" s="56">
        <v>97</v>
      </c>
      <c r="J61" s="57">
        <f t="shared" si="20"/>
        <v>194</v>
      </c>
      <c r="K61" s="55">
        <v>35</v>
      </c>
      <c r="L61" s="56">
        <v>61</v>
      </c>
      <c r="M61" s="57">
        <f t="shared" si="21"/>
        <v>96</v>
      </c>
      <c r="N61" s="32">
        <f t="shared" si="9"/>
        <v>0.28393506166218596</v>
      </c>
      <c r="O61" s="32">
        <f t="shared" si="10"/>
        <v>0.3683448947765372</v>
      </c>
      <c r="P61" s="33">
        <f t="shared" si="11"/>
        <v>0.33028134207924514</v>
      </c>
      <c r="Q61" s="41"/>
      <c r="R61" s="58">
        <f t="shared" si="6"/>
        <v>63.739119296771925</v>
      </c>
      <c r="S61" s="58">
        <f t="shared" si="7"/>
        <v>84.113188629983938</v>
      </c>
      <c r="T61" s="58">
        <f t="shared" si="8"/>
        <v>74.839474312797776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8508.8038328085277</v>
      </c>
      <c r="F62" s="56">
        <v>12648.235080761891</v>
      </c>
      <c r="G62" s="57">
        <f t="shared" si="0"/>
        <v>21157.038913570417</v>
      </c>
      <c r="H62" s="55">
        <v>95</v>
      </c>
      <c r="I62" s="56">
        <v>97</v>
      </c>
      <c r="J62" s="57">
        <f t="shared" si="20"/>
        <v>192</v>
      </c>
      <c r="K62" s="55">
        <v>35</v>
      </c>
      <c r="L62" s="56">
        <v>61</v>
      </c>
      <c r="M62" s="57">
        <f t="shared" si="21"/>
        <v>96</v>
      </c>
      <c r="N62" s="32">
        <f t="shared" si="9"/>
        <v>0.29139739153453864</v>
      </c>
      <c r="O62" s="32">
        <f t="shared" si="10"/>
        <v>0.35056083926723647</v>
      </c>
      <c r="P62" s="33">
        <f t="shared" si="11"/>
        <v>0.32409679708288014</v>
      </c>
      <c r="Q62" s="41"/>
      <c r="R62" s="58">
        <f t="shared" si="6"/>
        <v>65.452337175450211</v>
      </c>
      <c r="S62" s="58">
        <f t="shared" si="7"/>
        <v>80.052120764315774</v>
      </c>
      <c r="T62" s="58">
        <f t="shared" si="8"/>
        <v>73.461940672119511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8421.2664575162071</v>
      </c>
      <c r="F63" s="56">
        <v>12073.626755522766</v>
      </c>
      <c r="G63" s="57">
        <f t="shared" si="0"/>
        <v>20494.893213038973</v>
      </c>
      <c r="H63" s="55">
        <v>90</v>
      </c>
      <c r="I63" s="56">
        <v>97</v>
      </c>
      <c r="J63" s="57">
        <f t="shared" si="20"/>
        <v>187</v>
      </c>
      <c r="K63" s="55">
        <v>35</v>
      </c>
      <c r="L63" s="56">
        <v>61</v>
      </c>
      <c r="M63" s="57">
        <f t="shared" si="21"/>
        <v>96</v>
      </c>
      <c r="N63" s="32">
        <f t="shared" si="9"/>
        <v>0.29947604756458773</v>
      </c>
      <c r="O63" s="32">
        <f t="shared" si="10"/>
        <v>0.33463488790251567</v>
      </c>
      <c r="P63" s="33">
        <f t="shared" si="11"/>
        <v>0.31923509677630801</v>
      </c>
      <c r="Q63" s="41"/>
      <c r="R63" s="58">
        <f t="shared" si="6"/>
        <v>67.370131660129658</v>
      </c>
      <c r="S63" s="58">
        <f t="shared" si="7"/>
        <v>76.415359212169406</v>
      </c>
      <c r="T63" s="58">
        <f t="shared" si="8"/>
        <v>72.420117360561747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8367.3850942896352</v>
      </c>
      <c r="F64" s="56">
        <v>11194.632875982208</v>
      </c>
      <c r="G64" s="57">
        <f t="shared" si="0"/>
        <v>19562.017970271845</v>
      </c>
      <c r="H64" s="55">
        <v>74</v>
      </c>
      <c r="I64" s="56">
        <v>126</v>
      </c>
      <c r="J64" s="57">
        <f t="shared" si="20"/>
        <v>200</v>
      </c>
      <c r="K64" s="55">
        <v>35</v>
      </c>
      <c r="L64" s="56">
        <v>63</v>
      </c>
      <c r="M64" s="57">
        <f t="shared" si="21"/>
        <v>98</v>
      </c>
      <c r="N64" s="3">
        <f t="shared" si="9"/>
        <v>0.33925499084859045</v>
      </c>
      <c r="O64" s="3">
        <f t="shared" si="10"/>
        <v>0.26131262548978079</v>
      </c>
      <c r="P64" s="4">
        <f t="shared" si="11"/>
        <v>0.28979050086323543</v>
      </c>
      <c r="Q64" s="41"/>
      <c r="R64" s="58">
        <f t="shared" si="6"/>
        <v>76.765000865042524</v>
      </c>
      <c r="S64" s="58">
        <f t="shared" si="7"/>
        <v>59.230861777683643</v>
      </c>
      <c r="T64" s="58">
        <f t="shared" si="8"/>
        <v>65.644355604939079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7997.658076455712</v>
      </c>
      <c r="F65" s="56">
        <v>8995.7232399680561</v>
      </c>
      <c r="G65" s="57">
        <f t="shared" si="0"/>
        <v>16993.381316423769</v>
      </c>
      <c r="H65" s="55">
        <v>80</v>
      </c>
      <c r="I65" s="56">
        <v>126</v>
      </c>
      <c r="J65" s="57">
        <f t="shared" si="20"/>
        <v>206</v>
      </c>
      <c r="K65" s="55">
        <v>36</v>
      </c>
      <c r="L65" s="56">
        <v>63</v>
      </c>
      <c r="M65" s="57">
        <f t="shared" si="21"/>
        <v>99</v>
      </c>
      <c r="N65" s="3">
        <f t="shared" si="9"/>
        <v>0.30516094614070938</v>
      </c>
      <c r="O65" s="3">
        <f t="shared" si="10"/>
        <v>0.20998420261363343</v>
      </c>
      <c r="P65" s="4">
        <f t="shared" si="11"/>
        <v>0.24610968190858198</v>
      </c>
      <c r="Q65" s="41"/>
      <c r="R65" s="58">
        <f t="shared" si="6"/>
        <v>68.945328245307863</v>
      </c>
      <c r="S65" s="58">
        <f t="shared" si="7"/>
        <v>47.596419259090247</v>
      </c>
      <c r="T65" s="58">
        <f t="shared" si="8"/>
        <v>55.716004316143504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5029.9763228385318</v>
      </c>
      <c r="F66" s="56">
        <v>4585.559607785618</v>
      </c>
      <c r="G66" s="57">
        <f t="shared" si="0"/>
        <v>9615.5359306241498</v>
      </c>
      <c r="H66" s="55">
        <v>49</v>
      </c>
      <c r="I66" s="56">
        <v>68</v>
      </c>
      <c r="J66" s="57">
        <f t="shared" si="20"/>
        <v>117</v>
      </c>
      <c r="K66" s="55">
        <v>34</v>
      </c>
      <c r="L66" s="56">
        <v>25</v>
      </c>
      <c r="M66" s="57">
        <f t="shared" si="21"/>
        <v>59</v>
      </c>
      <c r="N66" s="3">
        <f t="shared" si="9"/>
        <v>0.26451284827716304</v>
      </c>
      <c r="O66" s="3">
        <f t="shared" si="10"/>
        <v>0.21953081232217628</v>
      </c>
      <c r="P66" s="4">
        <f t="shared" si="11"/>
        <v>0.24096671838973913</v>
      </c>
      <c r="Q66" s="41"/>
      <c r="R66" s="58">
        <f t="shared" si="6"/>
        <v>60.602124371548577</v>
      </c>
      <c r="S66" s="58">
        <f t="shared" si="7"/>
        <v>49.307092556834604</v>
      </c>
      <c r="T66" s="58">
        <f t="shared" si="8"/>
        <v>54.633726878546305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4287.7913565283225</v>
      </c>
      <c r="F67" s="56">
        <v>4544.3150774344076</v>
      </c>
      <c r="G67" s="57">
        <f t="shared" si="0"/>
        <v>8832.1064339627301</v>
      </c>
      <c r="H67" s="55">
        <v>39</v>
      </c>
      <c r="I67" s="56">
        <v>68</v>
      </c>
      <c r="J67" s="57">
        <f t="shared" si="20"/>
        <v>107</v>
      </c>
      <c r="K67" s="55">
        <v>34</v>
      </c>
      <c r="L67" s="56">
        <v>29</v>
      </c>
      <c r="M67" s="57">
        <f t="shared" si="21"/>
        <v>63</v>
      </c>
      <c r="N67" s="3">
        <f t="shared" si="9"/>
        <v>0.25437775014999542</v>
      </c>
      <c r="O67" s="3">
        <f t="shared" si="10"/>
        <v>0.20769264522095099</v>
      </c>
      <c r="P67" s="4">
        <f t="shared" si="11"/>
        <v>0.22800770430510972</v>
      </c>
      <c r="Q67" s="41"/>
      <c r="R67" s="58">
        <f t="shared" si="6"/>
        <v>58.736867897648253</v>
      </c>
      <c r="S67" s="58">
        <f t="shared" si="7"/>
        <v>46.848609045715541</v>
      </c>
      <c r="T67" s="58">
        <f t="shared" si="8"/>
        <v>51.953567258604295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3390.9950987589173</v>
      </c>
      <c r="F68" s="56">
        <v>4478.675875021866</v>
      </c>
      <c r="G68" s="57">
        <f t="shared" si="0"/>
        <v>7869.6709737807832</v>
      </c>
      <c r="H68" s="55">
        <v>19</v>
      </c>
      <c r="I68" s="56">
        <v>70</v>
      </c>
      <c r="J68" s="57">
        <f t="shared" si="20"/>
        <v>89</v>
      </c>
      <c r="K68" s="55">
        <v>33</v>
      </c>
      <c r="L68" s="56">
        <v>36</v>
      </c>
      <c r="M68" s="57">
        <f t="shared" si="21"/>
        <v>69</v>
      </c>
      <c r="N68" s="3">
        <f t="shared" si="9"/>
        <v>0.27595988759431295</v>
      </c>
      <c r="O68" s="3">
        <f t="shared" si="10"/>
        <v>0.18623901675905963</v>
      </c>
      <c r="P68" s="4">
        <f t="shared" si="11"/>
        <v>0.21658055299925097</v>
      </c>
      <c r="Q68" s="41"/>
      <c r="R68" s="58">
        <f t="shared" si="6"/>
        <v>65.211444206902257</v>
      </c>
      <c r="S68" s="58">
        <f t="shared" si="7"/>
        <v>42.251659198319487</v>
      </c>
      <c r="T68" s="58">
        <f t="shared" si="8"/>
        <v>49.808044137853059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2858.5883503252376</v>
      </c>
      <c r="F69" s="61">
        <v>2278.9999999999995</v>
      </c>
      <c r="G69" s="62">
        <f t="shared" si="0"/>
        <v>5137.5883503252371</v>
      </c>
      <c r="H69" s="67">
        <v>19</v>
      </c>
      <c r="I69" s="61">
        <v>70</v>
      </c>
      <c r="J69" s="62">
        <f t="shared" si="20"/>
        <v>89</v>
      </c>
      <c r="K69" s="67">
        <v>32</v>
      </c>
      <c r="L69" s="61">
        <v>36</v>
      </c>
      <c r="M69" s="62">
        <f t="shared" si="21"/>
        <v>68</v>
      </c>
      <c r="N69" s="6">
        <f t="shared" si="9"/>
        <v>0.23742428158847489</v>
      </c>
      <c r="O69" s="6">
        <f t="shared" si="10"/>
        <v>9.4768795741849612E-2</v>
      </c>
      <c r="P69" s="7">
        <f t="shared" si="11"/>
        <v>0.14236278957895249</v>
      </c>
      <c r="Q69" s="41"/>
      <c r="R69" s="58">
        <f t="shared" si="6"/>
        <v>56.050751967161524</v>
      </c>
      <c r="S69" s="58">
        <f t="shared" si="7"/>
        <v>21.499999999999996</v>
      </c>
      <c r="T69" s="58">
        <f t="shared" si="8"/>
        <v>32.723492677230809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19670</v>
      </c>
      <c r="F70" s="64">
        <v>2669.5218110943097</v>
      </c>
      <c r="G70" s="65">
        <f t="shared" si="0"/>
        <v>22339.52181109431</v>
      </c>
      <c r="H70" s="66">
        <v>368</v>
      </c>
      <c r="I70" s="64">
        <v>256</v>
      </c>
      <c r="J70" s="65">
        <f>+H70+I70</f>
        <v>624</v>
      </c>
      <c r="K70" s="66">
        <v>0</v>
      </c>
      <c r="L70" s="64">
        <v>0</v>
      </c>
      <c r="M70" s="65">
        <f t="shared" si="21"/>
        <v>0</v>
      </c>
      <c r="N70" s="15">
        <f t="shared" si="9"/>
        <v>0.24745873590982287</v>
      </c>
      <c r="O70" s="15">
        <f t="shared" si="10"/>
        <v>4.8276942474940493E-2</v>
      </c>
      <c r="P70" s="16">
        <f>+G70/(J70*216+M70*248)</f>
        <v>0.16574312834679419</v>
      </c>
      <c r="Q70" s="41"/>
      <c r="R70" s="58">
        <f t="shared" si="6"/>
        <v>53.451086956521742</v>
      </c>
      <c r="S70" s="58">
        <f t="shared" si="7"/>
        <v>10.427819574587147</v>
      </c>
      <c r="T70" s="58">
        <f t="shared" si="8"/>
        <v>35.800515722907548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25175.272545863041</v>
      </c>
      <c r="F71" s="56">
        <v>4137.8629726806266</v>
      </c>
      <c r="G71" s="57">
        <f t="shared" ref="G71:G82" si="22">+E71+F71</f>
        <v>29313.13551854367</v>
      </c>
      <c r="H71" s="55">
        <v>354</v>
      </c>
      <c r="I71" s="56">
        <v>286</v>
      </c>
      <c r="J71" s="57">
        <f>+H71+I71</f>
        <v>640</v>
      </c>
      <c r="K71" s="55">
        <v>0</v>
      </c>
      <c r="L71" s="56">
        <v>0</v>
      </c>
      <c r="M71" s="57">
        <f>+K71+L71</f>
        <v>0</v>
      </c>
      <c r="N71" s="3">
        <f t="shared" si="9"/>
        <v>0.32924346811392341</v>
      </c>
      <c r="O71" s="3">
        <f t="shared" si="10"/>
        <v>6.6981723851991498E-2</v>
      </c>
      <c r="P71" s="4">
        <f t="shared" si="11"/>
        <v>0.21204525114687262</v>
      </c>
      <c r="Q71" s="41"/>
      <c r="R71" s="58">
        <f t="shared" ref="R71:R86" si="23">+E71/(H71+K71)</f>
        <v>71.116589112607457</v>
      </c>
      <c r="S71" s="58">
        <f t="shared" ref="S71:S85" si="24">+F71/(I71+L71)</f>
        <v>14.468052352030163</v>
      </c>
      <c r="T71" s="58">
        <f t="shared" ref="T71:T85" si="25">+G71/(J71+M71)</f>
        <v>45.801774247724481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31801.77477324523</v>
      </c>
      <c r="F72" s="56">
        <v>7384.0580058652267</v>
      </c>
      <c r="G72" s="57">
        <f t="shared" si="22"/>
        <v>39185.832779110453</v>
      </c>
      <c r="H72" s="55">
        <v>350</v>
      </c>
      <c r="I72" s="56">
        <v>256</v>
      </c>
      <c r="J72" s="57">
        <f t="shared" ref="J72:J83" si="26">+H72+I72</f>
        <v>606</v>
      </c>
      <c r="K72" s="55">
        <v>0</v>
      </c>
      <c r="L72" s="56">
        <v>0</v>
      </c>
      <c r="M72" s="57">
        <f t="shared" ref="M72:M83" si="27">+K72+L72</f>
        <v>0</v>
      </c>
      <c r="N72" s="3">
        <f t="shared" si="9"/>
        <v>0.42065839647149778</v>
      </c>
      <c r="O72" s="3">
        <f t="shared" si="10"/>
        <v>0.13353692863616223</v>
      </c>
      <c r="P72" s="4">
        <f t="shared" si="11"/>
        <v>0.29936615923412824</v>
      </c>
      <c r="Q72" s="41"/>
      <c r="R72" s="58">
        <f t="shared" si="23"/>
        <v>90.86221363784351</v>
      </c>
      <c r="S72" s="58">
        <f t="shared" si="24"/>
        <v>28.843976585411042</v>
      </c>
      <c r="T72" s="58">
        <f t="shared" si="25"/>
        <v>64.663090394571711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35351.404750381524</v>
      </c>
      <c r="F73" s="56">
        <v>8714.8827004140512</v>
      </c>
      <c r="G73" s="57">
        <f t="shared" si="22"/>
        <v>44066.287450795571</v>
      </c>
      <c r="H73" s="55">
        <v>335</v>
      </c>
      <c r="I73" s="56">
        <v>256</v>
      </c>
      <c r="J73" s="57">
        <f t="shared" si="26"/>
        <v>591</v>
      </c>
      <c r="K73" s="55">
        <v>0</v>
      </c>
      <c r="L73" s="56">
        <v>0</v>
      </c>
      <c r="M73" s="57">
        <f t="shared" si="27"/>
        <v>0</v>
      </c>
      <c r="N73" s="3">
        <f t="shared" ref="N73" si="28">+E73/(H73*216+K73*248)</f>
        <v>0.48854898770565952</v>
      </c>
      <c r="O73" s="3">
        <f t="shared" ref="O73" si="29">+F73/(I73*216+L73*248)</f>
        <v>0.15760421550227957</v>
      </c>
      <c r="P73" s="4">
        <f t="shared" ref="P73" si="30">+G73/(J73*216+M73*248)</f>
        <v>0.34519558384091287</v>
      </c>
      <c r="Q73" s="41"/>
      <c r="R73" s="58">
        <f t="shared" si="23"/>
        <v>105.52658134442245</v>
      </c>
      <c r="S73" s="58">
        <f t="shared" si="24"/>
        <v>34.042510548492388</v>
      </c>
      <c r="T73" s="58">
        <f t="shared" si="25"/>
        <v>74.562246109637172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40189.380432252183</v>
      </c>
      <c r="F74" s="56">
        <v>9167.2078079035909</v>
      </c>
      <c r="G74" s="57">
        <f t="shared" si="22"/>
        <v>49356.588240155776</v>
      </c>
      <c r="H74" s="55">
        <v>352</v>
      </c>
      <c r="I74" s="56">
        <v>278</v>
      </c>
      <c r="J74" s="57">
        <f t="shared" si="26"/>
        <v>630</v>
      </c>
      <c r="K74" s="55">
        <v>0</v>
      </c>
      <c r="L74" s="56">
        <v>0</v>
      </c>
      <c r="M74" s="57">
        <f t="shared" si="27"/>
        <v>0</v>
      </c>
      <c r="N74" s="3">
        <f t="shared" si="9"/>
        <v>0.52858507512957942</v>
      </c>
      <c r="O74" s="3">
        <f t="shared" si="10"/>
        <v>0.15266466506634011</v>
      </c>
      <c r="P74" s="4">
        <f t="shared" si="11"/>
        <v>0.36270273545088016</v>
      </c>
      <c r="Q74" s="41"/>
      <c r="R74" s="58">
        <f t="shared" si="23"/>
        <v>114.17437622798916</v>
      </c>
      <c r="S74" s="58">
        <f t="shared" si="24"/>
        <v>32.975567654329467</v>
      </c>
      <c r="T74" s="58">
        <f t="shared" si="25"/>
        <v>78.343790857390118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40674.454754460654</v>
      </c>
      <c r="F75" s="56">
        <v>9712.8619088421492</v>
      </c>
      <c r="G75" s="57">
        <f t="shared" si="22"/>
        <v>50387.316663302801</v>
      </c>
      <c r="H75" s="55">
        <v>350</v>
      </c>
      <c r="I75" s="56">
        <v>290</v>
      </c>
      <c r="J75" s="57">
        <f t="shared" si="26"/>
        <v>640</v>
      </c>
      <c r="K75" s="55">
        <v>0</v>
      </c>
      <c r="L75" s="56">
        <v>0</v>
      </c>
      <c r="M75" s="57">
        <f t="shared" si="27"/>
        <v>0</v>
      </c>
      <c r="N75" s="3">
        <f t="shared" si="9"/>
        <v>0.53802188828651654</v>
      </c>
      <c r="O75" s="3">
        <f t="shared" si="10"/>
        <v>0.15505845959198833</v>
      </c>
      <c r="P75" s="4">
        <f t="shared" si="11"/>
        <v>0.36449158465930848</v>
      </c>
      <c r="Q75" s="41"/>
      <c r="R75" s="58">
        <f t="shared" si="23"/>
        <v>116.21272786988759</v>
      </c>
      <c r="S75" s="58">
        <f t="shared" si="24"/>
        <v>33.49262727186948</v>
      </c>
      <c r="T75" s="58">
        <f t="shared" si="25"/>
        <v>78.730182286410624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42400.309603731977</v>
      </c>
      <c r="F76" s="56">
        <v>13625.647020542094</v>
      </c>
      <c r="G76" s="57">
        <f t="shared" si="22"/>
        <v>56025.956624274069</v>
      </c>
      <c r="H76" s="55">
        <v>331</v>
      </c>
      <c r="I76" s="56">
        <v>290</v>
      </c>
      <c r="J76" s="57">
        <f t="shared" si="26"/>
        <v>621</v>
      </c>
      <c r="K76" s="55">
        <v>0</v>
      </c>
      <c r="L76" s="56">
        <v>0</v>
      </c>
      <c r="M76" s="57">
        <f t="shared" si="27"/>
        <v>0</v>
      </c>
      <c r="N76" s="3">
        <f t="shared" si="9"/>
        <v>0.59304450044382873</v>
      </c>
      <c r="O76" s="3">
        <f t="shared" si="10"/>
        <v>0.21752310058336677</v>
      </c>
      <c r="P76" s="4">
        <f t="shared" si="11"/>
        <v>0.41768023963942619</v>
      </c>
      <c r="Q76" s="41"/>
      <c r="R76" s="58">
        <f t="shared" si="23"/>
        <v>128.09761209586699</v>
      </c>
      <c r="S76" s="58">
        <f t="shared" si="24"/>
        <v>46.984989726007221</v>
      </c>
      <c r="T76" s="58">
        <f t="shared" si="25"/>
        <v>90.218931762116057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41124.04935303911</v>
      </c>
      <c r="F77" s="56">
        <v>15848.325271621587</v>
      </c>
      <c r="G77" s="57">
        <f t="shared" si="22"/>
        <v>56972.374624660697</v>
      </c>
      <c r="H77" s="55">
        <v>332</v>
      </c>
      <c r="I77" s="56">
        <v>292</v>
      </c>
      <c r="J77" s="57">
        <f t="shared" si="26"/>
        <v>624</v>
      </c>
      <c r="K77" s="55">
        <v>0</v>
      </c>
      <c r="L77" s="56">
        <v>0</v>
      </c>
      <c r="M77" s="57">
        <f t="shared" si="27"/>
        <v>0</v>
      </c>
      <c r="N77" s="3">
        <f t="shared" si="9"/>
        <v>0.57346119691319597</v>
      </c>
      <c r="O77" s="3">
        <f t="shared" si="10"/>
        <v>0.25127354882707997</v>
      </c>
      <c r="P77" s="4">
        <f t="shared" si="11"/>
        <v>0.42269390005238527</v>
      </c>
      <c r="Q77" s="41"/>
      <c r="R77" s="58">
        <f t="shared" si="23"/>
        <v>123.86761853325034</v>
      </c>
      <c r="S77" s="58">
        <f t="shared" si="24"/>
        <v>54.27508654664927</v>
      </c>
      <c r="T77" s="58">
        <f t="shared" si="25"/>
        <v>91.301882411315219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28522.197132444933</v>
      </c>
      <c r="F78" s="56">
        <v>12048.225298625266</v>
      </c>
      <c r="G78" s="57">
        <f t="shared" si="22"/>
        <v>40570.422431070197</v>
      </c>
      <c r="H78" s="55">
        <v>350</v>
      </c>
      <c r="I78" s="56">
        <v>284</v>
      </c>
      <c r="J78" s="57">
        <f t="shared" si="26"/>
        <v>634</v>
      </c>
      <c r="K78" s="55">
        <v>0</v>
      </c>
      <c r="L78" s="56">
        <v>0</v>
      </c>
      <c r="M78" s="57">
        <f t="shared" si="27"/>
        <v>0</v>
      </c>
      <c r="N78" s="3">
        <f t="shared" si="9"/>
        <v>0.37727773984715518</v>
      </c>
      <c r="O78" s="3">
        <f t="shared" si="10"/>
        <v>0.19640429868650994</v>
      </c>
      <c r="P78" s="4">
        <f t="shared" si="11"/>
        <v>0.29625556746604598</v>
      </c>
      <c r="Q78" s="41"/>
      <c r="R78" s="58">
        <f t="shared" si="23"/>
        <v>81.491991806985524</v>
      </c>
      <c r="S78" s="58">
        <f t="shared" si="24"/>
        <v>42.423328516286148</v>
      </c>
      <c r="T78" s="58">
        <f t="shared" si="25"/>
        <v>63.991202572665927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27606.722813394019</v>
      </c>
      <c r="F79" s="56">
        <v>11754.258505972579</v>
      </c>
      <c r="G79" s="57">
        <f t="shared" si="22"/>
        <v>39360.981319366598</v>
      </c>
      <c r="H79" s="55">
        <v>348</v>
      </c>
      <c r="I79" s="56">
        <v>284</v>
      </c>
      <c r="J79" s="57">
        <f t="shared" si="26"/>
        <v>632</v>
      </c>
      <c r="K79" s="55">
        <v>0</v>
      </c>
      <c r="L79" s="56">
        <v>0</v>
      </c>
      <c r="M79" s="57">
        <f t="shared" si="27"/>
        <v>0</v>
      </c>
      <c r="N79" s="3">
        <f t="shared" si="9"/>
        <v>0.36726695952258964</v>
      </c>
      <c r="O79" s="3">
        <f t="shared" si="10"/>
        <v>0.19161219525907308</v>
      </c>
      <c r="P79" s="4">
        <f t="shared" si="11"/>
        <v>0.2883334895054398</v>
      </c>
      <c r="Q79" s="41"/>
      <c r="R79" s="58">
        <f t="shared" si="23"/>
        <v>79.329663256879371</v>
      </c>
      <c r="S79" s="58">
        <f t="shared" si="24"/>
        <v>41.388234175959788</v>
      </c>
      <c r="T79" s="58">
        <f t="shared" si="25"/>
        <v>62.280033733174996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22618.688460844514</v>
      </c>
      <c r="F80" s="56">
        <v>9794.6275404777807</v>
      </c>
      <c r="G80" s="57">
        <f t="shared" si="22"/>
        <v>32413.316001322295</v>
      </c>
      <c r="H80" s="55">
        <v>318</v>
      </c>
      <c r="I80" s="56">
        <v>286</v>
      </c>
      <c r="J80" s="57">
        <f t="shared" si="26"/>
        <v>604</v>
      </c>
      <c r="K80" s="55">
        <v>0</v>
      </c>
      <c r="L80" s="56">
        <v>0</v>
      </c>
      <c r="M80" s="57">
        <f t="shared" si="27"/>
        <v>0</v>
      </c>
      <c r="N80" s="3">
        <f t="shared" si="9"/>
        <v>0.32929607006819989</v>
      </c>
      <c r="O80" s="3">
        <f t="shared" si="10"/>
        <v>0.15855069186217594</v>
      </c>
      <c r="P80" s="4">
        <f t="shared" si="11"/>
        <v>0.24844643734150643</v>
      </c>
      <c r="Q80" s="41"/>
      <c r="R80" s="58">
        <f t="shared" si="23"/>
        <v>71.127951134731177</v>
      </c>
      <c r="S80" s="58">
        <f t="shared" si="24"/>
        <v>34.246949442230004</v>
      </c>
      <c r="T80" s="58">
        <f t="shared" si="25"/>
        <v>53.664430465765392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20890.639070123354</v>
      </c>
      <c r="F81" s="56">
        <v>8154.2893947075336</v>
      </c>
      <c r="G81" s="57">
        <f t="shared" si="22"/>
        <v>29044.928464830889</v>
      </c>
      <c r="H81" s="55">
        <v>318</v>
      </c>
      <c r="I81" s="56">
        <v>296</v>
      </c>
      <c r="J81" s="57">
        <f t="shared" si="26"/>
        <v>614</v>
      </c>
      <c r="K81" s="55">
        <v>0</v>
      </c>
      <c r="L81" s="56">
        <v>0</v>
      </c>
      <c r="M81" s="57">
        <f t="shared" si="27"/>
        <v>0</v>
      </c>
      <c r="N81" s="3">
        <f t="shared" si="9"/>
        <v>0.30413811830484733</v>
      </c>
      <c r="O81" s="3">
        <f t="shared" ref="O81:O86" si="31">+F81/(I81*216+L81*248)</f>
        <v>0.12753831010240763</v>
      </c>
      <c r="P81" s="4">
        <f t="shared" ref="P81:P84" si="32">+G81/(J81*216+M81*248)</f>
        <v>0.21900205441572332</v>
      </c>
      <c r="Q81" s="41"/>
      <c r="R81" s="58">
        <f t="shared" si="23"/>
        <v>65.693833553847028</v>
      </c>
      <c r="S81" s="58">
        <f t="shared" si="24"/>
        <v>27.548274982120045</v>
      </c>
      <c r="T81" s="58">
        <f t="shared" si="25"/>
        <v>47.304443753796235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19854.734814259271</v>
      </c>
      <c r="F82" s="56">
        <v>6740.0490149266143</v>
      </c>
      <c r="G82" s="57">
        <f t="shared" si="22"/>
        <v>26594.783829185886</v>
      </c>
      <c r="H82" s="55">
        <v>316</v>
      </c>
      <c r="I82" s="56">
        <v>320</v>
      </c>
      <c r="J82" s="57">
        <f t="shared" si="26"/>
        <v>636</v>
      </c>
      <c r="K82" s="55">
        <v>0</v>
      </c>
      <c r="L82" s="56">
        <v>0</v>
      </c>
      <c r="M82" s="57">
        <f t="shared" si="27"/>
        <v>0</v>
      </c>
      <c r="N82" s="3">
        <f t="shared" ref="N82:N86" si="33">+E82/(H82*216+K82*248)</f>
        <v>0.29088629298903057</v>
      </c>
      <c r="O82" s="3">
        <f t="shared" si="31"/>
        <v>9.7512283202063288E-2</v>
      </c>
      <c r="P82" s="4">
        <f t="shared" si="32"/>
        <v>0.19359119372514766</v>
      </c>
      <c r="Q82" s="41"/>
      <c r="R82" s="58">
        <f t="shared" si="23"/>
        <v>62.831439285630601</v>
      </c>
      <c r="S82" s="58">
        <f t="shared" si="24"/>
        <v>21.062653171645671</v>
      </c>
      <c r="T82" s="58">
        <f t="shared" si="25"/>
        <v>41.815697844631899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16082.525687365584</v>
      </c>
      <c r="F83" s="56">
        <v>5829.141469726891</v>
      </c>
      <c r="G83" s="57">
        <f>+E83+F83</f>
        <v>21911.667157092474</v>
      </c>
      <c r="H83" s="55">
        <v>306</v>
      </c>
      <c r="I83" s="56">
        <v>318</v>
      </c>
      <c r="J83" s="57">
        <f t="shared" si="26"/>
        <v>624</v>
      </c>
      <c r="K83" s="55">
        <v>0</v>
      </c>
      <c r="L83" s="56">
        <v>0</v>
      </c>
      <c r="M83" s="57">
        <f t="shared" si="27"/>
        <v>0</v>
      </c>
      <c r="N83" s="3">
        <f t="shared" si="33"/>
        <v>0.24332071059316121</v>
      </c>
      <c r="O83" s="3">
        <f t="shared" si="31"/>
        <v>8.4864044225001323E-2</v>
      </c>
      <c r="P83" s="4">
        <f t="shared" si="32"/>
        <v>0.16256875561707973</v>
      </c>
      <c r="Q83" s="41"/>
      <c r="R83" s="58">
        <f t="shared" si="23"/>
        <v>52.557273488122824</v>
      </c>
      <c r="S83" s="58">
        <f t="shared" si="24"/>
        <v>18.330633552600286</v>
      </c>
      <c r="T83" s="58">
        <f t="shared" si="25"/>
        <v>35.114851213289221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5597.0120139314367</v>
      </c>
      <c r="F84" s="61">
        <v>5355.9999999999991</v>
      </c>
      <c r="G84" s="62">
        <f>+E84+F84</f>
        <v>10953.012013931435</v>
      </c>
      <c r="H84" s="67">
        <v>320</v>
      </c>
      <c r="I84" s="61">
        <v>310</v>
      </c>
      <c r="J84" s="62">
        <f>+H84+I84</f>
        <v>630</v>
      </c>
      <c r="K84" s="67">
        <v>0</v>
      </c>
      <c r="L84" s="61">
        <v>0</v>
      </c>
      <c r="M84" s="62">
        <f>+K84+L84</f>
        <v>0</v>
      </c>
      <c r="N84" s="6">
        <f t="shared" si="33"/>
        <v>8.0975289553406202E-2</v>
      </c>
      <c r="O84" s="6">
        <f t="shared" si="31"/>
        <v>7.9988052568697718E-2</v>
      </c>
      <c r="P84" s="7">
        <f t="shared" si="32"/>
        <v>8.048950627521631E-2</v>
      </c>
      <c r="Q84" s="41"/>
      <c r="R84" s="58">
        <f t="shared" si="23"/>
        <v>17.490662543535741</v>
      </c>
      <c r="S84" s="58">
        <f t="shared" si="24"/>
        <v>17.277419354838706</v>
      </c>
      <c r="T84" s="58">
        <f t="shared" si="25"/>
        <v>17.385733355446721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1592.5144593364191</v>
      </c>
      <c r="F85" s="64">
        <v>1072.4077346880379</v>
      </c>
      <c r="G85" s="65">
        <f t="shared" ref="G85:G86" si="34">+E85+F85</f>
        <v>2664.922194024457</v>
      </c>
      <c r="H85" s="71">
        <v>55</v>
      </c>
      <c r="I85" s="64">
        <v>72</v>
      </c>
      <c r="J85" s="65">
        <f>+H85+I85</f>
        <v>127</v>
      </c>
      <c r="K85" s="71">
        <v>0</v>
      </c>
      <c r="L85" s="64">
        <v>0</v>
      </c>
      <c r="M85" s="65">
        <f>+K85+L85</f>
        <v>0</v>
      </c>
      <c r="N85" s="3">
        <f t="shared" si="33"/>
        <v>0.13405003866468174</v>
      </c>
      <c r="O85" s="3">
        <f t="shared" si="31"/>
        <v>6.8956258660496261E-2</v>
      </c>
      <c r="P85" s="4">
        <f>+G85/(J85*216+M85*248)</f>
        <v>9.7146478347348242E-2</v>
      </c>
      <c r="Q85" s="41"/>
      <c r="R85" s="58">
        <f t="shared" si="23"/>
        <v>28.954808351571256</v>
      </c>
      <c r="S85" s="58">
        <f t="shared" si="24"/>
        <v>14.894551870667193</v>
      </c>
      <c r="T85" s="58">
        <f t="shared" si="25"/>
        <v>20.983639323027219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1120.3920227760036</v>
      </c>
      <c r="F86" s="61">
        <v>797.99999999999977</v>
      </c>
      <c r="G86" s="62">
        <f t="shared" si="34"/>
        <v>1918.3920227760034</v>
      </c>
      <c r="H86" s="72">
        <v>53</v>
      </c>
      <c r="I86" s="61">
        <v>72</v>
      </c>
      <c r="J86" s="62">
        <f>+H86+I86</f>
        <v>125</v>
      </c>
      <c r="K86" s="72">
        <v>0</v>
      </c>
      <c r="L86" s="61">
        <v>0</v>
      </c>
      <c r="M86" s="62">
        <f>+K86+L86</f>
        <v>0</v>
      </c>
      <c r="N86" s="6">
        <f t="shared" si="33"/>
        <v>9.7867926517820017E-2</v>
      </c>
      <c r="O86" s="6">
        <f t="shared" si="31"/>
        <v>5.1311728395061713E-2</v>
      </c>
      <c r="P86" s="7">
        <f>+G86/(J86*216+M86*248)</f>
        <v>7.1051556399111232E-2</v>
      </c>
      <c r="Q86" s="41"/>
      <c r="R86" s="58">
        <f t="shared" si="23"/>
        <v>21.139472127849125</v>
      </c>
      <c r="S86" s="58">
        <f>+F86/(I86+L86)</f>
        <v>11.08333333333333</v>
      </c>
      <c r="T86" s="58">
        <f>+G86/(J86+M86)</f>
        <v>15.347136182208027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1586672.5764925287</v>
      </c>
    </row>
    <row r="91" spans="2:20" x14ac:dyDescent="0.25">
      <c r="C91" t="s">
        <v>112</v>
      </c>
      <c r="D91" s="78">
        <f>SUMPRODUCT((((J5:J86)*216)+((M5:M86)*248))*((D5:D86))/1000)</f>
        <v>6006805.4003200028</v>
      </c>
    </row>
    <row r="92" spans="2:20" x14ac:dyDescent="0.25">
      <c r="C92" t="s">
        <v>111</v>
      </c>
      <c r="D92" s="39">
        <f>+D90/D91</f>
        <v>0.26414582640016959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0.26245690327594973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1979.0000000000011</v>
      </c>
      <c r="F5" s="56">
        <v>559.74000266398787</v>
      </c>
      <c r="G5" s="57">
        <f>+E5+F5</f>
        <v>2538.7400026639889</v>
      </c>
      <c r="H5" s="56">
        <v>183</v>
      </c>
      <c r="I5" s="56">
        <v>182</v>
      </c>
      <c r="J5" s="57">
        <f>+H5+I5</f>
        <v>365</v>
      </c>
      <c r="K5" s="56">
        <v>0</v>
      </c>
      <c r="L5" s="56">
        <v>0</v>
      </c>
      <c r="M5" s="57">
        <f>+K5+L5</f>
        <v>0</v>
      </c>
      <c r="N5" s="32">
        <f>+E5/(H5*216+K5*248)</f>
        <v>5.0065776158672359E-2</v>
      </c>
      <c r="O5" s="32">
        <f>+F5/(I5*216+L5*248)</f>
        <v>1.4238400556165747E-2</v>
      </c>
      <c r="P5" s="33">
        <f>+G5/(J5*216+M5*248)</f>
        <v>3.2201166954134816E-2</v>
      </c>
      <c r="Q5" s="41"/>
      <c r="R5" s="58">
        <f>+E5/(H5+K5)</f>
        <v>10.81420765027323</v>
      </c>
      <c r="S5" s="58">
        <f>+F5/(I5+L5)</f>
        <v>3.0754945201318016</v>
      </c>
      <c r="T5" s="58">
        <f>+G5/(J5+M5)</f>
        <v>6.9554520620931202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3546.1271514798514</v>
      </c>
      <c r="F6" s="56">
        <v>970.70015478570463</v>
      </c>
      <c r="G6" s="57">
        <f t="shared" ref="G6:G70" si="0">+E6+F6</f>
        <v>4516.8273062655562</v>
      </c>
      <c r="H6" s="56">
        <v>185</v>
      </c>
      <c r="I6" s="56">
        <v>185</v>
      </c>
      <c r="J6" s="57">
        <f t="shared" ref="J6:J59" si="1">+H6+I6</f>
        <v>370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8.8741920707703995E-2</v>
      </c>
      <c r="O6" s="32">
        <f t="shared" ref="O6:O16" si="4">+F6/(I6*216+L6*248)</f>
        <v>2.4291795665307925E-2</v>
      </c>
      <c r="P6" s="33">
        <f t="shared" ref="P6:P16" si="5">+G6/(J6*216+M6*248)</f>
        <v>5.651685818650596E-2</v>
      </c>
      <c r="Q6" s="41"/>
      <c r="R6" s="58">
        <f t="shared" ref="R6:R70" si="6">+E6/(H6+K6)</f>
        <v>19.168254872864061</v>
      </c>
      <c r="S6" s="58">
        <f t="shared" ref="S6:S70" si="7">+F6/(I6+L6)</f>
        <v>5.2470278637065118</v>
      </c>
      <c r="T6" s="58">
        <f t="shared" ref="T6:T70" si="8">+G6/(J6+M6)</f>
        <v>12.207641368285287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5588.0347047387449</v>
      </c>
      <c r="F7" s="56">
        <v>1213.9159557016969</v>
      </c>
      <c r="G7" s="57">
        <f t="shared" si="0"/>
        <v>6801.9506604404414</v>
      </c>
      <c r="H7" s="56">
        <v>216</v>
      </c>
      <c r="I7" s="56">
        <v>196</v>
      </c>
      <c r="J7" s="57">
        <f t="shared" si="1"/>
        <v>412</v>
      </c>
      <c r="K7" s="56">
        <v>0</v>
      </c>
      <c r="L7" s="56">
        <v>0</v>
      </c>
      <c r="M7" s="57">
        <f t="shared" si="2"/>
        <v>0</v>
      </c>
      <c r="N7" s="32">
        <f t="shared" si="3"/>
        <v>0.11977097703915349</v>
      </c>
      <c r="O7" s="32">
        <f t="shared" si="4"/>
        <v>2.8673373859167066E-2</v>
      </c>
      <c r="P7" s="33">
        <f t="shared" si="5"/>
        <v>7.643328232246091E-2</v>
      </c>
      <c r="Q7" s="41"/>
      <c r="R7" s="58">
        <f t="shared" si="6"/>
        <v>25.870531040457152</v>
      </c>
      <c r="S7" s="58">
        <f t="shared" si="7"/>
        <v>6.1934487535800864</v>
      </c>
      <c r="T7" s="58">
        <f t="shared" si="8"/>
        <v>16.509588981651557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7393.5803873233035</v>
      </c>
      <c r="F8" s="56">
        <v>1282.6198639176066</v>
      </c>
      <c r="G8" s="57">
        <f t="shared" si="0"/>
        <v>8676.2002512409108</v>
      </c>
      <c r="H8" s="56">
        <v>216</v>
      </c>
      <c r="I8" s="56">
        <v>180</v>
      </c>
      <c r="J8" s="57">
        <f t="shared" si="1"/>
        <v>396</v>
      </c>
      <c r="K8" s="56">
        <v>0</v>
      </c>
      <c r="L8" s="56">
        <v>0</v>
      </c>
      <c r="M8" s="57">
        <f t="shared" si="2"/>
        <v>0</v>
      </c>
      <c r="N8" s="32">
        <f t="shared" si="3"/>
        <v>0.15847008717685407</v>
      </c>
      <c r="O8" s="32">
        <f t="shared" si="4"/>
        <v>3.2989194030802638E-2</v>
      </c>
      <c r="P8" s="33">
        <f t="shared" si="5"/>
        <v>0.10143331756501252</v>
      </c>
      <c r="Q8" s="41"/>
      <c r="R8" s="58">
        <f t="shared" si="6"/>
        <v>34.229538830200482</v>
      </c>
      <c r="S8" s="58">
        <f t="shared" si="7"/>
        <v>7.1256659106533702</v>
      </c>
      <c r="T8" s="58">
        <f t="shared" si="8"/>
        <v>21.909596594042704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10265.945725045014</v>
      </c>
      <c r="F9" s="56">
        <v>1567.0601760676909</v>
      </c>
      <c r="G9" s="57">
        <f t="shared" si="0"/>
        <v>11833.005901112705</v>
      </c>
      <c r="H9" s="56">
        <v>197</v>
      </c>
      <c r="I9" s="56">
        <v>175</v>
      </c>
      <c r="J9" s="57">
        <f t="shared" si="1"/>
        <v>372</v>
      </c>
      <c r="K9" s="56">
        <v>0</v>
      </c>
      <c r="L9" s="56">
        <v>0</v>
      </c>
      <c r="M9" s="57">
        <f t="shared" si="2"/>
        <v>0</v>
      </c>
      <c r="N9" s="32">
        <f t="shared" si="3"/>
        <v>0.24125647971998998</v>
      </c>
      <c r="O9" s="32">
        <f t="shared" si="4"/>
        <v>4.145661841448918E-2</v>
      </c>
      <c r="P9" s="33">
        <f t="shared" si="5"/>
        <v>0.1472646094821872</v>
      </c>
      <c r="Q9" s="41"/>
      <c r="R9" s="58">
        <f t="shared" si="6"/>
        <v>52.11139961951784</v>
      </c>
      <c r="S9" s="58">
        <f t="shared" si="7"/>
        <v>8.954629577529662</v>
      </c>
      <c r="T9" s="58">
        <f t="shared" si="8"/>
        <v>31.809155648152434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11531.725244886577</v>
      </c>
      <c r="F10" s="56">
        <v>1916.5738586137404</v>
      </c>
      <c r="G10" s="57">
        <f t="shared" si="0"/>
        <v>13448.299103500318</v>
      </c>
      <c r="H10" s="56">
        <v>198</v>
      </c>
      <c r="I10" s="56">
        <v>169</v>
      </c>
      <c r="J10" s="57">
        <f t="shared" si="1"/>
        <v>367</v>
      </c>
      <c r="K10" s="56">
        <v>0</v>
      </c>
      <c r="L10" s="56">
        <v>0</v>
      </c>
      <c r="M10" s="57">
        <f t="shared" si="2"/>
        <v>0</v>
      </c>
      <c r="N10" s="32">
        <f t="shared" si="3"/>
        <v>0.26963442865896409</v>
      </c>
      <c r="O10" s="32">
        <f t="shared" si="4"/>
        <v>5.2503119072258943E-2</v>
      </c>
      <c r="P10" s="33">
        <f t="shared" si="5"/>
        <v>0.16964753132884647</v>
      </c>
      <c r="Q10" s="41"/>
      <c r="R10" s="58">
        <f t="shared" si="6"/>
        <v>58.241036590336243</v>
      </c>
      <c r="S10" s="58">
        <f t="shared" si="7"/>
        <v>11.340673719607931</v>
      </c>
      <c r="T10" s="58">
        <f t="shared" si="8"/>
        <v>36.643866767030836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14219.97821138353</v>
      </c>
      <c r="F11" s="56">
        <v>2416.9576913857536</v>
      </c>
      <c r="G11" s="57">
        <f t="shared" si="0"/>
        <v>16636.935902769284</v>
      </c>
      <c r="H11" s="56">
        <v>198</v>
      </c>
      <c r="I11" s="56">
        <v>165</v>
      </c>
      <c r="J11" s="57">
        <f t="shared" si="1"/>
        <v>363</v>
      </c>
      <c r="K11" s="56">
        <v>0</v>
      </c>
      <c r="L11" s="56">
        <v>0</v>
      </c>
      <c r="M11" s="57">
        <f t="shared" si="2"/>
        <v>0</v>
      </c>
      <c r="N11" s="32">
        <f t="shared" si="3"/>
        <v>0.33249107303085318</v>
      </c>
      <c r="O11" s="32">
        <f t="shared" si="4"/>
        <v>6.7815872373337638E-2</v>
      </c>
      <c r="P11" s="33">
        <f t="shared" si="5"/>
        <v>0.21218416364107343</v>
      </c>
      <c r="Q11" s="41"/>
      <c r="R11" s="58">
        <f t="shared" si="6"/>
        <v>71.81807177466429</v>
      </c>
      <c r="S11" s="58">
        <f t="shared" si="7"/>
        <v>14.648228432640931</v>
      </c>
      <c r="T11" s="58">
        <f t="shared" si="8"/>
        <v>45.831779346471855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14676.862011918887</v>
      </c>
      <c r="F12" s="56">
        <v>2529.540367338805</v>
      </c>
      <c r="G12" s="57">
        <f t="shared" si="0"/>
        <v>17206.402379257692</v>
      </c>
      <c r="H12" s="56">
        <v>198</v>
      </c>
      <c r="I12" s="56">
        <v>165</v>
      </c>
      <c r="J12" s="57">
        <f t="shared" si="1"/>
        <v>363</v>
      </c>
      <c r="K12" s="56">
        <v>0</v>
      </c>
      <c r="L12" s="56">
        <v>0</v>
      </c>
      <c r="M12" s="57">
        <f t="shared" si="2"/>
        <v>0</v>
      </c>
      <c r="N12" s="32">
        <f t="shared" si="3"/>
        <v>0.34317391535537989</v>
      </c>
      <c r="O12" s="32">
        <f t="shared" si="4"/>
        <v>7.0974757781672421E-2</v>
      </c>
      <c r="P12" s="33">
        <f t="shared" si="5"/>
        <v>0.21944702554914922</v>
      </c>
      <c r="Q12" s="41"/>
      <c r="R12" s="58">
        <f t="shared" si="6"/>
        <v>74.125565716762054</v>
      </c>
      <c r="S12" s="58">
        <f t="shared" si="7"/>
        <v>15.330547680841242</v>
      </c>
      <c r="T12" s="58">
        <f t="shared" si="8"/>
        <v>47.400557518616232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15008.144554946575</v>
      </c>
      <c r="F13" s="56">
        <v>2572.0667106563915</v>
      </c>
      <c r="G13" s="57">
        <f t="shared" si="0"/>
        <v>17580.211265602968</v>
      </c>
      <c r="H13" s="56">
        <v>200</v>
      </c>
      <c r="I13" s="56">
        <v>181</v>
      </c>
      <c r="J13" s="57">
        <f t="shared" si="1"/>
        <v>381</v>
      </c>
      <c r="K13" s="56">
        <v>0</v>
      </c>
      <c r="L13" s="56">
        <v>0</v>
      </c>
      <c r="M13" s="57">
        <f t="shared" si="2"/>
        <v>0</v>
      </c>
      <c r="N13" s="32">
        <f t="shared" si="3"/>
        <v>0.3474107535867263</v>
      </c>
      <c r="O13" s="32">
        <f t="shared" si="4"/>
        <v>6.578848758585E-2</v>
      </c>
      <c r="P13" s="33">
        <f t="shared" si="5"/>
        <v>0.21362169808499767</v>
      </c>
      <c r="Q13" s="41"/>
      <c r="R13" s="58">
        <f t="shared" si="6"/>
        <v>75.04072277473287</v>
      </c>
      <c r="S13" s="58">
        <f t="shared" si="7"/>
        <v>14.2103133185436</v>
      </c>
      <c r="T13" s="58">
        <f t="shared" si="8"/>
        <v>46.142286786359492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16470.664612373159</v>
      </c>
      <c r="F14" s="56">
        <v>3178.3719561287908</v>
      </c>
      <c r="G14" s="57">
        <f t="shared" si="0"/>
        <v>19649.03656850195</v>
      </c>
      <c r="H14" s="56">
        <v>198</v>
      </c>
      <c r="I14" s="56">
        <v>163</v>
      </c>
      <c r="J14" s="57">
        <f t="shared" si="1"/>
        <v>361</v>
      </c>
      <c r="K14" s="56">
        <v>0</v>
      </c>
      <c r="L14" s="56">
        <v>0</v>
      </c>
      <c r="M14" s="57">
        <f t="shared" si="2"/>
        <v>0</v>
      </c>
      <c r="N14" s="32">
        <f t="shared" si="3"/>
        <v>0.38511655004613632</v>
      </c>
      <c r="O14" s="32">
        <f t="shared" si="4"/>
        <v>9.0274140994341931E-2</v>
      </c>
      <c r="P14" s="33">
        <f t="shared" si="5"/>
        <v>0.25198826008646186</v>
      </c>
      <c r="Q14" s="41"/>
      <c r="R14" s="58">
        <f t="shared" si="6"/>
        <v>83.185174809965446</v>
      </c>
      <c r="S14" s="58">
        <f t="shared" si="7"/>
        <v>19.499214454777857</v>
      </c>
      <c r="T14" s="58">
        <f t="shared" si="8"/>
        <v>54.429464178675758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24477.12834647499</v>
      </c>
      <c r="F15" s="56">
        <v>7398.9920598567542</v>
      </c>
      <c r="G15" s="57">
        <f t="shared" si="0"/>
        <v>31876.120406331745</v>
      </c>
      <c r="H15" s="56">
        <v>284</v>
      </c>
      <c r="I15" s="56">
        <v>214</v>
      </c>
      <c r="J15" s="57">
        <f t="shared" si="1"/>
        <v>498</v>
      </c>
      <c r="K15" s="56">
        <v>143</v>
      </c>
      <c r="L15" s="56">
        <v>206</v>
      </c>
      <c r="M15" s="57">
        <f t="shared" si="2"/>
        <v>349</v>
      </c>
      <c r="N15" s="32">
        <f t="shared" si="3"/>
        <v>0.25284200010820379</v>
      </c>
      <c r="O15" s="32">
        <f t="shared" si="4"/>
        <v>7.6033706632858786E-2</v>
      </c>
      <c r="P15" s="33">
        <f t="shared" si="5"/>
        <v>0.1642083268407776</v>
      </c>
      <c r="Q15" s="41"/>
      <c r="R15" s="58">
        <f t="shared" si="6"/>
        <v>57.323485588934403</v>
      </c>
      <c r="S15" s="58">
        <f t="shared" si="7"/>
        <v>17.616647761563701</v>
      </c>
      <c r="T15" s="58">
        <f t="shared" si="8"/>
        <v>37.634144517510919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53977.261795161263</v>
      </c>
      <c r="F16" s="56">
        <v>14982.098595386415</v>
      </c>
      <c r="G16" s="57">
        <f t="shared" si="0"/>
        <v>68959.360390547678</v>
      </c>
      <c r="H16" s="56">
        <v>392</v>
      </c>
      <c r="I16" s="56">
        <v>360</v>
      </c>
      <c r="J16" s="57">
        <f t="shared" si="1"/>
        <v>752</v>
      </c>
      <c r="K16" s="56">
        <v>250</v>
      </c>
      <c r="L16" s="56">
        <v>248</v>
      </c>
      <c r="M16" s="57">
        <f t="shared" si="2"/>
        <v>498</v>
      </c>
      <c r="N16" s="32">
        <f t="shared" si="3"/>
        <v>0.36801340266145727</v>
      </c>
      <c r="O16" s="32">
        <f t="shared" si="4"/>
        <v>0.1075805563202724</v>
      </c>
      <c r="P16" s="33">
        <f t="shared" si="5"/>
        <v>0.24117061297125117</v>
      </c>
      <c r="Q16" s="41"/>
      <c r="R16" s="58">
        <f t="shared" si="6"/>
        <v>84.076731768163967</v>
      </c>
      <c r="S16" s="58">
        <f t="shared" si="7"/>
        <v>24.64160953188555</v>
      </c>
      <c r="T16" s="58">
        <f t="shared" si="8"/>
        <v>55.167488312438145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56147.661489635262</v>
      </c>
      <c r="F17" s="56">
        <v>17297.795007938519</v>
      </c>
      <c r="G17" s="57">
        <f t="shared" si="0"/>
        <v>73445.456497573789</v>
      </c>
      <c r="H17" s="56">
        <v>392</v>
      </c>
      <c r="I17" s="56">
        <v>365</v>
      </c>
      <c r="J17" s="57">
        <f t="shared" si="1"/>
        <v>757</v>
      </c>
      <c r="K17" s="56">
        <v>250</v>
      </c>
      <c r="L17" s="56">
        <v>251</v>
      </c>
      <c r="M17" s="57">
        <f t="shared" si="2"/>
        <v>501</v>
      </c>
      <c r="N17" s="32">
        <f t="shared" ref="N17:N81" si="9">+E17/(H17*216+K17*248)</f>
        <v>0.38281104430044766</v>
      </c>
      <c r="O17" s="32">
        <f t="shared" ref="O17:O80" si="10">+F17/(I17*216+L17*248)</f>
        <v>0.12260287911047374</v>
      </c>
      <c r="P17" s="33">
        <f t="shared" ref="P17:P80" si="11">+G17/(J17*216+M17*248)</f>
        <v>0.25523163920480185</v>
      </c>
      <c r="Q17" s="41"/>
      <c r="R17" s="58">
        <f t="shared" si="6"/>
        <v>87.457416650522219</v>
      </c>
      <c r="S17" s="58">
        <f t="shared" si="7"/>
        <v>28.080836051848244</v>
      </c>
      <c r="T17" s="58">
        <f t="shared" si="8"/>
        <v>58.382715816831308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63653.079780425098</v>
      </c>
      <c r="F18" s="56">
        <v>24681.894601596789</v>
      </c>
      <c r="G18" s="57">
        <f t="shared" si="0"/>
        <v>88334.974382021886</v>
      </c>
      <c r="H18" s="56">
        <v>373</v>
      </c>
      <c r="I18" s="56">
        <v>369</v>
      </c>
      <c r="J18" s="57">
        <f t="shared" si="1"/>
        <v>742</v>
      </c>
      <c r="K18" s="56">
        <v>248</v>
      </c>
      <c r="L18" s="56">
        <v>237</v>
      </c>
      <c r="M18" s="57">
        <f t="shared" si="2"/>
        <v>485</v>
      </c>
      <c r="N18" s="32">
        <f t="shared" si="9"/>
        <v>0.44803395306904314</v>
      </c>
      <c r="O18" s="32">
        <f t="shared" si="10"/>
        <v>0.17823436309645282</v>
      </c>
      <c r="P18" s="33">
        <f t="shared" si="11"/>
        <v>0.31486132475270856</v>
      </c>
      <c r="Q18" s="41"/>
      <c r="R18" s="58">
        <f t="shared" si="6"/>
        <v>102.50093362387294</v>
      </c>
      <c r="S18" s="58">
        <f t="shared" si="7"/>
        <v>40.729199012535958</v>
      </c>
      <c r="T18" s="58">
        <f t="shared" si="8"/>
        <v>71.99264415812705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62232.25669905181</v>
      </c>
      <c r="F19" s="56">
        <v>35485.89710042315</v>
      </c>
      <c r="G19" s="57">
        <f t="shared" si="0"/>
        <v>97718.153799474967</v>
      </c>
      <c r="H19" s="56">
        <v>375</v>
      </c>
      <c r="I19" s="56">
        <v>380</v>
      </c>
      <c r="J19" s="57">
        <f t="shared" si="1"/>
        <v>755</v>
      </c>
      <c r="K19" s="56">
        <v>248</v>
      </c>
      <c r="L19" s="56">
        <v>232</v>
      </c>
      <c r="M19" s="57">
        <f t="shared" si="2"/>
        <v>480</v>
      </c>
      <c r="N19" s="32">
        <f t="shared" si="9"/>
        <v>0.43670533247524146</v>
      </c>
      <c r="O19" s="32">
        <f t="shared" si="10"/>
        <v>0.25416783964891665</v>
      </c>
      <c r="P19" s="33">
        <f t="shared" si="11"/>
        <v>0.34637088401912297</v>
      </c>
      <c r="Q19" s="41"/>
      <c r="R19" s="58">
        <f t="shared" si="6"/>
        <v>99.891262759312696</v>
      </c>
      <c r="S19" s="58">
        <f t="shared" si="7"/>
        <v>57.983491994155472</v>
      </c>
      <c r="T19" s="58">
        <f t="shared" si="8"/>
        <v>79.124011173663945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63253.713003354496</v>
      </c>
      <c r="F20" s="56">
        <v>57328.118476102049</v>
      </c>
      <c r="G20" s="57">
        <f t="shared" si="0"/>
        <v>120581.83147945654</v>
      </c>
      <c r="H20" s="56">
        <v>396</v>
      </c>
      <c r="I20" s="56">
        <v>377</v>
      </c>
      <c r="J20" s="57">
        <f t="shared" si="1"/>
        <v>773</v>
      </c>
      <c r="K20" s="56">
        <v>248</v>
      </c>
      <c r="L20" s="56">
        <v>231</v>
      </c>
      <c r="M20" s="57">
        <f t="shared" si="2"/>
        <v>479</v>
      </c>
      <c r="N20" s="32">
        <f t="shared" si="9"/>
        <v>0.43018031150268293</v>
      </c>
      <c r="O20" s="32">
        <f t="shared" si="10"/>
        <v>0.41326498324756378</v>
      </c>
      <c r="P20" s="33">
        <f t="shared" si="11"/>
        <v>0.42196889515487312</v>
      </c>
      <c r="Q20" s="41"/>
      <c r="R20" s="58">
        <f t="shared" si="6"/>
        <v>98.220051247444871</v>
      </c>
      <c r="S20" s="58">
        <f t="shared" si="7"/>
        <v>94.289668546220469</v>
      </c>
      <c r="T20" s="58">
        <f t="shared" si="8"/>
        <v>96.311366996371035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61741.469813359618</v>
      </c>
      <c r="F21" s="56">
        <v>57887.85134033682</v>
      </c>
      <c r="G21" s="57">
        <f t="shared" si="0"/>
        <v>119629.32115369644</v>
      </c>
      <c r="H21" s="56">
        <v>393</v>
      </c>
      <c r="I21" s="56">
        <v>371</v>
      </c>
      <c r="J21" s="57">
        <f t="shared" si="1"/>
        <v>764</v>
      </c>
      <c r="K21" s="56">
        <v>238</v>
      </c>
      <c r="L21" s="56">
        <v>238</v>
      </c>
      <c r="M21" s="57">
        <f t="shared" si="2"/>
        <v>476</v>
      </c>
      <c r="N21" s="32">
        <f t="shared" si="9"/>
        <v>0.42902238738506598</v>
      </c>
      <c r="O21" s="32">
        <f t="shared" si="10"/>
        <v>0.41598053564484638</v>
      </c>
      <c r="P21" s="33">
        <f t="shared" si="11"/>
        <v>0.42261092991781751</v>
      </c>
      <c r="Q21" s="41"/>
      <c r="R21" s="58">
        <f t="shared" si="6"/>
        <v>97.84702030643362</v>
      </c>
      <c r="S21" s="58">
        <f t="shared" si="7"/>
        <v>95.05394308758099</v>
      </c>
      <c r="T21" s="58">
        <f t="shared" si="8"/>
        <v>96.475258994916487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54371.288975807474</v>
      </c>
      <c r="F22" s="56">
        <v>58455.673655991479</v>
      </c>
      <c r="G22" s="57">
        <f t="shared" si="0"/>
        <v>112826.96263179896</v>
      </c>
      <c r="H22" s="56">
        <v>391</v>
      </c>
      <c r="I22" s="56">
        <v>348</v>
      </c>
      <c r="J22" s="57">
        <f t="shared" si="1"/>
        <v>739</v>
      </c>
      <c r="K22" s="56">
        <v>229</v>
      </c>
      <c r="L22" s="56">
        <v>247</v>
      </c>
      <c r="M22" s="57">
        <f t="shared" si="2"/>
        <v>476</v>
      </c>
      <c r="N22" s="32">
        <f t="shared" si="9"/>
        <v>0.38493492988083</v>
      </c>
      <c r="O22" s="32">
        <f t="shared" si="10"/>
        <v>0.42848526400040665</v>
      </c>
      <c r="P22" s="33">
        <f t="shared" si="11"/>
        <v>0.40633179662263014</v>
      </c>
      <c r="Q22" s="41"/>
      <c r="R22" s="58">
        <f t="shared" si="6"/>
        <v>87.695627380334642</v>
      </c>
      <c r="S22" s="58">
        <f t="shared" si="7"/>
        <v>98.244829673935257</v>
      </c>
      <c r="T22" s="58">
        <f t="shared" si="8"/>
        <v>92.861697639340704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40722.747611728431</v>
      </c>
      <c r="F23" s="56">
        <v>60411.456582816281</v>
      </c>
      <c r="G23" s="57">
        <f t="shared" si="0"/>
        <v>101134.20419454471</v>
      </c>
      <c r="H23" s="56">
        <v>390</v>
      </c>
      <c r="I23" s="56">
        <v>352</v>
      </c>
      <c r="J23" s="57">
        <f t="shared" si="1"/>
        <v>742</v>
      </c>
      <c r="K23" s="56">
        <v>216</v>
      </c>
      <c r="L23" s="56">
        <v>252</v>
      </c>
      <c r="M23" s="57">
        <f t="shared" si="2"/>
        <v>468</v>
      </c>
      <c r="N23" s="32">
        <f t="shared" si="9"/>
        <v>0.29550350931534042</v>
      </c>
      <c r="O23" s="32">
        <f t="shared" si="10"/>
        <v>0.43609563830284331</v>
      </c>
      <c r="P23" s="33">
        <f t="shared" si="11"/>
        <v>0.36598273187186869</v>
      </c>
      <c r="Q23" s="41"/>
      <c r="R23" s="58">
        <f t="shared" si="6"/>
        <v>67.199253484700378</v>
      </c>
      <c r="S23" s="58">
        <f t="shared" si="7"/>
        <v>100.01896785234484</v>
      </c>
      <c r="T23" s="58">
        <f t="shared" si="8"/>
        <v>83.581986937640252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34080.181011509245</v>
      </c>
      <c r="F24" s="56">
        <v>58908.119765183314</v>
      </c>
      <c r="G24" s="57">
        <f t="shared" si="0"/>
        <v>92988.300776692558</v>
      </c>
      <c r="H24" s="56">
        <v>390</v>
      </c>
      <c r="I24" s="56">
        <v>341</v>
      </c>
      <c r="J24" s="57">
        <f t="shared" si="1"/>
        <v>731</v>
      </c>
      <c r="K24" s="56">
        <v>206</v>
      </c>
      <c r="L24" s="56">
        <v>253</v>
      </c>
      <c r="M24" s="57">
        <f t="shared" si="2"/>
        <v>459</v>
      </c>
      <c r="N24" s="32">
        <f t="shared" si="9"/>
        <v>0.25183392211153083</v>
      </c>
      <c r="O24" s="32">
        <f t="shared" si="10"/>
        <v>0.43187771088844074</v>
      </c>
      <c r="P24" s="33">
        <f t="shared" si="11"/>
        <v>0.34221096381930666</v>
      </c>
      <c r="Q24" s="41"/>
      <c r="R24" s="58">
        <f t="shared" si="6"/>
        <v>57.181511764277253</v>
      </c>
      <c r="S24" s="58">
        <f t="shared" si="7"/>
        <v>99.171918796604899</v>
      </c>
      <c r="T24" s="58">
        <f t="shared" si="8"/>
        <v>78.141429224111391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32585.922454984851</v>
      </c>
      <c r="F25" s="56">
        <v>54849.87273393674</v>
      </c>
      <c r="G25" s="57">
        <f t="shared" si="0"/>
        <v>87435.795188921591</v>
      </c>
      <c r="H25" s="56">
        <v>375</v>
      </c>
      <c r="I25" s="56">
        <v>354</v>
      </c>
      <c r="J25" s="57">
        <f t="shared" si="1"/>
        <v>729</v>
      </c>
      <c r="K25" s="56">
        <v>234</v>
      </c>
      <c r="L25" s="56">
        <v>253</v>
      </c>
      <c r="M25" s="57">
        <f t="shared" si="2"/>
        <v>487</v>
      </c>
      <c r="N25" s="32">
        <f t="shared" si="9"/>
        <v>0.23437713947137961</v>
      </c>
      <c r="O25" s="32">
        <f t="shared" si="10"/>
        <v>0.3940137975830178</v>
      </c>
      <c r="P25" s="33">
        <f t="shared" si="11"/>
        <v>0.31424595740699252</v>
      </c>
      <c r="Q25" s="41"/>
      <c r="R25" s="58">
        <f t="shared" si="6"/>
        <v>53.507261830845401</v>
      </c>
      <c r="S25" s="58">
        <f t="shared" si="7"/>
        <v>90.362228556732688</v>
      </c>
      <c r="T25" s="58">
        <f t="shared" si="8"/>
        <v>71.904436832994733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28847.291198896695</v>
      </c>
      <c r="F26" s="56">
        <v>52874.806543209394</v>
      </c>
      <c r="G26" s="57">
        <f t="shared" si="0"/>
        <v>81722.097742106096</v>
      </c>
      <c r="H26" s="56">
        <v>356</v>
      </c>
      <c r="I26" s="56">
        <v>332</v>
      </c>
      <c r="J26" s="57">
        <f t="shared" si="1"/>
        <v>688</v>
      </c>
      <c r="K26" s="56">
        <v>240</v>
      </c>
      <c r="L26" s="56">
        <v>254</v>
      </c>
      <c r="M26" s="57">
        <f t="shared" si="2"/>
        <v>494</v>
      </c>
      <c r="N26" s="32">
        <f t="shared" si="9"/>
        <v>0.21146559933509776</v>
      </c>
      <c r="O26" s="32">
        <f t="shared" si="10"/>
        <v>0.3925258829968627</v>
      </c>
      <c r="P26" s="33">
        <f t="shared" si="11"/>
        <v>0.30142408432467577</v>
      </c>
      <c r="Q26" s="41"/>
      <c r="R26" s="58">
        <f t="shared" si="6"/>
        <v>48.401495300162239</v>
      </c>
      <c r="S26" s="58">
        <f t="shared" si="7"/>
        <v>90.230045295579174</v>
      </c>
      <c r="T26" s="58">
        <f t="shared" si="8"/>
        <v>69.138830577077911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24318.954914778609</v>
      </c>
      <c r="F27" s="56">
        <v>50098.657339254976</v>
      </c>
      <c r="G27" s="57">
        <f t="shared" si="0"/>
        <v>74417.612254033593</v>
      </c>
      <c r="H27" s="56">
        <v>342</v>
      </c>
      <c r="I27" s="56">
        <v>316</v>
      </c>
      <c r="J27" s="57">
        <f t="shared" si="1"/>
        <v>658</v>
      </c>
      <c r="K27" s="56">
        <v>232</v>
      </c>
      <c r="L27" s="56">
        <v>275</v>
      </c>
      <c r="M27" s="57">
        <f t="shared" si="2"/>
        <v>507</v>
      </c>
      <c r="N27" s="32">
        <f t="shared" si="9"/>
        <v>0.18506449314180726</v>
      </c>
      <c r="O27" s="32">
        <f t="shared" si="10"/>
        <v>0.36714147666101143</v>
      </c>
      <c r="P27" s="33">
        <f t="shared" si="11"/>
        <v>0.27781864025786812</v>
      </c>
      <c r="Q27" s="41"/>
      <c r="R27" s="58">
        <f t="shared" si="6"/>
        <v>42.367517273133465</v>
      </c>
      <c r="S27" s="58">
        <f t="shared" si="7"/>
        <v>84.769301758468657</v>
      </c>
      <c r="T27" s="58">
        <f t="shared" si="8"/>
        <v>63.87777875882712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12629.448089150357</v>
      </c>
      <c r="F28" s="56">
        <v>10749.599669156827</v>
      </c>
      <c r="G28" s="57">
        <f t="shared" si="0"/>
        <v>23379.047758307184</v>
      </c>
      <c r="H28" s="56">
        <v>174</v>
      </c>
      <c r="I28" s="56">
        <v>145</v>
      </c>
      <c r="J28" s="57">
        <f t="shared" si="1"/>
        <v>319</v>
      </c>
      <c r="K28" s="56">
        <v>0</v>
      </c>
      <c r="L28" s="56">
        <v>0</v>
      </c>
      <c r="M28" s="57">
        <f t="shared" si="2"/>
        <v>0</v>
      </c>
      <c r="N28" s="32">
        <f t="shared" si="9"/>
        <v>0.33603256942183796</v>
      </c>
      <c r="O28" s="32">
        <f t="shared" si="10"/>
        <v>0.34321838024127799</v>
      </c>
      <c r="P28" s="33">
        <f t="shared" si="11"/>
        <v>0.33929884706703795</v>
      </c>
      <c r="Q28" s="41"/>
      <c r="R28" s="58">
        <f t="shared" si="6"/>
        <v>72.583034995116989</v>
      </c>
      <c r="S28" s="58">
        <f t="shared" si="7"/>
        <v>74.135170132116045</v>
      </c>
      <c r="T28" s="58">
        <f t="shared" si="8"/>
        <v>73.288550966480202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13478.915109535428</v>
      </c>
      <c r="F29" s="56">
        <v>8503.8070701205761</v>
      </c>
      <c r="G29" s="57">
        <f t="shared" si="0"/>
        <v>21982.722179656004</v>
      </c>
      <c r="H29" s="56">
        <v>159</v>
      </c>
      <c r="I29" s="56">
        <v>141</v>
      </c>
      <c r="J29" s="57">
        <f t="shared" si="1"/>
        <v>300</v>
      </c>
      <c r="K29" s="56">
        <v>0</v>
      </c>
      <c r="L29" s="56">
        <v>0</v>
      </c>
      <c r="M29" s="57">
        <f t="shared" si="2"/>
        <v>0</v>
      </c>
      <c r="N29" s="32">
        <f t="shared" si="9"/>
        <v>0.39246782871929387</v>
      </c>
      <c r="O29" s="32">
        <f t="shared" si="10"/>
        <v>0.27921615018783086</v>
      </c>
      <c r="P29" s="33">
        <f t="shared" si="11"/>
        <v>0.33923953980950622</v>
      </c>
      <c r="Q29" s="41"/>
      <c r="R29" s="58">
        <f t="shared" si="6"/>
        <v>84.77305100336747</v>
      </c>
      <c r="S29" s="58">
        <f t="shared" si="7"/>
        <v>60.310688440571461</v>
      </c>
      <c r="T29" s="58">
        <f t="shared" si="8"/>
        <v>73.275740598853346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12909.969820023996</v>
      </c>
      <c r="F30" s="56">
        <v>8043.1402553197377</v>
      </c>
      <c r="G30" s="57">
        <f t="shared" si="0"/>
        <v>20953.110075343735</v>
      </c>
      <c r="H30" s="56">
        <v>159</v>
      </c>
      <c r="I30" s="56">
        <v>143</v>
      </c>
      <c r="J30" s="57">
        <f t="shared" si="1"/>
        <v>302</v>
      </c>
      <c r="K30" s="56">
        <v>0</v>
      </c>
      <c r="L30" s="56">
        <v>0</v>
      </c>
      <c r="M30" s="57">
        <f t="shared" si="2"/>
        <v>0</v>
      </c>
      <c r="N30" s="32">
        <f t="shared" si="9"/>
        <v>0.37590175343652449</v>
      </c>
      <c r="O30" s="32">
        <f t="shared" si="10"/>
        <v>0.26039692616290266</v>
      </c>
      <c r="P30" s="33">
        <f t="shared" si="11"/>
        <v>0.32120907032351814</v>
      </c>
      <c r="Q30" s="41"/>
      <c r="R30" s="58">
        <f t="shared" si="6"/>
        <v>81.194778742289287</v>
      </c>
      <c r="S30" s="58">
        <f t="shared" si="7"/>
        <v>56.245736051186974</v>
      </c>
      <c r="T30" s="58">
        <f t="shared" si="8"/>
        <v>69.381159189879924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12018.617387874558</v>
      </c>
      <c r="F31" s="56">
        <v>6853.8303572699187</v>
      </c>
      <c r="G31" s="57">
        <f t="shared" si="0"/>
        <v>18872.447745144476</v>
      </c>
      <c r="H31" s="56">
        <v>162</v>
      </c>
      <c r="I31" s="56">
        <v>143</v>
      </c>
      <c r="J31" s="57">
        <f t="shared" si="1"/>
        <v>305</v>
      </c>
      <c r="K31" s="56">
        <v>0</v>
      </c>
      <c r="L31" s="56">
        <v>0</v>
      </c>
      <c r="M31" s="57">
        <f t="shared" si="2"/>
        <v>0</v>
      </c>
      <c r="N31" s="32">
        <f t="shared" si="9"/>
        <v>0.34346757509929576</v>
      </c>
      <c r="O31" s="32">
        <f t="shared" si="10"/>
        <v>0.22189297970959332</v>
      </c>
      <c r="P31" s="33">
        <f t="shared" si="11"/>
        <v>0.28646702709691069</v>
      </c>
      <c r="Q31" s="41"/>
      <c r="R31" s="58">
        <f t="shared" si="6"/>
        <v>74.18899622144788</v>
      </c>
      <c r="S31" s="58">
        <f t="shared" si="7"/>
        <v>47.928883617272156</v>
      </c>
      <c r="T31" s="58">
        <f t="shared" si="8"/>
        <v>61.876877852932708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11583.587154693358</v>
      </c>
      <c r="F32" s="56">
        <v>6057.8123911079574</v>
      </c>
      <c r="G32" s="57">
        <f t="shared" si="0"/>
        <v>17641.399545801316</v>
      </c>
      <c r="H32" s="56">
        <v>156</v>
      </c>
      <c r="I32" s="56">
        <v>143</v>
      </c>
      <c r="J32" s="57">
        <f t="shared" si="1"/>
        <v>299</v>
      </c>
      <c r="K32" s="56">
        <v>0</v>
      </c>
      <c r="L32" s="56">
        <v>0</v>
      </c>
      <c r="M32" s="57">
        <f t="shared" si="2"/>
        <v>0</v>
      </c>
      <c r="N32" s="32">
        <f t="shared" si="9"/>
        <v>0.3437674250561894</v>
      </c>
      <c r="O32" s="32">
        <f t="shared" si="10"/>
        <v>0.19612187228399242</v>
      </c>
      <c r="P32" s="33">
        <f t="shared" si="11"/>
        <v>0.27315433459992128</v>
      </c>
      <c r="Q32" s="41"/>
      <c r="R32" s="58">
        <f t="shared" si="6"/>
        <v>74.25376381213691</v>
      </c>
      <c r="S32" s="58">
        <f t="shared" si="7"/>
        <v>42.362324413342357</v>
      </c>
      <c r="T32" s="58">
        <f t="shared" si="8"/>
        <v>59.001336273583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7691.1446716649516</v>
      </c>
      <c r="F33" s="56">
        <v>4279.1343015748316</v>
      </c>
      <c r="G33" s="57">
        <f t="shared" si="0"/>
        <v>11970.278973239783</v>
      </c>
      <c r="H33" s="56">
        <v>154</v>
      </c>
      <c r="I33" s="56">
        <v>139</v>
      </c>
      <c r="J33" s="57">
        <f t="shared" si="1"/>
        <v>293</v>
      </c>
      <c r="K33" s="56">
        <v>0</v>
      </c>
      <c r="L33" s="56">
        <v>0</v>
      </c>
      <c r="M33" s="57">
        <f t="shared" si="2"/>
        <v>0</v>
      </c>
      <c r="N33" s="32">
        <f t="shared" si="9"/>
        <v>0.23121526790719552</v>
      </c>
      <c r="O33" s="32">
        <f t="shared" si="10"/>
        <v>0.14252379101967866</v>
      </c>
      <c r="P33" s="33">
        <f t="shared" si="11"/>
        <v>0.18913978911072846</v>
      </c>
      <c r="Q33" s="41"/>
      <c r="R33" s="58">
        <f t="shared" si="6"/>
        <v>49.942497867954231</v>
      </c>
      <c r="S33" s="58">
        <f t="shared" si="7"/>
        <v>30.785138860250587</v>
      </c>
      <c r="T33" s="58">
        <f t="shared" si="8"/>
        <v>40.854194447917351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3053.8083055126081</v>
      </c>
      <c r="F34" s="56">
        <v>2669.5988068513552</v>
      </c>
      <c r="G34" s="57">
        <f t="shared" si="0"/>
        <v>5723.4071123639633</v>
      </c>
      <c r="H34" s="56">
        <v>155</v>
      </c>
      <c r="I34" s="56">
        <v>141</v>
      </c>
      <c r="J34" s="57">
        <f t="shared" si="1"/>
        <v>296</v>
      </c>
      <c r="K34" s="56">
        <v>0</v>
      </c>
      <c r="L34" s="56">
        <v>0</v>
      </c>
      <c r="M34" s="57">
        <f t="shared" si="2"/>
        <v>0</v>
      </c>
      <c r="N34" s="32">
        <f t="shared" si="9"/>
        <v>9.1212912351033695E-2</v>
      </c>
      <c r="O34" s="32">
        <f t="shared" si="10"/>
        <v>8.7654281811510221E-2</v>
      </c>
      <c r="P34" s="33">
        <f t="shared" si="11"/>
        <v>8.9517753884571491E-2</v>
      </c>
      <c r="Q34" s="41"/>
      <c r="R34" s="58">
        <f t="shared" si="6"/>
        <v>19.701989067823277</v>
      </c>
      <c r="S34" s="58">
        <f t="shared" si="7"/>
        <v>18.933324871286207</v>
      </c>
      <c r="T34" s="58">
        <f t="shared" si="8"/>
        <v>19.335834839067445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1335.9548737971693</v>
      </c>
      <c r="F35" s="56">
        <v>1823.3779216897253</v>
      </c>
      <c r="G35" s="57">
        <f t="shared" si="0"/>
        <v>3159.3327954868946</v>
      </c>
      <c r="H35" s="56">
        <v>157</v>
      </c>
      <c r="I35" s="56">
        <v>143</v>
      </c>
      <c r="J35" s="57">
        <f t="shared" si="1"/>
        <v>300</v>
      </c>
      <c r="K35" s="56">
        <v>0</v>
      </c>
      <c r="L35" s="56">
        <v>0</v>
      </c>
      <c r="M35" s="57">
        <f t="shared" si="2"/>
        <v>0</v>
      </c>
      <c r="N35" s="32">
        <f t="shared" si="9"/>
        <v>3.9394753296684633E-2</v>
      </c>
      <c r="O35" s="32">
        <f t="shared" si="10"/>
        <v>5.9031919246624105E-2</v>
      </c>
      <c r="P35" s="33">
        <f t="shared" si="11"/>
        <v>4.8755135732822447E-2</v>
      </c>
      <c r="Q35" s="41"/>
      <c r="R35" s="58">
        <f t="shared" si="6"/>
        <v>8.5092667120838801</v>
      </c>
      <c r="S35" s="58">
        <f t="shared" si="7"/>
        <v>12.750894557270806</v>
      </c>
      <c r="T35" s="58">
        <f t="shared" si="8"/>
        <v>10.53110931828965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247.29935039075974</v>
      </c>
      <c r="F36" s="61">
        <v>483.00000000000006</v>
      </c>
      <c r="G36" s="62">
        <f t="shared" si="0"/>
        <v>730.29935039075986</v>
      </c>
      <c r="H36" s="61">
        <v>157</v>
      </c>
      <c r="I36" s="61">
        <v>141</v>
      </c>
      <c r="J36" s="62">
        <f t="shared" si="1"/>
        <v>298</v>
      </c>
      <c r="K36" s="61">
        <v>0</v>
      </c>
      <c r="L36" s="61">
        <v>0</v>
      </c>
      <c r="M36" s="62">
        <f t="shared" si="2"/>
        <v>0</v>
      </c>
      <c r="N36" s="34">
        <f t="shared" si="9"/>
        <v>7.2923847131033184E-3</v>
      </c>
      <c r="O36" s="34">
        <f t="shared" si="10"/>
        <v>1.5858944050433414E-2</v>
      </c>
      <c r="P36" s="35">
        <f t="shared" si="11"/>
        <v>1.1345689634457493E-2</v>
      </c>
      <c r="Q36" s="41"/>
      <c r="R36" s="58">
        <f t="shared" si="6"/>
        <v>1.5751550980303168</v>
      </c>
      <c r="S36" s="58">
        <f t="shared" si="7"/>
        <v>3.4255319148936176</v>
      </c>
      <c r="T36" s="58">
        <f t="shared" si="8"/>
        <v>2.4506689610428185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7585.3908565248512</v>
      </c>
      <c r="F37" s="64">
        <v>19031.078345670154</v>
      </c>
      <c r="G37" s="65">
        <f t="shared" si="0"/>
        <v>26616.469202195003</v>
      </c>
      <c r="H37" s="64">
        <v>72</v>
      </c>
      <c r="I37" s="64">
        <v>55</v>
      </c>
      <c r="J37" s="65">
        <f t="shared" si="1"/>
        <v>127</v>
      </c>
      <c r="K37" s="64">
        <v>143</v>
      </c>
      <c r="L37" s="64">
        <v>204</v>
      </c>
      <c r="M37" s="65">
        <f t="shared" si="2"/>
        <v>347</v>
      </c>
      <c r="N37" s="30">
        <f t="shared" si="9"/>
        <v>0.14868650730211799</v>
      </c>
      <c r="O37" s="30">
        <f t="shared" si="10"/>
        <v>0.30463372944151224</v>
      </c>
      <c r="P37" s="31">
        <f t="shared" si="11"/>
        <v>0.23453113282633409</v>
      </c>
      <c r="Q37" s="41"/>
      <c r="R37" s="58">
        <f t="shared" si="6"/>
        <v>35.280887704766748</v>
      </c>
      <c r="S37" s="58">
        <f t="shared" si="7"/>
        <v>73.479066971699439</v>
      </c>
      <c r="T37" s="58">
        <f t="shared" si="8"/>
        <v>56.152888612225745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7443.447399764339</v>
      </c>
      <c r="F38" s="56">
        <v>18656.755234614622</v>
      </c>
      <c r="G38" s="57">
        <f t="shared" si="0"/>
        <v>26100.202634378962</v>
      </c>
      <c r="H38" s="56">
        <v>72</v>
      </c>
      <c r="I38" s="56">
        <v>55</v>
      </c>
      <c r="J38" s="57">
        <f t="shared" ref="J38:J47" si="12">+H38+I38</f>
        <v>127</v>
      </c>
      <c r="K38" s="56">
        <v>149</v>
      </c>
      <c r="L38" s="56">
        <v>204</v>
      </c>
      <c r="M38" s="57">
        <f t="shared" ref="M38:M47" si="13">+K38+L38</f>
        <v>353</v>
      </c>
      <c r="N38" s="32">
        <f t="shared" si="9"/>
        <v>0.1417691490127293</v>
      </c>
      <c r="O38" s="32">
        <f t="shared" si="10"/>
        <v>0.29864187531397463</v>
      </c>
      <c r="P38" s="33">
        <f t="shared" si="11"/>
        <v>0.22700565887123367</v>
      </c>
      <c r="Q38" s="41"/>
      <c r="R38" s="58">
        <f t="shared" si="6"/>
        <v>33.680757464997008</v>
      </c>
      <c r="S38" s="58">
        <f t="shared" si="7"/>
        <v>72.033803994651052</v>
      </c>
      <c r="T38" s="58">
        <f t="shared" si="8"/>
        <v>54.375422154956169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7255.0884388329459</v>
      </c>
      <c r="F39" s="56">
        <v>18285.98291897355</v>
      </c>
      <c r="G39" s="57">
        <f t="shared" si="0"/>
        <v>25541.071357806497</v>
      </c>
      <c r="H39" s="56">
        <v>72</v>
      </c>
      <c r="I39" s="56">
        <v>55</v>
      </c>
      <c r="J39" s="57">
        <f t="shared" si="12"/>
        <v>127</v>
      </c>
      <c r="K39" s="56">
        <v>149</v>
      </c>
      <c r="L39" s="56">
        <v>200</v>
      </c>
      <c r="M39" s="57">
        <f t="shared" si="13"/>
        <v>349</v>
      </c>
      <c r="N39" s="32">
        <f t="shared" si="9"/>
        <v>0.13818163261528543</v>
      </c>
      <c r="O39" s="32">
        <f t="shared" si="10"/>
        <v>0.29742978072500897</v>
      </c>
      <c r="P39" s="33">
        <f t="shared" si="11"/>
        <v>0.2240759348488077</v>
      </c>
      <c r="Q39" s="41"/>
      <c r="R39" s="58">
        <f t="shared" si="6"/>
        <v>32.828454474357223</v>
      </c>
      <c r="S39" s="58">
        <f t="shared" si="7"/>
        <v>71.709736937151177</v>
      </c>
      <c r="T39" s="58">
        <f t="shared" si="8"/>
        <v>53.657712936568274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7168.7126056751167</v>
      </c>
      <c r="F40" s="56">
        <v>17940.781210605637</v>
      </c>
      <c r="G40" s="57">
        <f t="shared" si="0"/>
        <v>25109.493816280752</v>
      </c>
      <c r="H40" s="56">
        <v>72</v>
      </c>
      <c r="I40" s="56">
        <v>74</v>
      </c>
      <c r="J40" s="57">
        <f t="shared" si="12"/>
        <v>146</v>
      </c>
      <c r="K40" s="56">
        <v>150</v>
      </c>
      <c r="L40" s="56">
        <v>198</v>
      </c>
      <c r="M40" s="57">
        <f t="shared" si="13"/>
        <v>348</v>
      </c>
      <c r="N40" s="32">
        <f t="shared" si="9"/>
        <v>0.13589461263412034</v>
      </c>
      <c r="O40" s="32">
        <f t="shared" si="10"/>
        <v>0.27563884603314953</v>
      </c>
      <c r="P40" s="33">
        <f t="shared" si="11"/>
        <v>0.21308124419790184</v>
      </c>
      <c r="Q40" s="41"/>
      <c r="R40" s="58">
        <f t="shared" si="6"/>
        <v>32.291498223761785</v>
      </c>
      <c r="S40" s="58">
        <f t="shared" si="7"/>
        <v>65.958754450756018</v>
      </c>
      <c r="T40" s="58">
        <f t="shared" si="8"/>
        <v>50.82893485077075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7094.6751635251612</v>
      </c>
      <c r="F41" s="56">
        <v>17522.04524580092</v>
      </c>
      <c r="G41" s="57">
        <f t="shared" si="0"/>
        <v>24616.720409326081</v>
      </c>
      <c r="H41" s="56">
        <v>72</v>
      </c>
      <c r="I41" s="56">
        <v>74</v>
      </c>
      <c r="J41" s="57">
        <f t="shared" si="12"/>
        <v>146</v>
      </c>
      <c r="K41" s="56">
        <v>146</v>
      </c>
      <c r="L41" s="56">
        <v>179</v>
      </c>
      <c r="M41" s="57">
        <f t="shared" si="13"/>
        <v>325</v>
      </c>
      <c r="N41" s="32">
        <f t="shared" si="9"/>
        <v>0.13706868553951237</v>
      </c>
      <c r="O41" s="32">
        <f t="shared" si="10"/>
        <v>0.29021540423017295</v>
      </c>
      <c r="P41" s="33">
        <f t="shared" si="11"/>
        <v>0.21952557973644576</v>
      </c>
      <c r="Q41" s="41"/>
      <c r="R41" s="58">
        <f t="shared" si="6"/>
        <v>32.544381484060374</v>
      </c>
      <c r="S41" s="58">
        <f t="shared" si="7"/>
        <v>69.257095833205213</v>
      </c>
      <c r="T41" s="58">
        <f t="shared" si="8"/>
        <v>52.264799170543697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5649.6305923382833</v>
      </c>
      <c r="F42" s="56">
        <v>15331.553761991425</v>
      </c>
      <c r="G42" s="57">
        <f t="shared" si="0"/>
        <v>20981.184354329707</v>
      </c>
      <c r="H42" s="56">
        <v>0</v>
      </c>
      <c r="I42" s="56">
        <v>0</v>
      </c>
      <c r="J42" s="57">
        <f t="shared" si="12"/>
        <v>0</v>
      </c>
      <c r="K42" s="56">
        <v>147</v>
      </c>
      <c r="L42" s="56">
        <v>162</v>
      </c>
      <c r="M42" s="57">
        <f t="shared" si="13"/>
        <v>309</v>
      </c>
      <c r="N42" s="32">
        <f t="shared" si="9"/>
        <v>0.15497121440471481</v>
      </c>
      <c r="O42" s="32">
        <f t="shared" si="10"/>
        <v>0.38160976110094147</v>
      </c>
      <c r="P42" s="33">
        <f t="shared" si="11"/>
        <v>0.2737914233522511</v>
      </c>
      <c r="Q42" s="41"/>
      <c r="R42" s="58">
        <f t="shared" si="6"/>
        <v>38.432861172369272</v>
      </c>
      <c r="S42" s="58">
        <f t="shared" si="7"/>
        <v>94.639220753033484</v>
      </c>
      <c r="T42" s="58">
        <f t="shared" si="8"/>
        <v>67.900272991358278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5296.2414447059346</v>
      </c>
      <c r="F43" s="56">
        <v>13189.900978088523</v>
      </c>
      <c r="G43" s="57">
        <f t="shared" si="0"/>
        <v>18486.142422794459</v>
      </c>
      <c r="H43" s="56">
        <v>0</v>
      </c>
      <c r="I43" s="56">
        <v>0</v>
      </c>
      <c r="J43" s="57">
        <f t="shared" si="12"/>
        <v>0</v>
      </c>
      <c r="K43" s="56">
        <v>149</v>
      </c>
      <c r="L43" s="56">
        <v>162</v>
      </c>
      <c r="M43" s="57">
        <f t="shared" si="13"/>
        <v>311</v>
      </c>
      <c r="N43" s="32">
        <f t="shared" si="9"/>
        <v>0.14332759917476551</v>
      </c>
      <c r="O43" s="32">
        <f t="shared" si="10"/>
        <v>0.3283029912905347</v>
      </c>
      <c r="P43" s="33">
        <f t="shared" si="11"/>
        <v>0.23968134040548775</v>
      </c>
      <c r="Q43" s="41"/>
      <c r="R43" s="58">
        <f t="shared" si="6"/>
        <v>35.545244595341842</v>
      </c>
      <c r="S43" s="58">
        <f t="shared" si="7"/>
        <v>81.419141840052603</v>
      </c>
      <c r="T43" s="58">
        <f t="shared" si="8"/>
        <v>59.440972420560961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5205.0200403772369</v>
      </c>
      <c r="F44" s="56">
        <v>12727.958026279979</v>
      </c>
      <c r="G44" s="57">
        <f t="shared" si="0"/>
        <v>17932.978066657215</v>
      </c>
      <c r="H44" s="56">
        <v>0</v>
      </c>
      <c r="I44" s="56">
        <v>0</v>
      </c>
      <c r="J44" s="57">
        <f t="shared" si="12"/>
        <v>0</v>
      </c>
      <c r="K44" s="56">
        <v>149</v>
      </c>
      <c r="L44" s="56">
        <v>162</v>
      </c>
      <c r="M44" s="57">
        <f t="shared" si="13"/>
        <v>311</v>
      </c>
      <c r="N44" s="32">
        <f t="shared" si="9"/>
        <v>0.14085895324684014</v>
      </c>
      <c r="O44" s="32">
        <f t="shared" si="10"/>
        <v>0.31680500861907557</v>
      </c>
      <c r="P44" s="33">
        <f t="shared" si="11"/>
        <v>0.23250931006453188</v>
      </c>
      <c r="Q44" s="41"/>
      <c r="R44" s="58">
        <f t="shared" si="6"/>
        <v>34.933020405216354</v>
      </c>
      <c r="S44" s="58">
        <f t="shared" si="7"/>
        <v>78.56764213753074</v>
      </c>
      <c r="T44" s="58">
        <f t="shared" si="8"/>
        <v>57.662308896003907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5209.1064241666463</v>
      </c>
      <c r="F45" s="56">
        <v>12150.350139089349</v>
      </c>
      <c r="G45" s="57">
        <f t="shared" si="0"/>
        <v>17359.456563255997</v>
      </c>
      <c r="H45" s="56">
        <v>0</v>
      </c>
      <c r="I45" s="56">
        <v>0</v>
      </c>
      <c r="J45" s="57">
        <f t="shared" si="12"/>
        <v>0</v>
      </c>
      <c r="K45" s="56">
        <v>149</v>
      </c>
      <c r="L45" s="56">
        <v>162</v>
      </c>
      <c r="M45" s="57">
        <f t="shared" si="13"/>
        <v>311</v>
      </c>
      <c r="N45" s="32">
        <f t="shared" si="9"/>
        <v>0.14096953951522642</v>
      </c>
      <c r="O45" s="32">
        <f t="shared" si="10"/>
        <v>0.3024280699693685</v>
      </c>
      <c r="P45" s="33">
        <f t="shared" si="11"/>
        <v>0.22507333994471523</v>
      </c>
      <c r="Q45" s="41"/>
      <c r="R45" s="58">
        <f t="shared" si="6"/>
        <v>34.960445799776153</v>
      </c>
      <c r="S45" s="58">
        <f t="shared" si="7"/>
        <v>75.002161352403391</v>
      </c>
      <c r="T45" s="58">
        <f t="shared" si="8"/>
        <v>55.818188306289379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5266.9062408674172</v>
      </c>
      <c r="F46" s="56">
        <v>11987.607732306204</v>
      </c>
      <c r="G46" s="57">
        <f t="shared" si="0"/>
        <v>17254.51397317362</v>
      </c>
      <c r="H46" s="56">
        <v>0</v>
      </c>
      <c r="I46" s="56">
        <v>0</v>
      </c>
      <c r="J46" s="57">
        <f t="shared" si="12"/>
        <v>0</v>
      </c>
      <c r="K46" s="56">
        <v>149</v>
      </c>
      <c r="L46" s="56">
        <v>162</v>
      </c>
      <c r="M46" s="57">
        <f t="shared" si="13"/>
        <v>311</v>
      </c>
      <c r="N46" s="32">
        <f t="shared" si="9"/>
        <v>0.14253372593817432</v>
      </c>
      <c r="O46" s="32">
        <f t="shared" si="10"/>
        <v>0.2983773330422691</v>
      </c>
      <c r="P46" s="33">
        <f t="shared" si="11"/>
        <v>0.22371271098918188</v>
      </c>
      <c r="Q46" s="41"/>
      <c r="R46" s="58">
        <f t="shared" si="6"/>
        <v>35.348364032667227</v>
      </c>
      <c r="S46" s="58">
        <f t="shared" si="7"/>
        <v>73.997578594482732</v>
      </c>
      <c r="T46" s="58">
        <f t="shared" si="8"/>
        <v>55.480752325317106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5340.7177647534263</v>
      </c>
      <c r="F47" s="56">
        <v>11682.111539399073</v>
      </c>
      <c r="G47" s="57">
        <f t="shared" si="0"/>
        <v>17022.829304152499</v>
      </c>
      <c r="H47" s="56">
        <v>0</v>
      </c>
      <c r="I47" s="56">
        <v>0</v>
      </c>
      <c r="J47" s="57">
        <f t="shared" si="12"/>
        <v>0</v>
      </c>
      <c r="K47" s="56">
        <v>149</v>
      </c>
      <c r="L47" s="56">
        <v>170</v>
      </c>
      <c r="M47" s="57">
        <f t="shared" si="13"/>
        <v>319</v>
      </c>
      <c r="N47" s="32">
        <f t="shared" si="9"/>
        <v>0.14453122333712454</v>
      </c>
      <c r="O47" s="32">
        <f t="shared" si="10"/>
        <v>0.27708993214893435</v>
      </c>
      <c r="P47" s="33">
        <f t="shared" si="11"/>
        <v>0.21517379543119247</v>
      </c>
      <c r="Q47" s="41"/>
      <c r="R47" s="58">
        <f t="shared" si="6"/>
        <v>35.843743387606885</v>
      </c>
      <c r="S47" s="58">
        <f t="shared" si="7"/>
        <v>68.71830317293572</v>
      </c>
      <c r="T47" s="58">
        <f t="shared" si="8"/>
        <v>53.363101266935736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4868.1123350972539</v>
      </c>
      <c r="F48" s="56">
        <v>11051.231206819602</v>
      </c>
      <c r="G48" s="57">
        <f t="shared" si="0"/>
        <v>15919.343541916856</v>
      </c>
      <c r="H48" s="56">
        <v>0</v>
      </c>
      <c r="I48" s="56">
        <v>0</v>
      </c>
      <c r="J48" s="57">
        <f t="shared" ref="J48:J58" si="14">+H48+I48</f>
        <v>0</v>
      </c>
      <c r="K48" s="56">
        <v>147</v>
      </c>
      <c r="L48" s="56">
        <v>165</v>
      </c>
      <c r="M48" s="57">
        <f t="shared" ref="M48:M58" si="15">+K48+L48</f>
        <v>312</v>
      </c>
      <c r="N48" s="32">
        <f t="shared" ref="N48" si="16">+E48/(H48*216+K48*248)</f>
        <v>0.13353391307596155</v>
      </c>
      <c r="O48" s="32">
        <f t="shared" ref="O48" si="17">+F48/(I48*216+L48*248)</f>
        <v>0.27006918882745851</v>
      </c>
      <c r="P48" s="33">
        <f t="shared" ref="P48" si="18">+G48/(J48*216+M48*248)</f>
        <v>0.20574006852146476</v>
      </c>
      <c r="Q48" s="41"/>
      <c r="R48" s="58">
        <f t="shared" ref="R48" si="19">+E48/(H48+K48)</f>
        <v>33.116410442838465</v>
      </c>
      <c r="S48" s="58">
        <f t="shared" ref="S48" si="20">+F48/(I48+L48)</f>
        <v>66.977158829209714</v>
      </c>
      <c r="T48" s="58">
        <f t="shared" ref="T48" si="21">+G48/(J48+M48)</f>
        <v>51.023536993323255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4690.2524407228129</v>
      </c>
      <c r="F49" s="56">
        <v>10250.495519485205</v>
      </c>
      <c r="G49" s="57">
        <f t="shared" si="0"/>
        <v>14940.747960208017</v>
      </c>
      <c r="H49" s="56">
        <v>0</v>
      </c>
      <c r="I49" s="56">
        <v>0</v>
      </c>
      <c r="J49" s="57">
        <f t="shared" si="14"/>
        <v>0</v>
      </c>
      <c r="K49" s="56">
        <v>149</v>
      </c>
      <c r="L49" s="56">
        <v>165</v>
      </c>
      <c r="M49" s="57">
        <f t="shared" si="15"/>
        <v>314</v>
      </c>
      <c r="N49" s="32">
        <f t="shared" si="9"/>
        <v>0.12692824314577866</v>
      </c>
      <c r="O49" s="32">
        <f t="shared" si="10"/>
        <v>0.25050086802261007</v>
      </c>
      <c r="P49" s="33">
        <f t="shared" si="11"/>
        <v>0.19186290271481427</v>
      </c>
      <c r="Q49" s="41"/>
      <c r="R49" s="58">
        <f t="shared" si="6"/>
        <v>31.478204300153106</v>
      </c>
      <c r="S49" s="58">
        <f t="shared" si="7"/>
        <v>62.124215269607298</v>
      </c>
      <c r="T49" s="58">
        <f t="shared" si="8"/>
        <v>47.581999873273936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4466.4954202288582</v>
      </c>
      <c r="F50" s="56">
        <v>10330.2635491623</v>
      </c>
      <c r="G50" s="57">
        <f t="shared" si="0"/>
        <v>14796.758969391158</v>
      </c>
      <c r="H50" s="56">
        <v>0</v>
      </c>
      <c r="I50" s="56">
        <v>0</v>
      </c>
      <c r="J50" s="57">
        <f t="shared" si="14"/>
        <v>0</v>
      </c>
      <c r="K50" s="56">
        <v>147</v>
      </c>
      <c r="L50" s="56">
        <v>165</v>
      </c>
      <c r="M50" s="57">
        <f t="shared" si="15"/>
        <v>312</v>
      </c>
      <c r="N50" s="32">
        <f t="shared" si="9"/>
        <v>0.12251742978464061</v>
      </c>
      <c r="O50" s="32">
        <f t="shared" si="10"/>
        <v>0.25245023336173755</v>
      </c>
      <c r="P50" s="33">
        <f t="shared" si="11"/>
        <v>0.19123189321483611</v>
      </c>
      <c r="Q50" s="41"/>
      <c r="R50" s="58">
        <f t="shared" si="6"/>
        <v>30.384322586590873</v>
      </c>
      <c r="S50" s="58">
        <f t="shared" si="7"/>
        <v>62.607657873710913</v>
      </c>
      <c r="T50" s="58">
        <f t="shared" si="8"/>
        <v>47.425509517279352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4198.6791604773971</v>
      </c>
      <c r="F51" s="56">
        <v>9284.5778799024029</v>
      </c>
      <c r="G51" s="57">
        <f t="shared" si="0"/>
        <v>13483.2570403798</v>
      </c>
      <c r="H51" s="56">
        <v>0</v>
      </c>
      <c r="I51" s="56">
        <v>0</v>
      </c>
      <c r="J51" s="57">
        <f t="shared" si="14"/>
        <v>0</v>
      </c>
      <c r="K51" s="56">
        <v>145</v>
      </c>
      <c r="L51" s="56">
        <v>165</v>
      </c>
      <c r="M51" s="57">
        <f t="shared" si="15"/>
        <v>310</v>
      </c>
      <c r="N51" s="32">
        <f t="shared" si="9"/>
        <v>0.11675970969069513</v>
      </c>
      <c r="O51" s="32">
        <f t="shared" si="10"/>
        <v>0.22689584261736076</v>
      </c>
      <c r="P51" s="33">
        <f t="shared" si="11"/>
        <v>0.17538055463553329</v>
      </c>
      <c r="Q51" s="41"/>
      <c r="R51" s="58">
        <f t="shared" si="6"/>
        <v>28.956408003292395</v>
      </c>
      <c r="S51" s="58">
        <f t="shared" si="7"/>
        <v>56.27016896910547</v>
      </c>
      <c r="T51" s="58">
        <f t="shared" si="8"/>
        <v>43.49437754961226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4251.6426973312837</v>
      </c>
      <c r="F52" s="56">
        <v>9160.3059621266275</v>
      </c>
      <c r="G52" s="57">
        <f t="shared" si="0"/>
        <v>13411.94865945791</v>
      </c>
      <c r="H52" s="56">
        <v>0</v>
      </c>
      <c r="I52" s="56">
        <v>0</v>
      </c>
      <c r="J52" s="57">
        <f t="shared" si="14"/>
        <v>0</v>
      </c>
      <c r="K52" s="56">
        <v>142</v>
      </c>
      <c r="L52" s="56">
        <v>165</v>
      </c>
      <c r="M52" s="57">
        <f t="shared" si="15"/>
        <v>307</v>
      </c>
      <c r="N52" s="32">
        <f t="shared" si="9"/>
        <v>0.12073042643489561</v>
      </c>
      <c r="O52" s="32">
        <f t="shared" si="10"/>
        <v>0.22385889448012286</v>
      </c>
      <c r="P52" s="33">
        <f t="shared" si="11"/>
        <v>0.17615777896734672</v>
      </c>
      <c r="Q52" s="41"/>
      <c r="R52" s="58">
        <f t="shared" si="6"/>
        <v>29.941145755854109</v>
      </c>
      <c r="S52" s="58">
        <f t="shared" si="7"/>
        <v>55.51700583107047</v>
      </c>
      <c r="T52" s="58">
        <f t="shared" si="8"/>
        <v>43.687129183901988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4236.2177340875933</v>
      </c>
      <c r="F53" s="56">
        <v>9035.6447898496699</v>
      </c>
      <c r="G53" s="57">
        <f t="shared" si="0"/>
        <v>13271.862523937263</v>
      </c>
      <c r="H53" s="56">
        <v>0</v>
      </c>
      <c r="I53" s="56">
        <v>0</v>
      </c>
      <c r="J53" s="57">
        <f t="shared" si="14"/>
        <v>0</v>
      </c>
      <c r="K53" s="56">
        <v>136</v>
      </c>
      <c r="L53" s="56">
        <v>170</v>
      </c>
      <c r="M53" s="57">
        <f t="shared" si="15"/>
        <v>306</v>
      </c>
      <c r="N53" s="32">
        <f t="shared" si="9"/>
        <v>0.12559943471559515</v>
      </c>
      <c r="O53" s="32">
        <f t="shared" si="10"/>
        <v>0.21431795042337926</v>
      </c>
      <c r="P53" s="33">
        <f t="shared" si="11"/>
        <v>0.17488749899769743</v>
      </c>
      <c r="Q53" s="41"/>
      <c r="R53" s="58">
        <f t="shared" si="6"/>
        <v>31.148659809467599</v>
      </c>
      <c r="S53" s="58">
        <f t="shared" si="7"/>
        <v>53.150851704998061</v>
      </c>
      <c r="T53" s="58">
        <f t="shared" si="8"/>
        <v>43.372099751428962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3925.1224206808861</v>
      </c>
      <c r="F54" s="56">
        <v>8980.8940561733161</v>
      </c>
      <c r="G54" s="57">
        <f t="shared" si="0"/>
        <v>12906.016476854202</v>
      </c>
      <c r="H54" s="56">
        <v>0</v>
      </c>
      <c r="I54" s="56">
        <v>0</v>
      </c>
      <c r="J54" s="57">
        <f t="shared" si="14"/>
        <v>0</v>
      </c>
      <c r="K54" s="56">
        <v>146</v>
      </c>
      <c r="L54" s="56">
        <v>164</v>
      </c>
      <c r="M54" s="57">
        <f t="shared" si="15"/>
        <v>310</v>
      </c>
      <c r="N54" s="32">
        <f t="shared" si="9"/>
        <v>0.10840483928084639</v>
      </c>
      <c r="O54" s="32">
        <f t="shared" si="10"/>
        <v>0.22081269807664528</v>
      </c>
      <c r="P54" s="33">
        <f t="shared" si="11"/>
        <v>0.16787222264378515</v>
      </c>
      <c r="Q54" s="41"/>
      <c r="R54" s="58">
        <f t="shared" si="6"/>
        <v>26.884400141649905</v>
      </c>
      <c r="S54" s="58">
        <f t="shared" si="7"/>
        <v>54.761549123008024</v>
      </c>
      <c r="T54" s="58">
        <f t="shared" si="8"/>
        <v>41.632311215658717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2038.2005119286046</v>
      </c>
      <c r="F55" s="56">
        <v>6741.5399630858237</v>
      </c>
      <c r="G55" s="57">
        <f t="shared" si="0"/>
        <v>8779.7404750144287</v>
      </c>
      <c r="H55" s="56">
        <v>0</v>
      </c>
      <c r="I55" s="56">
        <v>0</v>
      </c>
      <c r="J55" s="57">
        <f t="shared" si="14"/>
        <v>0</v>
      </c>
      <c r="K55" s="56">
        <v>146</v>
      </c>
      <c r="L55" s="56">
        <v>164</v>
      </c>
      <c r="M55" s="57">
        <f t="shared" si="15"/>
        <v>310</v>
      </c>
      <c r="N55" s="32">
        <f t="shared" si="9"/>
        <v>5.6291441447431631E-2</v>
      </c>
      <c r="O55" s="32">
        <f t="shared" si="10"/>
        <v>0.16575383465494256</v>
      </c>
      <c r="P55" s="33">
        <f t="shared" si="11"/>
        <v>0.1142005784991471</v>
      </c>
      <c r="Q55" s="41"/>
      <c r="R55" s="58">
        <f t="shared" si="6"/>
        <v>13.960277478963045</v>
      </c>
      <c r="S55" s="58">
        <f t="shared" si="7"/>
        <v>41.106950994425752</v>
      </c>
      <c r="T55" s="58">
        <f t="shared" si="8"/>
        <v>28.32174346778848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1727.6731836823228</v>
      </c>
      <c r="F56" s="56">
        <v>6565.5133647810471</v>
      </c>
      <c r="G56" s="57">
        <f t="shared" si="0"/>
        <v>8293.1865484633709</v>
      </c>
      <c r="H56" s="56">
        <v>0</v>
      </c>
      <c r="I56" s="56">
        <v>0</v>
      </c>
      <c r="J56" s="57">
        <f t="shared" si="14"/>
        <v>0</v>
      </c>
      <c r="K56" s="56">
        <v>137</v>
      </c>
      <c r="L56" s="56">
        <v>164</v>
      </c>
      <c r="M56" s="57">
        <f t="shared" si="15"/>
        <v>301</v>
      </c>
      <c r="N56" s="32">
        <f t="shared" si="9"/>
        <v>5.0849811151469353E-2</v>
      </c>
      <c r="O56" s="32">
        <f t="shared" si="10"/>
        <v>0.1614258793465049</v>
      </c>
      <c r="P56" s="33">
        <f t="shared" si="11"/>
        <v>0.11109723701188741</v>
      </c>
      <c r="Q56" s="41"/>
      <c r="R56" s="58">
        <f t="shared" si="6"/>
        <v>12.6107531655644</v>
      </c>
      <c r="S56" s="58">
        <f t="shared" si="7"/>
        <v>40.033618077933212</v>
      </c>
      <c r="T56" s="58">
        <f t="shared" si="8"/>
        <v>27.552114778948077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1488.4246660745491</v>
      </c>
      <c r="F57" s="56">
        <v>4571.2107020457024</v>
      </c>
      <c r="G57" s="57">
        <f t="shared" si="0"/>
        <v>6059.6353681202518</v>
      </c>
      <c r="H57" s="56">
        <v>0</v>
      </c>
      <c r="I57" s="56">
        <v>0</v>
      </c>
      <c r="J57" s="57">
        <f t="shared" si="14"/>
        <v>0</v>
      </c>
      <c r="K57" s="56">
        <v>134</v>
      </c>
      <c r="L57" s="56">
        <v>164</v>
      </c>
      <c r="M57" s="57">
        <f t="shared" si="15"/>
        <v>298</v>
      </c>
      <c r="N57" s="32">
        <f t="shared" si="9"/>
        <v>4.4788898232864381E-2</v>
      </c>
      <c r="O57" s="32">
        <f t="shared" si="10"/>
        <v>0.11239208059711109</v>
      </c>
      <c r="P57" s="33">
        <f t="shared" si="11"/>
        <v>8.1993334164865928E-2</v>
      </c>
      <c r="Q57" s="41"/>
      <c r="R57" s="58">
        <f t="shared" si="6"/>
        <v>11.107646761750367</v>
      </c>
      <c r="S57" s="58">
        <f t="shared" si="7"/>
        <v>27.87323598808355</v>
      </c>
      <c r="T57" s="58">
        <f t="shared" si="8"/>
        <v>20.334346872886751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1458.5057340377766</v>
      </c>
      <c r="F58" s="61">
        <v>4324.9999999999991</v>
      </c>
      <c r="G58" s="62">
        <f t="shared" si="0"/>
        <v>5783.5057340377753</v>
      </c>
      <c r="H58" s="56">
        <v>0</v>
      </c>
      <c r="I58" s="56">
        <v>0</v>
      </c>
      <c r="J58" s="57">
        <f t="shared" si="14"/>
        <v>0</v>
      </c>
      <c r="K58" s="56">
        <v>133</v>
      </c>
      <c r="L58" s="56">
        <v>164</v>
      </c>
      <c r="M58" s="57">
        <f t="shared" si="15"/>
        <v>297</v>
      </c>
      <c r="N58" s="34">
        <f t="shared" si="9"/>
        <v>4.4218582768547676E-2</v>
      </c>
      <c r="O58" s="34">
        <f t="shared" si="10"/>
        <v>0.10633851298190398</v>
      </c>
      <c r="P58" s="35">
        <f t="shared" si="11"/>
        <v>7.85204970951148E-2</v>
      </c>
      <c r="Q58" s="41"/>
      <c r="R58" s="58">
        <f t="shared" si="6"/>
        <v>10.966208526599825</v>
      </c>
      <c r="S58" s="58">
        <f t="shared" si="7"/>
        <v>26.371951219512191</v>
      </c>
      <c r="T58" s="58">
        <f t="shared" si="8"/>
        <v>19.473083279588469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7560.7817498849327</v>
      </c>
      <c r="F59" s="64">
        <v>16156.350812206025</v>
      </c>
      <c r="G59" s="65">
        <f t="shared" si="0"/>
        <v>23717.132562090956</v>
      </c>
      <c r="H59" s="66">
        <v>93</v>
      </c>
      <c r="I59" s="64">
        <v>95</v>
      </c>
      <c r="J59" s="65">
        <f t="shared" si="1"/>
        <v>188</v>
      </c>
      <c r="K59" s="66">
        <v>104</v>
      </c>
      <c r="L59" s="64">
        <v>90</v>
      </c>
      <c r="M59" s="65">
        <f t="shared" si="2"/>
        <v>194</v>
      </c>
      <c r="N59" s="30">
        <f t="shared" si="9"/>
        <v>0.16479471991902644</v>
      </c>
      <c r="O59" s="30">
        <f t="shared" si="10"/>
        <v>0.37713237190023402</v>
      </c>
      <c r="P59" s="31">
        <f t="shared" si="11"/>
        <v>0.26732566007767083</v>
      </c>
      <c r="Q59" s="41"/>
      <c r="R59" s="58">
        <f t="shared" si="6"/>
        <v>38.379602791294076</v>
      </c>
      <c r="S59" s="58">
        <f t="shared" si="7"/>
        <v>87.331626011924456</v>
      </c>
      <c r="T59" s="58">
        <f t="shared" si="8"/>
        <v>62.086734455735488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7624.8136846081552</v>
      </c>
      <c r="F60" s="56">
        <v>15886.835725920308</v>
      </c>
      <c r="G60" s="57">
        <f t="shared" si="0"/>
        <v>23511.649410528462</v>
      </c>
      <c r="H60" s="55">
        <v>91</v>
      </c>
      <c r="I60" s="56">
        <v>95</v>
      </c>
      <c r="J60" s="57">
        <f t="shared" ref="J60:J84" si="22">+H60+I60</f>
        <v>186</v>
      </c>
      <c r="K60" s="55">
        <v>97</v>
      </c>
      <c r="L60" s="56">
        <v>89</v>
      </c>
      <c r="M60" s="57">
        <f t="shared" ref="M60:M84" si="23">+K60+L60</f>
        <v>186</v>
      </c>
      <c r="N60" s="32">
        <f t="shared" si="9"/>
        <v>0.17443296313616755</v>
      </c>
      <c r="O60" s="32">
        <f t="shared" si="10"/>
        <v>0.37300046313674651</v>
      </c>
      <c r="P60" s="33">
        <f t="shared" si="11"/>
        <v>0.2724282699588485</v>
      </c>
      <c r="Q60" s="41"/>
      <c r="R60" s="58">
        <f t="shared" si="6"/>
        <v>40.557519598979546</v>
      </c>
      <c r="S60" s="58">
        <f t="shared" si="7"/>
        <v>86.341498510436452</v>
      </c>
      <c r="T60" s="58">
        <f t="shared" si="8"/>
        <v>63.203358630452854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7483.6697788707952</v>
      </c>
      <c r="F61" s="56">
        <v>14985.970106939692</v>
      </c>
      <c r="G61" s="57">
        <f t="shared" si="0"/>
        <v>22469.639885810488</v>
      </c>
      <c r="H61" s="55">
        <v>91</v>
      </c>
      <c r="I61" s="56">
        <v>95</v>
      </c>
      <c r="J61" s="57">
        <f t="shared" si="22"/>
        <v>186</v>
      </c>
      <c r="K61" s="55">
        <v>96</v>
      </c>
      <c r="L61" s="56">
        <v>89</v>
      </c>
      <c r="M61" s="57">
        <f t="shared" si="23"/>
        <v>185</v>
      </c>
      <c r="N61" s="32">
        <f t="shared" si="9"/>
        <v>0.17218088024274791</v>
      </c>
      <c r="O61" s="32">
        <f t="shared" si="10"/>
        <v>0.35184941085038723</v>
      </c>
      <c r="P61" s="33">
        <f t="shared" si="11"/>
        <v>0.26110486062343691</v>
      </c>
      <c r="Q61" s="41"/>
      <c r="R61" s="58">
        <f t="shared" si="6"/>
        <v>40.019624485940078</v>
      </c>
      <c r="S61" s="58">
        <f t="shared" si="7"/>
        <v>81.445489711628767</v>
      </c>
      <c r="T61" s="58">
        <f t="shared" si="8"/>
        <v>60.565067077656302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7633.0516165160579</v>
      </c>
      <c r="F62" s="56">
        <v>14194.800402273415</v>
      </c>
      <c r="G62" s="57">
        <f t="shared" si="0"/>
        <v>21827.852018789472</v>
      </c>
      <c r="H62" s="55">
        <v>93</v>
      </c>
      <c r="I62" s="56">
        <v>95</v>
      </c>
      <c r="J62" s="57">
        <f t="shared" si="22"/>
        <v>188</v>
      </c>
      <c r="K62" s="55">
        <v>96</v>
      </c>
      <c r="L62" s="56">
        <v>89</v>
      </c>
      <c r="M62" s="57">
        <f t="shared" si="23"/>
        <v>185</v>
      </c>
      <c r="N62" s="32">
        <f t="shared" si="9"/>
        <v>0.17388945727437713</v>
      </c>
      <c r="O62" s="32">
        <f t="shared" si="10"/>
        <v>0.33327386368974021</v>
      </c>
      <c r="P62" s="33">
        <f t="shared" si="11"/>
        <v>0.25238012231511275</v>
      </c>
      <c r="Q62" s="41"/>
      <c r="R62" s="58">
        <f t="shared" si="6"/>
        <v>40.386516489502952</v>
      </c>
      <c r="S62" s="58">
        <f t="shared" si="7"/>
        <v>77.145654360181609</v>
      </c>
      <c r="T62" s="58">
        <f t="shared" si="8"/>
        <v>58.519710506137997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7585.0325176397419</v>
      </c>
      <c r="F63" s="56">
        <v>13359.918721900953</v>
      </c>
      <c r="G63" s="57">
        <f t="shared" si="0"/>
        <v>20944.951239540693</v>
      </c>
      <c r="H63" s="55">
        <v>95</v>
      </c>
      <c r="I63" s="56">
        <v>95</v>
      </c>
      <c r="J63" s="57">
        <f t="shared" si="22"/>
        <v>190</v>
      </c>
      <c r="K63" s="55">
        <v>96</v>
      </c>
      <c r="L63" s="56">
        <v>89</v>
      </c>
      <c r="M63" s="57">
        <f t="shared" si="23"/>
        <v>185</v>
      </c>
      <c r="N63" s="32">
        <f t="shared" si="9"/>
        <v>0.17111154389189095</v>
      </c>
      <c r="O63" s="32">
        <f t="shared" si="10"/>
        <v>0.3136720210814461</v>
      </c>
      <c r="P63" s="33">
        <f t="shared" si="11"/>
        <v>0.24096814587598589</v>
      </c>
      <c r="Q63" s="41"/>
      <c r="R63" s="58">
        <f t="shared" si="6"/>
        <v>39.712212134239486</v>
      </c>
      <c r="S63" s="58">
        <f t="shared" si="7"/>
        <v>72.608253923374747</v>
      </c>
      <c r="T63" s="58">
        <f t="shared" si="8"/>
        <v>55.853203305441845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7518.7928783253101</v>
      </c>
      <c r="F64" s="56">
        <v>12255.837362151808</v>
      </c>
      <c r="G64" s="57">
        <f t="shared" si="0"/>
        <v>19774.63024047712</v>
      </c>
      <c r="H64" s="55">
        <v>101</v>
      </c>
      <c r="I64" s="56">
        <v>98</v>
      </c>
      <c r="J64" s="57">
        <f t="shared" si="22"/>
        <v>199</v>
      </c>
      <c r="K64" s="55">
        <v>96</v>
      </c>
      <c r="L64" s="56">
        <v>89</v>
      </c>
      <c r="M64" s="57">
        <f t="shared" si="23"/>
        <v>185</v>
      </c>
      <c r="N64" s="3">
        <f t="shared" si="9"/>
        <v>0.16479907238131927</v>
      </c>
      <c r="O64" s="3">
        <f t="shared" si="10"/>
        <v>0.28343749681202146</v>
      </c>
      <c r="P64" s="4">
        <f t="shared" si="11"/>
        <v>0.22252689773673387</v>
      </c>
      <c r="Q64" s="41"/>
      <c r="R64" s="58">
        <f t="shared" si="6"/>
        <v>38.16646131129599</v>
      </c>
      <c r="S64" s="58">
        <f t="shared" si="7"/>
        <v>65.539237230758332</v>
      </c>
      <c r="T64" s="58">
        <f t="shared" si="8"/>
        <v>51.496432917909168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6866.4673387263538</v>
      </c>
      <c r="F65" s="56">
        <v>8758.8550704027402</v>
      </c>
      <c r="G65" s="57">
        <f t="shared" si="0"/>
        <v>15625.322409129094</v>
      </c>
      <c r="H65" s="55">
        <v>95</v>
      </c>
      <c r="I65" s="56">
        <v>98</v>
      </c>
      <c r="J65" s="57">
        <f t="shared" si="22"/>
        <v>193</v>
      </c>
      <c r="K65" s="55">
        <v>95</v>
      </c>
      <c r="L65" s="56">
        <v>89</v>
      </c>
      <c r="M65" s="57">
        <f t="shared" si="23"/>
        <v>184</v>
      </c>
      <c r="N65" s="3">
        <f t="shared" si="9"/>
        <v>0.15577285251194087</v>
      </c>
      <c r="O65" s="3">
        <f t="shared" si="10"/>
        <v>0.20256371578174701</v>
      </c>
      <c r="P65" s="4">
        <f t="shared" si="11"/>
        <v>0.17894322502438267</v>
      </c>
      <c r="Q65" s="41"/>
      <c r="R65" s="58">
        <f t="shared" si="6"/>
        <v>36.139301782770282</v>
      </c>
      <c r="S65" s="58">
        <f t="shared" si="7"/>
        <v>46.838797167929094</v>
      </c>
      <c r="T65" s="58">
        <f t="shared" si="8"/>
        <v>41.446478538803966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3406.5972202967487</v>
      </c>
      <c r="F66" s="56">
        <v>4063.9218069057915</v>
      </c>
      <c r="G66" s="57">
        <f t="shared" si="0"/>
        <v>7470.5190272025402</v>
      </c>
      <c r="H66" s="55">
        <v>35</v>
      </c>
      <c r="I66" s="56">
        <v>36</v>
      </c>
      <c r="J66" s="57">
        <f t="shared" si="22"/>
        <v>71</v>
      </c>
      <c r="K66" s="55">
        <v>73</v>
      </c>
      <c r="L66" s="56">
        <v>67</v>
      </c>
      <c r="M66" s="57">
        <f t="shared" si="23"/>
        <v>140</v>
      </c>
      <c r="N66" s="3">
        <f t="shared" si="9"/>
        <v>0.13273835802278477</v>
      </c>
      <c r="O66" s="3">
        <f t="shared" si="10"/>
        <v>0.16660879824966349</v>
      </c>
      <c r="P66" s="4">
        <f t="shared" si="11"/>
        <v>0.14924322812854685</v>
      </c>
      <c r="Q66" s="41"/>
      <c r="R66" s="58">
        <f t="shared" si="6"/>
        <v>31.542566854599524</v>
      </c>
      <c r="S66" s="58">
        <f t="shared" si="7"/>
        <v>39.455551523357201</v>
      </c>
      <c r="T66" s="58">
        <f t="shared" si="8"/>
        <v>35.405303446457538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2833.3600452688911</v>
      </c>
      <c r="F67" s="56">
        <v>4003.157547762683</v>
      </c>
      <c r="G67" s="57">
        <f t="shared" si="0"/>
        <v>6836.5175930315745</v>
      </c>
      <c r="H67" s="55">
        <v>39</v>
      </c>
      <c r="I67" s="56">
        <v>36</v>
      </c>
      <c r="J67" s="57">
        <f t="shared" si="22"/>
        <v>75</v>
      </c>
      <c r="K67" s="55">
        <v>73</v>
      </c>
      <c r="L67" s="56">
        <v>63</v>
      </c>
      <c r="M67" s="57">
        <f t="shared" si="23"/>
        <v>136</v>
      </c>
      <c r="N67" s="3">
        <f t="shared" si="9"/>
        <v>0.10680639495133033</v>
      </c>
      <c r="O67" s="3">
        <f t="shared" si="10"/>
        <v>0.17107510887874713</v>
      </c>
      <c r="P67" s="4">
        <f t="shared" si="11"/>
        <v>0.13692752750023182</v>
      </c>
      <c r="Q67" s="41"/>
      <c r="R67" s="58">
        <f t="shared" si="6"/>
        <v>25.29785754704367</v>
      </c>
      <c r="S67" s="58">
        <f t="shared" si="7"/>
        <v>40.435934825885688</v>
      </c>
      <c r="T67" s="58">
        <f t="shared" si="8"/>
        <v>32.40055731294585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2312.6496693101776</v>
      </c>
      <c r="F68" s="56">
        <v>3984.3403457512054</v>
      </c>
      <c r="G68" s="57">
        <f t="shared" si="0"/>
        <v>6296.990015061383</v>
      </c>
      <c r="H68" s="55">
        <v>40</v>
      </c>
      <c r="I68" s="56">
        <v>34</v>
      </c>
      <c r="J68" s="57">
        <f t="shared" si="22"/>
        <v>74</v>
      </c>
      <c r="K68" s="55">
        <v>73</v>
      </c>
      <c r="L68" s="56">
        <v>73</v>
      </c>
      <c r="M68" s="57">
        <f t="shared" si="23"/>
        <v>146</v>
      </c>
      <c r="N68" s="3">
        <f t="shared" si="9"/>
        <v>8.6473589190479275E-2</v>
      </c>
      <c r="O68" s="3">
        <f t="shared" si="10"/>
        <v>0.15656791676167894</v>
      </c>
      <c r="P68" s="4">
        <f t="shared" si="11"/>
        <v>0.12065048312119449</v>
      </c>
      <c r="Q68" s="41"/>
      <c r="R68" s="58">
        <f t="shared" si="6"/>
        <v>20.465926277081216</v>
      </c>
      <c r="S68" s="58">
        <f t="shared" si="7"/>
        <v>37.23682566122622</v>
      </c>
      <c r="T68" s="58">
        <f t="shared" si="8"/>
        <v>28.622681886642649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1812.8022874325297</v>
      </c>
      <c r="F69" s="61">
        <v>1816.0000000000007</v>
      </c>
      <c r="G69" s="62">
        <f t="shared" si="0"/>
        <v>3628.8022874325306</v>
      </c>
      <c r="H69" s="67">
        <v>34</v>
      </c>
      <c r="I69" s="61">
        <v>34</v>
      </c>
      <c r="J69" s="62">
        <f t="shared" si="22"/>
        <v>68</v>
      </c>
      <c r="K69" s="67">
        <v>73</v>
      </c>
      <c r="L69" s="61">
        <v>73</v>
      </c>
      <c r="M69" s="62">
        <f t="shared" si="23"/>
        <v>146</v>
      </c>
      <c r="N69" s="6">
        <f t="shared" si="9"/>
        <v>7.1235550433532288E-2</v>
      </c>
      <c r="O69" s="6">
        <f t="shared" si="10"/>
        <v>7.1361207167557394E-2</v>
      </c>
      <c r="P69" s="7">
        <f t="shared" si="11"/>
        <v>7.1298378800544848E-2</v>
      </c>
      <c r="Q69" s="41"/>
      <c r="R69" s="58">
        <f t="shared" si="6"/>
        <v>16.942077452640465</v>
      </c>
      <c r="S69" s="58">
        <f t="shared" si="7"/>
        <v>16.971962616822438</v>
      </c>
      <c r="T69" s="58">
        <f t="shared" si="8"/>
        <v>16.957020034731453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23312.000000000004</v>
      </c>
      <c r="F70" s="64">
        <v>4357.0902615521445</v>
      </c>
      <c r="G70" s="65">
        <f t="shared" si="0"/>
        <v>27669.090261552148</v>
      </c>
      <c r="H70" s="66">
        <v>369</v>
      </c>
      <c r="I70" s="64">
        <v>376</v>
      </c>
      <c r="J70" s="65">
        <f t="shared" si="22"/>
        <v>745</v>
      </c>
      <c r="K70" s="66">
        <v>0</v>
      </c>
      <c r="L70" s="64">
        <v>0</v>
      </c>
      <c r="M70" s="65">
        <f t="shared" si="23"/>
        <v>0</v>
      </c>
      <c r="N70" s="15">
        <f t="shared" si="9"/>
        <v>0.29248218408110011</v>
      </c>
      <c r="O70" s="15">
        <f t="shared" si="10"/>
        <v>5.3648175994288616E-2</v>
      </c>
      <c r="P70" s="16">
        <f t="shared" si="11"/>
        <v>0.17194314107352815</v>
      </c>
      <c r="Q70" s="41"/>
      <c r="R70" s="58">
        <f t="shared" si="6"/>
        <v>63.176151761517623</v>
      </c>
      <c r="S70" s="58">
        <f t="shared" si="7"/>
        <v>11.588006014766341</v>
      </c>
      <c r="T70" s="58">
        <f t="shared" si="8"/>
        <v>37.139718471882077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31678.910779867449</v>
      </c>
      <c r="F71" s="56">
        <v>6818.4853749122249</v>
      </c>
      <c r="G71" s="57">
        <f t="shared" ref="G71:G84" si="24">+E71+F71</f>
        <v>38497.396154779672</v>
      </c>
      <c r="H71" s="55">
        <v>384</v>
      </c>
      <c r="I71" s="56">
        <v>352</v>
      </c>
      <c r="J71" s="57">
        <f t="shared" si="22"/>
        <v>736</v>
      </c>
      <c r="K71" s="55">
        <v>0</v>
      </c>
      <c r="L71" s="56">
        <v>0</v>
      </c>
      <c r="M71" s="57">
        <f t="shared" si="23"/>
        <v>0</v>
      </c>
      <c r="N71" s="3">
        <f t="shared" si="9"/>
        <v>0.38193131245017659</v>
      </c>
      <c r="O71" s="3">
        <f t="shared" si="10"/>
        <v>8.9679153184346397E-2</v>
      </c>
      <c r="P71" s="4">
        <f t="shared" si="11"/>
        <v>0.24215854062738823</v>
      </c>
      <c r="Q71" s="41"/>
      <c r="R71" s="58">
        <f t="shared" ref="R71:R86" si="25">+E71/(H71+K71)</f>
        <v>82.497163489238147</v>
      </c>
      <c r="S71" s="58">
        <f t="shared" ref="S71:S86" si="26">+F71/(I71+L71)</f>
        <v>19.370697087818822</v>
      </c>
      <c r="T71" s="58">
        <f t="shared" ref="T71:T85" si="27">+G71/(J71+M71)</f>
        <v>52.306244775515857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42914.361571396556</v>
      </c>
      <c r="F72" s="56">
        <v>11706.812900155528</v>
      </c>
      <c r="G72" s="57">
        <f t="shared" si="24"/>
        <v>54621.174471552084</v>
      </c>
      <c r="H72" s="55">
        <v>380</v>
      </c>
      <c r="I72" s="56">
        <v>351</v>
      </c>
      <c r="J72" s="57">
        <f t="shared" si="22"/>
        <v>731</v>
      </c>
      <c r="K72" s="55">
        <v>0</v>
      </c>
      <c r="L72" s="56">
        <v>0</v>
      </c>
      <c r="M72" s="57">
        <f t="shared" si="23"/>
        <v>0</v>
      </c>
      <c r="N72" s="3">
        <f t="shared" si="9"/>
        <v>0.52283578912520168</v>
      </c>
      <c r="O72" s="3">
        <f t="shared" si="10"/>
        <v>0.15441084863558521</v>
      </c>
      <c r="P72" s="4">
        <f t="shared" si="11"/>
        <v>0.34593133753579625</v>
      </c>
      <c r="Q72" s="41"/>
      <c r="R72" s="58">
        <f t="shared" si="25"/>
        <v>112.93253045104356</v>
      </c>
      <c r="S72" s="58">
        <f t="shared" si="26"/>
        <v>33.352743305286403</v>
      </c>
      <c r="T72" s="58">
        <f t="shared" si="27"/>
        <v>74.721168907731993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48963.927042553754</v>
      </c>
      <c r="F73" s="56">
        <v>14488.116418140633</v>
      </c>
      <c r="G73" s="57">
        <f t="shared" si="24"/>
        <v>63452.043460694389</v>
      </c>
      <c r="H73" s="55">
        <v>371</v>
      </c>
      <c r="I73" s="56">
        <v>372</v>
      </c>
      <c r="J73" s="57">
        <f t="shared" si="22"/>
        <v>743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0.61101037040223816</v>
      </c>
      <c r="O73" s="3">
        <f t="shared" ref="O73" si="29">+F73/(I73*216+L73*248)</f>
        <v>0.18030809958856822</v>
      </c>
      <c r="P73" s="4">
        <f t="shared" ref="P73" si="30">+G73/(J73*216+M73*248)</f>
        <v>0.39536939497466722</v>
      </c>
      <c r="Q73" s="41"/>
      <c r="R73" s="58">
        <f t="shared" si="25"/>
        <v>131.97824000688342</v>
      </c>
      <c r="S73" s="58">
        <f t="shared" si="26"/>
        <v>38.946549511130733</v>
      </c>
      <c r="T73" s="58">
        <f t="shared" si="27"/>
        <v>85.399789314528121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56558.483794846288</v>
      </c>
      <c r="F74" s="56">
        <v>15331.702096638779</v>
      </c>
      <c r="G74" s="57">
        <f t="shared" si="24"/>
        <v>71890.185891485075</v>
      </c>
      <c r="H74" s="55">
        <v>380</v>
      </c>
      <c r="I74" s="56">
        <v>362</v>
      </c>
      <c r="J74" s="57">
        <f t="shared" si="22"/>
        <v>742</v>
      </c>
      <c r="K74" s="55">
        <v>0</v>
      </c>
      <c r="L74" s="56">
        <v>0</v>
      </c>
      <c r="M74" s="57">
        <f t="shared" si="23"/>
        <v>0</v>
      </c>
      <c r="N74" s="3">
        <f t="shared" si="9"/>
        <v>0.6890653483777569</v>
      </c>
      <c r="O74" s="3">
        <f t="shared" si="10"/>
        <v>0.19607763066092157</v>
      </c>
      <c r="P74" s="4">
        <f t="shared" si="11"/>
        <v>0.44855112490943566</v>
      </c>
      <c r="Q74" s="41"/>
      <c r="R74" s="58">
        <f t="shared" si="25"/>
        <v>148.83811524959549</v>
      </c>
      <c r="S74" s="58">
        <f t="shared" si="26"/>
        <v>42.35276822275906</v>
      </c>
      <c r="T74" s="58">
        <f t="shared" si="27"/>
        <v>96.88704298043811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57208.410599691219</v>
      </c>
      <c r="F75" s="56">
        <v>16233.203093837881</v>
      </c>
      <c r="G75" s="57">
        <f t="shared" si="24"/>
        <v>73441.6136935291</v>
      </c>
      <c r="H75" s="55">
        <v>376</v>
      </c>
      <c r="I75" s="56">
        <v>352</v>
      </c>
      <c r="J75" s="57">
        <f t="shared" si="22"/>
        <v>728</v>
      </c>
      <c r="K75" s="55">
        <v>0</v>
      </c>
      <c r="L75" s="56">
        <v>0</v>
      </c>
      <c r="M75" s="57">
        <f t="shared" si="23"/>
        <v>0</v>
      </c>
      <c r="N75" s="3">
        <f t="shared" si="9"/>
        <v>0.70439827866050064</v>
      </c>
      <c r="O75" s="3">
        <f t="shared" si="10"/>
        <v>0.21350488075860008</v>
      </c>
      <c r="P75" s="4">
        <f t="shared" si="11"/>
        <v>0.46704322912551577</v>
      </c>
      <c r="Q75" s="41"/>
      <c r="R75" s="58">
        <f t="shared" si="25"/>
        <v>152.15002819066814</v>
      </c>
      <c r="S75" s="58">
        <f t="shared" si="26"/>
        <v>46.117054243857616</v>
      </c>
      <c r="T75" s="58">
        <f t="shared" si="27"/>
        <v>100.8813374911114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59542.325785609588</v>
      </c>
      <c r="F76" s="56">
        <v>23581.389612694002</v>
      </c>
      <c r="G76" s="57">
        <f t="shared" si="24"/>
        <v>83123.715398303582</v>
      </c>
      <c r="H76" s="55">
        <v>373</v>
      </c>
      <c r="I76" s="56">
        <v>376</v>
      </c>
      <c r="J76" s="57">
        <f t="shared" si="22"/>
        <v>749</v>
      </c>
      <c r="K76" s="55">
        <v>0</v>
      </c>
      <c r="L76" s="56">
        <v>0</v>
      </c>
      <c r="M76" s="57">
        <f t="shared" si="23"/>
        <v>0</v>
      </c>
      <c r="N76" s="3">
        <f t="shared" si="9"/>
        <v>0.73903194550702</v>
      </c>
      <c r="O76" s="3">
        <f t="shared" si="10"/>
        <v>0.2903539895180014</v>
      </c>
      <c r="P76" s="4">
        <f t="shared" si="11"/>
        <v>0.51379441352855404</v>
      </c>
      <c r="Q76" s="41"/>
      <c r="R76" s="58">
        <f t="shared" si="25"/>
        <v>159.63090022951633</v>
      </c>
      <c r="S76" s="58">
        <f t="shared" si="26"/>
        <v>62.716461735888302</v>
      </c>
      <c r="T76" s="58">
        <f t="shared" si="27"/>
        <v>110.97959332216767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56887.998515617706</v>
      </c>
      <c r="F77" s="56">
        <v>28380.084826190126</v>
      </c>
      <c r="G77" s="57">
        <f t="shared" si="24"/>
        <v>85268.083341807825</v>
      </c>
      <c r="H77" s="55">
        <v>384</v>
      </c>
      <c r="I77" s="56">
        <v>386</v>
      </c>
      <c r="J77" s="57">
        <f t="shared" si="22"/>
        <v>770</v>
      </c>
      <c r="K77" s="55">
        <v>0</v>
      </c>
      <c r="L77" s="56">
        <v>0</v>
      </c>
      <c r="M77" s="57">
        <f t="shared" si="23"/>
        <v>0</v>
      </c>
      <c r="N77" s="3">
        <f t="shared" si="9"/>
        <v>0.68586032160997423</v>
      </c>
      <c r="O77" s="3">
        <f t="shared" si="10"/>
        <v>0.34038673990345097</v>
      </c>
      <c r="P77" s="4">
        <f t="shared" si="11"/>
        <v>0.51267486376748328</v>
      </c>
      <c r="Q77" s="41"/>
      <c r="R77" s="58">
        <f t="shared" si="25"/>
        <v>148.14582946775445</v>
      </c>
      <c r="S77" s="58">
        <f t="shared" si="26"/>
        <v>73.523535819145408</v>
      </c>
      <c r="T77" s="58">
        <f t="shared" si="27"/>
        <v>110.7377705737764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43997.109602043587</v>
      </c>
      <c r="F78" s="56">
        <v>25001.256381280007</v>
      </c>
      <c r="G78" s="57">
        <f t="shared" si="24"/>
        <v>68998.365983323602</v>
      </c>
      <c r="H78" s="55">
        <v>386</v>
      </c>
      <c r="I78" s="56">
        <v>352</v>
      </c>
      <c r="J78" s="57">
        <f t="shared" si="22"/>
        <v>738</v>
      </c>
      <c r="K78" s="55">
        <v>0</v>
      </c>
      <c r="L78" s="56">
        <v>0</v>
      </c>
      <c r="M78" s="57">
        <f t="shared" si="23"/>
        <v>0</v>
      </c>
      <c r="N78" s="3">
        <f t="shared" si="9"/>
        <v>0.52769513531524159</v>
      </c>
      <c r="O78" s="3">
        <f t="shared" si="10"/>
        <v>0.32882544693392263</v>
      </c>
      <c r="P78" s="4">
        <f t="shared" si="11"/>
        <v>0.43284130020653672</v>
      </c>
      <c r="Q78" s="41"/>
      <c r="R78" s="58">
        <f t="shared" si="25"/>
        <v>113.9821492280922</v>
      </c>
      <c r="S78" s="58">
        <f t="shared" si="26"/>
        <v>71.026296537727291</v>
      </c>
      <c r="T78" s="58">
        <f t="shared" si="27"/>
        <v>93.493720844611929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42064.639367449789</v>
      </c>
      <c r="F79" s="56">
        <v>24200.372318583708</v>
      </c>
      <c r="G79" s="57">
        <f t="shared" si="24"/>
        <v>66265.011686033497</v>
      </c>
      <c r="H79" s="55">
        <v>354</v>
      </c>
      <c r="I79" s="56">
        <v>368</v>
      </c>
      <c r="J79" s="57">
        <f t="shared" si="22"/>
        <v>722</v>
      </c>
      <c r="K79" s="55">
        <v>0</v>
      </c>
      <c r="L79" s="56">
        <v>0</v>
      </c>
      <c r="M79" s="57">
        <f t="shared" si="23"/>
        <v>0</v>
      </c>
      <c r="N79" s="3">
        <f t="shared" si="9"/>
        <v>0.55012344851760031</v>
      </c>
      <c r="O79" s="3">
        <f t="shared" si="10"/>
        <v>0.30445315416897778</v>
      </c>
      <c r="P79" s="4">
        <f t="shared" si="11"/>
        <v>0.42490645638423036</v>
      </c>
      <c r="Q79" s="41"/>
      <c r="R79" s="58">
        <f t="shared" si="25"/>
        <v>118.82666487980167</v>
      </c>
      <c r="S79" s="58">
        <f t="shared" si="26"/>
        <v>65.761881300499212</v>
      </c>
      <c r="T79" s="58">
        <f t="shared" si="27"/>
        <v>91.779794578993759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34607.920568380418</v>
      </c>
      <c r="F80" s="56">
        <v>20186.660463641565</v>
      </c>
      <c r="G80" s="57">
        <f t="shared" si="24"/>
        <v>54794.581032021983</v>
      </c>
      <c r="H80" s="55">
        <v>386</v>
      </c>
      <c r="I80" s="56">
        <v>384</v>
      </c>
      <c r="J80" s="57">
        <f t="shared" si="22"/>
        <v>770</v>
      </c>
      <c r="K80" s="55">
        <v>0</v>
      </c>
      <c r="L80" s="56">
        <v>0</v>
      </c>
      <c r="M80" s="57">
        <f t="shared" si="23"/>
        <v>0</v>
      </c>
      <c r="N80" s="3">
        <f t="shared" si="9"/>
        <v>0.41508252456798622</v>
      </c>
      <c r="O80" s="3">
        <f t="shared" si="10"/>
        <v>0.24337698282746872</v>
      </c>
      <c r="P80" s="4">
        <f t="shared" si="11"/>
        <v>0.32945274790778006</v>
      </c>
      <c r="Q80" s="41"/>
      <c r="R80" s="58">
        <f t="shared" si="25"/>
        <v>89.657825306685027</v>
      </c>
      <c r="S80" s="58">
        <f t="shared" si="26"/>
        <v>52.569428290733242</v>
      </c>
      <c r="T80" s="58">
        <f t="shared" si="27"/>
        <v>71.161793548080496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31462.786625992841</v>
      </c>
      <c r="F81" s="56">
        <v>15887.806956228034</v>
      </c>
      <c r="G81" s="57">
        <f t="shared" si="24"/>
        <v>47350.593582220878</v>
      </c>
      <c r="H81" s="55">
        <v>386</v>
      </c>
      <c r="I81" s="56">
        <v>376</v>
      </c>
      <c r="J81" s="57">
        <f t="shared" si="22"/>
        <v>762</v>
      </c>
      <c r="K81" s="55">
        <v>0</v>
      </c>
      <c r="L81" s="56">
        <v>0</v>
      </c>
      <c r="M81" s="57">
        <f t="shared" si="23"/>
        <v>0</v>
      </c>
      <c r="N81" s="3">
        <f t="shared" si="9"/>
        <v>0.37736023107360439</v>
      </c>
      <c r="O81" s="3">
        <f t="shared" ref="O81:O85" si="31">+F81/(I81*216+L81*248)</f>
        <v>0.19562410062337512</v>
      </c>
      <c r="P81" s="4">
        <f t="shared" ref="P81:P86" si="32">+G81/(J81*216+M81*248)</f>
        <v>0.2876846601427826</v>
      </c>
      <c r="Q81" s="41"/>
      <c r="R81" s="58">
        <f t="shared" si="25"/>
        <v>81.509809911898557</v>
      </c>
      <c r="S81" s="58">
        <f t="shared" si="26"/>
        <v>42.254805734649025</v>
      </c>
      <c r="T81" s="58">
        <f t="shared" si="27"/>
        <v>62.139886590841044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29630.738974255753</v>
      </c>
      <c r="F82" s="56">
        <v>12640.260990827228</v>
      </c>
      <c r="G82" s="57">
        <f t="shared" si="24"/>
        <v>42270.999965082985</v>
      </c>
      <c r="H82" s="55">
        <v>384</v>
      </c>
      <c r="I82" s="56">
        <v>355</v>
      </c>
      <c r="J82" s="57">
        <f t="shared" si="22"/>
        <v>739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0.35723788308082266</v>
      </c>
      <c r="O82" s="3">
        <f t="shared" si="31"/>
        <v>0.16484430087150792</v>
      </c>
      <c r="P82" s="4">
        <f t="shared" si="32"/>
        <v>0.26481606754048881</v>
      </c>
      <c r="Q82" s="41"/>
      <c r="R82" s="58">
        <f t="shared" si="25"/>
        <v>77.163382745457696</v>
      </c>
      <c r="S82" s="58">
        <f t="shared" si="26"/>
        <v>35.606368988245713</v>
      </c>
      <c r="T82" s="58">
        <f t="shared" si="27"/>
        <v>57.200270588745582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22113.32271917682</v>
      </c>
      <c r="F83" s="56">
        <v>10707.157402479468</v>
      </c>
      <c r="G83" s="57">
        <f t="shared" si="24"/>
        <v>32820.480121656292</v>
      </c>
      <c r="H83" s="55">
        <v>358</v>
      </c>
      <c r="I83" s="56">
        <v>384</v>
      </c>
      <c r="J83" s="57">
        <f t="shared" si="22"/>
        <v>742</v>
      </c>
      <c r="K83" s="55">
        <v>0</v>
      </c>
      <c r="L83" s="56">
        <v>0</v>
      </c>
      <c r="M83" s="57">
        <f t="shared" si="23"/>
        <v>0</v>
      </c>
      <c r="N83" s="3">
        <f t="shared" si="33"/>
        <v>0.28596786053146106</v>
      </c>
      <c r="O83" s="3">
        <f t="shared" si="31"/>
        <v>0.12908899260319576</v>
      </c>
      <c r="P83" s="4">
        <f t="shared" si="32"/>
        <v>0.2047798749728979</v>
      </c>
      <c r="Q83" s="41"/>
      <c r="R83" s="58">
        <f t="shared" si="25"/>
        <v>61.769057874795585</v>
      </c>
      <c r="S83" s="58">
        <f t="shared" si="26"/>
        <v>27.883222402290283</v>
      </c>
      <c r="T83" s="58">
        <f t="shared" si="27"/>
        <v>44.232452994145945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7220.0917386329265</v>
      </c>
      <c r="F84" s="61">
        <v>9067.0000000000018</v>
      </c>
      <c r="G84" s="62">
        <f t="shared" si="24"/>
        <v>16287.091738632927</v>
      </c>
      <c r="H84" s="67">
        <v>380</v>
      </c>
      <c r="I84" s="61">
        <v>358</v>
      </c>
      <c r="J84" s="62">
        <f t="shared" si="22"/>
        <v>738</v>
      </c>
      <c r="K84" s="67">
        <v>0</v>
      </c>
      <c r="L84" s="61">
        <v>0</v>
      </c>
      <c r="M84" s="62">
        <f t="shared" si="23"/>
        <v>0</v>
      </c>
      <c r="N84" s="6">
        <f t="shared" si="33"/>
        <v>8.7964080636366057E-2</v>
      </c>
      <c r="O84" s="6">
        <f t="shared" si="31"/>
        <v>0.11725377612249123</v>
      </c>
      <c r="P84" s="7">
        <f t="shared" si="32"/>
        <v>0.10217236110253518</v>
      </c>
      <c r="Q84" s="41"/>
      <c r="R84" s="58">
        <f t="shared" si="25"/>
        <v>19.000241417455069</v>
      </c>
      <c r="S84" s="58">
        <f t="shared" si="26"/>
        <v>25.326815642458104</v>
      </c>
      <c r="T84" s="58">
        <f t="shared" si="27"/>
        <v>22.069229998147598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1530.3846103062083</v>
      </c>
      <c r="F85" s="64">
        <v>2228.8347246633471</v>
      </c>
      <c r="G85" s="65">
        <f t="shared" ref="G85:G86" si="34">+E85+F85</f>
        <v>3759.2193349695553</v>
      </c>
      <c r="H85" s="71">
        <v>72</v>
      </c>
      <c r="I85" s="64">
        <v>74</v>
      </c>
      <c r="J85" s="65">
        <f t="shared" ref="J85" si="35">+H85+I85</f>
        <v>146</v>
      </c>
      <c r="K85" s="71">
        <v>0</v>
      </c>
      <c r="L85" s="64">
        <v>0</v>
      </c>
      <c r="M85" s="65">
        <f t="shared" ref="M85" si="36">+K85+L85</f>
        <v>0</v>
      </c>
      <c r="N85" s="3">
        <f t="shared" si="33"/>
        <v>9.8404360230594665E-2</v>
      </c>
      <c r="O85" s="3">
        <f t="shared" si="31"/>
        <v>0.13944161190336254</v>
      </c>
      <c r="P85" s="4">
        <f t="shared" si="32"/>
        <v>0.11920406313323044</v>
      </c>
      <c r="Q85" s="41"/>
      <c r="R85" s="58">
        <f t="shared" si="25"/>
        <v>21.255341809808449</v>
      </c>
      <c r="S85" s="58">
        <f t="shared" si="26"/>
        <v>30.11938817112631</v>
      </c>
      <c r="T85" s="58">
        <f t="shared" si="27"/>
        <v>25.748077636777776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1123.2741065799996</v>
      </c>
      <c r="F86" s="61">
        <v>1933.9999999999998</v>
      </c>
      <c r="G86" s="62">
        <f t="shared" si="34"/>
        <v>3057.2741065799992</v>
      </c>
      <c r="H86" s="72">
        <v>72</v>
      </c>
      <c r="I86" s="61">
        <v>74</v>
      </c>
      <c r="J86" s="62">
        <f t="shared" ref="J86" si="37">+H86+I86</f>
        <v>146</v>
      </c>
      <c r="K86" s="72">
        <v>0</v>
      </c>
      <c r="L86" s="61">
        <v>0</v>
      </c>
      <c r="M86" s="62">
        <f t="shared" ref="M86" si="38">+K86+L86</f>
        <v>0</v>
      </c>
      <c r="N86" s="6">
        <f t="shared" si="33"/>
        <v>7.2226987305812729E-2</v>
      </c>
      <c r="O86" s="6">
        <f>+F86/(I86*216+L86*248)</f>
        <v>0.12099599599599598</v>
      </c>
      <c r="P86" s="7">
        <f t="shared" si="32"/>
        <v>9.6945525957001497E-2</v>
      </c>
      <c r="Q86" s="41"/>
      <c r="R86" s="58">
        <f t="shared" si="25"/>
        <v>15.601029258055551</v>
      </c>
      <c r="S86" s="58">
        <f t="shared" si="26"/>
        <v>26.135135135135133</v>
      </c>
      <c r="T86" s="58">
        <f>+G86/(J86+M86)</f>
        <v>20.940233606712322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2049018.8059717151</v>
      </c>
    </row>
    <row r="91" spans="2:20" x14ac:dyDescent="0.25">
      <c r="C91" t="s">
        <v>112</v>
      </c>
      <c r="D91" s="78">
        <f>SUMPRODUCT(((((J5:J86)*216)+((M5:M86)*248))*((D5:D86))/1000))</f>
        <v>7807067.6762400027</v>
      </c>
    </row>
    <row r="92" spans="2:20" x14ac:dyDescent="0.25">
      <c r="C92" t="s">
        <v>111</v>
      </c>
      <c r="D92" s="39">
        <f>+D90/D91</f>
        <v>0.26245690327594962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C79" zoomScale="91" zoomScaleNormal="91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0.17701885986015239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850.99999999999989</v>
      </c>
      <c r="F5" s="56">
        <v>409.71623974972215</v>
      </c>
      <c r="G5" s="57">
        <f>+E5+F5</f>
        <v>1260.716239749722</v>
      </c>
      <c r="H5" s="56">
        <v>143</v>
      </c>
      <c r="I5" s="56">
        <v>142</v>
      </c>
      <c r="J5" s="57">
        <f>+H5+I5</f>
        <v>285</v>
      </c>
      <c r="K5" s="56">
        <v>0</v>
      </c>
      <c r="L5" s="56">
        <v>0</v>
      </c>
      <c r="M5" s="57">
        <f>+K5+L5</f>
        <v>0</v>
      </c>
      <c r="N5" s="32">
        <f>+E5/(H5*216+K5*248)</f>
        <v>2.7551152551152546E-2</v>
      </c>
      <c r="O5" s="32">
        <f>+F5/(I5*216+L5*248)</f>
        <v>1.3357989037223596E-2</v>
      </c>
      <c r="P5" s="33">
        <f>+G5/(J5*216+M5*248)</f>
        <v>2.0479471081054614E-2</v>
      </c>
      <c r="Q5" s="41"/>
      <c r="R5" s="58">
        <f>+E5/(H5+K5)</f>
        <v>5.9510489510489499</v>
      </c>
      <c r="S5" s="58">
        <f>+F5/(I5+L5)</f>
        <v>2.8853256320402969</v>
      </c>
      <c r="T5" s="58">
        <f>+G5/(J5+M5)</f>
        <v>4.4235657535077966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1680.7695368590309</v>
      </c>
      <c r="F6" s="56">
        <v>737.04956803957441</v>
      </c>
      <c r="G6" s="57">
        <f t="shared" ref="G6:G70" si="0">+E6+F6</f>
        <v>2417.8191048986055</v>
      </c>
      <c r="H6" s="56">
        <v>143</v>
      </c>
      <c r="I6" s="56">
        <v>141</v>
      </c>
      <c r="J6" s="57">
        <f t="shared" ref="J6:J59" si="1">+H6+I6</f>
        <v>284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5.4414968170779295E-2</v>
      </c>
      <c r="O6" s="32">
        <f t="shared" ref="O6:O16" si="4">+F6/(I6*216+L6*248)</f>
        <v>2.4200471763842081E-2</v>
      </c>
      <c r="P6" s="33">
        <f t="shared" ref="P6:P16" si="5">+G6/(J6*216+M6*248)</f>
        <v>3.9414109039166104E-2</v>
      </c>
      <c r="Q6" s="41"/>
      <c r="R6" s="58">
        <f t="shared" ref="R6:R70" si="6">+E6/(H6+K6)</f>
        <v>11.753633124888328</v>
      </c>
      <c r="S6" s="58">
        <f t="shared" ref="S6:S70" si="7">+F6/(I6+L6)</f>
        <v>5.2273019009898896</v>
      </c>
      <c r="T6" s="58">
        <f t="shared" ref="T6:T70" si="8">+G6/(J6+M6)</f>
        <v>8.5134475524598781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2523.7348431796599</v>
      </c>
      <c r="F7" s="56">
        <v>964.20844716450495</v>
      </c>
      <c r="G7" s="57">
        <f t="shared" si="0"/>
        <v>3487.9432903441648</v>
      </c>
      <c r="H7" s="56">
        <v>143</v>
      </c>
      <c r="I7" s="56">
        <v>147</v>
      </c>
      <c r="J7" s="57">
        <f t="shared" si="1"/>
        <v>290</v>
      </c>
      <c r="K7" s="56">
        <v>0</v>
      </c>
      <c r="L7" s="56">
        <v>0</v>
      </c>
      <c r="M7" s="57">
        <f t="shared" si="2"/>
        <v>0</v>
      </c>
      <c r="N7" s="32">
        <f t="shared" si="3"/>
        <v>8.1705997253938747E-2</v>
      </c>
      <c r="O7" s="32">
        <f t="shared" si="4"/>
        <v>3.0366857116543997E-2</v>
      </c>
      <c r="P7" s="33">
        <f t="shared" si="5"/>
        <v>5.5682364149811057E-2</v>
      </c>
      <c r="Q7" s="41"/>
      <c r="R7" s="58">
        <f t="shared" si="6"/>
        <v>17.64849540685077</v>
      </c>
      <c r="S7" s="58">
        <f t="shared" si="7"/>
        <v>6.5592411371735029</v>
      </c>
      <c r="T7" s="58">
        <f t="shared" si="8"/>
        <v>12.02739065635919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3348.3050624653861</v>
      </c>
      <c r="F8" s="56">
        <v>1046.3080551888563</v>
      </c>
      <c r="G8" s="57">
        <f t="shared" si="0"/>
        <v>4394.6131176542422</v>
      </c>
      <c r="H8" s="56">
        <v>126</v>
      </c>
      <c r="I8" s="56">
        <v>155</v>
      </c>
      <c r="J8" s="57">
        <f t="shared" si="1"/>
        <v>281</v>
      </c>
      <c r="K8" s="56">
        <v>0</v>
      </c>
      <c r="L8" s="56">
        <v>0</v>
      </c>
      <c r="M8" s="57">
        <f t="shared" si="2"/>
        <v>0</v>
      </c>
      <c r="N8" s="32">
        <f t="shared" si="3"/>
        <v>0.12302708195419555</v>
      </c>
      <c r="O8" s="32">
        <f t="shared" si="4"/>
        <v>3.1251734025951501E-2</v>
      </c>
      <c r="P8" s="33">
        <f t="shared" si="5"/>
        <v>7.240366939591146E-2</v>
      </c>
      <c r="Q8" s="41"/>
      <c r="R8" s="58">
        <f t="shared" si="6"/>
        <v>26.573849702106237</v>
      </c>
      <c r="S8" s="58">
        <f t="shared" si="7"/>
        <v>6.7503745496055245</v>
      </c>
      <c r="T8" s="58">
        <f t="shared" si="8"/>
        <v>15.639192589516876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4536.4024766953144</v>
      </c>
      <c r="F9" s="56">
        <v>1267.7545020627338</v>
      </c>
      <c r="G9" s="57">
        <f t="shared" si="0"/>
        <v>5804.1569787580484</v>
      </c>
      <c r="H9" s="56">
        <v>144</v>
      </c>
      <c r="I9" s="56">
        <v>156</v>
      </c>
      <c r="J9" s="57">
        <f t="shared" si="1"/>
        <v>300</v>
      </c>
      <c r="K9" s="56">
        <v>0</v>
      </c>
      <c r="L9" s="56">
        <v>0</v>
      </c>
      <c r="M9" s="57">
        <f t="shared" si="2"/>
        <v>0</v>
      </c>
      <c r="N9" s="32">
        <f t="shared" si="3"/>
        <v>0.14584627304190181</v>
      </c>
      <c r="O9" s="32">
        <f t="shared" si="4"/>
        <v>3.7623293627217884E-2</v>
      </c>
      <c r="P9" s="33">
        <f t="shared" si="5"/>
        <v>8.9570323746266181E-2</v>
      </c>
      <c r="Q9" s="41"/>
      <c r="R9" s="58">
        <f t="shared" si="6"/>
        <v>31.502794977050794</v>
      </c>
      <c r="S9" s="58">
        <f t="shared" si="7"/>
        <v>8.1266314234790631</v>
      </c>
      <c r="T9" s="58">
        <f t="shared" si="8"/>
        <v>19.347189929193494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5280.1073084327172</v>
      </c>
      <c r="F10" s="56">
        <v>1505.5006451260278</v>
      </c>
      <c r="G10" s="57">
        <f t="shared" si="0"/>
        <v>6785.6079535587451</v>
      </c>
      <c r="H10" s="56">
        <v>145</v>
      </c>
      <c r="I10" s="56">
        <v>159</v>
      </c>
      <c r="J10" s="57">
        <f t="shared" si="1"/>
        <v>304</v>
      </c>
      <c r="K10" s="56">
        <v>0</v>
      </c>
      <c r="L10" s="56">
        <v>0</v>
      </c>
      <c r="M10" s="57">
        <f t="shared" si="2"/>
        <v>0</v>
      </c>
      <c r="N10" s="32">
        <f t="shared" si="3"/>
        <v>0.16858580167409698</v>
      </c>
      <c r="O10" s="32">
        <f t="shared" si="4"/>
        <v>4.3835914428314346E-2</v>
      </c>
      <c r="P10" s="33">
        <f t="shared" si="5"/>
        <v>0.10333832775278304</v>
      </c>
      <c r="Q10" s="41"/>
      <c r="R10" s="58">
        <f t="shared" si="6"/>
        <v>36.414533161604943</v>
      </c>
      <c r="S10" s="58">
        <f t="shared" si="7"/>
        <v>9.4685575165158991</v>
      </c>
      <c r="T10" s="58">
        <f t="shared" si="8"/>
        <v>22.321078794601135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6516.043838033057</v>
      </c>
      <c r="F11" s="56">
        <v>2491.0595780955159</v>
      </c>
      <c r="G11" s="57">
        <f t="shared" si="0"/>
        <v>9007.1034161285734</v>
      </c>
      <c r="H11" s="56">
        <v>144</v>
      </c>
      <c r="I11" s="56">
        <v>159</v>
      </c>
      <c r="J11" s="57">
        <f t="shared" si="1"/>
        <v>303</v>
      </c>
      <c r="K11" s="56">
        <v>0</v>
      </c>
      <c r="L11" s="56">
        <v>0</v>
      </c>
      <c r="M11" s="57">
        <f t="shared" si="2"/>
        <v>0</v>
      </c>
      <c r="N11" s="32">
        <f t="shared" si="3"/>
        <v>0.2094921501425237</v>
      </c>
      <c r="O11" s="32">
        <f t="shared" si="4"/>
        <v>7.2532598942916263E-2</v>
      </c>
      <c r="P11" s="33">
        <f t="shared" si="5"/>
        <v>0.13762228664173959</v>
      </c>
      <c r="Q11" s="41"/>
      <c r="R11" s="58">
        <f t="shared" si="6"/>
        <v>45.250304430785121</v>
      </c>
      <c r="S11" s="58">
        <f t="shared" si="7"/>
        <v>15.667041371669912</v>
      </c>
      <c r="T11" s="58">
        <f t="shared" si="8"/>
        <v>29.726413914615755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6781.7216094354526</v>
      </c>
      <c r="F12" s="56">
        <v>2593.3554135549416</v>
      </c>
      <c r="G12" s="57">
        <f t="shared" si="0"/>
        <v>9375.0770229903937</v>
      </c>
      <c r="H12" s="56">
        <v>145</v>
      </c>
      <c r="I12" s="56">
        <v>159</v>
      </c>
      <c r="J12" s="57">
        <f t="shared" si="1"/>
        <v>304</v>
      </c>
      <c r="K12" s="56">
        <v>0</v>
      </c>
      <c r="L12" s="56">
        <v>0</v>
      </c>
      <c r="M12" s="57">
        <f t="shared" si="2"/>
        <v>0</v>
      </c>
      <c r="N12" s="32">
        <f t="shared" si="3"/>
        <v>0.21653006415822007</v>
      </c>
      <c r="O12" s="32">
        <f t="shared" si="4"/>
        <v>7.5511163916694088E-2</v>
      </c>
      <c r="P12" s="33">
        <f t="shared" si="5"/>
        <v>0.14277346830821142</v>
      </c>
      <c r="Q12" s="41"/>
      <c r="R12" s="58">
        <f t="shared" si="6"/>
        <v>46.770493858175534</v>
      </c>
      <c r="S12" s="58">
        <f t="shared" si="7"/>
        <v>16.310411406005922</v>
      </c>
      <c r="T12" s="58">
        <f t="shared" si="8"/>
        <v>30.839069154573664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7031.7008701925188</v>
      </c>
      <c r="F13" s="56">
        <v>2637.7481666666222</v>
      </c>
      <c r="G13" s="57">
        <f t="shared" si="0"/>
        <v>9669.4490368591414</v>
      </c>
      <c r="H13" s="56">
        <v>171</v>
      </c>
      <c r="I13" s="56">
        <v>152</v>
      </c>
      <c r="J13" s="57">
        <f t="shared" si="1"/>
        <v>323</v>
      </c>
      <c r="K13" s="56">
        <v>0</v>
      </c>
      <c r="L13" s="56">
        <v>0</v>
      </c>
      <c r="M13" s="57">
        <f t="shared" si="2"/>
        <v>0</v>
      </c>
      <c r="N13" s="32">
        <f t="shared" si="3"/>
        <v>0.19037526722418557</v>
      </c>
      <c r="O13" s="32">
        <f t="shared" si="4"/>
        <v>8.0340770183559396E-2</v>
      </c>
      <c r="P13" s="33">
        <f t="shared" si="5"/>
        <v>0.13859432744036151</v>
      </c>
      <c r="Q13" s="41"/>
      <c r="R13" s="58">
        <f t="shared" si="6"/>
        <v>41.121057720424083</v>
      </c>
      <c r="S13" s="58">
        <f t="shared" si="7"/>
        <v>17.353606359648829</v>
      </c>
      <c r="T13" s="58">
        <f t="shared" si="8"/>
        <v>29.936374727118086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8019.1914989118486</v>
      </c>
      <c r="F14" s="56">
        <v>3104.0144015082733</v>
      </c>
      <c r="G14" s="57">
        <f t="shared" si="0"/>
        <v>11123.205900420122</v>
      </c>
      <c r="H14" s="56">
        <v>176</v>
      </c>
      <c r="I14" s="56">
        <v>150</v>
      </c>
      <c r="J14" s="57">
        <f t="shared" si="1"/>
        <v>326</v>
      </c>
      <c r="K14" s="56">
        <v>0</v>
      </c>
      <c r="L14" s="56">
        <v>0</v>
      </c>
      <c r="M14" s="57">
        <f t="shared" si="2"/>
        <v>0</v>
      </c>
      <c r="N14" s="32">
        <f t="shared" si="3"/>
        <v>0.21094253732407009</v>
      </c>
      <c r="O14" s="32">
        <f t="shared" si="4"/>
        <v>9.5802913626798561E-2</v>
      </c>
      <c r="P14" s="33">
        <f t="shared" si="5"/>
        <v>0.15796418286213534</v>
      </c>
      <c r="Q14" s="41"/>
      <c r="R14" s="58">
        <f t="shared" si="6"/>
        <v>45.563588061999141</v>
      </c>
      <c r="S14" s="58">
        <f t="shared" si="7"/>
        <v>20.693429343388487</v>
      </c>
      <c r="T14" s="58">
        <f t="shared" si="8"/>
        <v>34.120263498221234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13038.289533373683</v>
      </c>
      <c r="F15" s="56">
        <v>6671.0328573642228</v>
      </c>
      <c r="G15" s="57">
        <f t="shared" si="0"/>
        <v>19709.322390737907</v>
      </c>
      <c r="H15" s="56">
        <v>254</v>
      </c>
      <c r="I15" s="56">
        <v>237</v>
      </c>
      <c r="J15" s="57">
        <f t="shared" si="1"/>
        <v>491</v>
      </c>
      <c r="K15" s="56">
        <v>127</v>
      </c>
      <c r="L15" s="56">
        <v>133</v>
      </c>
      <c r="M15" s="57">
        <f t="shared" si="2"/>
        <v>260</v>
      </c>
      <c r="N15" s="32">
        <f t="shared" si="3"/>
        <v>0.15097602516643913</v>
      </c>
      <c r="O15" s="32">
        <f t="shared" si="4"/>
        <v>7.9251008094518904E-2</v>
      </c>
      <c r="P15" s="33">
        <f t="shared" si="5"/>
        <v>0.11557279630540125</v>
      </c>
      <c r="Q15" s="41"/>
      <c r="R15" s="58">
        <f t="shared" si="6"/>
        <v>34.221232371059536</v>
      </c>
      <c r="S15" s="58">
        <f t="shared" si="7"/>
        <v>18.029818533416819</v>
      </c>
      <c r="T15" s="58">
        <f t="shared" si="8"/>
        <v>26.244104381808132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29056.7407850983</v>
      </c>
      <c r="F16" s="56">
        <v>12579.42801715827</v>
      </c>
      <c r="G16" s="57">
        <f t="shared" si="0"/>
        <v>41636.168802256572</v>
      </c>
      <c r="H16" s="56">
        <v>303</v>
      </c>
      <c r="I16" s="56">
        <v>366</v>
      </c>
      <c r="J16" s="57">
        <f t="shared" si="1"/>
        <v>669</v>
      </c>
      <c r="K16" s="56">
        <v>253</v>
      </c>
      <c r="L16" s="56">
        <v>225</v>
      </c>
      <c r="M16" s="57">
        <f t="shared" si="2"/>
        <v>478</v>
      </c>
      <c r="N16" s="32">
        <f t="shared" si="3"/>
        <v>0.22666578870052967</v>
      </c>
      <c r="O16" s="32">
        <f t="shared" si="4"/>
        <v>9.3280447419160223E-2</v>
      </c>
      <c r="P16" s="33">
        <f t="shared" si="5"/>
        <v>0.15828354065515257</v>
      </c>
      <c r="Q16" s="41"/>
      <c r="R16" s="58">
        <f t="shared" si="6"/>
        <v>52.260325153054495</v>
      </c>
      <c r="S16" s="58">
        <f t="shared" si="7"/>
        <v>21.284988184700964</v>
      </c>
      <c r="T16" s="58">
        <f t="shared" si="8"/>
        <v>36.300059984530577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30455.086539813408</v>
      </c>
      <c r="F17" s="56">
        <v>14016.084459173395</v>
      </c>
      <c r="G17" s="57">
        <f t="shared" si="0"/>
        <v>44471.170998986803</v>
      </c>
      <c r="H17" s="56">
        <v>293</v>
      </c>
      <c r="I17" s="56">
        <v>370</v>
      </c>
      <c r="J17" s="57">
        <f t="shared" si="1"/>
        <v>663</v>
      </c>
      <c r="K17" s="56">
        <v>253</v>
      </c>
      <c r="L17" s="56">
        <v>221</v>
      </c>
      <c r="M17" s="57">
        <f t="shared" si="2"/>
        <v>474</v>
      </c>
      <c r="N17" s="32">
        <f t="shared" ref="N17:N81" si="9">+E17/(H17*216+K17*248)</f>
        <v>0.2416456657024677</v>
      </c>
      <c r="O17" s="32">
        <f t="shared" ref="O17:O80" si="10">+F17/(I17*216+L17*248)</f>
        <v>0.10403245397521967</v>
      </c>
      <c r="P17" s="33">
        <f t="shared" ref="P17:P80" si="11">+G17/(J17*216+M17*248)</f>
        <v>0.17054445083213224</v>
      </c>
      <c r="Q17" s="41"/>
      <c r="R17" s="58">
        <f t="shared" si="6"/>
        <v>55.77854677621503</v>
      </c>
      <c r="S17" s="58">
        <f t="shared" si="7"/>
        <v>23.71587894953197</v>
      </c>
      <c r="T17" s="58">
        <f t="shared" si="8"/>
        <v>39.112727351791385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36659.861002040197</v>
      </c>
      <c r="F18" s="56">
        <v>19278.971498745836</v>
      </c>
      <c r="G18" s="57">
        <f t="shared" si="0"/>
        <v>55938.832500786033</v>
      </c>
      <c r="H18" s="56">
        <v>300</v>
      </c>
      <c r="I18" s="56">
        <v>370</v>
      </c>
      <c r="J18" s="57">
        <f t="shared" si="1"/>
        <v>670</v>
      </c>
      <c r="K18" s="56">
        <v>253</v>
      </c>
      <c r="L18" s="56">
        <v>221</v>
      </c>
      <c r="M18" s="57">
        <f t="shared" si="2"/>
        <v>474</v>
      </c>
      <c r="N18" s="32">
        <f t="shared" si="9"/>
        <v>0.28742913035532991</v>
      </c>
      <c r="O18" s="32">
        <f t="shared" si="10"/>
        <v>0.14309550723491654</v>
      </c>
      <c r="P18" s="33">
        <f t="shared" si="11"/>
        <v>0.21328556803923421</v>
      </c>
      <c r="Q18" s="41"/>
      <c r="R18" s="58">
        <f t="shared" si="6"/>
        <v>66.292696206220967</v>
      </c>
      <c r="S18" s="58">
        <f t="shared" si="7"/>
        <v>32.620933162006487</v>
      </c>
      <c r="T18" s="58">
        <f t="shared" si="8"/>
        <v>48.897580857330446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36412.564337330426</v>
      </c>
      <c r="F19" s="56">
        <v>28342.062771362955</v>
      </c>
      <c r="G19" s="57">
        <f t="shared" si="0"/>
        <v>64754.627108693385</v>
      </c>
      <c r="H19" s="56">
        <v>296</v>
      </c>
      <c r="I19" s="56">
        <v>383</v>
      </c>
      <c r="J19" s="57">
        <f t="shared" si="1"/>
        <v>679</v>
      </c>
      <c r="K19" s="56">
        <v>253</v>
      </c>
      <c r="L19" s="56">
        <v>216</v>
      </c>
      <c r="M19" s="57">
        <f t="shared" si="2"/>
        <v>469</v>
      </c>
      <c r="N19" s="32">
        <f t="shared" si="9"/>
        <v>0.28743735662559539</v>
      </c>
      <c r="O19" s="32">
        <f t="shared" si="10"/>
        <v>0.20794493434409633</v>
      </c>
      <c r="P19" s="33">
        <f t="shared" si="11"/>
        <v>0.24623778256834611</v>
      </c>
      <c r="Q19" s="41"/>
      <c r="R19" s="58">
        <f t="shared" si="6"/>
        <v>66.325253802059066</v>
      </c>
      <c r="S19" s="58">
        <f t="shared" si="7"/>
        <v>47.315630670055015</v>
      </c>
      <c r="T19" s="58">
        <f t="shared" si="8"/>
        <v>56.406469606875774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37915.193954245864</v>
      </c>
      <c r="F20" s="56">
        <v>42830.227716865884</v>
      </c>
      <c r="G20" s="57">
        <f t="shared" si="0"/>
        <v>80745.421671111748</v>
      </c>
      <c r="H20" s="56">
        <v>302</v>
      </c>
      <c r="I20" s="56">
        <v>383</v>
      </c>
      <c r="J20" s="57">
        <f t="shared" si="1"/>
        <v>685</v>
      </c>
      <c r="K20" s="56">
        <v>253</v>
      </c>
      <c r="L20" s="56">
        <v>229</v>
      </c>
      <c r="M20" s="57">
        <f t="shared" si="2"/>
        <v>482</v>
      </c>
      <c r="N20" s="32">
        <f t="shared" si="9"/>
        <v>0.29626800301811168</v>
      </c>
      <c r="O20" s="32">
        <f t="shared" si="10"/>
        <v>0.30698271012661899</v>
      </c>
      <c r="P20" s="33">
        <f t="shared" si="11"/>
        <v>0.3018565573732383</v>
      </c>
      <c r="Q20" s="41"/>
      <c r="R20" s="58">
        <f t="shared" si="6"/>
        <v>68.315664782424975</v>
      </c>
      <c r="S20" s="58">
        <f t="shared" si="7"/>
        <v>69.984032217101117</v>
      </c>
      <c r="T20" s="58">
        <f t="shared" si="8"/>
        <v>69.190592691612466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37100.771603009496</v>
      </c>
      <c r="F21" s="56">
        <v>42586.910621652656</v>
      </c>
      <c r="G21" s="57">
        <f t="shared" si="0"/>
        <v>79687.68222466216</v>
      </c>
      <c r="H21" s="56">
        <v>304</v>
      </c>
      <c r="I21" s="56">
        <v>385</v>
      </c>
      <c r="J21" s="57">
        <f t="shared" si="1"/>
        <v>689</v>
      </c>
      <c r="K21" s="56">
        <v>255</v>
      </c>
      <c r="L21" s="56">
        <v>234</v>
      </c>
      <c r="M21" s="57">
        <f t="shared" si="2"/>
        <v>489</v>
      </c>
      <c r="N21" s="32">
        <f t="shared" si="9"/>
        <v>0.28781707009099405</v>
      </c>
      <c r="O21" s="32">
        <f t="shared" si="10"/>
        <v>0.30162410491849861</v>
      </c>
      <c r="P21" s="33">
        <f t="shared" si="11"/>
        <v>0.29503466258168265</v>
      </c>
      <c r="Q21" s="41"/>
      <c r="R21" s="58">
        <f t="shared" si="6"/>
        <v>66.369895533111801</v>
      </c>
      <c r="S21" s="58">
        <f t="shared" si="7"/>
        <v>68.799532506708658</v>
      </c>
      <c r="T21" s="58">
        <f t="shared" si="8"/>
        <v>67.646589324840548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33883.021783648393</v>
      </c>
      <c r="F22" s="56">
        <v>41042.771788513877</v>
      </c>
      <c r="G22" s="57">
        <f t="shared" si="0"/>
        <v>74925.793572162278</v>
      </c>
      <c r="H22" s="56">
        <v>302</v>
      </c>
      <c r="I22" s="56">
        <v>384</v>
      </c>
      <c r="J22" s="57">
        <f t="shared" si="1"/>
        <v>686</v>
      </c>
      <c r="K22" s="56">
        <v>255</v>
      </c>
      <c r="L22" s="56">
        <v>246</v>
      </c>
      <c r="M22" s="57">
        <f t="shared" si="2"/>
        <v>501</v>
      </c>
      <c r="N22" s="32">
        <f t="shared" si="9"/>
        <v>0.26373857170160342</v>
      </c>
      <c r="O22" s="32">
        <f t="shared" si="10"/>
        <v>0.28511428662688865</v>
      </c>
      <c r="P22" s="33">
        <f t="shared" si="11"/>
        <v>0.27503374729158325</v>
      </c>
      <c r="Q22" s="41"/>
      <c r="R22" s="58">
        <f t="shared" si="6"/>
        <v>60.83127788805816</v>
      </c>
      <c r="S22" s="58">
        <f t="shared" si="7"/>
        <v>65.147256807164879</v>
      </c>
      <c r="T22" s="58">
        <f t="shared" si="8"/>
        <v>63.121982790364179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25379.77925673463</v>
      </c>
      <c r="F23" s="56">
        <v>38488.33671871198</v>
      </c>
      <c r="G23" s="57">
        <f t="shared" si="0"/>
        <v>63868.115975446606</v>
      </c>
      <c r="H23" s="56">
        <v>306</v>
      </c>
      <c r="I23" s="56">
        <v>379</v>
      </c>
      <c r="J23" s="57">
        <f t="shared" si="1"/>
        <v>685</v>
      </c>
      <c r="K23" s="56">
        <v>262</v>
      </c>
      <c r="L23" s="56">
        <v>245</v>
      </c>
      <c r="M23" s="57">
        <f t="shared" si="2"/>
        <v>507</v>
      </c>
      <c r="N23" s="32">
        <f t="shared" si="9"/>
        <v>0.19363234906566337</v>
      </c>
      <c r="O23" s="32">
        <f t="shared" si="10"/>
        <v>0.26985876653797386</v>
      </c>
      <c r="P23" s="33">
        <f t="shared" si="11"/>
        <v>0.23335421772859891</v>
      </c>
      <c r="Q23" s="41"/>
      <c r="R23" s="58">
        <f t="shared" si="6"/>
        <v>44.68270995903984</v>
      </c>
      <c r="S23" s="58">
        <f t="shared" si="7"/>
        <v>61.680026792807659</v>
      </c>
      <c r="T23" s="58">
        <f t="shared" si="8"/>
        <v>53.580634207589434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22158.507294482406</v>
      </c>
      <c r="F24" s="56">
        <v>35894.393314409863</v>
      </c>
      <c r="G24" s="57">
        <f t="shared" si="0"/>
        <v>58052.900608892269</v>
      </c>
      <c r="H24" s="56">
        <v>315</v>
      </c>
      <c r="I24" s="56">
        <v>372</v>
      </c>
      <c r="J24" s="57">
        <f t="shared" si="1"/>
        <v>687</v>
      </c>
      <c r="K24" s="56">
        <v>246</v>
      </c>
      <c r="L24" s="56">
        <v>244</v>
      </c>
      <c r="M24" s="57">
        <f t="shared" si="2"/>
        <v>490</v>
      </c>
      <c r="N24" s="32">
        <f t="shared" si="9"/>
        <v>0.17170748321928589</v>
      </c>
      <c r="O24" s="32">
        <f t="shared" si="10"/>
        <v>0.25481594526926582</v>
      </c>
      <c r="P24" s="33">
        <f t="shared" si="11"/>
        <v>0.21508084341893755</v>
      </c>
      <c r="Q24" s="41"/>
      <c r="R24" s="58">
        <f t="shared" si="6"/>
        <v>39.498230471448139</v>
      </c>
      <c r="S24" s="58">
        <f t="shared" si="7"/>
        <v>58.27011901689913</v>
      </c>
      <c r="T24" s="58">
        <f t="shared" si="8"/>
        <v>49.322770270936509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21855.378068782451</v>
      </c>
      <c r="F25" s="56">
        <v>33356.562539621875</v>
      </c>
      <c r="G25" s="57">
        <f t="shared" si="0"/>
        <v>55211.940608404329</v>
      </c>
      <c r="H25" s="56">
        <v>309</v>
      </c>
      <c r="I25" s="56">
        <v>359</v>
      </c>
      <c r="J25" s="57">
        <f t="shared" si="1"/>
        <v>668</v>
      </c>
      <c r="K25" s="56">
        <v>248</v>
      </c>
      <c r="L25" s="56">
        <v>244</v>
      </c>
      <c r="M25" s="57">
        <f t="shared" si="2"/>
        <v>492</v>
      </c>
      <c r="N25" s="32">
        <f t="shared" si="9"/>
        <v>0.17041496217315241</v>
      </c>
      <c r="O25" s="32">
        <f t="shared" si="10"/>
        <v>0.24161617415847103</v>
      </c>
      <c r="P25" s="33">
        <f t="shared" si="11"/>
        <v>0.20732674165016046</v>
      </c>
      <c r="Q25" s="41"/>
      <c r="R25" s="58">
        <f t="shared" si="6"/>
        <v>39.237662601045692</v>
      </c>
      <c r="S25" s="58">
        <f t="shared" si="7"/>
        <v>55.317682486935112</v>
      </c>
      <c r="T25" s="58">
        <f t="shared" si="8"/>
        <v>47.596500524486494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19927.136809377342</v>
      </c>
      <c r="F26" s="56">
        <v>31274.946214508389</v>
      </c>
      <c r="G26" s="57">
        <f t="shared" si="0"/>
        <v>51202.083023885731</v>
      </c>
      <c r="H26" s="56">
        <v>323</v>
      </c>
      <c r="I26" s="56">
        <v>353</v>
      </c>
      <c r="J26" s="57">
        <f t="shared" si="1"/>
        <v>676</v>
      </c>
      <c r="K26" s="56">
        <v>248</v>
      </c>
      <c r="L26" s="56">
        <v>252</v>
      </c>
      <c r="M26" s="57">
        <f t="shared" si="2"/>
        <v>500</v>
      </c>
      <c r="N26" s="32">
        <f t="shared" si="9"/>
        <v>0.15180035963021316</v>
      </c>
      <c r="O26" s="32">
        <f t="shared" si="10"/>
        <v>0.22541476542775463</v>
      </c>
      <c r="P26" s="33">
        <f t="shared" si="11"/>
        <v>0.18962610743024758</v>
      </c>
      <c r="Q26" s="41"/>
      <c r="R26" s="58">
        <f t="shared" si="6"/>
        <v>34.898663413970823</v>
      </c>
      <c r="S26" s="58">
        <f t="shared" si="7"/>
        <v>51.694125974394034</v>
      </c>
      <c r="T26" s="58">
        <f t="shared" si="8"/>
        <v>43.539186244800788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15181.978443316131</v>
      </c>
      <c r="F27" s="56">
        <v>30800.534757591828</v>
      </c>
      <c r="G27" s="57">
        <f t="shared" si="0"/>
        <v>45982.513200907961</v>
      </c>
      <c r="H27" s="56">
        <v>323</v>
      </c>
      <c r="I27" s="56">
        <v>348</v>
      </c>
      <c r="J27" s="57">
        <f t="shared" si="1"/>
        <v>671</v>
      </c>
      <c r="K27" s="56">
        <v>256</v>
      </c>
      <c r="L27" s="56">
        <v>239</v>
      </c>
      <c r="M27" s="57">
        <f t="shared" si="2"/>
        <v>495</v>
      </c>
      <c r="N27" s="32">
        <f t="shared" si="9"/>
        <v>0.11393091825746031</v>
      </c>
      <c r="O27" s="32">
        <f t="shared" si="10"/>
        <v>0.22910246026176606</v>
      </c>
      <c r="P27" s="33">
        <f t="shared" si="11"/>
        <v>0.1717713869497787</v>
      </c>
      <c r="Q27" s="41"/>
      <c r="R27" s="58">
        <f t="shared" si="6"/>
        <v>26.221033580856876</v>
      </c>
      <c r="S27" s="58">
        <f t="shared" si="7"/>
        <v>52.471098394534629</v>
      </c>
      <c r="T27" s="58">
        <f t="shared" si="8"/>
        <v>39.436117668017118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7738.9227429331477</v>
      </c>
      <c r="F28" s="56">
        <v>8149.2040535153574</v>
      </c>
      <c r="G28" s="57">
        <f t="shared" si="0"/>
        <v>15888.126796448505</v>
      </c>
      <c r="H28" s="56">
        <v>171</v>
      </c>
      <c r="I28" s="56">
        <v>176</v>
      </c>
      <c r="J28" s="57">
        <f t="shared" si="1"/>
        <v>347</v>
      </c>
      <c r="K28" s="56">
        <v>0</v>
      </c>
      <c r="L28" s="56">
        <v>0</v>
      </c>
      <c r="M28" s="57">
        <f t="shared" si="2"/>
        <v>0</v>
      </c>
      <c r="N28" s="32">
        <f t="shared" si="9"/>
        <v>0.20952249141577722</v>
      </c>
      <c r="O28" s="32">
        <f t="shared" si="10"/>
        <v>0.21436248036393513</v>
      </c>
      <c r="P28" s="33">
        <f t="shared" si="11"/>
        <v>0.21197735612723484</v>
      </c>
      <c r="Q28" s="41"/>
      <c r="R28" s="58">
        <f t="shared" si="6"/>
        <v>45.256858145807882</v>
      </c>
      <c r="S28" s="58">
        <f t="shared" si="7"/>
        <v>46.302295758609986</v>
      </c>
      <c r="T28" s="58">
        <f t="shared" si="8"/>
        <v>45.787108923482727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8320.0804022851025</v>
      </c>
      <c r="F29" s="56">
        <v>6920.1679305846719</v>
      </c>
      <c r="G29" s="57">
        <f t="shared" si="0"/>
        <v>15240.248332869774</v>
      </c>
      <c r="H29" s="56">
        <v>185</v>
      </c>
      <c r="I29" s="56">
        <v>168</v>
      </c>
      <c r="J29" s="57">
        <f t="shared" si="1"/>
        <v>353</v>
      </c>
      <c r="K29" s="56">
        <v>0</v>
      </c>
      <c r="L29" s="56">
        <v>0</v>
      </c>
      <c r="M29" s="57">
        <f t="shared" si="2"/>
        <v>0</v>
      </c>
      <c r="N29" s="32">
        <f t="shared" si="9"/>
        <v>0.20821022027740496</v>
      </c>
      <c r="O29" s="32">
        <f t="shared" si="10"/>
        <v>0.19070127674671164</v>
      </c>
      <c r="P29" s="33">
        <f t="shared" si="11"/>
        <v>0.19987735196817982</v>
      </c>
      <c r="Q29" s="41"/>
      <c r="R29" s="58">
        <f t="shared" si="6"/>
        <v>44.973407579919474</v>
      </c>
      <c r="S29" s="58">
        <f t="shared" si="7"/>
        <v>41.19147577728971</v>
      </c>
      <c r="T29" s="58">
        <f t="shared" si="8"/>
        <v>43.173508025126843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7951.2935100676159</v>
      </c>
      <c r="F30" s="56">
        <v>6829.5526512990746</v>
      </c>
      <c r="G30" s="57">
        <f t="shared" si="0"/>
        <v>14780.846161366691</v>
      </c>
      <c r="H30" s="56">
        <v>183</v>
      </c>
      <c r="I30" s="56">
        <v>161</v>
      </c>
      <c r="J30" s="57">
        <f t="shared" si="1"/>
        <v>344</v>
      </c>
      <c r="K30" s="56">
        <v>0</v>
      </c>
      <c r="L30" s="56">
        <v>0</v>
      </c>
      <c r="M30" s="57">
        <f t="shared" si="2"/>
        <v>0</v>
      </c>
      <c r="N30" s="32">
        <f t="shared" si="9"/>
        <v>0.20115597829557821</v>
      </c>
      <c r="O30" s="32">
        <f t="shared" si="10"/>
        <v>0.1963869522457751</v>
      </c>
      <c r="P30" s="33">
        <f t="shared" si="11"/>
        <v>0.19892396319668781</v>
      </c>
      <c r="Q30" s="41"/>
      <c r="R30" s="58">
        <f t="shared" si="6"/>
        <v>43.449691311844894</v>
      </c>
      <c r="S30" s="58">
        <f t="shared" si="7"/>
        <v>42.419581685087422</v>
      </c>
      <c r="T30" s="58">
        <f t="shared" si="8"/>
        <v>42.967576050484567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7456.4739338541358</v>
      </c>
      <c r="F31" s="56">
        <v>5893.5093372271876</v>
      </c>
      <c r="G31" s="57">
        <f t="shared" si="0"/>
        <v>13349.983271081324</v>
      </c>
      <c r="H31" s="56">
        <v>182</v>
      </c>
      <c r="I31" s="56">
        <v>161</v>
      </c>
      <c r="J31" s="57">
        <f t="shared" si="1"/>
        <v>343</v>
      </c>
      <c r="K31" s="56">
        <v>0</v>
      </c>
      <c r="L31" s="56">
        <v>0</v>
      </c>
      <c r="M31" s="57">
        <f t="shared" si="2"/>
        <v>0</v>
      </c>
      <c r="N31" s="32">
        <f t="shared" si="9"/>
        <v>0.18967424536665994</v>
      </c>
      <c r="O31" s="32">
        <f t="shared" si="10"/>
        <v>0.16947059285792465</v>
      </c>
      <c r="P31" s="33">
        <f t="shared" si="11"/>
        <v>0.18019089827072299</v>
      </c>
      <c r="Q31" s="41"/>
      <c r="R31" s="58">
        <f t="shared" si="6"/>
        <v>40.969636999198549</v>
      </c>
      <c r="S31" s="58">
        <f t="shared" si="7"/>
        <v>36.605648057311726</v>
      </c>
      <c r="T31" s="58">
        <f t="shared" si="8"/>
        <v>38.921234026476164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7461.6777497055555</v>
      </c>
      <c r="F32" s="56">
        <v>5378.7868257788405</v>
      </c>
      <c r="G32" s="57">
        <f t="shared" si="0"/>
        <v>12840.464575484395</v>
      </c>
      <c r="H32" s="56">
        <v>188</v>
      </c>
      <c r="I32" s="56">
        <v>161</v>
      </c>
      <c r="J32" s="57">
        <f t="shared" si="1"/>
        <v>349</v>
      </c>
      <c r="K32" s="56">
        <v>0</v>
      </c>
      <c r="L32" s="56">
        <v>0</v>
      </c>
      <c r="M32" s="57">
        <f t="shared" si="2"/>
        <v>0</v>
      </c>
      <c r="N32" s="32">
        <f t="shared" si="9"/>
        <v>0.18374895955736692</v>
      </c>
      <c r="O32" s="32">
        <f t="shared" si="10"/>
        <v>0.15466950844774674</v>
      </c>
      <c r="P32" s="33">
        <f t="shared" si="11"/>
        <v>0.17033408383057938</v>
      </c>
      <c r="Q32" s="41"/>
      <c r="R32" s="58">
        <f t="shared" si="6"/>
        <v>39.689775264391251</v>
      </c>
      <c r="S32" s="58">
        <f t="shared" si="7"/>
        <v>33.408613824713292</v>
      </c>
      <c r="T32" s="58">
        <f t="shared" si="8"/>
        <v>36.79216210740514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5429.8043485025973</v>
      </c>
      <c r="F33" s="56">
        <v>3815.6623069873144</v>
      </c>
      <c r="G33" s="57">
        <f t="shared" si="0"/>
        <v>9245.4666554899122</v>
      </c>
      <c r="H33" s="56">
        <v>182</v>
      </c>
      <c r="I33" s="56">
        <v>157</v>
      </c>
      <c r="J33" s="57">
        <f t="shared" si="1"/>
        <v>339</v>
      </c>
      <c r="K33" s="56">
        <v>0</v>
      </c>
      <c r="L33" s="56">
        <v>0</v>
      </c>
      <c r="M33" s="57">
        <f t="shared" si="2"/>
        <v>0</v>
      </c>
      <c r="N33" s="32">
        <f t="shared" si="9"/>
        <v>0.13812078623582105</v>
      </c>
      <c r="O33" s="32">
        <f t="shared" si="10"/>
        <v>0.11251658135725745</v>
      </c>
      <c r="P33" s="33">
        <f t="shared" si="11"/>
        <v>0.12626279164604381</v>
      </c>
      <c r="Q33" s="41"/>
      <c r="R33" s="58">
        <f t="shared" si="6"/>
        <v>29.834089826937348</v>
      </c>
      <c r="S33" s="58">
        <f t="shared" si="7"/>
        <v>24.303581573167609</v>
      </c>
      <c r="T33" s="58">
        <f t="shared" si="8"/>
        <v>27.272762995545463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2606.5785079125089</v>
      </c>
      <c r="F34" s="56">
        <v>2443.787423623146</v>
      </c>
      <c r="G34" s="57">
        <f t="shared" si="0"/>
        <v>5050.3659315356545</v>
      </c>
      <c r="H34" s="56">
        <v>185</v>
      </c>
      <c r="I34" s="56">
        <v>146</v>
      </c>
      <c r="J34" s="57">
        <f t="shared" si="1"/>
        <v>331</v>
      </c>
      <c r="K34" s="56">
        <v>0</v>
      </c>
      <c r="L34" s="56">
        <v>0</v>
      </c>
      <c r="M34" s="57">
        <f t="shared" si="2"/>
        <v>0</v>
      </c>
      <c r="N34" s="32">
        <f t="shared" si="9"/>
        <v>6.5229692390202931E-2</v>
      </c>
      <c r="O34" s="32">
        <f t="shared" si="10"/>
        <v>7.7491990855629952E-2</v>
      </c>
      <c r="P34" s="33">
        <f t="shared" si="11"/>
        <v>7.0638440353805176E-2</v>
      </c>
      <c r="Q34" s="41"/>
      <c r="R34" s="58">
        <f t="shared" si="6"/>
        <v>14.089613556283831</v>
      </c>
      <c r="S34" s="58">
        <f t="shared" si="7"/>
        <v>16.738270024816067</v>
      </c>
      <c r="T34" s="58">
        <f t="shared" si="8"/>
        <v>15.257903116421916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1092.8490126413142</v>
      </c>
      <c r="F35" s="56">
        <v>1555.0486679885237</v>
      </c>
      <c r="G35" s="57">
        <f t="shared" si="0"/>
        <v>2647.8976806298379</v>
      </c>
      <c r="H35" s="56">
        <v>184</v>
      </c>
      <c r="I35" s="56">
        <v>146</v>
      </c>
      <c r="J35" s="57">
        <f t="shared" si="1"/>
        <v>330</v>
      </c>
      <c r="K35" s="56">
        <v>0</v>
      </c>
      <c r="L35" s="56">
        <v>0</v>
      </c>
      <c r="M35" s="57">
        <f t="shared" si="2"/>
        <v>0</v>
      </c>
      <c r="N35" s="32">
        <f t="shared" si="9"/>
        <v>2.7497207443672358E-2</v>
      </c>
      <c r="O35" s="32">
        <f t="shared" si="10"/>
        <v>4.9310269786546283E-2</v>
      </c>
      <c r="P35" s="33">
        <f t="shared" si="11"/>
        <v>3.7147835025671129E-2</v>
      </c>
      <c r="Q35" s="41"/>
      <c r="R35" s="58">
        <f t="shared" si="6"/>
        <v>5.9393968078332291</v>
      </c>
      <c r="S35" s="58">
        <f t="shared" si="7"/>
        <v>10.651018273893998</v>
      </c>
      <c r="T35" s="58">
        <f t="shared" si="8"/>
        <v>8.0239323655449635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193.13352149133377</v>
      </c>
      <c r="F36" s="61">
        <v>366</v>
      </c>
      <c r="G36" s="62">
        <f t="shared" si="0"/>
        <v>559.13352149133379</v>
      </c>
      <c r="H36" s="61">
        <v>185</v>
      </c>
      <c r="I36" s="61">
        <v>145</v>
      </c>
      <c r="J36" s="62">
        <f t="shared" si="1"/>
        <v>330</v>
      </c>
      <c r="K36" s="61">
        <v>0</v>
      </c>
      <c r="L36" s="61">
        <v>0</v>
      </c>
      <c r="M36" s="62">
        <f t="shared" si="2"/>
        <v>0</v>
      </c>
      <c r="N36" s="34">
        <f t="shared" si="9"/>
        <v>4.8331712084918356E-3</v>
      </c>
      <c r="O36" s="34">
        <f t="shared" si="10"/>
        <v>1.1685823754789272E-2</v>
      </c>
      <c r="P36" s="35">
        <f t="shared" si="11"/>
        <v>7.844185206107376E-3</v>
      </c>
      <c r="Q36" s="41"/>
      <c r="R36" s="58">
        <f t="shared" si="6"/>
        <v>1.0439649810342366</v>
      </c>
      <c r="S36" s="58">
        <f t="shared" si="7"/>
        <v>2.5241379310344829</v>
      </c>
      <c r="T36" s="58">
        <f t="shared" si="8"/>
        <v>1.6943440045191933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5241.6211566568709</v>
      </c>
      <c r="F37" s="64">
        <v>12483.809577421369</v>
      </c>
      <c r="G37" s="65">
        <f t="shared" si="0"/>
        <v>17725.43073407824</v>
      </c>
      <c r="H37" s="64">
        <v>89</v>
      </c>
      <c r="I37" s="64">
        <v>89</v>
      </c>
      <c r="J37" s="65">
        <f t="shared" si="1"/>
        <v>178</v>
      </c>
      <c r="K37" s="64">
        <v>127</v>
      </c>
      <c r="L37" s="64">
        <v>132</v>
      </c>
      <c r="M37" s="65">
        <f t="shared" si="2"/>
        <v>259</v>
      </c>
      <c r="N37" s="30">
        <f t="shared" si="9"/>
        <v>0.10334426570695723</v>
      </c>
      <c r="O37" s="30">
        <f t="shared" si="10"/>
        <v>0.24025807500810947</v>
      </c>
      <c r="P37" s="31">
        <f t="shared" si="11"/>
        <v>0.17262788015269029</v>
      </c>
      <c r="Q37" s="41"/>
      <c r="R37" s="58">
        <f t="shared" si="6"/>
        <v>24.26676461415218</v>
      </c>
      <c r="S37" s="58">
        <f t="shared" si="7"/>
        <v>56.487826142178143</v>
      </c>
      <c r="T37" s="58">
        <f t="shared" si="8"/>
        <v>40.561626393771718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4938.8938011674663</v>
      </c>
      <c r="F38" s="56">
        <v>12187.05401731958</v>
      </c>
      <c r="G38" s="57">
        <f t="shared" si="0"/>
        <v>17125.947818487046</v>
      </c>
      <c r="H38" s="56">
        <v>89</v>
      </c>
      <c r="I38" s="56">
        <v>89</v>
      </c>
      <c r="J38" s="57">
        <f t="shared" si="1"/>
        <v>178</v>
      </c>
      <c r="K38" s="56">
        <v>131</v>
      </c>
      <c r="L38" s="56">
        <v>118</v>
      </c>
      <c r="M38" s="57">
        <f t="shared" si="2"/>
        <v>249</v>
      </c>
      <c r="N38" s="32">
        <f t="shared" si="9"/>
        <v>9.5507692627774338E-2</v>
      </c>
      <c r="O38" s="32">
        <f t="shared" si="10"/>
        <v>0.25134165189984287</v>
      </c>
      <c r="P38" s="33">
        <f t="shared" si="11"/>
        <v>0.17091764289907233</v>
      </c>
      <c r="Q38" s="41"/>
      <c r="R38" s="58">
        <f t="shared" si="6"/>
        <v>22.449517278033937</v>
      </c>
      <c r="S38" s="58">
        <f t="shared" si="7"/>
        <v>58.874657088500392</v>
      </c>
      <c r="T38" s="58">
        <f t="shared" si="8"/>
        <v>40.107606132288161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4848.3245222672404</v>
      </c>
      <c r="F39" s="56">
        <v>11963.49709058589</v>
      </c>
      <c r="G39" s="57">
        <f t="shared" si="0"/>
        <v>16811.821612853131</v>
      </c>
      <c r="H39" s="56">
        <v>89</v>
      </c>
      <c r="I39" s="56">
        <v>89</v>
      </c>
      <c r="J39" s="57">
        <f t="shared" si="1"/>
        <v>178</v>
      </c>
      <c r="K39" s="56">
        <v>131</v>
      </c>
      <c r="L39" s="56">
        <v>143</v>
      </c>
      <c r="M39" s="57">
        <f t="shared" si="2"/>
        <v>274</v>
      </c>
      <c r="N39" s="32">
        <f t="shared" si="9"/>
        <v>9.3756275569833708E-2</v>
      </c>
      <c r="O39" s="32">
        <f t="shared" si="10"/>
        <v>0.21875908957332305</v>
      </c>
      <c r="P39" s="33">
        <f t="shared" si="11"/>
        <v>0.15800584222606326</v>
      </c>
      <c r="Q39" s="41"/>
      <c r="R39" s="58">
        <f t="shared" si="6"/>
        <v>22.037838737578365</v>
      </c>
      <c r="S39" s="58">
        <f t="shared" si="7"/>
        <v>51.566797804249525</v>
      </c>
      <c r="T39" s="58">
        <f t="shared" si="8"/>
        <v>37.194295603657373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4800.1153639933073</v>
      </c>
      <c r="F40" s="56">
        <v>11824.597153501614</v>
      </c>
      <c r="G40" s="57">
        <f t="shared" si="0"/>
        <v>16624.712517494921</v>
      </c>
      <c r="H40" s="56">
        <v>89</v>
      </c>
      <c r="I40" s="56">
        <v>88</v>
      </c>
      <c r="J40" s="57">
        <f t="shared" si="1"/>
        <v>177</v>
      </c>
      <c r="K40" s="56">
        <v>131</v>
      </c>
      <c r="L40" s="56">
        <v>145</v>
      </c>
      <c r="M40" s="57">
        <f t="shared" si="2"/>
        <v>276</v>
      </c>
      <c r="N40" s="32">
        <f t="shared" si="9"/>
        <v>9.2824013072271561E-2</v>
      </c>
      <c r="O40" s="32">
        <f t="shared" si="10"/>
        <v>0.21511783498583928</v>
      </c>
      <c r="P40" s="33">
        <f t="shared" si="11"/>
        <v>0.1558372002014897</v>
      </c>
      <c r="Q40" s="41"/>
      <c r="R40" s="58">
        <f t="shared" si="6"/>
        <v>21.818706199969579</v>
      </c>
      <c r="S40" s="58">
        <f t="shared" si="7"/>
        <v>50.749344006444694</v>
      </c>
      <c r="T40" s="58">
        <f t="shared" si="8"/>
        <v>36.699144630231615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4782.4287165040269</v>
      </c>
      <c r="F41" s="56">
        <v>11622.288378330701</v>
      </c>
      <c r="G41" s="57">
        <f t="shared" si="0"/>
        <v>16404.717094834727</v>
      </c>
      <c r="H41" s="56">
        <v>89</v>
      </c>
      <c r="I41" s="56">
        <v>89</v>
      </c>
      <c r="J41" s="57">
        <f t="shared" si="1"/>
        <v>178</v>
      </c>
      <c r="K41" s="56">
        <v>129</v>
      </c>
      <c r="L41" s="56">
        <v>145</v>
      </c>
      <c r="M41" s="57">
        <f t="shared" si="2"/>
        <v>274</v>
      </c>
      <c r="N41" s="32">
        <f t="shared" si="9"/>
        <v>9.3377630359731859E-2</v>
      </c>
      <c r="O41" s="32">
        <f t="shared" si="10"/>
        <v>0.21060974880999386</v>
      </c>
      <c r="P41" s="33">
        <f t="shared" si="11"/>
        <v>0.15417967194393539</v>
      </c>
      <c r="Q41" s="41"/>
      <c r="R41" s="58">
        <f t="shared" si="6"/>
        <v>21.937746405981773</v>
      </c>
      <c r="S41" s="58">
        <f t="shared" si="7"/>
        <v>49.667899052695304</v>
      </c>
      <c r="T41" s="58">
        <f t="shared" si="8"/>
        <v>36.293621891227268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3515.5016293608223</v>
      </c>
      <c r="F42" s="56">
        <v>8249.3699649767004</v>
      </c>
      <c r="G42" s="57">
        <f t="shared" si="0"/>
        <v>11764.871594337523</v>
      </c>
      <c r="H42" s="56">
        <v>0</v>
      </c>
      <c r="I42" s="56">
        <v>0</v>
      </c>
      <c r="J42" s="57">
        <f t="shared" si="1"/>
        <v>0</v>
      </c>
      <c r="K42" s="56">
        <v>129</v>
      </c>
      <c r="L42" s="56">
        <v>145</v>
      </c>
      <c r="M42" s="57">
        <f t="shared" si="2"/>
        <v>274</v>
      </c>
      <c r="N42" s="32">
        <f t="shared" si="9"/>
        <v>0.10988689764193618</v>
      </c>
      <c r="O42" s="32">
        <f t="shared" si="10"/>
        <v>0.22940405909278921</v>
      </c>
      <c r="P42" s="33">
        <f t="shared" si="11"/>
        <v>0.17313503052651169</v>
      </c>
      <c r="Q42" s="41"/>
      <c r="R42" s="58">
        <f t="shared" si="6"/>
        <v>27.251950615200172</v>
      </c>
      <c r="S42" s="58">
        <f t="shared" si="7"/>
        <v>56.892206655011726</v>
      </c>
      <c r="T42" s="58">
        <f t="shared" si="8"/>
        <v>42.937487570574902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3265.6366020011583</v>
      </c>
      <c r="F43" s="56">
        <v>7103.1781234233176</v>
      </c>
      <c r="G43" s="57">
        <f t="shared" si="0"/>
        <v>10368.814725424476</v>
      </c>
      <c r="H43" s="56">
        <v>0</v>
      </c>
      <c r="I43" s="56">
        <v>0</v>
      </c>
      <c r="J43" s="57">
        <f t="shared" si="1"/>
        <v>0</v>
      </c>
      <c r="K43" s="56">
        <v>129</v>
      </c>
      <c r="L43" s="56">
        <v>147</v>
      </c>
      <c r="M43" s="57">
        <f t="shared" si="2"/>
        <v>276</v>
      </c>
      <c r="N43" s="32">
        <f t="shared" si="9"/>
        <v>0.10207666297828076</v>
      </c>
      <c r="O43" s="32">
        <f t="shared" si="10"/>
        <v>0.1948424984480831</v>
      </c>
      <c r="P43" s="33">
        <f t="shared" si="11"/>
        <v>0.15148455360893637</v>
      </c>
      <c r="Q43" s="41"/>
      <c r="R43" s="58">
        <f t="shared" si="6"/>
        <v>25.31501241861363</v>
      </c>
      <c r="S43" s="58">
        <f t="shared" si="7"/>
        <v>48.320939615124608</v>
      </c>
      <c r="T43" s="58">
        <f t="shared" si="8"/>
        <v>37.568169295016219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3208.7624873973946</v>
      </c>
      <c r="F44" s="56">
        <v>6730.0981630896531</v>
      </c>
      <c r="G44" s="57">
        <f t="shared" si="0"/>
        <v>9938.8606504870477</v>
      </c>
      <c r="H44" s="56">
        <v>0</v>
      </c>
      <c r="I44" s="56">
        <v>0</v>
      </c>
      <c r="J44" s="57">
        <f t="shared" si="1"/>
        <v>0</v>
      </c>
      <c r="K44" s="56">
        <v>129</v>
      </c>
      <c r="L44" s="56">
        <v>147</v>
      </c>
      <c r="M44" s="57">
        <f t="shared" si="2"/>
        <v>276</v>
      </c>
      <c r="N44" s="32">
        <f t="shared" si="9"/>
        <v>0.10029890245678277</v>
      </c>
      <c r="O44" s="32">
        <f t="shared" si="10"/>
        <v>0.18460879315036355</v>
      </c>
      <c r="P44" s="33">
        <f t="shared" si="11"/>
        <v>0.14520308336966817</v>
      </c>
      <c r="Q44" s="41"/>
      <c r="R44" s="58">
        <f t="shared" si="6"/>
        <v>24.874127809282129</v>
      </c>
      <c r="S44" s="58">
        <f t="shared" si="7"/>
        <v>45.782980701290157</v>
      </c>
      <c r="T44" s="58">
        <f t="shared" si="8"/>
        <v>36.010364675677707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3266.6740637336261</v>
      </c>
      <c r="F45" s="56">
        <v>6363.540810380834</v>
      </c>
      <c r="G45" s="57">
        <f t="shared" si="0"/>
        <v>9630.2148741144592</v>
      </c>
      <c r="H45" s="56">
        <v>0</v>
      </c>
      <c r="I45" s="56">
        <v>0</v>
      </c>
      <c r="J45" s="57">
        <f t="shared" si="1"/>
        <v>0</v>
      </c>
      <c r="K45" s="56">
        <v>129</v>
      </c>
      <c r="L45" s="56">
        <v>147</v>
      </c>
      <c r="M45" s="57">
        <f t="shared" si="2"/>
        <v>276</v>
      </c>
      <c r="N45" s="32">
        <f t="shared" si="9"/>
        <v>0.10210909176461697</v>
      </c>
      <c r="O45" s="32">
        <f t="shared" si="10"/>
        <v>0.17455400511248723</v>
      </c>
      <c r="P45" s="33">
        <f t="shared" si="11"/>
        <v>0.14069388256946089</v>
      </c>
      <c r="Q45" s="41"/>
      <c r="R45" s="58">
        <f t="shared" si="6"/>
        <v>25.323054757625009</v>
      </c>
      <c r="S45" s="58">
        <f t="shared" si="7"/>
        <v>43.289393267896827</v>
      </c>
      <c r="T45" s="58">
        <f t="shared" si="8"/>
        <v>34.892082877226301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3268.2560954510795</v>
      </c>
      <c r="F46" s="56">
        <v>6275.5931442975989</v>
      </c>
      <c r="G46" s="57">
        <f t="shared" si="0"/>
        <v>9543.8492397486789</v>
      </c>
      <c r="H46" s="56">
        <v>0</v>
      </c>
      <c r="I46" s="56">
        <v>0</v>
      </c>
      <c r="J46" s="57">
        <f t="shared" si="1"/>
        <v>0</v>
      </c>
      <c r="K46" s="56">
        <v>129</v>
      </c>
      <c r="L46" s="56">
        <v>147</v>
      </c>
      <c r="M46" s="57">
        <f t="shared" si="2"/>
        <v>276</v>
      </c>
      <c r="N46" s="32">
        <f t="shared" si="9"/>
        <v>0.10215854261850087</v>
      </c>
      <c r="O46" s="32">
        <f t="shared" si="10"/>
        <v>0.1721415718756199</v>
      </c>
      <c r="P46" s="33">
        <f t="shared" si="11"/>
        <v>0.13943211254892296</v>
      </c>
      <c r="Q46" s="41"/>
      <c r="R46" s="58">
        <f t="shared" si="6"/>
        <v>25.335318569388214</v>
      </c>
      <c r="S46" s="58">
        <f t="shared" si="7"/>
        <v>42.691109825153731</v>
      </c>
      <c r="T46" s="58">
        <f t="shared" si="8"/>
        <v>34.579163912132891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3358.5857783694764</v>
      </c>
      <c r="F47" s="56">
        <v>6154.5543729467563</v>
      </c>
      <c r="G47" s="57">
        <f t="shared" si="0"/>
        <v>9513.1401513162327</v>
      </c>
      <c r="H47" s="56">
        <v>0</v>
      </c>
      <c r="I47" s="56">
        <v>0</v>
      </c>
      <c r="J47" s="57">
        <f t="shared" si="1"/>
        <v>0</v>
      </c>
      <c r="K47" s="56">
        <v>129</v>
      </c>
      <c r="L47" s="56">
        <v>140</v>
      </c>
      <c r="M47" s="57">
        <f t="shared" si="2"/>
        <v>269</v>
      </c>
      <c r="N47" s="32">
        <f t="shared" si="9"/>
        <v>0.10498205108681784</v>
      </c>
      <c r="O47" s="32">
        <f t="shared" si="10"/>
        <v>0.17726251074155405</v>
      </c>
      <c r="P47" s="33">
        <f t="shared" si="11"/>
        <v>0.14260013417850212</v>
      </c>
      <c r="Q47" s="41"/>
      <c r="R47" s="58">
        <f t="shared" si="6"/>
        <v>26.035548669530826</v>
      </c>
      <c r="S47" s="58">
        <f t="shared" si="7"/>
        <v>43.9611026639054</v>
      </c>
      <c r="T47" s="58">
        <f t="shared" si="8"/>
        <v>35.36483327626852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2583.7674230251814</v>
      </c>
      <c r="F48" s="56">
        <v>6059.7748434945188</v>
      </c>
      <c r="G48" s="57">
        <f t="shared" si="0"/>
        <v>8643.5422665197002</v>
      </c>
      <c r="H48" s="56">
        <v>0</v>
      </c>
      <c r="I48" s="56">
        <v>0</v>
      </c>
      <c r="J48" s="57">
        <f t="shared" ref="J48:J58" si="12">+H48+I48</f>
        <v>0</v>
      </c>
      <c r="K48" s="56">
        <v>130</v>
      </c>
      <c r="L48" s="56">
        <v>128</v>
      </c>
      <c r="M48" s="57">
        <f t="shared" ref="M48:M58" si="13">+K48+L48</f>
        <v>258</v>
      </c>
      <c r="N48" s="32">
        <f t="shared" ref="N48" si="14">+E48/(H48*216+K48*248)</f>
        <v>8.0141669448671876E-2</v>
      </c>
      <c r="O48" s="32">
        <f t="shared" ref="O48" si="15">+F48/(I48*216+L48*248)</f>
        <v>0.19089512485806825</v>
      </c>
      <c r="P48" s="33">
        <f t="shared" ref="P48" si="16">+G48/(J48*216+M48*248)</f>
        <v>0.13508912019441893</v>
      </c>
      <c r="Q48" s="41"/>
      <c r="R48" s="58">
        <f t="shared" ref="R48" si="17">+E48/(H48+K48)</f>
        <v>19.875134023270626</v>
      </c>
      <c r="S48" s="58">
        <f t="shared" ref="S48" si="18">+F48/(I48+L48)</f>
        <v>47.341990964800928</v>
      </c>
      <c r="T48" s="58">
        <f t="shared" ref="T48" si="19">+G48/(J48+M48)</f>
        <v>33.50210180821589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2670.6816650549308</v>
      </c>
      <c r="F49" s="56">
        <v>5713.5446205445669</v>
      </c>
      <c r="G49" s="57">
        <f t="shared" si="0"/>
        <v>8384.2262855994977</v>
      </c>
      <c r="H49" s="56">
        <v>0</v>
      </c>
      <c r="I49" s="56">
        <v>0</v>
      </c>
      <c r="J49" s="57">
        <f t="shared" si="12"/>
        <v>0</v>
      </c>
      <c r="K49" s="56">
        <v>129</v>
      </c>
      <c r="L49" s="56">
        <v>128</v>
      </c>
      <c r="M49" s="57">
        <f t="shared" si="13"/>
        <v>257</v>
      </c>
      <c r="N49" s="32">
        <f t="shared" si="9"/>
        <v>8.3479671950954321E-2</v>
      </c>
      <c r="O49" s="32">
        <f t="shared" si="10"/>
        <v>0.17998817479034043</v>
      </c>
      <c r="P49" s="33">
        <f t="shared" si="11"/>
        <v>0.13154616363749683</v>
      </c>
      <c r="Q49" s="41"/>
      <c r="R49" s="58">
        <f t="shared" si="6"/>
        <v>20.702958643836674</v>
      </c>
      <c r="S49" s="58">
        <f t="shared" si="7"/>
        <v>44.637067348004429</v>
      </c>
      <c r="T49" s="58">
        <f t="shared" si="8"/>
        <v>32.623448582099215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2580.8596678303884</v>
      </c>
      <c r="F50" s="56">
        <v>5766.0030965610304</v>
      </c>
      <c r="G50" s="57">
        <f t="shared" si="0"/>
        <v>8346.8627643914188</v>
      </c>
      <c r="H50" s="56">
        <v>0</v>
      </c>
      <c r="I50" s="56">
        <v>0</v>
      </c>
      <c r="J50" s="57">
        <f t="shared" si="12"/>
        <v>0</v>
      </c>
      <c r="K50" s="56">
        <v>126</v>
      </c>
      <c r="L50" s="56">
        <v>128</v>
      </c>
      <c r="M50" s="57">
        <f t="shared" si="13"/>
        <v>254</v>
      </c>
      <c r="N50" s="32">
        <f t="shared" si="9"/>
        <v>8.2592795309472236E-2</v>
      </c>
      <c r="O50" s="32">
        <f t="shared" si="10"/>
        <v>0.18164072254791552</v>
      </c>
      <c r="P50" s="33">
        <f t="shared" si="11"/>
        <v>0.13250671139813658</v>
      </c>
      <c r="Q50" s="41"/>
      <c r="R50" s="58">
        <f t="shared" si="6"/>
        <v>20.483013236749112</v>
      </c>
      <c r="S50" s="58">
        <f t="shared" si="7"/>
        <v>45.04689919188305</v>
      </c>
      <c r="T50" s="58">
        <f t="shared" si="8"/>
        <v>32.861664426737867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2546.3588760066832</v>
      </c>
      <c r="F51" s="56">
        <v>5351.9766893955502</v>
      </c>
      <c r="G51" s="57">
        <f t="shared" si="0"/>
        <v>7898.3355654022334</v>
      </c>
      <c r="H51" s="56">
        <v>0</v>
      </c>
      <c r="I51" s="56">
        <v>0</v>
      </c>
      <c r="J51" s="57">
        <f t="shared" si="12"/>
        <v>0</v>
      </c>
      <c r="K51" s="56">
        <v>125</v>
      </c>
      <c r="L51" s="56">
        <v>128</v>
      </c>
      <c r="M51" s="57">
        <f t="shared" si="13"/>
        <v>253</v>
      </c>
      <c r="N51" s="32">
        <f t="shared" si="9"/>
        <v>8.2140608903441395E-2</v>
      </c>
      <c r="O51" s="32">
        <f t="shared" si="10"/>
        <v>0.16859805599154329</v>
      </c>
      <c r="P51" s="33">
        <f t="shared" si="11"/>
        <v>0.12588192600730322</v>
      </c>
      <c r="Q51" s="41"/>
      <c r="R51" s="58">
        <f t="shared" si="6"/>
        <v>20.370871008053467</v>
      </c>
      <c r="S51" s="58">
        <f t="shared" si="7"/>
        <v>41.812317885902736</v>
      </c>
      <c r="T51" s="58">
        <f t="shared" si="8"/>
        <v>31.2187176498112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2553.8693486247835</v>
      </c>
      <c r="F52" s="56">
        <v>5311.9601234083912</v>
      </c>
      <c r="G52" s="57">
        <f t="shared" si="0"/>
        <v>7865.8294720331742</v>
      </c>
      <c r="H52" s="56">
        <v>0</v>
      </c>
      <c r="I52" s="56">
        <v>0</v>
      </c>
      <c r="J52" s="57">
        <f t="shared" si="12"/>
        <v>0</v>
      </c>
      <c r="K52" s="56">
        <v>124</v>
      </c>
      <c r="L52" s="56">
        <v>128</v>
      </c>
      <c r="M52" s="57">
        <f t="shared" si="13"/>
        <v>252</v>
      </c>
      <c r="N52" s="32">
        <f t="shared" si="9"/>
        <v>8.3047260296071262E-2</v>
      </c>
      <c r="O52" s="32">
        <f t="shared" si="10"/>
        <v>0.16733745348438733</v>
      </c>
      <c r="P52" s="33">
        <f t="shared" si="11"/>
        <v>0.12586132667743813</v>
      </c>
      <c r="Q52" s="41"/>
      <c r="R52" s="58">
        <f t="shared" si="6"/>
        <v>20.595720553425672</v>
      </c>
      <c r="S52" s="58">
        <f t="shared" si="7"/>
        <v>41.499688464128056</v>
      </c>
      <c r="T52" s="58">
        <f t="shared" si="8"/>
        <v>31.213609016004661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2562.7410386954357</v>
      </c>
      <c r="F53" s="56">
        <v>5274.220990447021</v>
      </c>
      <c r="G53" s="57">
        <f t="shared" si="0"/>
        <v>7836.9620291424562</v>
      </c>
      <c r="H53" s="56">
        <v>0</v>
      </c>
      <c r="I53" s="56">
        <v>0</v>
      </c>
      <c r="J53" s="57">
        <f t="shared" si="12"/>
        <v>0</v>
      </c>
      <c r="K53" s="56">
        <v>127</v>
      </c>
      <c r="L53" s="56">
        <v>92</v>
      </c>
      <c r="M53" s="57">
        <f t="shared" si="13"/>
        <v>219</v>
      </c>
      <c r="N53" s="32">
        <f t="shared" si="9"/>
        <v>8.1367190712961515E-2</v>
      </c>
      <c r="O53" s="32">
        <f t="shared" si="10"/>
        <v>0.23116326220402442</v>
      </c>
      <c r="P53" s="33">
        <f t="shared" si="11"/>
        <v>0.14429522074573678</v>
      </c>
      <c r="Q53" s="41"/>
      <c r="R53" s="58">
        <f t="shared" si="6"/>
        <v>20.179063296814455</v>
      </c>
      <c r="S53" s="58">
        <f t="shared" si="7"/>
        <v>57.328489026598056</v>
      </c>
      <c r="T53" s="58">
        <f t="shared" si="8"/>
        <v>35.785214744942721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2432.0594764456441</v>
      </c>
      <c r="F54" s="56">
        <v>5108.1090097125007</v>
      </c>
      <c r="G54" s="57">
        <f t="shared" si="0"/>
        <v>7540.1684861581452</v>
      </c>
      <c r="H54" s="56">
        <v>0</v>
      </c>
      <c r="I54" s="56">
        <v>0</v>
      </c>
      <c r="J54" s="57">
        <f t="shared" si="12"/>
        <v>0</v>
      </c>
      <c r="K54" s="56">
        <v>141</v>
      </c>
      <c r="L54" s="56">
        <v>92</v>
      </c>
      <c r="M54" s="57">
        <f t="shared" si="13"/>
        <v>233</v>
      </c>
      <c r="N54" s="32">
        <f t="shared" si="9"/>
        <v>6.9551003101282427E-2</v>
      </c>
      <c r="O54" s="32">
        <f t="shared" si="10"/>
        <v>0.22388275813957315</v>
      </c>
      <c r="P54" s="33">
        <f t="shared" si="11"/>
        <v>0.13048886345974917</v>
      </c>
      <c r="Q54" s="41"/>
      <c r="R54" s="58">
        <f t="shared" si="6"/>
        <v>17.248648769118045</v>
      </c>
      <c r="S54" s="58">
        <f t="shared" si="7"/>
        <v>55.522924018614141</v>
      </c>
      <c r="T54" s="58">
        <f>+G54/(J54+M54)</f>
        <v>32.361238138017789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1542.1312669379911</v>
      </c>
      <c r="F55" s="56">
        <v>3835.3598634923906</v>
      </c>
      <c r="G55" s="57">
        <f t="shared" si="0"/>
        <v>5377.4911304303814</v>
      </c>
      <c r="H55" s="56">
        <v>0</v>
      </c>
      <c r="I55" s="56">
        <v>0</v>
      </c>
      <c r="J55" s="57">
        <f t="shared" si="12"/>
        <v>0</v>
      </c>
      <c r="K55" s="56">
        <v>145</v>
      </c>
      <c r="L55" s="56">
        <v>109</v>
      </c>
      <c r="M55" s="57">
        <f t="shared" si="13"/>
        <v>254</v>
      </c>
      <c r="N55" s="32">
        <f t="shared" si="9"/>
        <v>4.2884629225194412E-2</v>
      </c>
      <c r="O55" s="32">
        <f t="shared" si="10"/>
        <v>0.14188220862283185</v>
      </c>
      <c r="P55" s="33">
        <f t="shared" si="11"/>
        <v>8.5367842431267174E-2</v>
      </c>
      <c r="Q55" s="41"/>
      <c r="R55" s="58">
        <f t="shared" si="6"/>
        <v>10.635388047848215</v>
      </c>
      <c r="S55" s="58">
        <f t="shared" si="7"/>
        <v>35.1867877384623</v>
      </c>
      <c r="T55" s="58">
        <f>+G55/(J55+M55)</f>
        <v>21.171224922954259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1406.7465436355396</v>
      </c>
      <c r="F56" s="56">
        <v>3726.5809505894149</v>
      </c>
      <c r="G56" s="57">
        <f t="shared" si="0"/>
        <v>5133.3274942249545</v>
      </c>
      <c r="H56" s="56">
        <v>0</v>
      </c>
      <c r="I56" s="56">
        <v>0</v>
      </c>
      <c r="J56" s="57">
        <f t="shared" si="12"/>
        <v>0</v>
      </c>
      <c r="K56" s="56">
        <v>142</v>
      </c>
      <c r="L56" s="56">
        <v>113</v>
      </c>
      <c r="M56" s="57">
        <f t="shared" si="13"/>
        <v>255</v>
      </c>
      <c r="N56" s="32">
        <f t="shared" si="9"/>
        <v>3.9946233065525319E-2</v>
      </c>
      <c r="O56" s="32">
        <f t="shared" si="10"/>
        <v>0.13297819549633938</v>
      </c>
      <c r="P56" s="33">
        <f t="shared" si="11"/>
        <v>8.1172161515258606E-2</v>
      </c>
      <c r="Q56" s="41"/>
      <c r="R56" s="58">
        <f t="shared" si="6"/>
        <v>9.9066658002502788</v>
      </c>
      <c r="S56" s="58">
        <f t="shared" si="7"/>
        <v>32.978592483092164</v>
      </c>
      <c r="T56" s="58">
        <f>+G56/(J56+M56)</f>
        <v>20.130696055784135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1144.5014942888968</v>
      </c>
      <c r="F57" s="56">
        <v>2957.6890519187341</v>
      </c>
      <c r="G57" s="57">
        <f t="shared" si="0"/>
        <v>4102.1905462076311</v>
      </c>
      <c r="H57" s="56">
        <v>0</v>
      </c>
      <c r="I57" s="56">
        <v>0</v>
      </c>
      <c r="J57" s="57">
        <f t="shared" si="12"/>
        <v>0</v>
      </c>
      <c r="K57" s="56">
        <v>144</v>
      </c>
      <c r="L57" s="56">
        <v>113</v>
      </c>
      <c r="M57" s="57">
        <f t="shared" si="13"/>
        <v>257</v>
      </c>
      <c r="N57" s="32">
        <f t="shared" si="9"/>
        <v>3.2048092918035863E-2</v>
      </c>
      <c r="O57" s="32">
        <f t="shared" si="10"/>
        <v>0.1055412878931892</v>
      </c>
      <c r="P57" s="33">
        <f t="shared" si="11"/>
        <v>6.4362221447967105E-2</v>
      </c>
      <c r="Q57" s="41"/>
      <c r="R57" s="58">
        <f t="shared" si="6"/>
        <v>7.9479270436728946</v>
      </c>
      <c r="S57" s="58">
        <f t="shared" si="7"/>
        <v>26.17423939751092</v>
      </c>
      <c r="T57" s="58">
        <f t="shared" si="8"/>
        <v>15.96183091909584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1102.5869813840241</v>
      </c>
      <c r="F58" s="61">
        <v>2870.9999999999986</v>
      </c>
      <c r="G58" s="62">
        <f t="shared" si="0"/>
        <v>3973.5869813840227</v>
      </c>
      <c r="H58" s="56">
        <v>0</v>
      </c>
      <c r="I58" s="56">
        <v>0</v>
      </c>
      <c r="J58" s="57">
        <f t="shared" si="12"/>
        <v>0</v>
      </c>
      <c r="K58" s="56">
        <v>145</v>
      </c>
      <c r="L58" s="56">
        <v>113</v>
      </c>
      <c r="M58" s="57">
        <f t="shared" si="13"/>
        <v>258</v>
      </c>
      <c r="N58" s="34">
        <f t="shared" si="9"/>
        <v>3.0661484465629146E-2</v>
      </c>
      <c r="O58" s="34">
        <f t="shared" si="10"/>
        <v>0.10244790179845842</v>
      </c>
      <c r="P58" s="35">
        <f t="shared" si="11"/>
        <v>6.2102822289697782E-2</v>
      </c>
      <c r="Q58" s="41"/>
      <c r="R58" s="58">
        <f t="shared" si="6"/>
        <v>7.6040481474760284</v>
      </c>
      <c r="S58" s="58">
        <f t="shared" si="7"/>
        <v>25.407079646017689</v>
      </c>
      <c r="T58" s="58">
        <f t="shared" si="8"/>
        <v>15.40149992784505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4401.6656959277416</v>
      </c>
      <c r="F59" s="64">
        <v>8246.6157016295765</v>
      </c>
      <c r="G59" s="65">
        <f t="shared" si="0"/>
        <v>12648.281397557319</v>
      </c>
      <c r="H59" s="66">
        <v>46</v>
      </c>
      <c r="I59" s="64">
        <v>98</v>
      </c>
      <c r="J59" s="65">
        <f t="shared" si="1"/>
        <v>144</v>
      </c>
      <c r="K59" s="66">
        <v>141</v>
      </c>
      <c r="L59" s="64">
        <v>86</v>
      </c>
      <c r="M59" s="65">
        <f t="shared" si="2"/>
        <v>227</v>
      </c>
      <c r="N59" s="30">
        <f t="shared" si="9"/>
        <v>9.8023910919466897E-2</v>
      </c>
      <c r="O59" s="30">
        <f t="shared" si="10"/>
        <v>0.19405628062946104</v>
      </c>
      <c r="P59" s="31">
        <f t="shared" si="11"/>
        <v>0.14471717846175422</v>
      </c>
      <c r="Q59" s="41"/>
      <c r="R59" s="58">
        <f t="shared" si="6"/>
        <v>23.538319229560116</v>
      </c>
      <c r="S59" s="58">
        <f t="shared" si="7"/>
        <v>44.818563595812918</v>
      </c>
      <c r="T59" s="58">
        <f>+G59/(J59+M59)</f>
        <v>34.092402688833744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4326.211199010284</v>
      </c>
      <c r="F60" s="56">
        <v>8106.7690003668204</v>
      </c>
      <c r="G60" s="57">
        <f t="shared" si="0"/>
        <v>12432.980199377103</v>
      </c>
      <c r="H60" s="55">
        <v>32</v>
      </c>
      <c r="I60" s="56">
        <v>94</v>
      </c>
      <c r="J60" s="57">
        <f t="shared" ref="J60:J84" si="20">+H60+I60</f>
        <v>126</v>
      </c>
      <c r="K60" s="55">
        <v>152</v>
      </c>
      <c r="L60" s="56">
        <v>88</v>
      </c>
      <c r="M60" s="57">
        <f t="shared" ref="M60:M70" si="21">+K60+L60</f>
        <v>240</v>
      </c>
      <c r="N60" s="32">
        <f t="shared" si="9"/>
        <v>9.6982855071069851E-2</v>
      </c>
      <c r="O60" s="32">
        <f t="shared" si="10"/>
        <v>0.19243185055940989</v>
      </c>
      <c r="P60" s="33">
        <f t="shared" si="11"/>
        <v>0.14334278960728075</v>
      </c>
      <c r="Q60" s="41"/>
      <c r="R60" s="58">
        <f t="shared" si="6"/>
        <v>23.512017385925457</v>
      </c>
      <c r="S60" s="58">
        <f t="shared" si="7"/>
        <v>44.542686815202309</v>
      </c>
      <c r="T60" s="58">
        <f t="shared" si="8"/>
        <v>33.969891255128701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4225.3751689144256</v>
      </c>
      <c r="F61" s="56">
        <v>7657.9556050150049</v>
      </c>
      <c r="G61" s="57">
        <f t="shared" si="0"/>
        <v>11883.330773929431</v>
      </c>
      <c r="H61" s="55">
        <v>32</v>
      </c>
      <c r="I61" s="56">
        <v>96</v>
      </c>
      <c r="J61" s="57">
        <f t="shared" si="20"/>
        <v>128</v>
      </c>
      <c r="K61" s="55">
        <v>153</v>
      </c>
      <c r="L61" s="56">
        <v>88</v>
      </c>
      <c r="M61" s="57">
        <f t="shared" si="21"/>
        <v>241</v>
      </c>
      <c r="N61" s="32">
        <f t="shared" si="9"/>
        <v>9.4198661693294661E-2</v>
      </c>
      <c r="O61" s="32">
        <f t="shared" si="10"/>
        <v>0.17993316741106685</v>
      </c>
      <c r="P61" s="33">
        <f t="shared" si="11"/>
        <v>0.13593999695627151</v>
      </c>
      <c r="Q61" s="41"/>
      <c r="R61" s="58">
        <f t="shared" si="6"/>
        <v>22.839865777915815</v>
      </c>
      <c r="S61" s="58">
        <f t="shared" si="7"/>
        <v>41.619323940298941</v>
      </c>
      <c r="T61" s="58">
        <f t="shared" si="8"/>
        <v>32.204148438833144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4169.2208641340767</v>
      </c>
      <c r="F62" s="56">
        <v>7313.6780044091511</v>
      </c>
      <c r="G62" s="57">
        <f t="shared" si="0"/>
        <v>11482.898868543227</v>
      </c>
      <c r="H62" s="55">
        <v>32</v>
      </c>
      <c r="I62" s="56">
        <v>96</v>
      </c>
      <c r="J62" s="57">
        <f t="shared" si="20"/>
        <v>128</v>
      </c>
      <c r="K62" s="55">
        <v>151</v>
      </c>
      <c r="L62" s="56">
        <v>88</v>
      </c>
      <c r="M62" s="57">
        <f t="shared" si="21"/>
        <v>239</v>
      </c>
      <c r="N62" s="32">
        <f t="shared" si="9"/>
        <v>9.398604292457341E-2</v>
      </c>
      <c r="O62" s="32">
        <f t="shared" si="10"/>
        <v>0.1718439380735233</v>
      </c>
      <c r="P62" s="33">
        <f t="shared" si="11"/>
        <v>0.13210882269377849</v>
      </c>
      <c r="Q62" s="41"/>
      <c r="R62" s="58">
        <f t="shared" si="6"/>
        <v>22.782627672863807</v>
      </c>
      <c r="S62" s="58">
        <f t="shared" si="7"/>
        <v>39.748250023962775</v>
      </c>
      <c r="T62" s="58">
        <f t="shared" si="8"/>
        <v>31.288552775322145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4138.1554548683571</v>
      </c>
      <c r="F63" s="56">
        <v>6931.0420848490403</v>
      </c>
      <c r="G63" s="57">
        <f t="shared" si="0"/>
        <v>11069.197539717397</v>
      </c>
      <c r="H63" s="55">
        <v>34</v>
      </c>
      <c r="I63" s="56">
        <v>96</v>
      </c>
      <c r="J63" s="57">
        <f t="shared" si="20"/>
        <v>130</v>
      </c>
      <c r="K63" s="55">
        <v>151</v>
      </c>
      <c r="L63" s="56">
        <v>88</v>
      </c>
      <c r="M63" s="57">
        <f t="shared" si="21"/>
        <v>239</v>
      </c>
      <c r="N63" s="32">
        <f t="shared" si="9"/>
        <v>9.2386038910259802E-2</v>
      </c>
      <c r="O63" s="32">
        <f t="shared" si="10"/>
        <v>0.16285343244476128</v>
      </c>
      <c r="P63" s="33">
        <f t="shared" si="11"/>
        <v>0.12671945164068821</v>
      </c>
      <c r="Q63" s="41"/>
      <c r="R63" s="58">
        <f t="shared" si="6"/>
        <v>22.36840786415328</v>
      </c>
      <c r="S63" s="58">
        <f t="shared" si="7"/>
        <v>37.668706982875221</v>
      </c>
      <c r="T63" s="58">
        <f t="shared" si="8"/>
        <v>29.997825310887254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4083.6415417748103</v>
      </c>
      <c r="F64" s="56">
        <v>6313.0577464124553</v>
      </c>
      <c r="G64" s="57">
        <f t="shared" si="0"/>
        <v>10396.699288187265</v>
      </c>
      <c r="H64" s="55">
        <v>46</v>
      </c>
      <c r="I64" s="56">
        <v>64</v>
      </c>
      <c r="J64" s="57">
        <f t="shared" si="20"/>
        <v>110</v>
      </c>
      <c r="K64" s="55">
        <v>146</v>
      </c>
      <c r="L64" s="56">
        <v>115</v>
      </c>
      <c r="M64" s="57">
        <f t="shared" si="21"/>
        <v>261</v>
      </c>
      <c r="N64" s="3">
        <f t="shared" si="9"/>
        <v>8.8497779598101817E-2</v>
      </c>
      <c r="O64" s="3">
        <f t="shared" si="10"/>
        <v>0.1490897824110253</v>
      </c>
      <c r="P64" s="4">
        <f t="shared" si="11"/>
        <v>0.11749275933671531</v>
      </c>
      <c r="Q64" s="41"/>
      <c r="R64" s="58">
        <f t="shared" si="6"/>
        <v>21.26896636341047</v>
      </c>
      <c r="S64" s="58">
        <f t="shared" si="7"/>
        <v>35.268479030237181</v>
      </c>
      <c r="T64" s="58">
        <f t="shared" si="8"/>
        <v>28.023448216138181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3808.7830421498538</v>
      </c>
      <c r="F65" s="56">
        <v>5063.8902805781972</v>
      </c>
      <c r="G65" s="57">
        <f t="shared" si="0"/>
        <v>8872.6733227280511</v>
      </c>
      <c r="H65" s="55">
        <v>60</v>
      </c>
      <c r="I65" s="56">
        <v>62</v>
      </c>
      <c r="J65" s="57">
        <f t="shared" si="20"/>
        <v>122</v>
      </c>
      <c r="K65" s="55">
        <v>121</v>
      </c>
      <c r="L65" s="56">
        <v>120</v>
      </c>
      <c r="M65" s="57">
        <f t="shared" si="21"/>
        <v>241</v>
      </c>
      <c r="N65" s="3">
        <f t="shared" si="9"/>
        <v>8.8642316192279233E-2</v>
      </c>
      <c r="O65" s="3">
        <f t="shared" si="10"/>
        <v>0.11735007138900161</v>
      </c>
      <c r="P65" s="4">
        <f t="shared" si="11"/>
        <v>0.10302686162015851</v>
      </c>
      <c r="Q65" s="41"/>
      <c r="R65" s="58">
        <f t="shared" si="6"/>
        <v>21.043000232872121</v>
      </c>
      <c r="S65" s="58">
        <f t="shared" si="7"/>
        <v>27.823572970209874</v>
      </c>
      <c r="T65" s="58">
        <f t="shared" si="8"/>
        <v>24.442626233410611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1836.9338958748745</v>
      </c>
      <c r="F66" s="56">
        <v>2095.8890684862304</v>
      </c>
      <c r="G66" s="57">
        <f t="shared" si="0"/>
        <v>3932.8229643611048</v>
      </c>
      <c r="H66" s="55">
        <v>30</v>
      </c>
      <c r="I66" s="56">
        <v>32</v>
      </c>
      <c r="J66" s="57">
        <f t="shared" si="20"/>
        <v>62</v>
      </c>
      <c r="K66" s="55">
        <v>57</v>
      </c>
      <c r="L66" s="56">
        <v>57</v>
      </c>
      <c r="M66" s="57">
        <f t="shared" si="21"/>
        <v>114</v>
      </c>
      <c r="N66" s="3">
        <f t="shared" si="9"/>
        <v>8.9102342640418816E-2</v>
      </c>
      <c r="O66" s="3">
        <f t="shared" si="10"/>
        <v>9.9576637613370877E-2</v>
      </c>
      <c r="P66" s="4">
        <f t="shared" si="11"/>
        <v>9.4393792347376743E-2</v>
      </c>
      <c r="Q66" s="41"/>
      <c r="R66" s="58">
        <f t="shared" si="6"/>
        <v>21.114182711205455</v>
      </c>
      <c r="S66" s="58">
        <f t="shared" si="7"/>
        <v>23.54931537624978</v>
      </c>
      <c r="T66" s="58">
        <f t="shared" si="8"/>
        <v>22.345585024779005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1687.3076593592687</v>
      </c>
      <c r="F67" s="56">
        <v>2030.7876421960498</v>
      </c>
      <c r="G67" s="57">
        <f t="shared" si="0"/>
        <v>3718.0953015553187</v>
      </c>
      <c r="H67" s="55">
        <v>36</v>
      </c>
      <c r="I67" s="56">
        <v>32</v>
      </c>
      <c r="J67" s="57">
        <f t="shared" si="20"/>
        <v>68</v>
      </c>
      <c r="K67" s="55">
        <v>55</v>
      </c>
      <c r="L67" s="56">
        <v>57</v>
      </c>
      <c r="M67" s="57">
        <f t="shared" si="21"/>
        <v>112</v>
      </c>
      <c r="N67" s="3">
        <f t="shared" si="9"/>
        <v>7.8787245954392446E-2</v>
      </c>
      <c r="O67" s="3">
        <f t="shared" si="10"/>
        <v>9.6483639404981461E-2</v>
      </c>
      <c r="P67" s="4">
        <f t="shared" si="11"/>
        <v>8.7558762753280867E-2</v>
      </c>
      <c r="Q67" s="41"/>
      <c r="R67" s="58">
        <f t="shared" si="6"/>
        <v>18.541842410541413</v>
      </c>
      <c r="S67" s="58">
        <f t="shared" si="7"/>
        <v>22.817838676360111</v>
      </c>
      <c r="T67" s="58">
        <f t="shared" si="8"/>
        <v>20.656085008640659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1641.6335138481875</v>
      </c>
      <c r="F68" s="56">
        <v>1982.5749954923829</v>
      </c>
      <c r="G68" s="57">
        <f t="shared" si="0"/>
        <v>3624.2085093405703</v>
      </c>
      <c r="H68" s="55">
        <v>55</v>
      </c>
      <c r="I68" s="56">
        <v>32</v>
      </c>
      <c r="J68" s="57">
        <f t="shared" si="20"/>
        <v>87</v>
      </c>
      <c r="K68" s="55">
        <v>55</v>
      </c>
      <c r="L68" s="56">
        <v>21</v>
      </c>
      <c r="M68" s="57">
        <f t="shared" si="21"/>
        <v>76</v>
      </c>
      <c r="N68" s="3">
        <f t="shared" si="9"/>
        <v>6.432733204734277E-2</v>
      </c>
      <c r="O68" s="3">
        <f t="shared" si="10"/>
        <v>0.16357879500762235</v>
      </c>
      <c r="P68" s="4">
        <f t="shared" si="11"/>
        <v>9.628609217164108E-2</v>
      </c>
      <c r="Q68" s="41"/>
      <c r="R68" s="58">
        <f t="shared" si="6"/>
        <v>14.923941034983523</v>
      </c>
      <c r="S68" s="58">
        <f t="shared" si="7"/>
        <v>37.407075386648735</v>
      </c>
      <c r="T68" s="58">
        <f t="shared" si="8"/>
        <v>22.234408032764236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1335.3015321944745</v>
      </c>
      <c r="F69" s="61">
        <v>1061.0000000000002</v>
      </c>
      <c r="G69" s="62">
        <f t="shared" si="0"/>
        <v>2396.3015321944749</v>
      </c>
      <c r="H69" s="67">
        <v>61</v>
      </c>
      <c r="I69" s="61">
        <v>32</v>
      </c>
      <c r="J69" s="62">
        <f t="shared" si="20"/>
        <v>93</v>
      </c>
      <c r="K69" s="67">
        <v>41</v>
      </c>
      <c r="L69" s="61">
        <v>22</v>
      </c>
      <c r="M69" s="62">
        <f t="shared" si="21"/>
        <v>63</v>
      </c>
      <c r="N69" s="6">
        <f t="shared" si="9"/>
        <v>5.7201059466864053E-2</v>
      </c>
      <c r="O69" s="6">
        <f t="shared" si="10"/>
        <v>8.5785899094437276E-2</v>
      </c>
      <c r="P69" s="7">
        <f t="shared" si="11"/>
        <v>6.7100737348635614E-2</v>
      </c>
      <c r="Q69" s="41"/>
      <c r="R69" s="58">
        <f t="shared" si="6"/>
        <v>13.091191492102691</v>
      </c>
      <c r="S69" s="58">
        <f t="shared" si="7"/>
        <v>19.648148148148152</v>
      </c>
      <c r="T69" s="58">
        <f t="shared" si="8"/>
        <v>15.360907257656891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13306.999999999996</v>
      </c>
      <c r="F70" s="64">
        <v>3752.8002999813452</v>
      </c>
      <c r="G70" s="65">
        <f t="shared" si="0"/>
        <v>17059.80029998134</v>
      </c>
      <c r="H70" s="66">
        <v>386</v>
      </c>
      <c r="I70" s="64">
        <v>391</v>
      </c>
      <c r="J70" s="65">
        <f t="shared" si="20"/>
        <v>777</v>
      </c>
      <c r="K70" s="66">
        <v>0</v>
      </c>
      <c r="L70" s="64">
        <v>0</v>
      </c>
      <c r="M70" s="65">
        <f t="shared" si="21"/>
        <v>0</v>
      </c>
      <c r="N70" s="15">
        <f t="shared" si="9"/>
        <v>0.15960228363078099</v>
      </c>
      <c r="O70" s="15">
        <f t="shared" si="10"/>
        <v>4.4434975608380049E-2</v>
      </c>
      <c r="P70" s="16">
        <f t="shared" si="11"/>
        <v>0.10164807843546725</v>
      </c>
      <c r="Q70" s="41"/>
      <c r="R70" s="58">
        <f t="shared" si="6"/>
        <v>34.474093264248694</v>
      </c>
      <c r="S70" s="58">
        <f t="shared" si="7"/>
        <v>9.5979547314100895</v>
      </c>
      <c r="T70" s="58">
        <f t="shared" si="8"/>
        <v>21.955984942060926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17907.216608077597</v>
      </c>
      <c r="F71" s="56">
        <v>5683.4028286015582</v>
      </c>
      <c r="G71" s="57">
        <f t="shared" ref="G71:G84" si="22">+E71+F71</f>
        <v>23590.619436679153</v>
      </c>
      <c r="H71" s="55">
        <v>386</v>
      </c>
      <c r="I71" s="56">
        <v>388</v>
      </c>
      <c r="J71" s="57">
        <f t="shared" si="20"/>
        <v>774</v>
      </c>
      <c r="K71" s="55">
        <v>0</v>
      </c>
      <c r="L71" s="56">
        <v>0</v>
      </c>
      <c r="M71" s="57">
        <f t="shared" ref="M71:M84" si="23">+K72+L72</f>
        <v>0</v>
      </c>
      <c r="N71" s="3">
        <f t="shared" si="9"/>
        <v>0.21477663366049699</v>
      </c>
      <c r="O71" s="3">
        <f t="shared" si="10"/>
        <v>6.78145621969449E-2</v>
      </c>
      <c r="P71" s="4">
        <f t="shared" si="11"/>
        <v>0.14110572445137784</v>
      </c>
      <c r="Q71" s="41"/>
      <c r="R71" s="58">
        <f t="shared" ref="R71:R85" si="24">+E71/(H71+K71)</f>
        <v>46.391752870667347</v>
      </c>
      <c r="S71" s="58">
        <f t="shared" ref="S71:S85" si="25">+F71/(I71+L71)</f>
        <v>14.647945434540098</v>
      </c>
      <c r="T71" s="58">
        <f t="shared" ref="T71:T85" si="26">+G71/(J71+M71)</f>
        <v>30.478836481497613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25285.603392822242</v>
      </c>
      <c r="F72" s="56">
        <v>10590.553656652673</v>
      </c>
      <c r="G72" s="57">
        <f t="shared" si="22"/>
        <v>35876.157049474918</v>
      </c>
      <c r="H72" s="55">
        <v>361</v>
      </c>
      <c r="I72" s="56">
        <v>387</v>
      </c>
      <c r="J72" s="57">
        <f t="shared" si="20"/>
        <v>748</v>
      </c>
      <c r="K72" s="55">
        <v>0</v>
      </c>
      <c r="L72" s="56">
        <v>0</v>
      </c>
      <c r="M72" s="57">
        <f t="shared" si="23"/>
        <v>0</v>
      </c>
      <c r="N72" s="3">
        <f t="shared" si="9"/>
        <v>0.32427417914258544</v>
      </c>
      <c r="O72" s="3">
        <f t="shared" si="10"/>
        <v>0.12669338760470708</v>
      </c>
      <c r="P72" s="4">
        <f t="shared" si="11"/>
        <v>0.22204989261162431</v>
      </c>
      <c r="Q72" s="41"/>
      <c r="R72" s="58">
        <f t="shared" si="24"/>
        <v>70.043222694798459</v>
      </c>
      <c r="S72" s="58">
        <f t="shared" si="25"/>
        <v>27.365771722616728</v>
      </c>
      <c r="T72" s="58">
        <f t="shared" si="26"/>
        <v>47.962776804110852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30156.86500259841</v>
      </c>
      <c r="F73" s="56">
        <v>12332.622209165469</v>
      </c>
      <c r="G73" s="57">
        <f t="shared" si="22"/>
        <v>42489.487211763881</v>
      </c>
      <c r="H73" s="55">
        <v>388</v>
      </c>
      <c r="I73" s="56">
        <v>402</v>
      </c>
      <c r="J73" s="57">
        <f t="shared" si="20"/>
        <v>790</v>
      </c>
      <c r="K73" s="55">
        <v>0</v>
      </c>
      <c r="L73" s="56">
        <v>0</v>
      </c>
      <c r="M73" s="57">
        <f t="shared" si="23"/>
        <v>0</v>
      </c>
      <c r="N73" s="3">
        <f t="shared" ref="N73" si="27">+E73/(H73*216+K73*248)</f>
        <v>0.35983277255868662</v>
      </c>
      <c r="O73" s="3">
        <f t="shared" ref="O73" si="28">+F73/(I73*216+L73*248)</f>
        <v>0.1420285402750768</v>
      </c>
      <c r="P73" s="4">
        <f t="shared" ref="P73" si="29">+G73/(J73*216+M73*248)</f>
        <v>0.24900074549791304</v>
      </c>
      <c r="Q73" s="41"/>
      <c r="R73" s="58">
        <f t="shared" si="24"/>
        <v>77.723878872676309</v>
      </c>
      <c r="S73" s="58">
        <f t="shared" si="25"/>
        <v>30.678164699416591</v>
      </c>
      <c r="T73" s="58">
        <f t="shared" si="26"/>
        <v>53.784161027549217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35740.259750667814</v>
      </c>
      <c r="F74" s="56">
        <v>12700.271310139677</v>
      </c>
      <c r="G74" s="57">
        <f t="shared" si="22"/>
        <v>48440.531060807494</v>
      </c>
      <c r="H74" s="55">
        <v>394</v>
      </c>
      <c r="I74" s="56">
        <v>394</v>
      </c>
      <c r="J74" s="57">
        <f t="shared" si="20"/>
        <v>788</v>
      </c>
      <c r="K74" s="55">
        <v>0</v>
      </c>
      <c r="L74" s="56">
        <v>0</v>
      </c>
      <c r="M74" s="57">
        <f t="shared" si="23"/>
        <v>0</v>
      </c>
      <c r="N74" s="3">
        <f t="shared" si="9"/>
        <v>0.4199598109450533</v>
      </c>
      <c r="O74" s="3">
        <f t="shared" si="10"/>
        <v>0.14923236640040041</v>
      </c>
      <c r="P74" s="4">
        <f t="shared" si="11"/>
        <v>0.28459608867272684</v>
      </c>
      <c r="Q74" s="41"/>
      <c r="R74" s="58">
        <f t="shared" si="24"/>
        <v>90.71131916413151</v>
      </c>
      <c r="S74" s="58">
        <f t="shared" si="25"/>
        <v>32.234191142486488</v>
      </c>
      <c r="T74" s="58">
        <f t="shared" si="26"/>
        <v>61.472755153309002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36411.817281676536</v>
      </c>
      <c r="F75" s="56">
        <v>13459.221541799852</v>
      </c>
      <c r="G75" s="57">
        <f t="shared" si="22"/>
        <v>49871.038823476389</v>
      </c>
      <c r="H75" s="55">
        <v>396</v>
      </c>
      <c r="I75" s="56">
        <v>390</v>
      </c>
      <c r="J75" s="57">
        <f t="shared" si="20"/>
        <v>786</v>
      </c>
      <c r="K75" s="55">
        <v>0</v>
      </c>
      <c r="L75" s="56">
        <v>0</v>
      </c>
      <c r="M75" s="57">
        <f t="shared" si="23"/>
        <v>0</v>
      </c>
      <c r="N75" s="3">
        <f t="shared" si="9"/>
        <v>0.42568997009068155</v>
      </c>
      <c r="O75" s="3">
        <f t="shared" si="10"/>
        <v>0.15977233549145123</v>
      </c>
      <c r="P75" s="4">
        <f t="shared" si="11"/>
        <v>0.29374610559488024</v>
      </c>
      <c r="Q75" s="41"/>
      <c r="R75" s="58">
        <f t="shared" si="24"/>
        <v>91.949033539587219</v>
      </c>
      <c r="S75" s="58">
        <f t="shared" si="25"/>
        <v>34.510824466153466</v>
      </c>
      <c r="T75" s="58">
        <f t="shared" si="26"/>
        <v>63.449158808494133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38091.391540698365</v>
      </c>
      <c r="F76" s="56">
        <v>20307.09018955072</v>
      </c>
      <c r="G76" s="57">
        <f t="shared" si="22"/>
        <v>58398.481730249085</v>
      </c>
      <c r="H76" s="55">
        <v>392</v>
      </c>
      <c r="I76" s="56">
        <v>397</v>
      </c>
      <c r="J76" s="57">
        <f t="shared" si="20"/>
        <v>789</v>
      </c>
      <c r="K76" s="55">
        <v>0</v>
      </c>
      <c r="L76" s="56">
        <v>0</v>
      </c>
      <c r="M76" s="57">
        <f t="shared" si="23"/>
        <v>0</v>
      </c>
      <c r="N76" s="3">
        <f t="shared" si="9"/>
        <v>0.44986998701694025</v>
      </c>
      <c r="O76" s="3">
        <f t="shared" si="10"/>
        <v>0.23681185499522717</v>
      </c>
      <c r="P76" s="4">
        <f t="shared" si="11"/>
        <v>0.34266583186786537</v>
      </c>
      <c r="Q76" s="41"/>
      <c r="R76" s="58">
        <f t="shared" si="24"/>
        <v>97.171917195659091</v>
      </c>
      <c r="S76" s="58">
        <f t="shared" si="25"/>
        <v>51.15136067896907</v>
      </c>
      <c r="T76" s="58">
        <f t="shared" si="26"/>
        <v>74.015819683458915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36385.446806868436</v>
      </c>
      <c r="F77" s="56">
        <v>23987.680754590165</v>
      </c>
      <c r="G77" s="57">
        <f t="shared" si="22"/>
        <v>60373.127561458605</v>
      </c>
      <c r="H77" s="55">
        <v>392</v>
      </c>
      <c r="I77" s="56">
        <v>392</v>
      </c>
      <c r="J77" s="57">
        <f t="shared" si="20"/>
        <v>784</v>
      </c>
      <c r="K77" s="55">
        <v>0</v>
      </c>
      <c r="L77" s="56">
        <v>0</v>
      </c>
      <c r="M77" s="57">
        <f t="shared" si="23"/>
        <v>0</v>
      </c>
      <c r="N77" s="3">
        <f t="shared" si="9"/>
        <v>0.42972230261324212</v>
      </c>
      <c r="O77" s="3">
        <f t="shared" si="10"/>
        <v>0.28330121828455884</v>
      </c>
      <c r="P77" s="4">
        <f t="shared" si="11"/>
        <v>0.35651176044890048</v>
      </c>
      <c r="Q77" s="41"/>
      <c r="R77" s="58">
        <f t="shared" si="24"/>
        <v>92.820017364460298</v>
      </c>
      <c r="S77" s="58">
        <f t="shared" si="25"/>
        <v>61.193063149464706</v>
      </c>
      <c r="T77" s="58">
        <f t="shared" si="26"/>
        <v>77.006540256962509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29692.815237862073</v>
      </c>
      <c r="F78" s="56">
        <v>20152.998446233869</v>
      </c>
      <c r="G78" s="57">
        <f t="shared" si="22"/>
        <v>49845.813684095941</v>
      </c>
      <c r="H78" s="55">
        <v>388</v>
      </c>
      <c r="I78" s="56">
        <v>386</v>
      </c>
      <c r="J78" s="57">
        <f t="shared" si="20"/>
        <v>774</v>
      </c>
      <c r="K78" s="55">
        <v>0</v>
      </c>
      <c r="L78" s="56">
        <v>0</v>
      </c>
      <c r="M78" s="57">
        <f t="shared" si="23"/>
        <v>0</v>
      </c>
      <c r="N78" s="3">
        <f t="shared" si="9"/>
        <v>0.35429571446475361</v>
      </c>
      <c r="O78" s="3">
        <f t="shared" si="10"/>
        <v>0.2417122246957622</v>
      </c>
      <c r="P78" s="4">
        <f t="shared" si="11"/>
        <v>0.29814942628538582</v>
      </c>
      <c r="Q78" s="41"/>
      <c r="R78" s="58">
        <f t="shared" si="24"/>
        <v>76.527874324386786</v>
      </c>
      <c r="S78" s="58">
        <f t="shared" si="25"/>
        <v>52.209840534284638</v>
      </c>
      <c r="T78" s="58">
        <f t="shared" si="26"/>
        <v>64.40027607764334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28433.279978079725</v>
      </c>
      <c r="F79" s="56">
        <v>19413.056561345446</v>
      </c>
      <c r="G79" s="57">
        <f t="shared" si="22"/>
        <v>47846.336539425174</v>
      </c>
      <c r="H79" s="55">
        <v>384</v>
      </c>
      <c r="I79" s="56">
        <v>384</v>
      </c>
      <c r="J79" s="57">
        <f t="shared" si="20"/>
        <v>768</v>
      </c>
      <c r="K79" s="55">
        <v>0</v>
      </c>
      <c r="L79" s="56">
        <v>0</v>
      </c>
      <c r="M79" s="57">
        <f t="shared" si="23"/>
        <v>0</v>
      </c>
      <c r="N79" s="3">
        <f t="shared" si="9"/>
        <v>0.34280092566164794</v>
      </c>
      <c r="O79" s="3">
        <f t="shared" si="10"/>
        <v>0.23405016108875198</v>
      </c>
      <c r="P79" s="4">
        <f t="shared" si="11"/>
        <v>0.28842554337519999</v>
      </c>
      <c r="Q79" s="41"/>
      <c r="R79" s="58">
        <f t="shared" si="24"/>
        <v>74.04499994291595</v>
      </c>
      <c r="S79" s="58">
        <f t="shared" si="25"/>
        <v>50.554834795170429</v>
      </c>
      <c r="T79" s="58">
        <f t="shared" si="26"/>
        <v>62.299917369043193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24903.37862089245</v>
      </c>
      <c r="F80" s="56">
        <v>15562.503201970321</v>
      </c>
      <c r="G80" s="57">
        <f t="shared" si="22"/>
        <v>40465.881822862772</v>
      </c>
      <c r="H80" s="55">
        <v>384</v>
      </c>
      <c r="I80" s="56">
        <v>386</v>
      </c>
      <c r="J80" s="57">
        <f t="shared" si="20"/>
        <v>770</v>
      </c>
      <c r="K80" s="55">
        <v>0</v>
      </c>
      <c r="L80" s="56">
        <v>0</v>
      </c>
      <c r="M80" s="57">
        <f t="shared" si="23"/>
        <v>0</v>
      </c>
      <c r="N80" s="3">
        <f t="shared" si="9"/>
        <v>0.30024328005512696</v>
      </c>
      <c r="O80" s="3">
        <f t="shared" si="10"/>
        <v>0.18665447133432067</v>
      </c>
      <c r="P80" s="4">
        <f t="shared" si="11"/>
        <v>0.24330135776132017</v>
      </c>
      <c r="Q80" s="41"/>
      <c r="R80" s="58">
        <f t="shared" si="24"/>
        <v>64.852548491907427</v>
      </c>
      <c r="S80" s="58">
        <f t="shared" si="25"/>
        <v>40.317365808213268</v>
      </c>
      <c r="T80" s="58">
        <f t="shared" si="26"/>
        <v>52.553093276445161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23193.718238301801</v>
      </c>
      <c r="F81" s="56">
        <v>12035.162496695115</v>
      </c>
      <c r="G81" s="57">
        <f t="shared" si="22"/>
        <v>35228.880734996914</v>
      </c>
      <c r="H81" s="55">
        <v>388</v>
      </c>
      <c r="I81" s="56">
        <v>382</v>
      </c>
      <c r="J81" s="57">
        <f t="shared" si="20"/>
        <v>770</v>
      </c>
      <c r="K81" s="55">
        <v>0</v>
      </c>
      <c r="L81" s="56">
        <v>0</v>
      </c>
      <c r="M81" s="57">
        <f t="shared" si="23"/>
        <v>0</v>
      </c>
      <c r="N81" s="3">
        <f t="shared" si="9"/>
        <v>0.27674826076629677</v>
      </c>
      <c r="O81" s="3">
        <f t="shared" ref="O81:O85" si="30">+F81/(I81*216+L81*248)</f>
        <v>0.14585954160237438</v>
      </c>
      <c r="P81" s="4">
        <f t="shared" ref="P81:P86" si="31">+G81/(J81*216+M81*248)</f>
        <v>0.21181385723302618</v>
      </c>
      <c r="Q81" s="41"/>
      <c r="R81" s="58">
        <f t="shared" si="24"/>
        <v>59.777624325520108</v>
      </c>
      <c r="S81" s="58">
        <f t="shared" si="25"/>
        <v>31.505660986112865</v>
      </c>
      <c r="T81" s="58">
        <f t="shared" si="26"/>
        <v>45.751793162333655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22229.056246793465</v>
      </c>
      <c r="F82" s="56">
        <v>9430.164598270394</v>
      </c>
      <c r="G82" s="57">
        <f t="shared" si="22"/>
        <v>31659.220845063857</v>
      </c>
      <c r="H82" s="55">
        <v>384</v>
      </c>
      <c r="I82" s="56">
        <v>383</v>
      </c>
      <c r="J82" s="57">
        <f t="shared" si="20"/>
        <v>767</v>
      </c>
      <c r="K82" s="55">
        <v>0</v>
      </c>
      <c r="L82" s="56">
        <v>0</v>
      </c>
      <c r="M82" s="57">
        <f t="shared" si="23"/>
        <v>0</v>
      </c>
      <c r="N82" s="3">
        <f t="shared" ref="N82:N86" si="32">+E82/(H82*216+K82*248)</f>
        <v>0.26800077458036103</v>
      </c>
      <c r="O82" s="3">
        <f t="shared" si="30"/>
        <v>0.11398999852855617</v>
      </c>
      <c r="P82" s="4">
        <f t="shared" si="31"/>
        <v>0.19109578471355362</v>
      </c>
      <c r="Q82" s="41"/>
      <c r="R82" s="58">
        <f t="shared" si="24"/>
        <v>57.888167309357982</v>
      </c>
      <c r="S82" s="58">
        <f t="shared" si="25"/>
        <v>24.62183968216813</v>
      </c>
      <c r="T82" s="58">
        <f t="shared" si="26"/>
        <v>41.276689498127581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15067.003289626937</v>
      </c>
      <c r="F83" s="56">
        <v>8371.2614723079259</v>
      </c>
      <c r="G83" s="57">
        <f t="shared" si="22"/>
        <v>23438.264761934865</v>
      </c>
      <c r="H83" s="55">
        <v>382</v>
      </c>
      <c r="I83" s="56">
        <v>376</v>
      </c>
      <c r="J83" s="57">
        <f t="shared" si="20"/>
        <v>758</v>
      </c>
      <c r="K83" s="55">
        <v>0</v>
      </c>
      <c r="L83" s="56">
        <v>0</v>
      </c>
      <c r="M83" s="57">
        <f t="shared" si="23"/>
        <v>0</v>
      </c>
      <c r="N83" s="3">
        <f t="shared" si="32"/>
        <v>0.1826037823544083</v>
      </c>
      <c r="O83" s="3">
        <f t="shared" si="30"/>
        <v>0.10307404295099397</v>
      </c>
      <c r="P83" s="4">
        <f t="shared" si="31"/>
        <v>0.14315367415429778</v>
      </c>
      <c r="Q83" s="41"/>
      <c r="R83" s="58">
        <f t="shared" si="24"/>
        <v>39.442416988552189</v>
      </c>
      <c r="S83" s="58">
        <f t="shared" si="25"/>
        <v>22.263993277414695</v>
      </c>
      <c r="T83" s="58">
        <f t="shared" si="26"/>
        <v>30.921193617328317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5060.5099189985276</v>
      </c>
      <c r="F84" s="61">
        <v>6419</v>
      </c>
      <c r="G84" s="62">
        <f t="shared" si="22"/>
        <v>11479.509918998527</v>
      </c>
      <c r="H84" s="67">
        <v>378</v>
      </c>
      <c r="I84" s="61">
        <v>382</v>
      </c>
      <c r="J84" s="62">
        <f t="shared" si="20"/>
        <v>760</v>
      </c>
      <c r="K84" s="67">
        <v>0</v>
      </c>
      <c r="L84" s="61">
        <v>0</v>
      </c>
      <c r="M84" s="62">
        <f t="shared" si="23"/>
        <v>0</v>
      </c>
      <c r="N84" s="6">
        <f t="shared" si="32"/>
        <v>6.197959434399529E-2</v>
      </c>
      <c r="O84" s="6">
        <f t="shared" si="30"/>
        <v>7.7794745006786889E-2</v>
      </c>
      <c r="P84" s="7">
        <f t="shared" si="31"/>
        <v>6.9928788492924748E-2</v>
      </c>
      <c r="Q84" s="41"/>
      <c r="R84" s="58">
        <f t="shared" si="24"/>
        <v>13.387592378302983</v>
      </c>
      <c r="S84" s="58">
        <f t="shared" si="25"/>
        <v>16.80366492146597</v>
      </c>
      <c r="T84" s="58">
        <f t="shared" si="26"/>
        <v>15.104618314471745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1407.8865676574605</v>
      </c>
      <c r="F85" s="64">
        <v>3521.5988894916086</v>
      </c>
      <c r="G85" s="65">
        <f t="shared" ref="G85:G86" si="33">+E85+F85</f>
        <v>4929.4854571490687</v>
      </c>
      <c r="H85" s="71">
        <v>89</v>
      </c>
      <c r="I85" s="64">
        <v>89</v>
      </c>
      <c r="J85" s="65">
        <f t="shared" ref="J85:J86" si="34">+H85+I85</f>
        <v>178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7.3235880548140897E-2</v>
      </c>
      <c r="O85" s="3">
        <f t="shared" si="30"/>
        <v>0.1831876242973163</v>
      </c>
      <c r="P85" s="4">
        <f t="shared" si="31"/>
        <v>0.12821175242272859</v>
      </c>
      <c r="Q85" s="41"/>
      <c r="R85" s="58">
        <f t="shared" si="24"/>
        <v>15.818950198398433</v>
      </c>
      <c r="S85" s="58">
        <f t="shared" si="25"/>
        <v>39.568526848220323</v>
      </c>
      <c r="T85" s="58">
        <f t="shared" si="26"/>
        <v>27.693738523309374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1295.5037936861729</v>
      </c>
      <c r="F86" s="61">
        <v>3314.9999999999995</v>
      </c>
      <c r="G86" s="62">
        <f t="shared" si="33"/>
        <v>4610.5037936861727</v>
      </c>
      <c r="H86" s="72">
        <v>87</v>
      </c>
      <c r="I86" s="61">
        <v>89</v>
      </c>
      <c r="J86" s="62">
        <f t="shared" si="34"/>
        <v>176</v>
      </c>
      <c r="K86" s="72">
        <v>0</v>
      </c>
      <c r="L86" s="61">
        <v>0</v>
      </c>
      <c r="M86" s="62">
        <f t="shared" si="35"/>
        <v>0</v>
      </c>
      <c r="N86" s="6">
        <f t="shared" si="32"/>
        <v>6.893911205226548E-2</v>
      </c>
      <c r="O86" s="6">
        <f>+F86/(I86*216+L86*248)</f>
        <v>0.17244069912609236</v>
      </c>
      <c r="P86" s="7">
        <f t="shared" si="31"/>
        <v>0.12127798278846204</v>
      </c>
      <c r="Q86" s="41"/>
      <c r="R86" s="58">
        <f>+E86/(H86+K86)</f>
        <v>14.890848203289345</v>
      </c>
      <c r="S86" s="58">
        <f>+F86/(I86+L86)</f>
        <v>37.247191011235948</v>
      </c>
      <c r="T86" s="58">
        <f>+G86/(J86+M86)</f>
        <v>26.196044282307799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1302940.5985629926</v>
      </c>
    </row>
    <row r="91" spans="2:20" x14ac:dyDescent="0.25">
      <c r="C91" t="s">
        <v>112</v>
      </c>
      <c r="D91" s="78">
        <f>SUMPRODUCT(((((J5:J86)*216)+((M5:M86)*248))*((D5:D86))/1000))</f>
        <v>7360462.0411199965</v>
      </c>
    </row>
    <row r="92" spans="2:20" x14ac:dyDescent="0.25">
      <c r="C92" t="s">
        <v>111</v>
      </c>
      <c r="D92" s="39">
        <f>+D90/D91</f>
        <v>0.17701885986015251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1" zoomScaleNormal="91" workbookViewId="0">
      <selection activeCell="M70" sqref="M70:M84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0.1599602874434454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592</v>
      </c>
      <c r="F5" s="56">
        <v>452.04528615010457</v>
      </c>
      <c r="G5" s="57">
        <f>+E5+F5</f>
        <v>1044.0452861501046</v>
      </c>
      <c r="H5" s="56">
        <v>95</v>
      </c>
      <c r="I5" s="56">
        <v>145</v>
      </c>
      <c r="J5" s="57">
        <f>+H5+I5</f>
        <v>240</v>
      </c>
      <c r="K5" s="56">
        <v>0</v>
      </c>
      <c r="L5" s="56">
        <v>0</v>
      </c>
      <c r="M5" s="57">
        <f>+K5+L5</f>
        <v>0</v>
      </c>
      <c r="N5" s="32">
        <f>+E5/(H5*216+K5*248)</f>
        <v>2.884990253411306E-2</v>
      </c>
      <c r="O5" s="32">
        <f t="shared" ref="O5:O80" si="0">+F5/(I5*216+L5*248)</f>
        <v>1.4433118970309852E-2</v>
      </c>
      <c r="P5" s="33">
        <f>+G5/(J5*216+M5*248)</f>
        <v>2.013976246431529E-2</v>
      </c>
      <c r="Q5" s="41"/>
      <c r="R5" s="58">
        <f>+E5/(H5+K5)</f>
        <v>6.2315789473684209</v>
      </c>
      <c r="S5" s="58">
        <f t="shared" ref="S5" si="1">+F5/(I5+L5)</f>
        <v>3.1175536975869282</v>
      </c>
      <c r="T5" s="58">
        <f>+G5/(J5+M5)</f>
        <v>4.3501886922921029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1042.2577360036091</v>
      </c>
      <c r="F6" s="56">
        <v>777.34465521772722</v>
      </c>
      <c r="G6" s="57">
        <f t="shared" ref="G6:G70" si="2">+E6+F6</f>
        <v>1819.6023912213363</v>
      </c>
      <c r="H6" s="56">
        <v>85</v>
      </c>
      <c r="I6" s="56">
        <v>144</v>
      </c>
      <c r="J6" s="57">
        <f t="shared" ref="J6:J59" si="3">+H6+I6</f>
        <v>229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5.6767850544858882E-2</v>
      </c>
      <c r="O6" s="32">
        <f t="shared" ref="O6:O16" si="6">+F6/(I6*216+L6*248)</f>
        <v>2.4991790612709851E-2</v>
      </c>
      <c r="P6" s="33">
        <f t="shared" ref="P6:P16" si="7">+G6/(J6*216+M6*248)</f>
        <v>3.6786398011105781E-2</v>
      </c>
      <c r="Q6" s="41"/>
      <c r="R6" s="58">
        <f t="shared" ref="R6:R70" si="8">+E6/(H6+K6)</f>
        <v>12.261855717689519</v>
      </c>
      <c r="S6" s="58">
        <f t="shared" ref="S6:S70" si="9">+F6/(I6+L6)</f>
        <v>5.3982267723453283</v>
      </c>
      <c r="T6" s="58">
        <f t="shared" ref="T6:T70" si="10">+G6/(J6+M6)</f>
        <v>7.9458619703988491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1407.181448623661</v>
      </c>
      <c r="F7" s="56">
        <v>1007.2386864294183</v>
      </c>
      <c r="G7" s="57">
        <f t="shared" si="2"/>
        <v>2414.4201350530793</v>
      </c>
      <c r="H7" s="56">
        <v>78</v>
      </c>
      <c r="I7" s="56">
        <v>123</v>
      </c>
      <c r="J7" s="57">
        <f t="shared" si="3"/>
        <v>201</v>
      </c>
      <c r="K7" s="56">
        <v>0</v>
      </c>
      <c r="L7" s="56">
        <v>0</v>
      </c>
      <c r="M7" s="57">
        <f t="shared" si="4"/>
        <v>0</v>
      </c>
      <c r="N7" s="32">
        <f t="shared" si="5"/>
        <v>8.352216575401597E-2</v>
      </c>
      <c r="O7" s="32">
        <f t="shared" si="6"/>
        <v>3.7911724120348475E-2</v>
      </c>
      <c r="P7" s="33">
        <f t="shared" si="7"/>
        <v>5.5611298485652279E-2</v>
      </c>
      <c r="Q7" s="41"/>
      <c r="R7" s="58">
        <f t="shared" si="8"/>
        <v>18.040787802867449</v>
      </c>
      <c r="S7" s="58">
        <f t="shared" si="9"/>
        <v>8.1889324099952709</v>
      </c>
      <c r="T7" s="58">
        <f t="shared" si="10"/>
        <v>12.012040472900892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1774.8384163324065</v>
      </c>
      <c r="F8" s="56">
        <v>1105.4253006406852</v>
      </c>
      <c r="G8" s="57">
        <f t="shared" si="2"/>
        <v>2880.2637169730915</v>
      </c>
      <c r="H8" s="56">
        <v>95</v>
      </c>
      <c r="I8" s="56">
        <v>114</v>
      </c>
      <c r="J8" s="57">
        <f t="shared" si="3"/>
        <v>209</v>
      </c>
      <c r="K8" s="56">
        <v>0</v>
      </c>
      <c r="L8" s="56">
        <v>0</v>
      </c>
      <c r="M8" s="57">
        <f t="shared" si="4"/>
        <v>0</v>
      </c>
      <c r="N8" s="32">
        <f t="shared" si="5"/>
        <v>8.6493100211130922E-2</v>
      </c>
      <c r="O8" s="32">
        <f t="shared" si="6"/>
        <v>4.4892190571827695E-2</v>
      </c>
      <c r="P8" s="33">
        <f t="shared" si="7"/>
        <v>6.3801694953329158E-2</v>
      </c>
      <c r="Q8" s="41"/>
      <c r="R8" s="58">
        <f t="shared" si="8"/>
        <v>18.682509645604277</v>
      </c>
      <c r="S8" s="58">
        <f t="shared" si="9"/>
        <v>9.696713163514783</v>
      </c>
      <c r="T8" s="58">
        <f t="shared" si="10"/>
        <v>13.781166109919099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2404.2954879473955</v>
      </c>
      <c r="F9" s="56">
        <v>1398.7600072105015</v>
      </c>
      <c r="G9" s="57">
        <f t="shared" si="2"/>
        <v>3803.055495157897</v>
      </c>
      <c r="H9" s="56">
        <v>96</v>
      </c>
      <c r="I9" s="56">
        <v>114</v>
      </c>
      <c r="J9" s="57">
        <f t="shared" si="3"/>
        <v>210</v>
      </c>
      <c r="K9" s="56">
        <v>0</v>
      </c>
      <c r="L9" s="56">
        <v>0</v>
      </c>
      <c r="M9" s="57">
        <f t="shared" si="4"/>
        <v>0</v>
      </c>
      <c r="N9" s="32">
        <f t="shared" si="5"/>
        <v>0.11594789197277178</v>
      </c>
      <c r="O9" s="32">
        <f t="shared" si="6"/>
        <v>5.6804743632655197E-2</v>
      </c>
      <c r="P9" s="33">
        <f t="shared" si="7"/>
        <v>8.384161144527992E-2</v>
      </c>
      <c r="Q9" s="41"/>
      <c r="R9" s="58">
        <f t="shared" si="8"/>
        <v>25.044744666118703</v>
      </c>
      <c r="S9" s="58">
        <f t="shared" si="9"/>
        <v>12.269824624653522</v>
      </c>
      <c r="T9" s="58">
        <f t="shared" si="10"/>
        <v>18.109788072180461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2812.0362140944258</v>
      </c>
      <c r="F10" s="56">
        <v>1629.2731565605341</v>
      </c>
      <c r="G10" s="57">
        <f t="shared" si="2"/>
        <v>4441.3093706549598</v>
      </c>
      <c r="H10" s="56">
        <v>95</v>
      </c>
      <c r="I10" s="56">
        <v>124</v>
      </c>
      <c r="J10" s="57">
        <f t="shared" si="3"/>
        <v>219</v>
      </c>
      <c r="K10" s="56">
        <v>0</v>
      </c>
      <c r="L10" s="56">
        <v>0</v>
      </c>
      <c r="M10" s="57">
        <f t="shared" si="4"/>
        <v>0</v>
      </c>
      <c r="N10" s="32">
        <f t="shared" si="5"/>
        <v>0.13703880185645351</v>
      </c>
      <c r="O10" s="32">
        <f t="shared" si="6"/>
        <v>6.0830090970748735E-2</v>
      </c>
      <c r="P10" s="33">
        <f t="shared" si="7"/>
        <v>9.3888664186008788E-2</v>
      </c>
      <c r="Q10" s="41"/>
      <c r="R10" s="58">
        <f t="shared" si="8"/>
        <v>29.600381200993954</v>
      </c>
      <c r="S10" s="58">
        <f t="shared" si="9"/>
        <v>13.139299649681726</v>
      </c>
      <c r="T10" s="58">
        <f t="shared" si="10"/>
        <v>20.279951464177898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3474.2320330242528</v>
      </c>
      <c r="F11" s="56">
        <v>2284.2932580485094</v>
      </c>
      <c r="G11" s="57">
        <f t="shared" si="2"/>
        <v>5758.5252910727622</v>
      </c>
      <c r="H11" s="56">
        <v>96</v>
      </c>
      <c r="I11" s="56">
        <v>129</v>
      </c>
      <c r="J11" s="57">
        <f t="shared" si="3"/>
        <v>225</v>
      </c>
      <c r="K11" s="56">
        <v>0</v>
      </c>
      <c r="L11" s="56">
        <v>0</v>
      </c>
      <c r="M11" s="57">
        <f t="shared" si="4"/>
        <v>0</v>
      </c>
      <c r="N11" s="32">
        <f t="shared" si="5"/>
        <v>0.16754591208643194</v>
      </c>
      <c r="O11" s="32">
        <f t="shared" si="6"/>
        <v>8.198009108701225E-2</v>
      </c>
      <c r="P11" s="33">
        <f t="shared" si="7"/>
        <v>0.11848817471343132</v>
      </c>
      <c r="Q11" s="41"/>
      <c r="R11" s="58">
        <f t="shared" si="8"/>
        <v>36.189917010669298</v>
      </c>
      <c r="S11" s="58">
        <f t="shared" si="9"/>
        <v>17.707699674794647</v>
      </c>
      <c r="T11" s="58">
        <f t="shared" si="10"/>
        <v>25.593445738101167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3636.3993397170793</v>
      </c>
      <c r="F12" s="56">
        <v>2355.5064883404161</v>
      </c>
      <c r="G12" s="57">
        <f t="shared" si="2"/>
        <v>5991.9058280574955</v>
      </c>
      <c r="H12" s="56">
        <v>96</v>
      </c>
      <c r="I12" s="56">
        <v>129</v>
      </c>
      <c r="J12" s="57">
        <f t="shared" si="3"/>
        <v>225</v>
      </c>
      <c r="K12" s="56">
        <v>0</v>
      </c>
      <c r="L12" s="56">
        <v>0</v>
      </c>
      <c r="M12" s="57">
        <f t="shared" si="4"/>
        <v>0</v>
      </c>
      <c r="N12" s="32">
        <f t="shared" si="5"/>
        <v>0.17536648050333137</v>
      </c>
      <c r="O12" s="32">
        <f t="shared" si="6"/>
        <v>8.4535834350431244E-2</v>
      </c>
      <c r="P12" s="33">
        <f t="shared" si="7"/>
        <v>0.12329024337566863</v>
      </c>
      <c r="Q12" s="41"/>
      <c r="R12" s="58">
        <f t="shared" si="8"/>
        <v>37.879159788719576</v>
      </c>
      <c r="S12" s="58">
        <f t="shared" si="9"/>
        <v>18.25974021969315</v>
      </c>
      <c r="T12" s="58">
        <f t="shared" si="10"/>
        <v>26.630692569144426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3767.4271059493399</v>
      </c>
      <c r="F13" s="56">
        <v>2398.6615075768041</v>
      </c>
      <c r="G13" s="57">
        <f t="shared" si="2"/>
        <v>6166.0886135261444</v>
      </c>
      <c r="H13" s="56">
        <v>91</v>
      </c>
      <c r="I13" s="56">
        <v>119</v>
      </c>
      <c r="J13" s="57">
        <f t="shared" si="3"/>
        <v>210</v>
      </c>
      <c r="K13" s="56">
        <v>0</v>
      </c>
      <c r="L13" s="56">
        <v>0</v>
      </c>
      <c r="M13" s="57">
        <f t="shared" si="4"/>
        <v>0</v>
      </c>
      <c r="N13" s="32">
        <f t="shared" si="5"/>
        <v>0.19166804568321835</v>
      </c>
      <c r="O13" s="32">
        <f t="shared" si="6"/>
        <v>9.3318608293526464E-2</v>
      </c>
      <c r="P13" s="33">
        <f t="shared" si="7"/>
        <v>0.13593669782905962</v>
      </c>
      <c r="Q13" s="41"/>
      <c r="R13" s="58">
        <f t="shared" si="8"/>
        <v>41.400297867575162</v>
      </c>
      <c r="S13" s="58">
        <f t="shared" si="9"/>
        <v>20.156819391401715</v>
      </c>
      <c r="T13" s="58">
        <f t="shared" si="10"/>
        <v>29.362326731076877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4358.8318111174958</v>
      </c>
      <c r="F14" s="56">
        <v>2856.7137808704692</v>
      </c>
      <c r="G14" s="57">
        <f t="shared" si="2"/>
        <v>7215.5455919879651</v>
      </c>
      <c r="H14" s="56">
        <v>81</v>
      </c>
      <c r="I14" s="56">
        <v>113</v>
      </c>
      <c r="J14" s="57">
        <f t="shared" si="3"/>
        <v>194</v>
      </c>
      <c r="K14" s="56">
        <v>0</v>
      </c>
      <c r="L14" s="56">
        <v>0</v>
      </c>
      <c r="M14" s="57">
        <f t="shared" si="4"/>
        <v>0</v>
      </c>
      <c r="N14" s="32">
        <f t="shared" si="5"/>
        <v>0.24913304818915727</v>
      </c>
      <c r="O14" s="32">
        <f t="shared" si="6"/>
        <v>0.11704005985211689</v>
      </c>
      <c r="P14" s="33">
        <f t="shared" si="7"/>
        <v>0.17219228694129354</v>
      </c>
      <c r="Q14" s="41"/>
      <c r="R14" s="58">
        <f t="shared" si="8"/>
        <v>53.812738408857975</v>
      </c>
      <c r="S14" s="58">
        <f t="shared" si="9"/>
        <v>25.280652928057251</v>
      </c>
      <c r="T14" s="58">
        <f t="shared" si="10"/>
        <v>37.193533979319405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7614.1145604771154</v>
      </c>
      <c r="F15" s="56">
        <v>5673.6028684400053</v>
      </c>
      <c r="G15" s="57">
        <f t="shared" si="2"/>
        <v>13287.71742891712</v>
      </c>
      <c r="H15" s="56">
        <v>169</v>
      </c>
      <c r="I15" s="56">
        <v>219</v>
      </c>
      <c r="J15" s="57">
        <f t="shared" si="3"/>
        <v>388</v>
      </c>
      <c r="K15" s="56">
        <v>93</v>
      </c>
      <c r="L15" s="56">
        <v>107</v>
      </c>
      <c r="M15" s="57">
        <f t="shared" si="4"/>
        <v>200</v>
      </c>
      <c r="N15" s="32">
        <f t="shared" si="5"/>
        <v>0.12782222939291424</v>
      </c>
      <c r="O15" s="32">
        <f t="shared" si="6"/>
        <v>7.6836441880281756E-2</v>
      </c>
      <c r="P15" s="33">
        <f t="shared" si="7"/>
        <v>9.9602103538896619E-2</v>
      </c>
      <c r="Q15" s="41"/>
      <c r="R15" s="58">
        <f t="shared" si="8"/>
        <v>29.061505956019523</v>
      </c>
      <c r="S15" s="58">
        <f t="shared" si="9"/>
        <v>17.403689780490815</v>
      </c>
      <c r="T15" s="58">
        <f t="shared" si="10"/>
        <v>22.598158892716189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16360.860722929545</v>
      </c>
      <c r="F16" s="56">
        <v>10146.938398334423</v>
      </c>
      <c r="G16" s="57">
        <f t="shared" si="2"/>
        <v>26507.799121263968</v>
      </c>
      <c r="H16" s="56">
        <v>202</v>
      </c>
      <c r="I16" s="56">
        <v>212</v>
      </c>
      <c r="J16" s="57">
        <f t="shared" si="3"/>
        <v>414</v>
      </c>
      <c r="K16" s="56">
        <v>171</v>
      </c>
      <c r="L16" s="56">
        <v>227</v>
      </c>
      <c r="M16" s="57">
        <f t="shared" si="4"/>
        <v>398</v>
      </c>
      <c r="N16" s="32">
        <f t="shared" si="5"/>
        <v>0.19015412276766092</v>
      </c>
      <c r="O16" s="32">
        <f t="shared" si="6"/>
        <v>9.9394036501199198E-2</v>
      </c>
      <c r="P16" s="33">
        <f t="shared" si="7"/>
        <v>0.1409029975403128</v>
      </c>
      <c r="Q16" s="41"/>
      <c r="R16" s="58">
        <f t="shared" si="8"/>
        <v>43.862897380508166</v>
      </c>
      <c r="S16" s="58">
        <f t="shared" si="9"/>
        <v>23.113754893700282</v>
      </c>
      <c r="T16" s="58">
        <f t="shared" si="10"/>
        <v>32.645072809438382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17584.38761769827</v>
      </c>
      <c r="F17" s="56">
        <v>11133.220117964402</v>
      </c>
      <c r="G17" s="57">
        <f t="shared" si="2"/>
        <v>28717.60773566267</v>
      </c>
      <c r="H17" s="56">
        <v>198</v>
      </c>
      <c r="I17" s="56">
        <v>210</v>
      </c>
      <c r="J17" s="57">
        <f t="shared" si="3"/>
        <v>408</v>
      </c>
      <c r="K17" s="56">
        <v>175</v>
      </c>
      <c r="L17" s="56">
        <v>231</v>
      </c>
      <c r="M17" s="57">
        <f t="shared" si="4"/>
        <v>406</v>
      </c>
      <c r="N17" s="32">
        <f t="shared" ref="N17:N81" si="11">+E17/(H17*216+K17*248)</f>
        <v>0.20407097318840253</v>
      </c>
      <c r="O17" s="32">
        <f t="shared" si="0"/>
        <v>0.10846017572640872</v>
      </c>
      <c r="P17" s="33">
        <f t="shared" ref="P17:P80" si="12">+G17/(J17*216+M17*248)</f>
        <v>0.15209308393177839</v>
      </c>
      <c r="Q17" s="41"/>
      <c r="R17" s="58">
        <f t="shared" si="8"/>
        <v>47.14313034235461</v>
      </c>
      <c r="S17" s="58">
        <f t="shared" si="9"/>
        <v>25.245397092889799</v>
      </c>
      <c r="T17" s="58">
        <f t="shared" si="10"/>
        <v>35.279616382877975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22745.940535778183</v>
      </c>
      <c r="F18" s="56">
        <v>14244.211877441265</v>
      </c>
      <c r="G18" s="57">
        <f t="shared" si="2"/>
        <v>36990.152413219446</v>
      </c>
      <c r="H18" s="56">
        <v>220</v>
      </c>
      <c r="I18" s="56">
        <v>206</v>
      </c>
      <c r="J18" s="57">
        <f t="shared" si="3"/>
        <v>426</v>
      </c>
      <c r="K18" s="56">
        <v>169</v>
      </c>
      <c r="L18" s="56">
        <v>234</v>
      </c>
      <c r="M18" s="57">
        <f t="shared" si="4"/>
        <v>403</v>
      </c>
      <c r="N18" s="32">
        <f t="shared" si="11"/>
        <v>0.25433782690511431</v>
      </c>
      <c r="O18" s="32">
        <f t="shared" si="0"/>
        <v>0.13892996915419462</v>
      </c>
      <c r="P18" s="33">
        <f t="shared" si="12"/>
        <v>0.19269718906657349</v>
      </c>
      <c r="Q18" s="41"/>
      <c r="R18" s="58">
        <f t="shared" si="8"/>
        <v>58.472854847758825</v>
      </c>
      <c r="S18" s="58">
        <f t="shared" si="9"/>
        <v>32.373208812366514</v>
      </c>
      <c r="T18" s="58">
        <f t="shared" si="10"/>
        <v>44.62020797734553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24754.569252850884</v>
      </c>
      <c r="F19" s="56">
        <v>20283.546405978319</v>
      </c>
      <c r="G19" s="57">
        <f t="shared" si="2"/>
        <v>45038.115658829207</v>
      </c>
      <c r="H19" s="56">
        <v>231</v>
      </c>
      <c r="I19" s="56">
        <v>185</v>
      </c>
      <c r="J19" s="57">
        <f t="shared" si="3"/>
        <v>416</v>
      </c>
      <c r="K19" s="56">
        <v>165</v>
      </c>
      <c r="L19" s="56">
        <v>238</v>
      </c>
      <c r="M19" s="57">
        <f t="shared" si="4"/>
        <v>403</v>
      </c>
      <c r="N19" s="32">
        <f t="shared" si="11"/>
        <v>0.27257938306962304</v>
      </c>
      <c r="O19" s="32">
        <f t="shared" si="0"/>
        <v>0.20491742509878685</v>
      </c>
      <c r="P19" s="33">
        <f t="shared" si="12"/>
        <v>0.23729249556812015</v>
      </c>
      <c r="Q19" s="41"/>
      <c r="R19" s="58">
        <f t="shared" si="8"/>
        <v>62.51153851730021</v>
      </c>
      <c r="S19" s="58">
        <f t="shared" si="9"/>
        <v>47.95164634983054</v>
      </c>
      <c r="T19" s="58">
        <f t="shared" si="10"/>
        <v>54.991594211024676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25917.390508005596</v>
      </c>
      <c r="F20" s="56">
        <v>30091.472734705068</v>
      </c>
      <c r="G20" s="57">
        <f t="shared" si="2"/>
        <v>56008.863242710664</v>
      </c>
      <c r="H20" s="56">
        <v>238</v>
      </c>
      <c r="I20" s="56">
        <v>173</v>
      </c>
      <c r="J20" s="57">
        <f t="shared" si="3"/>
        <v>411</v>
      </c>
      <c r="K20" s="56">
        <v>167</v>
      </c>
      <c r="L20" s="56">
        <v>233</v>
      </c>
      <c r="M20" s="57">
        <f t="shared" si="4"/>
        <v>400</v>
      </c>
      <c r="N20" s="32">
        <f t="shared" si="11"/>
        <v>0.27921001581493576</v>
      </c>
      <c r="O20" s="32">
        <f t="shared" si="0"/>
        <v>0.31624635041517857</v>
      </c>
      <c r="P20" s="33">
        <f t="shared" si="12"/>
        <v>0.29795752246409468</v>
      </c>
      <c r="Q20" s="41"/>
      <c r="R20" s="58">
        <f t="shared" si="8"/>
        <v>63.993556809890357</v>
      </c>
      <c r="S20" s="58">
        <f t="shared" si="9"/>
        <v>74.116927917992783</v>
      </c>
      <c r="T20" s="58">
        <f t="shared" si="10"/>
        <v>69.06148365315741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25647.066945984079</v>
      </c>
      <c r="F21" s="56">
        <v>29740.94850869738</v>
      </c>
      <c r="G21" s="57">
        <f t="shared" si="2"/>
        <v>55388.015454681459</v>
      </c>
      <c r="H21" s="56">
        <v>228</v>
      </c>
      <c r="I21" s="56">
        <v>171</v>
      </c>
      <c r="J21" s="57">
        <f t="shared" si="3"/>
        <v>399</v>
      </c>
      <c r="K21" s="56">
        <v>181</v>
      </c>
      <c r="L21" s="56">
        <v>226</v>
      </c>
      <c r="M21" s="57">
        <f t="shared" si="4"/>
        <v>407</v>
      </c>
      <c r="N21" s="32">
        <f t="shared" si="11"/>
        <v>0.27244695914404776</v>
      </c>
      <c r="O21" s="32">
        <f t="shared" si="0"/>
        <v>0.31985017324160481</v>
      </c>
      <c r="P21" s="33">
        <f t="shared" si="12"/>
        <v>0.29600264779115787</v>
      </c>
      <c r="Q21" s="41"/>
      <c r="R21" s="58">
        <f t="shared" si="8"/>
        <v>62.70676514910533</v>
      </c>
      <c r="S21" s="58">
        <f t="shared" si="9"/>
        <v>74.914227981605492</v>
      </c>
      <c r="T21" s="58">
        <f t="shared" si="10"/>
        <v>68.719622152210249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23987.859699474029</v>
      </c>
      <c r="F22" s="56">
        <v>28048.034202670762</v>
      </c>
      <c r="G22" s="57">
        <f t="shared" si="2"/>
        <v>52035.893902144788</v>
      </c>
      <c r="H22" s="56">
        <v>221</v>
      </c>
      <c r="I22" s="56">
        <v>183</v>
      </c>
      <c r="J22" s="57">
        <f t="shared" si="3"/>
        <v>404</v>
      </c>
      <c r="K22" s="56">
        <v>208</v>
      </c>
      <c r="L22" s="56">
        <v>204</v>
      </c>
      <c r="M22" s="57">
        <f t="shared" si="4"/>
        <v>412</v>
      </c>
      <c r="N22" s="32">
        <f t="shared" si="11"/>
        <v>0.24152093938254157</v>
      </c>
      <c r="O22" s="32">
        <f t="shared" si="0"/>
        <v>0.31122985133900088</v>
      </c>
      <c r="P22" s="33">
        <f t="shared" si="12"/>
        <v>0.27468271696655822</v>
      </c>
      <c r="Q22" s="41"/>
      <c r="R22" s="58">
        <f t="shared" si="8"/>
        <v>55.915756875230841</v>
      </c>
      <c r="S22" s="58">
        <f t="shared" si="9"/>
        <v>72.475540575376641</v>
      </c>
      <c r="T22" s="58">
        <f t="shared" si="10"/>
        <v>63.769477821255869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19866.113651793828</v>
      </c>
      <c r="F23" s="56">
        <v>24459.026766406507</v>
      </c>
      <c r="G23" s="57">
        <f t="shared" si="2"/>
        <v>44325.140418200332</v>
      </c>
      <c r="H23" s="56">
        <v>212</v>
      </c>
      <c r="I23" s="56">
        <v>187</v>
      </c>
      <c r="J23" s="57">
        <f t="shared" si="3"/>
        <v>399</v>
      </c>
      <c r="K23" s="56">
        <v>210</v>
      </c>
      <c r="L23" s="56">
        <v>196</v>
      </c>
      <c r="M23" s="57">
        <f t="shared" si="4"/>
        <v>406</v>
      </c>
      <c r="N23" s="32">
        <f t="shared" si="11"/>
        <v>0.20298056289637312</v>
      </c>
      <c r="O23" s="32">
        <f t="shared" si="0"/>
        <v>0.27482052546524166</v>
      </c>
      <c r="P23" s="33">
        <f t="shared" si="12"/>
        <v>0.23719519466908007</v>
      </c>
      <c r="Q23" s="41"/>
      <c r="R23" s="58">
        <f t="shared" si="8"/>
        <v>47.076098700933244</v>
      </c>
      <c r="S23" s="58">
        <f t="shared" si="9"/>
        <v>63.861688685134482</v>
      </c>
      <c r="T23" s="58">
        <f t="shared" si="10"/>
        <v>55.06228623378923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18159.692650647543</v>
      </c>
      <c r="F24" s="56">
        <v>22360.669774001239</v>
      </c>
      <c r="G24" s="57">
        <f t="shared" si="2"/>
        <v>40520.362424648782</v>
      </c>
      <c r="H24" s="56">
        <v>210</v>
      </c>
      <c r="I24" s="56">
        <v>188</v>
      </c>
      <c r="J24" s="57">
        <f t="shared" si="3"/>
        <v>398</v>
      </c>
      <c r="K24" s="56">
        <v>232</v>
      </c>
      <c r="L24" s="56">
        <v>193</v>
      </c>
      <c r="M24" s="57">
        <f t="shared" si="4"/>
        <v>425</v>
      </c>
      <c r="N24" s="32">
        <f t="shared" si="11"/>
        <v>0.17648589498763356</v>
      </c>
      <c r="O24" s="32">
        <f t="shared" si="0"/>
        <v>0.25274289915454878</v>
      </c>
      <c r="P24" s="33">
        <f t="shared" si="12"/>
        <v>0.21174053355131883</v>
      </c>
      <c r="Q24" s="41"/>
      <c r="R24" s="58">
        <f t="shared" si="8"/>
        <v>41.085277490152812</v>
      </c>
      <c r="S24" s="58">
        <f t="shared" si="9"/>
        <v>58.689421979005878</v>
      </c>
      <c r="T24" s="58">
        <f t="shared" si="10"/>
        <v>49.234948268103018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17757.970766913768</v>
      </c>
      <c r="F25" s="56">
        <v>20777.213875829544</v>
      </c>
      <c r="G25" s="57">
        <f t="shared" si="2"/>
        <v>38535.184642743312</v>
      </c>
      <c r="H25" s="56">
        <v>231</v>
      </c>
      <c r="I25" s="56">
        <v>188</v>
      </c>
      <c r="J25" s="57">
        <f t="shared" si="3"/>
        <v>419</v>
      </c>
      <c r="K25" s="56">
        <v>210</v>
      </c>
      <c r="L25" s="56">
        <v>198</v>
      </c>
      <c r="M25" s="57">
        <f t="shared" si="4"/>
        <v>408</v>
      </c>
      <c r="N25" s="32">
        <f t="shared" si="11"/>
        <v>0.17413872643478631</v>
      </c>
      <c r="O25" s="32">
        <f t="shared" si="0"/>
        <v>0.23159904891017416</v>
      </c>
      <c r="P25" s="33">
        <f t="shared" si="12"/>
        <v>0.20103076166866632</v>
      </c>
      <c r="Q25" s="41"/>
      <c r="R25" s="58">
        <f t="shared" si="8"/>
        <v>40.267507407967727</v>
      </c>
      <c r="S25" s="58">
        <f t="shared" si="9"/>
        <v>53.826978952926282</v>
      </c>
      <c r="T25" s="58">
        <f t="shared" si="10"/>
        <v>46.596353860632782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16737.002517372479</v>
      </c>
      <c r="F26" s="56">
        <v>19159.596594135714</v>
      </c>
      <c r="G26" s="57">
        <f t="shared" si="2"/>
        <v>35896.599111508192</v>
      </c>
      <c r="H26" s="56">
        <v>236</v>
      </c>
      <c r="I26" s="56">
        <v>188</v>
      </c>
      <c r="J26" s="57">
        <f t="shared" si="3"/>
        <v>424</v>
      </c>
      <c r="K26" s="56">
        <v>205</v>
      </c>
      <c r="L26" s="56">
        <v>196</v>
      </c>
      <c r="M26" s="57">
        <f t="shared" si="4"/>
        <v>401</v>
      </c>
      <c r="N26" s="32">
        <f t="shared" si="11"/>
        <v>0.16438479725556376</v>
      </c>
      <c r="O26" s="32">
        <f t="shared" si="0"/>
        <v>0.2147551626853447</v>
      </c>
      <c r="P26" s="33">
        <f t="shared" si="12"/>
        <v>0.18790882737713155</v>
      </c>
      <c r="Q26" s="41"/>
      <c r="R26" s="58">
        <f t="shared" si="8"/>
        <v>37.952386660708569</v>
      </c>
      <c r="S26" s="58">
        <f t="shared" si="9"/>
        <v>49.894782797228423</v>
      </c>
      <c r="T26" s="58">
        <f t="shared" si="10"/>
        <v>43.511029226070534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12998.995728221165</v>
      </c>
      <c r="F27" s="56">
        <v>19062.408718201914</v>
      </c>
      <c r="G27" s="57">
        <f t="shared" si="2"/>
        <v>32061.404446423079</v>
      </c>
      <c r="H27" s="56">
        <v>250</v>
      </c>
      <c r="I27" s="56">
        <v>192</v>
      </c>
      <c r="J27" s="57">
        <f t="shared" si="3"/>
        <v>442</v>
      </c>
      <c r="K27" s="56">
        <v>187</v>
      </c>
      <c r="L27" s="56">
        <v>185</v>
      </c>
      <c r="M27" s="57">
        <f t="shared" si="4"/>
        <v>372</v>
      </c>
      <c r="N27" s="32">
        <f t="shared" si="11"/>
        <v>0.12950302590480958</v>
      </c>
      <c r="O27" s="32">
        <f t="shared" si="0"/>
        <v>0.21822521199516798</v>
      </c>
      <c r="P27" s="33">
        <f t="shared" si="12"/>
        <v>0.17078648068707428</v>
      </c>
      <c r="Q27" s="41"/>
      <c r="R27" s="58">
        <f t="shared" si="8"/>
        <v>29.745985648103353</v>
      </c>
      <c r="S27" s="58">
        <f t="shared" si="9"/>
        <v>50.563418350668208</v>
      </c>
      <c r="T27" s="58">
        <f t="shared" si="10"/>
        <v>39.3874747499055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5530.4529411372678</v>
      </c>
      <c r="F28" s="56">
        <v>5745.3870681710523</v>
      </c>
      <c r="G28" s="57">
        <f t="shared" si="2"/>
        <v>11275.84000930832</v>
      </c>
      <c r="H28" s="56">
        <v>129</v>
      </c>
      <c r="I28" s="56">
        <v>114</v>
      </c>
      <c r="J28" s="57">
        <f t="shared" si="3"/>
        <v>243</v>
      </c>
      <c r="K28" s="56">
        <v>0</v>
      </c>
      <c r="L28" s="56">
        <v>0</v>
      </c>
      <c r="M28" s="57">
        <f t="shared" si="4"/>
        <v>0</v>
      </c>
      <c r="N28" s="32">
        <f t="shared" si="11"/>
        <v>0.19848022326791803</v>
      </c>
      <c r="O28" s="32">
        <f t="shared" si="0"/>
        <v>0.23332468600434747</v>
      </c>
      <c r="P28" s="33">
        <f t="shared" si="12"/>
        <v>0.21482700825537876</v>
      </c>
      <c r="Q28" s="41"/>
      <c r="R28" s="58">
        <f t="shared" si="8"/>
        <v>42.871728225870292</v>
      </c>
      <c r="S28" s="58">
        <f t="shared" si="9"/>
        <v>50.398132176939058</v>
      </c>
      <c r="T28" s="58">
        <f t="shared" si="10"/>
        <v>46.402633783161811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5769.5305099426141</v>
      </c>
      <c r="F29" s="56">
        <v>5461.175760922988</v>
      </c>
      <c r="G29" s="57">
        <f t="shared" si="2"/>
        <v>11230.706270865601</v>
      </c>
      <c r="H29" s="56">
        <v>117</v>
      </c>
      <c r="I29" s="56">
        <v>114</v>
      </c>
      <c r="J29" s="57">
        <f t="shared" si="3"/>
        <v>231</v>
      </c>
      <c r="K29" s="56">
        <v>0</v>
      </c>
      <c r="L29" s="56">
        <v>0</v>
      </c>
      <c r="M29" s="57">
        <f t="shared" si="4"/>
        <v>0</v>
      </c>
      <c r="N29" s="32">
        <f t="shared" si="11"/>
        <v>0.22829734528104678</v>
      </c>
      <c r="O29" s="32">
        <f t="shared" si="0"/>
        <v>0.22178264136301934</v>
      </c>
      <c r="P29" s="33">
        <f t="shared" si="12"/>
        <v>0.22508229659422802</v>
      </c>
      <c r="Q29" s="41"/>
      <c r="R29" s="58">
        <f t="shared" si="8"/>
        <v>49.312226580706103</v>
      </c>
      <c r="S29" s="58">
        <f t="shared" si="9"/>
        <v>47.905050534412176</v>
      </c>
      <c r="T29" s="58">
        <f t="shared" si="10"/>
        <v>48.617776064353251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5536.5107227653871</v>
      </c>
      <c r="F30" s="56">
        <v>5506.4008881441741</v>
      </c>
      <c r="G30" s="57">
        <f t="shared" si="2"/>
        <v>11042.911610909561</v>
      </c>
      <c r="H30" s="56">
        <v>129</v>
      </c>
      <c r="I30" s="56">
        <v>114</v>
      </c>
      <c r="J30" s="57">
        <f t="shared" si="3"/>
        <v>243</v>
      </c>
      <c r="K30" s="56">
        <v>0</v>
      </c>
      <c r="L30" s="56">
        <v>0</v>
      </c>
      <c r="M30" s="57">
        <f t="shared" si="4"/>
        <v>0</v>
      </c>
      <c r="N30" s="32">
        <f t="shared" si="11"/>
        <v>0.19869762858044024</v>
      </c>
      <c r="O30" s="32">
        <f t="shared" si="0"/>
        <v>0.22361926933658927</v>
      </c>
      <c r="P30" s="33">
        <f t="shared" si="12"/>
        <v>0.21038926251542373</v>
      </c>
      <c r="Q30" s="41"/>
      <c r="R30" s="58">
        <f t="shared" si="8"/>
        <v>42.91868777337509</v>
      </c>
      <c r="S30" s="58">
        <f t="shared" si="9"/>
        <v>48.301762176703285</v>
      </c>
      <c r="T30" s="58">
        <f t="shared" si="10"/>
        <v>45.444080703331529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5243.928483563549</v>
      </c>
      <c r="F31" s="56">
        <v>4935.4090207118197</v>
      </c>
      <c r="G31" s="57">
        <f t="shared" si="2"/>
        <v>10179.337504275369</v>
      </c>
      <c r="H31" s="56">
        <v>128</v>
      </c>
      <c r="I31" s="56">
        <v>114</v>
      </c>
      <c r="J31" s="57">
        <f t="shared" si="3"/>
        <v>242</v>
      </c>
      <c r="K31" s="56">
        <v>0</v>
      </c>
      <c r="L31" s="56">
        <v>0</v>
      </c>
      <c r="M31" s="57">
        <f t="shared" si="4"/>
        <v>0</v>
      </c>
      <c r="N31" s="32">
        <f t="shared" si="11"/>
        <v>0.18966755221222328</v>
      </c>
      <c r="O31" s="32">
        <f t="shared" si="0"/>
        <v>0.20043084067218242</v>
      </c>
      <c r="P31" s="33">
        <f t="shared" si="12"/>
        <v>0.19473786165203874</v>
      </c>
      <c r="Q31" s="41"/>
      <c r="R31" s="58">
        <f t="shared" si="8"/>
        <v>40.968191277840226</v>
      </c>
      <c r="S31" s="58">
        <f t="shared" si="9"/>
        <v>43.293061585191403</v>
      </c>
      <c r="T31" s="58">
        <f t="shared" si="10"/>
        <v>42.063378116840369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5172.0527944826144</v>
      </c>
      <c r="F32" s="56">
        <v>4635.1723190574085</v>
      </c>
      <c r="G32" s="57">
        <f t="shared" si="2"/>
        <v>9807.225113540022</v>
      </c>
      <c r="H32" s="56">
        <v>125</v>
      </c>
      <c r="I32" s="56">
        <v>127</v>
      </c>
      <c r="J32" s="57">
        <f t="shared" si="3"/>
        <v>252</v>
      </c>
      <c r="K32" s="56">
        <v>0</v>
      </c>
      <c r="L32" s="56">
        <v>0</v>
      </c>
      <c r="M32" s="57">
        <f t="shared" si="4"/>
        <v>0</v>
      </c>
      <c r="N32" s="32">
        <f t="shared" si="11"/>
        <v>0.19155751090676351</v>
      </c>
      <c r="O32" s="32">
        <f t="shared" si="0"/>
        <v>0.16896953627360048</v>
      </c>
      <c r="P32" s="33">
        <f t="shared" si="12"/>
        <v>0.1801738887702091</v>
      </c>
      <c r="Q32" s="41"/>
      <c r="R32" s="58">
        <f t="shared" si="8"/>
        <v>41.376422355860917</v>
      </c>
      <c r="S32" s="58">
        <f t="shared" si="9"/>
        <v>36.497419835097702</v>
      </c>
      <c r="T32" s="58">
        <f t="shared" si="10"/>
        <v>38.917559974365169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3849.5342564495013</v>
      </c>
      <c r="F33" s="56">
        <v>3272.7514810382145</v>
      </c>
      <c r="G33" s="57">
        <f t="shared" si="2"/>
        <v>7122.2857374877158</v>
      </c>
      <c r="H33" s="56">
        <v>135</v>
      </c>
      <c r="I33" s="56">
        <v>133</v>
      </c>
      <c r="J33" s="57">
        <f t="shared" si="3"/>
        <v>268</v>
      </c>
      <c r="K33" s="56">
        <v>0</v>
      </c>
      <c r="L33" s="56">
        <v>0</v>
      </c>
      <c r="M33" s="57">
        <f t="shared" si="4"/>
        <v>0</v>
      </c>
      <c r="N33" s="32">
        <f t="shared" si="11"/>
        <v>0.13201420632542871</v>
      </c>
      <c r="O33" s="32">
        <f t="shared" si="0"/>
        <v>0.11392200922578023</v>
      </c>
      <c r="P33" s="33">
        <f t="shared" si="12"/>
        <v>0.12303561597373749</v>
      </c>
      <c r="Q33" s="41"/>
      <c r="R33" s="58">
        <f t="shared" si="8"/>
        <v>28.515068566292602</v>
      </c>
      <c r="S33" s="58">
        <f t="shared" si="9"/>
        <v>24.607153992768531</v>
      </c>
      <c r="T33" s="58">
        <f t="shared" si="10"/>
        <v>26.575693050327299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2099.101794394805</v>
      </c>
      <c r="F34" s="56">
        <v>2135.9265175860996</v>
      </c>
      <c r="G34" s="57">
        <f t="shared" si="2"/>
        <v>4235.0283119809046</v>
      </c>
      <c r="H34" s="56">
        <v>143</v>
      </c>
      <c r="I34" s="56">
        <v>114</v>
      </c>
      <c r="J34" s="57">
        <f t="shared" si="3"/>
        <v>257</v>
      </c>
      <c r="K34" s="56">
        <v>0</v>
      </c>
      <c r="L34" s="56">
        <v>0</v>
      </c>
      <c r="M34" s="57">
        <f t="shared" si="4"/>
        <v>0</v>
      </c>
      <c r="N34" s="32">
        <f t="shared" si="11"/>
        <v>6.7958488552020357E-2</v>
      </c>
      <c r="O34" s="32">
        <f t="shared" si="0"/>
        <v>8.6741655197616133E-2</v>
      </c>
      <c r="P34" s="33">
        <f t="shared" si="12"/>
        <v>7.6290321227498639E-2</v>
      </c>
      <c r="Q34" s="41"/>
      <c r="R34" s="58">
        <f t="shared" si="8"/>
        <v>14.679033527236399</v>
      </c>
      <c r="S34" s="58">
        <f t="shared" si="9"/>
        <v>18.736197522685085</v>
      </c>
      <c r="T34" s="58">
        <f t="shared" si="10"/>
        <v>16.478709385139705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900.45107114043253</v>
      </c>
      <c r="F35" s="56">
        <v>1129.4575714032953</v>
      </c>
      <c r="G35" s="57">
        <f t="shared" si="2"/>
        <v>2029.9086425437279</v>
      </c>
      <c r="H35" s="56">
        <v>148</v>
      </c>
      <c r="I35" s="56">
        <v>115</v>
      </c>
      <c r="J35" s="57">
        <f t="shared" si="3"/>
        <v>263</v>
      </c>
      <c r="K35" s="56">
        <v>0</v>
      </c>
      <c r="L35" s="56">
        <v>0</v>
      </c>
      <c r="M35" s="57">
        <f t="shared" si="4"/>
        <v>0</v>
      </c>
      <c r="N35" s="32">
        <f t="shared" si="11"/>
        <v>2.816726323637489E-2</v>
      </c>
      <c r="O35" s="32">
        <f t="shared" si="0"/>
        <v>4.5469306417201906E-2</v>
      </c>
      <c r="P35" s="33">
        <f t="shared" si="12"/>
        <v>3.5732795425709896E-2</v>
      </c>
      <c r="Q35" s="41"/>
      <c r="R35" s="58">
        <f t="shared" si="8"/>
        <v>6.0841288590569764</v>
      </c>
      <c r="S35" s="58">
        <f t="shared" si="9"/>
        <v>9.8213701861156117</v>
      </c>
      <c r="T35" s="58">
        <f t="shared" si="10"/>
        <v>7.7182838119533379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176.04157005391642</v>
      </c>
      <c r="F36" s="61">
        <v>222</v>
      </c>
      <c r="G36" s="62">
        <f t="shared" si="2"/>
        <v>398.04157005391642</v>
      </c>
      <c r="H36" s="61">
        <v>145</v>
      </c>
      <c r="I36" s="61">
        <v>130</v>
      </c>
      <c r="J36" s="62">
        <f t="shared" si="3"/>
        <v>275</v>
      </c>
      <c r="K36" s="61">
        <v>0</v>
      </c>
      <c r="L36" s="61">
        <v>0</v>
      </c>
      <c r="M36" s="62">
        <f t="shared" si="4"/>
        <v>0</v>
      </c>
      <c r="N36" s="34">
        <f t="shared" si="11"/>
        <v>5.6207397846078037E-3</v>
      </c>
      <c r="O36" s="34">
        <f t="shared" si="0"/>
        <v>7.9059829059829057E-3</v>
      </c>
      <c r="P36" s="35">
        <f t="shared" si="12"/>
        <v>6.7010365328942154E-3</v>
      </c>
      <c r="Q36" s="41"/>
      <c r="R36" s="58">
        <f t="shared" si="8"/>
        <v>1.2140797934752856</v>
      </c>
      <c r="S36" s="58">
        <f t="shared" si="9"/>
        <v>1.7076923076923076</v>
      </c>
      <c r="T36" s="58">
        <f t="shared" si="10"/>
        <v>1.4474238911051507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5242.5450331842949</v>
      </c>
      <c r="F37" s="64">
        <v>8137.8821468879942</v>
      </c>
      <c r="G37" s="65">
        <f t="shared" si="2"/>
        <v>13380.427180072289</v>
      </c>
      <c r="H37" s="64">
        <v>91</v>
      </c>
      <c r="I37" s="64">
        <v>74</v>
      </c>
      <c r="J37" s="65">
        <f t="shared" si="3"/>
        <v>165</v>
      </c>
      <c r="K37" s="64">
        <v>110</v>
      </c>
      <c r="L37" s="64">
        <v>92</v>
      </c>
      <c r="M37" s="65">
        <f t="shared" si="4"/>
        <v>202</v>
      </c>
      <c r="N37" s="30">
        <f t="shared" si="11"/>
        <v>0.11169560749071704</v>
      </c>
      <c r="O37" s="30">
        <f t="shared" si="0"/>
        <v>0.20973923058989677</v>
      </c>
      <c r="P37" s="31">
        <f t="shared" si="12"/>
        <v>0.15606544718755586</v>
      </c>
      <c r="Q37" s="41"/>
      <c r="R37" s="58">
        <f t="shared" si="8"/>
        <v>26.082313597931815</v>
      </c>
      <c r="S37" s="58">
        <f t="shared" si="9"/>
        <v>49.023386427036108</v>
      </c>
      <c r="T37" s="58">
        <f t="shared" si="10"/>
        <v>36.458929645973541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5028.15111688244</v>
      </c>
      <c r="F38" s="56">
        <v>7894.2361298286851</v>
      </c>
      <c r="G38" s="57">
        <f t="shared" si="2"/>
        <v>12922.387246711125</v>
      </c>
      <c r="H38" s="56">
        <v>91</v>
      </c>
      <c r="I38" s="56">
        <v>74</v>
      </c>
      <c r="J38" s="57">
        <f t="shared" si="3"/>
        <v>165</v>
      </c>
      <c r="K38" s="56">
        <v>112</v>
      </c>
      <c r="L38" s="56">
        <v>96</v>
      </c>
      <c r="M38" s="57">
        <f t="shared" si="4"/>
        <v>208</v>
      </c>
      <c r="N38" s="32">
        <f t="shared" si="11"/>
        <v>0.10600757119418198</v>
      </c>
      <c r="O38" s="32">
        <f t="shared" si="0"/>
        <v>0.19838751834109081</v>
      </c>
      <c r="P38" s="33">
        <f t="shared" si="12"/>
        <v>0.14815173858927733</v>
      </c>
      <c r="Q38" s="41"/>
      <c r="R38" s="58">
        <f t="shared" si="8"/>
        <v>24.769217324544041</v>
      </c>
      <c r="S38" s="58">
        <f t="shared" si="9"/>
        <v>46.436683116639323</v>
      </c>
      <c r="T38" s="58">
        <f t="shared" si="10"/>
        <v>34.644469830324731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4912.1508079535615</v>
      </c>
      <c r="F39" s="56">
        <v>7780.3665198602575</v>
      </c>
      <c r="G39" s="57">
        <f t="shared" si="2"/>
        <v>12692.517327813819</v>
      </c>
      <c r="H39" s="56">
        <v>91</v>
      </c>
      <c r="I39" s="56">
        <v>74</v>
      </c>
      <c r="J39" s="57">
        <f t="shared" si="3"/>
        <v>165</v>
      </c>
      <c r="K39" s="56">
        <v>110</v>
      </c>
      <c r="L39" s="56">
        <v>99</v>
      </c>
      <c r="M39" s="57">
        <f t="shared" si="4"/>
        <v>209</v>
      </c>
      <c r="N39" s="32">
        <f t="shared" si="11"/>
        <v>0.10465635776277402</v>
      </c>
      <c r="O39" s="32">
        <f t="shared" si="0"/>
        <v>0.19193720445678553</v>
      </c>
      <c r="P39" s="33">
        <f t="shared" si="12"/>
        <v>0.14510377409701183</v>
      </c>
      <c r="Q39" s="41"/>
      <c r="R39" s="58">
        <f t="shared" si="8"/>
        <v>24.43856123359981</v>
      </c>
      <c r="S39" s="58">
        <f t="shared" si="9"/>
        <v>44.973216877804958</v>
      </c>
      <c r="T39" s="58">
        <f t="shared" si="10"/>
        <v>33.937212106454062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4844.7226927262327</v>
      </c>
      <c r="F40" s="56">
        <v>7698.8973810759799</v>
      </c>
      <c r="G40" s="57">
        <f t="shared" si="2"/>
        <v>12543.620073802213</v>
      </c>
      <c r="H40" s="56">
        <v>91</v>
      </c>
      <c r="I40" s="56">
        <v>56</v>
      </c>
      <c r="J40" s="57">
        <f t="shared" si="3"/>
        <v>147</v>
      </c>
      <c r="K40" s="56">
        <v>98</v>
      </c>
      <c r="L40" s="56">
        <v>97</v>
      </c>
      <c r="M40" s="57">
        <f t="shared" si="4"/>
        <v>195</v>
      </c>
      <c r="N40" s="32">
        <f t="shared" si="11"/>
        <v>0.11020752258248936</v>
      </c>
      <c r="O40" s="32">
        <f t="shared" si="0"/>
        <v>0.21295909994124751</v>
      </c>
      <c r="P40" s="33">
        <f t="shared" si="12"/>
        <v>0.15657604446028325</v>
      </c>
      <c r="Q40" s="41"/>
      <c r="R40" s="58">
        <f t="shared" si="8"/>
        <v>25.633453400667896</v>
      </c>
      <c r="S40" s="58">
        <f t="shared" si="9"/>
        <v>50.319590725986799</v>
      </c>
      <c r="T40" s="58">
        <f t="shared" si="10"/>
        <v>36.677251677784248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4810.7925771341925</v>
      </c>
      <c r="F41" s="56">
        <v>7616.0257191782157</v>
      </c>
      <c r="G41" s="57">
        <f t="shared" si="2"/>
        <v>12426.818296312409</v>
      </c>
      <c r="H41" s="56">
        <v>91</v>
      </c>
      <c r="I41" s="56">
        <v>55</v>
      </c>
      <c r="J41" s="57">
        <f t="shared" si="3"/>
        <v>146</v>
      </c>
      <c r="K41" s="56">
        <v>114</v>
      </c>
      <c r="L41" s="56">
        <v>97</v>
      </c>
      <c r="M41" s="57">
        <f t="shared" si="4"/>
        <v>211</v>
      </c>
      <c r="N41" s="32">
        <f t="shared" si="11"/>
        <v>0.10037540846966685</v>
      </c>
      <c r="O41" s="32">
        <f t="shared" si="0"/>
        <v>0.21193303982575176</v>
      </c>
      <c r="P41" s="33">
        <f t="shared" si="12"/>
        <v>0.14817822064667091</v>
      </c>
      <c r="Q41" s="41"/>
      <c r="R41" s="58">
        <f t="shared" si="8"/>
        <v>23.467280864069231</v>
      </c>
      <c r="S41" s="58">
        <f t="shared" si="9"/>
        <v>50.105432363014579</v>
      </c>
      <c r="T41" s="58">
        <f t="shared" si="10"/>
        <v>34.809014835608991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3497.8702868323917</v>
      </c>
      <c r="F42" s="56">
        <v>4946.5353051480015</v>
      </c>
      <c r="G42" s="57">
        <f t="shared" si="2"/>
        <v>8444.4055919803941</v>
      </c>
      <c r="H42" s="56">
        <v>0</v>
      </c>
      <c r="I42" s="56">
        <v>0</v>
      </c>
      <c r="J42" s="57">
        <f t="shared" si="3"/>
        <v>0</v>
      </c>
      <c r="K42" s="56">
        <v>114</v>
      </c>
      <c r="L42" s="56">
        <v>97</v>
      </c>
      <c r="M42" s="57">
        <f t="shared" si="4"/>
        <v>211</v>
      </c>
      <c r="N42" s="32">
        <f t="shared" si="11"/>
        <v>0.12372206730448471</v>
      </c>
      <c r="O42" s="32">
        <f t="shared" si="0"/>
        <v>0.20562584407831733</v>
      </c>
      <c r="P42" s="33">
        <f t="shared" si="12"/>
        <v>0.16137451444695755</v>
      </c>
      <c r="Q42" s="41"/>
      <c r="R42" s="58">
        <f t="shared" si="8"/>
        <v>30.683072691512209</v>
      </c>
      <c r="S42" s="58">
        <f t="shared" si="9"/>
        <v>50.995209331422693</v>
      </c>
      <c r="T42" s="58">
        <f t="shared" si="10"/>
        <v>40.020879582845467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3208.0222037504909</v>
      </c>
      <c r="F43" s="56">
        <v>4290.1610299001013</v>
      </c>
      <c r="G43" s="57">
        <f t="shared" si="2"/>
        <v>7498.1832336505922</v>
      </c>
      <c r="H43" s="56">
        <v>0</v>
      </c>
      <c r="I43" s="56">
        <v>0</v>
      </c>
      <c r="J43" s="57">
        <f t="shared" si="3"/>
        <v>0</v>
      </c>
      <c r="K43" s="56">
        <v>114</v>
      </c>
      <c r="L43" s="56">
        <v>95</v>
      </c>
      <c r="M43" s="57">
        <f t="shared" si="4"/>
        <v>209</v>
      </c>
      <c r="N43" s="32">
        <f t="shared" si="11"/>
        <v>0.11346994212473439</v>
      </c>
      <c r="O43" s="32">
        <f t="shared" si="0"/>
        <v>0.18209512011460532</v>
      </c>
      <c r="P43" s="33">
        <f t="shared" si="12"/>
        <v>0.144663204847403</v>
      </c>
      <c r="Q43" s="41"/>
      <c r="R43" s="58">
        <f t="shared" si="8"/>
        <v>28.140545646934132</v>
      </c>
      <c r="S43" s="58">
        <f t="shared" si="9"/>
        <v>45.159589788422117</v>
      </c>
      <c r="T43" s="58">
        <f t="shared" si="10"/>
        <v>35.876474802155947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3130.1181826428783</v>
      </c>
      <c r="F44" s="56">
        <v>4058.361926415575</v>
      </c>
      <c r="G44" s="57">
        <f t="shared" si="2"/>
        <v>7188.4801090584533</v>
      </c>
      <c r="H44" s="56">
        <v>0</v>
      </c>
      <c r="I44" s="56">
        <v>0</v>
      </c>
      <c r="J44" s="57">
        <f t="shared" si="3"/>
        <v>0</v>
      </c>
      <c r="K44" s="56">
        <v>114</v>
      </c>
      <c r="L44" s="56">
        <v>95</v>
      </c>
      <c r="M44" s="57">
        <f t="shared" si="4"/>
        <v>209</v>
      </c>
      <c r="N44" s="32">
        <f t="shared" si="11"/>
        <v>0.11071442355131855</v>
      </c>
      <c r="O44" s="32">
        <f t="shared" si="0"/>
        <v>0.17225644848962543</v>
      </c>
      <c r="P44" s="33">
        <f t="shared" si="12"/>
        <v>0.13868807125054894</v>
      </c>
      <c r="Q44" s="41"/>
      <c r="R44" s="58">
        <f t="shared" si="8"/>
        <v>27.457177040727004</v>
      </c>
      <c r="S44" s="58">
        <f t="shared" si="9"/>
        <v>42.719599225427103</v>
      </c>
      <c r="T44" s="58">
        <f t="shared" si="10"/>
        <v>34.394641670136139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3057.5264828262884</v>
      </c>
      <c r="F45" s="56">
        <v>3913.9550479876302</v>
      </c>
      <c r="G45" s="57">
        <f t="shared" si="2"/>
        <v>6971.4815308139187</v>
      </c>
      <c r="H45" s="56">
        <v>0</v>
      </c>
      <c r="I45" s="56">
        <v>0</v>
      </c>
      <c r="J45" s="57">
        <f t="shared" si="3"/>
        <v>0</v>
      </c>
      <c r="K45" s="56">
        <v>114</v>
      </c>
      <c r="L45" s="56">
        <v>95</v>
      </c>
      <c r="M45" s="57">
        <f t="shared" si="4"/>
        <v>209</v>
      </c>
      <c r="N45" s="32">
        <f t="shared" si="11"/>
        <v>0.10814680541971874</v>
      </c>
      <c r="O45" s="32">
        <f t="shared" si="0"/>
        <v>0.16612712427791299</v>
      </c>
      <c r="P45" s="33">
        <f t="shared" si="12"/>
        <v>0.13450149580980705</v>
      </c>
      <c r="Q45" s="41"/>
      <c r="R45" s="58">
        <f t="shared" si="8"/>
        <v>26.82040774409025</v>
      </c>
      <c r="S45" s="58">
        <f t="shared" si="9"/>
        <v>41.199526820922422</v>
      </c>
      <c r="T45" s="58">
        <f t="shared" si="10"/>
        <v>33.356370960832145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3064.786002173877</v>
      </c>
      <c r="F46" s="56">
        <v>3856.3644286432691</v>
      </c>
      <c r="G46" s="57">
        <f t="shared" si="2"/>
        <v>6921.1504308171461</v>
      </c>
      <c r="H46" s="56">
        <v>0</v>
      </c>
      <c r="I46" s="56">
        <v>0</v>
      </c>
      <c r="J46" s="57">
        <f t="shared" si="3"/>
        <v>0</v>
      </c>
      <c r="K46" s="56">
        <v>112</v>
      </c>
      <c r="L46" s="56">
        <v>95</v>
      </c>
      <c r="M46" s="57">
        <f t="shared" si="4"/>
        <v>207</v>
      </c>
      <c r="N46" s="32">
        <f t="shared" si="11"/>
        <v>0.11033935779715859</v>
      </c>
      <c r="O46" s="32">
        <f t="shared" si="0"/>
        <v>0.1636827007064206</v>
      </c>
      <c r="P46" s="33">
        <f t="shared" si="12"/>
        <v>0.13482060212749622</v>
      </c>
      <c r="Q46" s="41"/>
      <c r="R46" s="58">
        <f t="shared" si="8"/>
        <v>27.364160733695332</v>
      </c>
      <c r="S46" s="58">
        <f t="shared" si="9"/>
        <v>40.593309775192303</v>
      </c>
      <c r="T46" s="58">
        <f t="shared" si="10"/>
        <v>33.435509327619066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3074.0446394759647</v>
      </c>
      <c r="F47" s="56">
        <v>3827.3584887866155</v>
      </c>
      <c r="G47" s="57">
        <f t="shared" si="2"/>
        <v>6901.4031282625801</v>
      </c>
      <c r="H47" s="56">
        <v>0</v>
      </c>
      <c r="I47" s="56">
        <v>0</v>
      </c>
      <c r="J47" s="57">
        <f t="shared" si="3"/>
        <v>0</v>
      </c>
      <c r="K47" s="56">
        <v>112</v>
      </c>
      <c r="L47" s="56">
        <v>90</v>
      </c>
      <c r="M47" s="57">
        <f t="shared" si="4"/>
        <v>202</v>
      </c>
      <c r="N47" s="32">
        <f t="shared" si="11"/>
        <v>0.11067269007329943</v>
      </c>
      <c r="O47" s="32">
        <f t="shared" si="0"/>
        <v>0.17147663480226771</v>
      </c>
      <c r="P47" s="33">
        <f t="shared" si="12"/>
        <v>0.13776355653670114</v>
      </c>
      <c r="Q47" s="41"/>
      <c r="R47" s="58">
        <f t="shared" si="8"/>
        <v>27.446827138178257</v>
      </c>
      <c r="S47" s="58">
        <f t="shared" si="9"/>
        <v>42.526205430962392</v>
      </c>
      <c r="T47" s="58">
        <f t="shared" si="10"/>
        <v>34.165362021101885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2228.3998265491305</v>
      </c>
      <c r="F48" s="56">
        <v>3849.712497469186</v>
      </c>
      <c r="G48" s="57">
        <f t="shared" si="2"/>
        <v>6078.1123240183169</v>
      </c>
      <c r="H48" s="56">
        <v>0</v>
      </c>
      <c r="I48" s="56">
        <v>0</v>
      </c>
      <c r="J48" s="57">
        <f t="shared" ref="J48:J58" si="13">+H48+I48</f>
        <v>0</v>
      </c>
      <c r="K48" s="56">
        <v>113</v>
      </c>
      <c r="L48" s="56">
        <v>95</v>
      </c>
      <c r="M48" s="57">
        <f t="shared" ref="M48:M58" si="14">+K48+L48</f>
        <v>208</v>
      </c>
      <c r="N48" s="32">
        <f t="shared" ref="N48" si="15">+E48/(H48*216+K48*248)</f>
        <v>7.9517550190876765E-2</v>
      </c>
      <c r="O48" s="32">
        <f t="shared" ref="O48" si="16">+F48/(I48*216+L48*248)</f>
        <v>0.16340036067356478</v>
      </c>
      <c r="P48" s="33">
        <f t="shared" ref="P48" si="17">+G48/(J48*216+M48*248)</f>
        <v>0.1178294107478737</v>
      </c>
      <c r="Q48" s="41"/>
      <c r="R48" s="58">
        <f t="shared" ref="R48" si="18">+E48/(H48+K48)</f>
        <v>19.720352447337437</v>
      </c>
      <c r="S48" s="58">
        <f t="shared" ref="S48" si="19">+F48/(I48+L48)</f>
        <v>40.523289447044064</v>
      </c>
      <c r="T48" s="58">
        <f t="shared" ref="T48" si="20">+G48/(J48+M48)</f>
        <v>29.221693865472677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2225.4578685854713</v>
      </c>
      <c r="F49" s="56">
        <v>3691.3572547889912</v>
      </c>
      <c r="G49" s="57">
        <f t="shared" si="2"/>
        <v>5916.8151233744629</v>
      </c>
      <c r="H49" s="56">
        <v>0</v>
      </c>
      <c r="I49" s="56">
        <v>0</v>
      </c>
      <c r="J49" s="57">
        <f t="shared" si="13"/>
        <v>0</v>
      </c>
      <c r="K49" s="56">
        <v>112</v>
      </c>
      <c r="L49" s="56">
        <v>95</v>
      </c>
      <c r="M49" s="57">
        <f t="shared" si="14"/>
        <v>207</v>
      </c>
      <c r="N49" s="32">
        <f t="shared" si="11"/>
        <v>8.0121611052184308E-2</v>
      </c>
      <c r="O49" s="32">
        <f t="shared" si="0"/>
        <v>0.15667900062771609</v>
      </c>
      <c r="P49" s="33">
        <f t="shared" si="12"/>
        <v>0.11525664491535108</v>
      </c>
      <c r="Q49" s="41"/>
      <c r="R49" s="58">
        <f t="shared" si="8"/>
        <v>19.870159540941707</v>
      </c>
      <c r="S49" s="58">
        <f t="shared" si="9"/>
        <v>38.856392155673589</v>
      </c>
      <c r="T49" s="58">
        <f t="shared" si="10"/>
        <v>28.583647939007069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2185.548168487946</v>
      </c>
      <c r="F50" s="56">
        <v>3690.5769700794876</v>
      </c>
      <c r="G50" s="57">
        <f t="shared" si="2"/>
        <v>5876.1251385674332</v>
      </c>
      <c r="H50" s="56">
        <v>0</v>
      </c>
      <c r="I50" s="56">
        <v>0</v>
      </c>
      <c r="J50" s="57">
        <f t="shared" si="13"/>
        <v>0</v>
      </c>
      <c r="K50" s="56">
        <v>112</v>
      </c>
      <c r="L50" s="56">
        <v>97</v>
      </c>
      <c r="M50" s="57">
        <f t="shared" si="14"/>
        <v>209</v>
      </c>
      <c r="N50" s="32">
        <f t="shared" si="11"/>
        <v>7.8684769890839071E-2</v>
      </c>
      <c r="O50" s="32">
        <f t="shared" si="0"/>
        <v>0.15341606959093315</v>
      </c>
      <c r="P50" s="33">
        <f t="shared" si="12"/>
        <v>0.11336867453633727</v>
      </c>
      <c r="Q50" s="41"/>
      <c r="R50" s="58">
        <f t="shared" si="8"/>
        <v>19.51382293292809</v>
      </c>
      <c r="S50" s="58">
        <f t="shared" si="9"/>
        <v>38.047185258551416</v>
      </c>
      <c r="T50" s="58">
        <f t="shared" si="10"/>
        <v>28.115431285011642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2143.978242464922</v>
      </c>
      <c r="F51" s="56">
        <v>3462.8516825358611</v>
      </c>
      <c r="G51" s="57">
        <f t="shared" si="2"/>
        <v>5606.8299250007831</v>
      </c>
      <c r="H51" s="56">
        <v>0</v>
      </c>
      <c r="I51" s="56">
        <v>0</v>
      </c>
      <c r="J51" s="57">
        <f t="shared" si="13"/>
        <v>0</v>
      </c>
      <c r="K51" s="56">
        <v>103</v>
      </c>
      <c r="L51" s="56">
        <v>97</v>
      </c>
      <c r="M51" s="57">
        <f t="shared" si="14"/>
        <v>200</v>
      </c>
      <c r="N51" s="32">
        <f t="shared" si="11"/>
        <v>8.3932752993459203E-2</v>
      </c>
      <c r="O51" s="32">
        <f t="shared" si="0"/>
        <v>0.14394960436214921</v>
      </c>
      <c r="P51" s="33">
        <f t="shared" si="12"/>
        <v>0.11304092590727385</v>
      </c>
      <c r="Q51" s="41"/>
      <c r="R51" s="58">
        <f t="shared" si="8"/>
        <v>20.815322742377884</v>
      </c>
      <c r="S51" s="58">
        <f t="shared" si="9"/>
        <v>35.699501881812999</v>
      </c>
      <c r="T51" s="58">
        <f t="shared" si="10"/>
        <v>28.034149625003916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2142.6066656718658</v>
      </c>
      <c r="F52" s="56">
        <v>3419.5456527262995</v>
      </c>
      <c r="G52" s="57">
        <f t="shared" si="2"/>
        <v>5562.1523183981653</v>
      </c>
      <c r="H52" s="56">
        <v>0</v>
      </c>
      <c r="I52" s="56">
        <v>0</v>
      </c>
      <c r="J52" s="57">
        <f t="shared" si="13"/>
        <v>0</v>
      </c>
      <c r="K52" s="56">
        <v>107</v>
      </c>
      <c r="L52" s="56">
        <v>97</v>
      </c>
      <c r="M52" s="57">
        <f t="shared" si="14"/>
        <v>204</v>
      </c>
      <c r="N52" s="32">
        <f t="shared" si="11"/>
        <v>8.0743392586368173E-2</v>
      </c>
      <c r="O52" s="32">
        <f t="shared" si="0"/>
        <v>0.14214938696068755</v>
      </c>
      <c r="P52" s="33">
        <f t="shared" si="12"/>
        <v>0.10994134089180434</v>
      </c>
      <c r="Q52" s="41"/>
      <c r="R52" s="58">
        <f t="shared" si="8"/>
        <v>20.024361361419306</v>
      </c>
      <c r="S52" s="58">
        <f t="shared" si="9"/>
        <v>35.253047966250513</v>
      </c>
      <c r="T52" s="58">
        <f t="shared" si="10"/>
        <v>27.265452541167477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2129.2976963613173</v>
      </c>
      <c r="F53" s="56">
        <v>3374.994836245472</v>
      </c>
      <c r="G53" s="57">
        <f t="shared" si="2"/>
        <v>5504.2925326067889</v>
      </c>
      <c r="H53" s="56">
        <v>0</v>
      </c>
      <c r="I53" s="56">
        <v>0</v>
      </c>
      <c r="J53" s="57">
        <f t="shared" si="13"/>
        <v>0</v>
      </c>
      <c r="K53" s="56">
        <v>112</v>
      </c>
      <c r="L53" s="56">
        <v>97</v>
      </c>
      <c r="M53" s="57">
        <f t="shared" si="14"/>
        <v>209</v>
      </c>
      <c r="N53" s="32">
        <f t="shared" si="11"/>
        <v>7.6659623284897657E-2</v>
      </c>
      <c r="O53" s="32">
        <f t="shared" si="0"/>
        <v>0.14029742418712471</v>
      </c>
      <c r="P53" s="33">
        <f t="shared" si="12"/>
        <v>0.10619487059358676</v>
      </c>
      <c r="Q53" s="41"/>
      <c r="R53" s="58">
        <f t="shared" si="8"/>
        <v>19.011586574654618</v>
      </c>
      <c r="S53" s="58">
        <f t="shared" si="9"/>
        <v>34.793761198406926</v>
      </c>
      <c r="T53" s="58">
        <f t="shared" si="10"/>
        <v>26.336327907209515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2035.3745474346792</v>
      </c>
      <c r="F54" s="56">
        <v>3301.1548879144066</v>
      </c>
      <c r="G54" s="57">
        <f t="shared" si="2"/>
        <v>5336.5294353490863</v>
      </c>
      <c r="H54" s="56">
        <v>0</v>
      </c>
      <c r="I54" s="56">
        <v>0</v>
      </c>
      <c r="J54" s="57">
        <f t="shared" si="13"/>
        <v>0</v>
      </c>
      <c r="K54" s="56">
        <v>114</v>
      </c>
      <c r="L54" s="56">
        <v>97</v>
      </c>
      <c r="M54" s="57">
        <f t="shared" si="14"/>
        <v>211</v>
      </c>
      <c r="N54" s="32">
        <f t="shared" si="11"/>
        <v>7.1992591519336416E-2</v>
      </c>
      <c r="O54" s="32">
        <f t="shared" si="0"/>
        <v>0.13722792184546087</v>
      </c>
      <c r="P54" s="33">
        <f t="shared" si="12"/>
        <v>0.10198229313845525</v>
      </c>
      <c r="Q54" s="41"/>
      <c r="R54" s="58">
        <f t="shared" si="8"/>
        <v>17.854162696795431</v>
      </c>
      <c r="S54" s="58">
        <f t="shared" si="9"/>
        <v>34.032524617674298</v>
      </c>
      <c r="T54" s="58">
        <f t="shared" si="10"/>
        <v>25.291608698336901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1449.2646899496101</v>
      </c>
      <c r="F55" s="56">
        <v>2454.8766385748959</v>
      </c>
      <c r="G55" s="57">
        <f t="shared" si="2"/>
        <v>3904.1413285245062</v>
      </c>
      <c r="H55" s="56">
        <v>0</v>
      </c>
      <c r="I55" s="56">
        <v>0</v>
      </c>
      <c r="J55" s="57">
        <f t="shared" si="13"/>
        <v>0</v>
      </c>
      <c r="K55" s="56">
        <v>103</v>
      </c>
      <c r="L55" s="56">
        <v>100</v>
      </c>
      <c r="M55" s="57">
        <f t="shared" si="14"/>
        <v>203</v>
      </c>
      <c r="N55" s="32">
        <f t="shared" si="11"/>
        <v>5.6736011977357115E-2</v>
      </c>
      <c r="O55" s="32">
        <f t="shared" si="0"/>
        <v>9.8986961232858703E-2</v>
      </c>
      <c r="P55" s="33">
        <f t="shared" si="12"/>
        <v>7.75492874726781E-2</v>
      </c>
      <c r="Q55" s="41"/>
      <c r="R55" s="58">
        <f t="shared" si="8"/>
        <v>14.070530970384564</v>
      </c>
      <c r="S55" s="58">
        <f t="shared" si="9"/>
        <v>24.548766385748959</v>
      </c>
      <c r="T55" s="58">
        <f t="shared" si="10"/>
        <v>19.23222329322417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1320.3035844235296</v>
      </c>
      <c r="F56" s="56">
        <v>2346.8185173379065</v>
      </c>
      <c r="G56" s="57">
        <f t="shared" si="2"/>
        <v>3667.1221017614362</v>
      </c>
      <c r="H56" s="56">
        <v>0</v>
      </c>
      <c r="I56" s="56">
        <v>0</v>
      </c>
      <c r="J56" s="57">
        <f t="shared" si="13"/>
        <v>0</v>
      </c>
      <c r="K56" s="56">
        <v>113</v>
      </c>
      <c r="L56" s="56">
        <v>96</v>
      </c>
      <c r="M56" s="57">
        <f t="shared" si="14"/>
        <v>209</v>
      </c>
      <c r="N56" s="32">
        <f t="shared" si="11"/>
        <v>4.7113316600896717E-2</v>
      </c>
      <c r="O56" s="32">
        <f t="shared" si="0"/>
        <v>9.85726863801204E-2</v>
      </c>
      <c r="P56" s="33">
        <f t="shared" si="12"/>
        <v>7.0750156308099943E-2</v>
      </c>
      <c r="Q56" s="41"/>
      <c r="R56" s="58">
        <f t="shared" si="8"/>
        <v>11.684102517022387</v>
      </c>
      <c r="S56" s="58">
        <f t="shared" si="9"/>
        <v>24.446026222269861</v>
      </c>
      <c r="T56" s="58">
        <f t="shared" si="10"/>
        <v>17.546038764408785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1034.2174390205407</v>
      </c>
      <c r="F57" s="56">
        <v>1906.0004269990418</v>
      </c>
      <c r="G57" s="57">
        <f t="shared" si="2"/>
        <v>2940.2178660195823</v>
      </c>
      <c r="H57" s="56">
        <v>0</v>
      </c>
      <c r="I57" s="56">
        <v>0</v>
      </c>
      <c r="J57" s="57">
        <f t="shared" si="13"/>
        <v>0</v>
      </c>
      <c r="K57" s="56">
        <v>130</v>
      </c>
      <c r="L57" s="56">
        <v>96</v>
      </c>
      <c r="M57" s="57">
        <f t="shared" si="14"/>
        <v>226</v>
      </c>
      <c r="N57" s="32">
        <f t="shared" si="11"/>
        <v>3.2078704684259947E-2</v>
      </c>
      <c r="O57" s="32">
        <f t="shared" si="0"/>
        <v>8.0057141591021577E-2</v>
      </c>
      <c r="P57" s="33">
        <f t="shared" si="12"/>
        <v>5.2458925671202937E-2</v>
      </c>
      <c r="Q57" s="41"/>
      <c r="R57" s="58">
        <f t="shared" si="8"/>
        <v>7.9555187616964673</v>
      </c>
      <c r="S57" s="58">
        <f t="shared" si="9"/>
        <v>19.854171114573351</v>
      </c>
      <c r="T57" s="58">
        <f t="shared" si="10"/>
        <v>13.009813566458329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998.90479462319809</v>
      </c>
      <c r="F58" s="61">
        <v>1836.0000000000009</v>
      </c>
      <c r="G58" s="62">
        <f t="shared" si="2"/>
        <v>2834.904794623199</v>
      </c>
      <c r="H58" s="56">
        <v>0</v>
      </c>
      <c r="I58" s="56">
        <v>0</v>
      </c>
      <c r="J58" s="57">
        <f t="shared" si="13"/>
        <v>0</v>
      </c>
      <c r="K58" s="56">
        <v>130</v>
      </c>
      <c r="L58" s="56">
        <v>96</v>
      </c>
      <c r="M58" s="57">
        <f t="shared" si="14"/>
        <v>226</v>
      </c>
      <c r="N58" s="34">
        <f t="shared" si="11"/>
        <v>3.0983399336947832E-2</v>
      </c>
      <c r="O58" s="34">
        <f t="shared" si="0"/>
        <v>7.711693548387101E-2</v>
      </c>
      <c r="P58" s="35">
        <f t="shared" si="12"/>
        <v>5.0579945664844403E-2</v>
      </c>
      <c r="Q58" s="41"/>
      <c r="R58" s="58">
        <f t="shared" si="8"/>
        <v>7.6838830355630625</v>
      </c>
      <c r="S58" s="58">
        <f t="shared" si="9"/>
        <v>19.125000000000011</v>
      </c>
      <c r="T58" s="58">
        <f t="shared" si="10"/>
        <v>12.543826524881412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3496.4791688524319</v>
      </c>
      <c r="F59" s="64">
        <v>5248.8309719336467</v>
      </c>
      <c r="G59" s="65">
        <f t="shared" si="2"/>
        <v>8745.3101407860777</v>
      </c>
      <c r="H59" s="66">
        <v>52</v>
      </c>
      <c r="I59" s="64">
        <v>0</v>
      </c>
      <c r="J59" s="65">
        <f t="shared" si="3"/>
        <v>52</v>
      </c>
      <c r="K59" s="66">
        <v>75</v>
      </c>
      <c r="L59" s="64">
        <v>91</v>
      </c>
      <c r="M59" s="65">
        <f t="shared" si="4"/>
        <v>166</v>
      </c>
      <c r="N59" s="30">
        <f t="shared" si="11"/>
        <v>0.11720565730934673</v>
      </c>
      <c r="O59" s="30">
        <f t="shared" si="0"/>
        <v>0.23257847270177448</v>
      </c>
      <c r="P59" s="31">
        <f t="shared" si="12"/>
        <v>0.1668952316943908</v>
      </c>
      <c r="Q59" s="41"/>
      <c r="R59" s="58">
        <f t="shared" si="8"/>
        <v>27.531332038208127</v>
      </c>
      <c r="S59" s="58">
        <f t="shared" si="9"/>
        <v>57.679461230040076</v>
      </c>
      <c r="T59" s="58">
        <f t="shared" si="10"/>
        <v>40.116101563238885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3470.3381918835034</v>
      </c>
      <c r="F60" s="56">
        <v>5185.7880629636838</v>
      </c>
      <c r="G60" s="57">
        <f t="shared" si="2"/>
        <v>8656.1262548471877</v>
      </c>
      <c r="H60" s="55">
        <v>66</v>
      </c>
      <c r="I60" s="56">
        <v>0</v>
      </c>
      <c r="J60" s="57">
        <f t="shared" ref="J60:J84" si="21">+H60+I60</f>
        <v>66</v>
      </c>
      <c r="K60" s="55">
        <v>77</v>
      </c>
      <c r="L60" s="56">
        <v>90</v>
      </c>
      <c r="M60" s="57">
        <f t="shared" ref="M60:M84" si="22">+K60+L60</f>
        <v>167</v>
      </c>
      <c r="N60" s="32">
        <f t="shared" si="11"/>
        <v>0.10405187670554999</v>
      </c>
      <c r="O60" s="32">
        <f t="shared" si="0"/>
        <v>0.23233817486396433</v>
      </c>
      <c r="P60" s="33">
        <f t="shared" si="12"/>
        <v>0.15548437733236076</v>
      </c>
      <c r="Q60" s="41"/>
      <c r="R60" s="58">
        <f t="shared" si="8"/>
        <v>24.268099243940583</v>
      </c>
      <c r="S60" s="58">
        <f t="shared" si="9"/>
        <v>57.619867366263151</v>
      </c>
      <c r="T60" s="58">
        <f t="shared" si="10"/>
        <v>37.150756458571621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3348.5992442502338</v>
      </c>
      <c r="F61" s="56">
        <v>4927.3021931260055</v>
      </c>
      <c r="G61" s="57">
        <f t="shared" si="2"/>
        <v>8275.9014373762402</v>
      </c>
      <c r="H61" s="55">
        <v>66</v>
      </c>
      <c r="I61" s="56">
        <v>0</v>
      </c>
      <c r="J61" s="57">
        <f t="shared" si="21"/>
        <v>66</v>
      </c>
      <c r="K61" s="55">
        <v>77</v>
      </c>
      <c r="L61" s="56">
        <v>90</v>
      </c>
      <c r="M61" s="57">
        <f t="shared" si="22"/>
        <v>167</v>
      </c>
      <c r="N61" s="32">
        <f t="shared" si="11"/>
        <v>0.10040175234619314</v>
      </c>
      <c r="O61" s="32">
        <f t="shared" si="0"/>
        <v>0.22075726671711493</v>
      </c>
      <c r="P61" s="33">
        <f t="shared" si="12"/>
        <v>0.14865464573531112</v>
      </c>
      <c r="Q61" s="41"/>
      <c r="R61" s="58">
        <f t="shared" si="8"/>
        <v>23.416777931819816</v>
      </c>
      <c r="S61" s="58">
        <f t="shared" si="9"/>
        <v>54.747802145844503</v>
      </c>
      <c r="T61" s="58">
        <f t="shared" si="10"/>
        <v>35.518890289168411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3289.7518391333001</v>
      </c>
      <c r="F62" s="56">
        <v>4729.332537322498</v>
      </c>
      <c r="G62" s="57">
        <f t="shared" si="2"/>
        <v>8019.0843764557976</v>
      </c>
      <c r="H62" s="55">
        <v>66</v>
      </c>
      <c r="I62" s="56">
        <v>0</v>
      </c>
      <c r="J62" s="57">
        <f t="shared" si="21"/>
        <v>66</v>
      </c>
      <c r="K62" s="55">
        <v>79</v>
      </c>
      <c r="L62" s="56">
        <v>109</v>
      </c>
      <c r="M62" s="57">
        <f t="shared" si="22"/>
        <v>188</v>
      </c>
      <c r="N62" s="32">
        <f t="shared" si="11"/>
        <v>9.7191912051917392E-2</v>
      </c>
      <c r="O62" s="32">
        <f t="shared" si="0"/>
        <v>0.17495311250823092</v>
      </c>
      <c r="P62" s="33">
        <f t="shared" si="12"/>
        <v>0.13171951998120562</v>
      </c>
      <c r="Q62" s="41"/>
      <c r="R62" s="58">
        <f t="shared" si="8"/>
        <v>22.687943718160689</v>
      </c>
      <c r="S62" s="58">
        <f t="shared" si="9"/>
        <v>43.388371902041264</v>
      </c>
      <c r="T62" s="58">
        <f t="shared" si="10"/>
        <v>31.57119833250314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3238.6445530255846</v>
      </c>
      <c r="F63" s="56">
        <v>4518.6280506347421</v>
      </c>
      <c r="G63" s="57">
        <f t="shared" si="2"/>
        <v>7757.2726036603271</v>
      </c>
      <c r="H63" s="55">
        <v>66</v>
      </c>
      <c r="I63" s="56">
        <v>0</v>
      </c>
      <c r="J63" s="57">
        <f t="shared" si="21"/>
        <v>66</v>
      </c>
      <c r="K63" s="55">
        <v>79</v>
      </c>
      <c r="L63" s="56">
        <v>109</v>
      </c>
      <c r="M63" s="57">
        <f t="shared" si="22"/>
        <v>188</v>
      </c>
      <c r="N63" s="32">
        <f t="shared" si="11"/>
        <v>9.5682006411769813E-2</v>
      </c>
      <c r="O63" s="32">
        <f t="shared" si="0"/>
        <v>0.16715848071303427</v>
      </c>
      <c r="P63" s="33">
        <f t="shared" si="12"/>
        <v>0.12741906379205531</v>
      </c>
      <c r="Q63" s="41"/>
      <c r="R63" s="58">
        <f t="shared" si="8"/>
        <v>22.335479676038513</v>
      </c>
      <c r="S63" s="58">
        <f t="shared" si="9"/>
        <v>41.455303216832498</v>
      </c>
      <c r="T63" s="58">
        <f t="shared" si="10"/>
        <v>30.540443321497349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3190.4492956796371</v>
      </c>
      <c r="F64" s="56">
        <v>4202.3299000779907</v>
      </c>
      <c r="G64" s="57">
        <f t="shared" si="2"/>
        <v>7392.7791957576283</v>
      </c>
      <c r="H64" s="55">
        <v>66</v>
      </c>
      <c r="I64" s="56">
        <v>0</v>
      </c>
      <c r="J64" s="57">
        <f t="shared" si="21"/>
        <v>66</v>
      </c>
      <c r="K64" s="55">
        <v>84</v>
      </c>
      <c r="L64" s="56">
        <v>80</v>
      </c>
      <c r="M64" s="57">
        <f t="shared" si="22"/>
        <v>164</v>
      </c>
      <c r="N64" s="3">
        <f t="shared" si="11"/>
        <v>9.0927077510249574E-2</v>
      </c>
      <c r="O64" s="3">
        <f t="shared" si="0"/>
        <v>0.2118109828668342</v>
      </c>
      <c r="P64" s="4">
        <f t="shared" si="12"/>
        <v>0.13459035820997722</v>
      </c>
      <c r="Q64" s="41"/>
      <c r="R64" s="58">
        <f t="shared" si="8"/>
        <v>21.269661971197582</v>
      </c>
      <c r="S64" s="58">
        <f t="shared" si="9"/>
        <v>52.529123750974883</v>
      </c>
      <c r="T64" s="58">
        <f t="shared" si="10"/>
        <v>32.142518242424472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2982.6154695979799</v>
      </c>
      <c r="F65" s="56">
        <v>3675.0542064740539</v>
      </c>
      <c r="G65" s="57">
        <f t="shared" si="2"/>
        <v>6657.6696760720333</v>
      </c>
      <c r="H65" s="55">
        <v>66</v>
      </c>
      <c r="I65" s="56">
        <v>0</v>
      </c>
      <c r="J65" s="57">
        <f t="shared" si="21"/>
        <v>66</v>
      </c>
      <c r="K65" s="55">
        <v>111</v>
      </c>
      <c r="L65" s="56">
        <v>75</v>
      </c>
      <c r="M65" s="57">
        <f t="shared" si="22"/>
        <v>186</v>
      </c>
      <c r="N65" s="3">
        <f t="shared" si="11"/>
        <v>7.1381760233533889E-2</v>
      </c>
      <c r="O65" s="3">
        <f t="shared" si="0"/>
        <v>0.19758355948785236</v>
      </c>
      <c r="P65" s="4">
        <f t="shared" si="12"/>
        <v>0.11025552590209382</v>
      </c>
      <c r="Q65" s="41"/>
      <c r="R65" s="58">
        <f t="shared" si="8"/>
        <v>16.850934856485761</v>
      </c>
      <c r="S65" s="58">
        <f t="shared" si="9"/>
        <v>49.000722752987386</v>
      </c>
      <c r="T65" s="58">
        <f t="shared" si="10"/>
        <v>26.419324111396957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1718.7242687692403</v>
      </c>
      <c r="F66" s="56">
        <v>1527.2147018617839</v>
      </c>
      <c r="G66" s="57">
        <f t="shared" si="2"/>
        <v>3245.9389706310239</v>
      </c>
      <c r="H66" s="55">
        <v>66</v>
      </c>
      <c r="I66" s="56">
        <v>0</v>
      </c>
      <c r="J66" s="57">
        <f t="shared" si="21"/>
        <v>66</v>
      </c>
      <c r="K66" s="55">
        <v>26</v>
      </c>
      <c r="L66" s="56">
        <v>56</v>
      </c>
      <c r="M66" s="57">
        <f t="shared" si="22"/>
        <v>82</v>
      </c>
      <c r="N66" s="3">
        <f t="shared" si="11"/>
        <v>8.3014116536381397E-2</v>
      </c>
      <c r="O66" s="3">
        <f t="shared" si="0"/>
        <v>0.10996649638981738</v>
      </c>
      <c r="P66" s="4">
        <f t="shared" si="12"/>
        <v>9.3834960991877422E-2</v>
      </c>
      <c r="Q66" s="41"/>
      <c r="R66" s="58">
        <f t="shared" si="8"/>
        <v>18.681785530100438</v>
      </c>
      <c r="S66" s="58">
        <f t="shared" si="9"/>
        <v>27.271691104674712</v>
      </c>
      <c r="T66" s="58">
        <f t="shared" si="10"/>
        <v>21.932020071831243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1660.6664743981537</v>
      </c>
      <c r="F67" s="56">
        <v>1497.3964711750205</v>
      </c>
      <c r="G67" s="57">
        <f t="shared" si="2"/>
        <v>3158.0629455731741</v>
      </c>
      <c r="H67" s="55">
        <v>66</v>
      </c>
      <c r="I67" s="56">
        <v>0</v>
      </c>
      <c r="J67" s="57">
        <f t="shared" si="21"/>
        <v>66</v>
      </c>
      <c r="K67" s="55">
        <v>25</v>
      </c>
      <c r="L67" s="56">
        <v>56</v>
      </c>
      <c r="M67" s="57">
        <f t="shared" si="22"/>
        <v>81</v>
      </c>
      <c r="N67" s="3">
        <f t="shared" si="11"/>
        <v>8.1182365780120933E-2</v>
      </c>
      <c r="O67" s="3">
        <f t="shared" si="0"/>
        <v>0.1078194463691691</v>
      </c>
      <c r="P67" s="4">
        <f t="shared" si="12"/>
        <v>9.195384770478611E-2</v>
      </c>
      <c r="Q67" s="41"/>
      <c r="R67" s="58">
        <f t="shared" si="8"/>
        <v>18.249082136243448</v>
      </c>
      <c r="S67" s="58">
        <f t="shared" si="9"/>
        <v>26.739222699553938</v>
      </c>
      <c r="T67" s="58">
        <f t="shared" si="10"/>
        <v>21.483421398456969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1626.226186648611</v>
      </c>
      <c r="F68" s="56">
        <v>1463.69657918298</v>
      </c>
      <c r="G68" s="57">
        <f t="shared" si="2"/>
        <v>3089.9227658315913</v>
      </c>
      <c r="H68" s="55">
        <v>66</v>
      </c>
      <c r="I68" s="56">
        <v>0</v>
      </c>
      <c r="J68" s="57">
        <f t="shared" si="21"/>
        <v>66</v>
      </c>
      <c r="K68" s="55">
        <v>26</v>
      </c>
      <c r="L68" s="56">
        <v>56</v>
      </c>
      <c r="M68" s="57">
        <f t="shared" si="22"/>
        <v>82</v>
      </c>
      <c r="N68" s="3">
        <f t="shared" si="11"/>
        <v>7.8546473466412817E-2</v>
      </c>
      <c r="O68" s="3">
        <f t="shared" si="0"/>
        <v>0.10539289884670075</v>
      </c>
      <c r="P68" s="4">
        <f t="shared" si="12"/>
        <v>8.9324779308267557E-2</v>
      </c>
      <c r="Q68" s="41"/>
      <c r="R68" s="58">
        <f t="shared" si="8"/>
        <v>17.676371594006643</v>
      </c>
      <c r="S68" s="58">
        <f t="shared" si="9"/>
        <v>26.137438913981786</v>
      </c>
      <c r="T68" s="58">
        <f t="shared" si="10"/>
        <v>20.877856525889129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1316.5181073573121</v>
      </c>
      <c r="F69" s="61">
        <v>762.99999999999989</v>
      </c>
      <c r="G69" s="62">
        <f t="shared" si="2"/>
        <v>2079.5181073573121</v>
      </c>
      <c r="H69" s="67">
        <v>66</v>
      </c>
      <c r="I69" s="61">
        <v>0</v>
      </c>
      <c r="J69" s="62">
        <f t="shared" si="21"/>
        <v>66</v>
      </c>
      <c r="K69" s="67">
        <v>42</v>
      </c>
      <c r="L69" s="61">
        <v>56</v>
      </c>
      <c r="M69" s="62">
        <f t="shared" si="22"/>
        <v>98</v>
      </c>
      <c r="N69" s="6">
        <f t="shared" si="11"/>
        <v>5.3360818229463043E-2</v>
      </c>
      <c r="O69" s="6">
        <f t="shared" si="0"/>
        <v>5.4939516129032251E-2</v>
      </c>
      <c r="P69" s="7">
        <f t="shared" si="12"/>
        <v>5.3929411497855607E-2</v>
      </c>
      <c r="Q69" s="41"/>
      <c r="R69" s="58">
        <f t="shared" si="8"/>
        <v>12.189982475530668</v>
      </c>
      <c r="S69" s="58">
        <f t="shared" si="9"/>
        <v>13.624999999999998</v>
      </c>
      <c r="T69" s="58">
        <f t="shared" si="10"/>
        <v>12.679988459495807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7733.9999999999991</v>
      </c>
      <c r="F70" s="64">
        <v>3618.0065563822395</v>
      </c>
      <c r="G70" s="65">
        <f t="shared" si="2"/>
        <v>11352.006556382239</v>
      </c>
      <c r="H70" s="66">
        <v>354</v>
      </c>
      <c r="I70" s="64">
        <v>365</v>
      </c>
      <c r="J70" s="65">
        <f t="shared" si="21"/>
        <v>719</v>
      </c>
      <c r="K70" s="66">
        <v>0</v>
      </c>
      <c r="L70" s="64">
        <v>0</v>
      </c>
      <c r="M70" s="65">
        <f t="shared" si="22"/>
        <v>0</v>
      </c>
      <c r="N70" s="15">
        <f t="shared" si="11"/>
        <v>0.1011456371625863</v>
      </c>
      <c r="O70" s="15">
        <f t="shared" si="0"/>
        <v>4.5890494119510905E-2</v>
      </c>
      <c r="P70" s="16">
        <f t="shared" si="12"/>
        <v>7.3095390694265697E-2</v>
      </c>
      <c r="Q70" s="41"/>
      <c r="R70" s="58">
        <f t="shared" si="8"/>
        <v>21.84745762711864</v>
      </c>
      <c r="S70" s="58">
        <f t="shared" si="9"/>
        <v>9.9123467298143542</v>
      </c>
      <c r="T70" s="58">
        <f t="shared" si="10"/>
        <v>15.788604389961389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10228.224567206547</v>
      </c>
      <c r="F71" s="56">
        <v>5371.1198785197012</v>
      </c>
      <c r="G71" s="57">
        <f t="shared" ref="G71:G84" si="23">+E71+F71</f>
        <v>15599.344445726249</v>
      </c>
      <c r="H71" s="55">
        <v>354</v>
      </c>
      <c r="I71" s="56">
        <v>369</v>
      </c>
      <c r="J71" s="57">
        <f t="shared" si="21"/>
        <v>723</v>
      </c>
      <c r="K71" s="55">
        <v>0</v>
      </c>
      <c r="L71" s="56">
        <v>0</v>
      </c>
      <c r="M71" s="57">
        <f t="shared" si="22"/>
        <v>0</v>
      </c>
      <c r="N71" s="3">
        <f t="shared" si="11"/>
        <v>0.13376523026792408</v>
      </c>
      <c r="O71" s="3">
        <f t="shared" si="0"/>
        <v>6.7388335322188367E-2</v>
      </c>
      <c r="P71" s="4">
        <f t="shared" si="12"/>
        <v>9.988822579354445E-2</v>
      </c>
      <c r="Q71" s="41"/>
      <c r="R71" s="58">
        <f t="shared" ref="R71:R86" si="24">+E71/(H71+K71)</f>
        <v>28.893289737871601</v>
      </c>
      <c r="S71" s="58">
        <f t="shared" ref="S71:S85" si="25">+F71/(I71+L71)</f>
        <v>14.555880429592687</v>
      </c>
      <c r="T71" s="58">
        <f t="shared" ref="T71:T86" si="26">+G71/(J71+M71)</f>
        <v>21.575856771405601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15017.616917708814</v>
      </c>
      <c r="F72" s="56">
        <v>9568.4485331595642</v>
      </c>
      <c r="G72" s="57">
        <f t="shared" si="23"/>
        <v>24586.06545086838</v>
      </c>
      <c r="H72" s="55">
        <v>353</v>
      </c>
      <c r="I72" s="56">
        <v>394</v>
      </c>
      <c r="J72" s="57">
        <f t="shared" si="21"/>
        <v>747</v>
      </c>
      <c r="K72" s="55">
        <v>0</v>
      </c>
      <c r="L72" s="56">
        <v>0</v>
      </c>
      <c r="M72" s="57">
        <f t="shared" si="22"/>
        <v>0</v>
      </c>
      <c r="N72" s="3">
        <f t="shared" si="11"/>
        <v>0.19695751911799411</v>
      </c>
      <c r="O72" s="3">
        <f t="shared" si="0"/>
        <v>0.1124324183723393</v>
      </c>
      <c r="P72" s="4">
        <f t="shared" si="12"/>
        <v>0.15237533746633683</v>
      </c>
      <c r="Q72" s="41"/>
      <c r="R72" s="58">
        <f t="shared" si="24"/>
        <v>42.542824129486725</v>
      </c>
      <c r="S72" s="58">
        <f t="shared" si="25"/>
        <v>24.285402368425292</v>
      </c>
      <c r="T72" s="58">
        <f t="shared" si="26"/>
        <v>32.913072892728756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17699.544486969251</v>
      </c>
      <c r="F73" s="56">
        <v>10833.406060468131</v>
      </c>
      <c r="G73" s="57">
        <f t="shared" si="23"/>
        <v>28532.95054743738</v>
      </c>
      <c r="H73" s="55">
        <v>354</v>
      </c>
      <c r="I73" s="56">
        <v>362</v>
      </c>
      <c r="J73" s="57">
        <f t="shared" si="21"/>
        <v>716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0.23147552425938026</v>
      </c>
      <c r="O73" s="3">
        <f t="shared" ref="O73" si="28">+F73/(I73*216+L73*248)</f>
        <v>0.13854877814185762</v>
      </c>
      <c r="P73" s="4">
        <f t="shared" ref="P73" si="29">+G73/(J73*216+M73*248)</f>
        <v>0.18449300736756014</v>
      </c>
      <c r="Q73" s="41"/>
      <c r="R73" s="58">
        <f t="shared" si="24"/>
        <v>49.998713240026134</v>
      </c>
      <c r="S73" s="58">
        <f t="shared" si="25"/>
        <v>29.926536078641245</v>
      </c>
      <c r="T73" s="58">
        <f t="shared" si="26"/>
        <v>39.850489591392986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20465.741830600215</v>
      </c>
      <c r="F74" s="56">
        <v>11185.409305146584</v>
      </c>
      <c r="G74" s="57">
        <f t="shared" si="23"/>
        <v>31651.151135746797</v>
      </c>
      <c r="H74" s="55">
        <v>354</v>
      </c>
      <c r="I74" s="56">
        <v>356</v>
      </c>
      <c r="J74" s="57">
        <f t="shared" si="21"/>
        <v>710</v>
      </c>
      <c r="K74" s="55">
        <v>0</v>
      </c>
      <c r="L74" s="56">
        <v>0</v>
      </c>
      <c r="M74" s="57">
        <f t="shared" si="22"/>
        <v>0</v>
      </c>
      <c r="N74" s="3">
        <f t="shared" si="11"/>
        <v>0.26765199087937086</v>
      </c>
      <c r="O74" s="3">
        <f t="shared" si="0"/>
        <v>0.14546152342315055</v>
      </c>
      <c r="P74" s="4">
        <f t="shared" si="12"/>
        <v>0.20638465790132235</v>
      </c>
      <c r="Q74" s="41"/>
      <c r="R74" s="58">
        <f t="shared" si="24"/>
        <v>57.812830029944109</v>
      </c>
      <c r="S74" s="58">
        <f t="shared" si="25"/>
        <v>31.419689059400518</v>
      </c>
      <c r="T74" s="58">
        <f t="shared" si="26"/>
        <v>44.579086106685629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20776.727762233691</v>
      </c>
      <c r="F75" s="56">
        <v>11968.448615540461</v>
      </c>
      <c r="G75" s="57">
        <f t="shared" si="23"/>
        <v>32745.176377774151</v>
      </c>
      <c r="H75" s="55">
        <v>351</v>
      </c>
      <c r="I75" s="56">
        <v>390</v>
      </c>
      <c r="J75" s="57">
        <f t="shared" si="21"/>
        <v>741</v>
      </c>
      <c r="K75" s="55">
        <v>0</v>
      </c>
      <c r="L75" s="56">
        <v>0</v>
      </c>
      <c r="M75" s="57">
        <f t="shared" si="22"/>
        <v>0</v>
      </c>
      <c r="N75" s="3">
        <f t="shared" si="11"/>
        <v>0.27404146568314991</v>
      </c>
      <c r="O75" s="3">
        <f t="shared" si="0"/>
        <v>0.14207560084924575</v>
      </c>
      <c r="P75" s="4">
        <f t="shared" si="12"/>
        <v>0.20458574734951612</v>
      </c>
      <c r="Q75" s="41"/>
      <c r="R75" s="58">
        <f t="shared" si="24"/>
        <v>59.192956587560374</v>
      </c>
      <c r="S75" s="58">
        <f t="shared" si="25"/>
        <v>30.68832978343708</v>
      </c>
      <c r="T75" s="58">
        <f t="shared" si="26"/>
        <v>44.190521427495483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21936.067410363488</v>
      </c>
      <c r="F76" s="56">
        <v>16948.374948572789</v>
      </c>
      <c r="G76" s="57">
        <f t="shared" si="23"/>
        <v>38884.442358936278</v>
      </c>
      <c r="H76" s="55">
        <v>354</v>
      </c>
      <c r="I76" s="56">
        <v>359</v>
      </c>
      <c r="J76" s="57">
        <f t="shared" si="21"/>
        <v>713</v>
      </c>
      <c r="K76" s="55">
        <v>0</v>
      </c>
      <c r="L76" s="56">
        <v>0</v>
      </c>
      <c r="M76" s="57">
        <f t="shared" si="22"/>
        <v>0</v>
      </c>
      <c r="N76" s="3">
        <f t="shared" si="11"/>
        <v>0.28688098203551327</v>
      </c>
      <c r="O76" s="3">
        <f t="shared" si="0"/>
        <v>0.21856462071305052</v>
      </c>
      <c r="P76" s="4">
        <f t="shared" si="12"/>
        <v>0.25248326294047241</v>
      </c>
      <c r="Q76" s="41"/>
      <c r="R76" s="58">
        <f t="shared" si="24"/>
        <v>61.966292119670868</v>
      </c>
      <c r="S76" s="58">
        <f t="shared" si="25"/>
        <v>47.209958074018914</v>
      </c>
      <c r="T76" s="58">
        <f t="shared" si="26"/>
        <v>54.536384795142041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21953.837395621496</v>
      </c>
      <c r="F77" s="56">
        <v>19638.695904397591</v>
      </c>
      <c r="G77" s="57">
        <f t="shared" si="23"/>
        <v>41592.533300019088</v>
      </c>
      <c r="H77" s="55">
        <v>356</v>
      </c>
      <c r="I77" s="56">
        <v>356</v>
      </c>
      <c r="J77" s="57">
        <f t="shared" si="21"/>
        <v>712</v>
      </c>
      <c r="K77" s="55">
        <v>0</v>
      </c>
      <c r="L77" s="56">
        <v>0</v>
      </c>
      <c r="M77" s="57">
        <f t="shared" si="22"/>
        <v>0</v>
      </c>
      <c r="N77" s="3">
        <f t="shared" si="11"/>
        <v>0.28550038227764118</v>
      </c>
      <c r="O77" s="3">
        <f t="shared" si="0"/>
        <v>0.2553929450738347</v>
      </c>
      <c r="P77" s="4">
        <f t="shared" si="12"/>
        <v>0.27044666367573794</v>
      </c>
      <c r="Q77" s="41"/>
      <c r="R77" s="58">
        <f t="shared" si="24"/>
        <v>61.668082571970494</v>
      </c>
      <c r="S77" s="58">
        <f t="shared" si="25"/>
        <v>55.16487613594829</v>
      </c>
      <c r="T77" s="58">
        <f t="shared" si="26"/>
        <v>58.416479353959396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20154.435242446598</v>
      </c>
      <c r="F78" s="56">
        <v>17350.584028711521</v>
      </c>
      <c r="G78" s="57">
        <f t="shared" si="23"/>
        <v>37505.019271158118</v>
      </c>
      <c r="H78" s="55">
        <v>362</v>
      </c>
      <c r="I78" s="56">
        <v>376</v>
      </c>
      <c r="J78" s="57">
        <f t="shared" si="21"/>
        <v>738</v>
      </c>
      <c r="K78" s="55">
        <v>0</v>
      </c>
      <c r="L78" s="56">
        <v>0</v>
      </c>
      <c r="M78" s="57">
        <f t="shared" si="22"/>
        <v>0</v>
      </c>
      <c r="N78" s="3">
        <f t="shared" si="11"/>
        <v>0.25775571979801765</v>
      </c>
      <c r="O78" s="3">
        <f t="shared" si="0"/>
        <v>0.21363504763484437</v>
      </c>
      <c r="P78" s="4">
        <f t="shared" si="12"/>
        <v>0.23527689495607573</v>
      </c>
      <c r="Q78" s="41"/>
      <c r="R78" s="58">
        <f t="shared" si="24"/>
        <v>55.675235476371817</v>
      </c>
      <c r="S78" s="58">
        <f t="shared" si="25"/>
        <v>46.145170289126384</v>
      </c>
      <c r="T78" s="58">
        <f t="shared" si="26"/>
        <v>50.819809310512355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19198.800519622175</v>
      </c>
      <c r="F79" s="56">
        <v>16377.633562100435</v>
      </c>
      <c r="G79" s="57">
        <f t="shared" si="23"/>
        <v>35576.434081722611</v>
      </c>
      <c r="H79" s="55">
        <v>360</v>
      </c>
      <c r="I79" s="56">
        <v>376</v>
      </c>
      <c r="J79" s="57">
        <f t="shared" si="21"/>
        <v>736</v>
      </c>
      <c r="K79" s="55">
        <v>0</v>
      </c>
      <c r="L79" s="56">
        <v>0</v>
      </c>
      <c r="M79" s="57">
        <f t="shared" si="22"/>
        <v>0</v>
      </c>
      <c r="N79" s="3">
        <f t="shared" si="11"/>
        <v>0.2468981548305321</v>
      </c>
      <c r="O79" s="3">
        <f t="shared" si="0"/>
        <v>0.20165525958062985</v>
      </c>
      <c r="P79" s="4">
        <f t="shared" si="12"/>
        <v>0.22378493660503856</v>
      </c>
      <c r="Q79" s="41"/>
      <c r="R79" s="58">
        <f t="shared" si="24"/>
        <v>53.330001443394927</v>
      </c>
      <c r="S79" s="58">
        <f t="shared" si="25"/>
        <v>43.557536069416052</v>
      </c>
      <c r="T79" s="58">
        <f t="shared" si="26"/>
        <v>48.337546306688331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16479.477132411455</v>
      </c>
      <c r="F80" s="56">
        <v>12890.126864474867</v>
      </c>
      <c r="G80" s="57">
        <f t="shared" si="23"/>
        <v>29369.603996886322</v>
      </c>
      <c r="H80" s="55">
        <v>358</v>
      </c>
      <c r="I80" s="56">
        <v>354</v>
      </c>
      <c r="J80" s="57">
        <f t="shared" si="21"/>
        <v>712</v>
      </c>
      <c r="K80" s="55">
        <v>0</v>
      </c>
      <c r="L80" s="56">
        <v>0</v>
      </c>
      <c r="M80" s="57">
        <f t="shared" si="22"/>
        <v>0</v>
      </c>
      <c r="N80" s="3">
        <f t="shared" si="11"/>
        <v>0.21311138439389943</v>
      </c>
      <c r="O80" s="3">
        <f t="shared" si="0"/>
        <v>0.16857772107756416</v>
      </c>
      <c r="P80" s="4">
        <f t="shared" si="12"/>
        <v>0.19096964729560914</v>
      </c>
      <c r="Q80" s="41"/>
      <c r="R80" s="58">
        <f t="shared" si="24"/>
        <v>46.032059029082276</v>
      </c>
      <c r="S80" s="58">
        <f t="shared" si="25"/>
        <v>36.412787752753864</v>
      </c>
      <c r="T80" s="58">
        <f t="shared" si="26"/>
        <v>41.249443815851578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15107.148649816911</v>
      </c>
      <c r="F81" s="56">
        <v>10869.71536634798</v>
      </c>
      <c r="G81" s="57">
        <f t="shared" si="23"/>
        <v>25976.864016164891</v>
      </c>
      <c r="H81" s="55">
        <v>358</v>
      </c>
      <c r="I81" s="56">
        <v>356</v>
      </c>
      <c r="J81" s="57">
        <f t="shared" si="21"/>
        <v>714</v>
      </c>
      <c r="K81" s="55">
        <v>0</v>
      </c>
      <c r="L81" s="56">
        <v>0</v>
      </c>
      <c r="M81" s="57">
        <f t="shared" si="22"/>
        <v>0</v>
      </c>
      <c r="N81" s="3">
        <f t="shared" si="11"/>
        <v>0.19536453354304922</v>
      </c>
      <c r="O81" s="3">
        <f t="shared" ref="O81:O85" si="30">+F81/(I81*216+L81*248)</f>
        <v>0.14135605709462104</v>
      </c>
      <c r="P81" s="4">
        <f t="shared" ref="P81:P86" si="31">+G81/(J81*216+M81*248)</f>
        <v>0.16843593744271249</v>
      </c>
      <c r="Q81" s="41"/>
      <c r="R81" s="58">
        <f t="shared" si="24"/>
        <v>42.198739245298633</v>
      </c>
      <c r="S81" s="58">
        <f t="shared" si="25"/>
        <v>30.532908332438147</v>
      </c>
      <c r="T81" s="58">
        <f t="shared" si="26"/>
        <v>36.382162487625898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14308.69574039826</v>
      </c>
      <c r="F82" s="56">
        <v>9287.5920970481511</v>
      </c>
      <c r="G82" s="57">
        <f t="shared" si="23"/>
        <v>23596.287837446413</v>
      </c>
      <c r="H82" s="55">
        <v>360</v>
      </c>
      <c r="I82" s="56">
        <v>376</v>
      </c>
      <c r="J82" s="57">
        <f t="shared" si="21"/>
        <v>736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0.18401100489195293</v>
      </c>
      <c r="O82" s="3">
        <f t="shared" si="30"/>
        <v>0.11435667968193645</v>
      </c>
      <c r="P82" s="4">
        <f t="shared" si="31"/>
        <v>0.14842673005640106</v>
      </c>
      <c r="Q82" s="41"/>
      <c r="R82" s="58">
        <f t="shared" si="24"/>
        <v>39.746377056661835</v>
      </c>
      <c r="S82" s="58">
        <f t="shared" si="25"/>
        <v>24.701042811298276</v>
      </c>
      <c r="T82" s="58">
        <f t="shared" si="26"/>
        <v>32.060173692182623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10539.373899821696</v>
      </c>
      <c r="F83" s="56">
        <v>8042.871135443731</v>
      </c>
      <c r="G83" s="57">
        <f t="shared" si="23"/>
        <v>18582.245035265427</v>
      </c>
      <c r="H83" s="55">
        <v>354</v>
      </c>
      <c r="I83" s="56">
        <v>356</v>
      </c>
      <c r="J83" s="57">
        <f t="shared" si="21"/>
        <v>710</v>
      </c>
      <c r="K83" s="55">
        <v>0</v>
      </c>
      <c r="L83" s="56">
        <v>0</v>
      </c>
      <c r="M83" s="57">
        <f t="shared" si="22"/>
        <v>0</v>
      </c>
      <c r="N83" s="3">
        <f t="shared" si="32"/>
        <v>0.13783445673547939</v>
      </c>
      <c r="O83" s="3">
        <f t="shared" si="30"/>
        <v>0.10459414189871685</v>
      </c>
      <c r="P83" s="4">
        <f t="shared" si="31"/>
        <v>0.12116748197225762</v>
      </c>
      <c r="Q83" s="41"/>
      <c r="R83" s="58">
        <f t="shared" si="24"/>
        <v>29.772242654863547</v>
      </c>
      <c r="S83" s="58">
        <f t="shared" si="25"/>
        <v>22.59233465012284</v>
      </c>
      <c r="T83" s="58">
        <f t="shared" si="26"/>
        <v>26.172176106007644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3720.045940698174</v>
      </c>
      <c r="F84" s="61">
        <v>4761</v>
      </c>
      <c r="G84" s="62">
        <f t="shared" si="23"/>
        <v>8481.0459406981736</v>
      </c>
      <c r="H84" s="67">
        <v>360</v>
      </c>
      <c r="I84" s="61">
        <v>352</v>
      </c>
      <c r="J84" s="62">
        <f t="shared" si="21"/>
        <v>712</v>
      </c>
      <c r="K84" s="67">
        <v>0</v>
      </c>
      <c r="L84" s="61">
        <v>0</v>
      </c>
      <c r="M84" s="62">
        <f t="shared" si="22"/>
        <v>0</v>
      </c>
      <c r="N84" s="6">
        <f t="shared" si="32"/>
        <v>4.7840096973999151E-2</v>
      </c>
      <c r="O84" s="6">
        <f t="shared" si="30"/>
        <v>6.2618371212121215E-2</v>
      </c>
      <c r="P84" s="7">
        <f t="shared" si="31"/>
        <v>5.5146210080486459E-2</v>
      </c>
      <c r="Q84" s="41"/>
      <c r="R84" s="58">
        <f t="shared" si="24"/>
        <v>10.333460946383816</v>
      </c>
      <c r="S84" s="58">
        <f t="shared" si="25"/>
        <v>13.525568181818182</v>
      </c>
      <c r="T84" s="58">
        <f t="shared" si="26"/>
        <v>11.911581377385076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1454.5044676161185</v>
      </c>
      <c r="F85" s="64">
        <v>2863.9671710269295</v>
      </c>
      <c r="G85" s="65">
        <f t="shared" ref="G85:G86" si="33">+E85+F85</f>
        <v>4318.4716386430482</v>
      </c>
      <c r="H85" s="71">
        <v>91</v>
      </c>
      <c r="I85" s="64">
        <v>55</v>
      </c>
      <c r="J85" s="65">
        <f t="shared" ref="J85:J86" si="34">+H85+I85</f>
        <v>146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7.3997988787958824E-2</v>
      </c>
      <c r="O85" s="3">
        <f t="shared" si="30"/>
        <v>0.24107467769586949</v>
      </c>
      <c r="P85" s="4">
        <f t="shared" si="31"/>
        <v>0.13693783734915804</v>
      </c>
      <c r="Q85" s="41"/>
      <c r="R85" s="58">
        <f t="shared" si="24"/>
        <v>15.983565578199105</v>
      </c>
      <c r="S85" s="58">
        <f t="shared" si="25"/>
        <v>52.072130382307812</v>
      </c>
      <c r="T85" s="58">
        <f t="shared" si="26"/>
        <v>29.578572867418139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1373.6240376830297</v>
      </c>
      <c r="F86" s="61">
        <v>2689</v>
      </c>
      <c r="G86" s="62">
        <f t="shared" si="33"/>
        <v>4062.6240376830297</v>
      </c>
      <c r="H86" s="72">
        <v>93</v>
      </c>
      <c r="I86" s="61">
        <v>91</v>
      </c>
      <c r="J86" s="62">
        <f t="shared" si="34"/>
        <v>184</v>
      </c>
      <c r="K86" s="72">
        <v>0</v>
      </c>
      <c r="L86" s="61">
        <v>0</v>
      </c>
      <c r="M86" s="62">
        <f t="shared" si="35"/>
        <v>0</v>
      </c>
      <c r="N86" s="6">
        <f t="shared" si="32"/>
        <v>6.8380328439019797E-2</v>
      </c>
      <c r="O86" s="6">
        <f>+F86/(I86*216+L86*248)</f>
        <v>0.1368030118030118</v>
      </c>
      <c r="P86" s="7">
        <f t="shared" si="31"/>
        <v>0.10221980771142888</v>
      </c>
      <c r="Q86" s="41"/>
      <c r="R86" s="58">
        <f t="shared" si="24"/>
        <v>14.770150942828275</v>
      </c>
      <c r="S86" s="58">
        <f>+F86/(I86+L86)</f>
        <v>29.549450549450551</v>
      </c>
      <c r="T86" s="58">
        <f t="shared" si="26"/>
        <v>22.07947846566864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918698.28342716431</v>
      </c>
    </row>
    <row r="91" spans="2:20" x14ac:dyDescent="0.25">
      <c r="C91" t="s">
        <v>112</v>
      </c>
      <c r="D91" s="78">
        <f>SUMPRODUCT(((((J5:J86)*216)+((M5:M86)*248))*((D5:D86))/1000))</f>
        <v>5743289.775919999</v>
      </c>
    </row>
    <row r="92" spans="2:20" x14ac:dyDescent="0.25">
      <c r="C92" t="s">
        <v>111</v>
      </c>
      <c r="D92" s="39">
        <f>+D90/D91</f>
        <v>0.15996028744344543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0.17178191244515661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385.99999999999966</v>
      </c>
      <c r="F5" s="56">
        <v>519.02753038578771</v>
      </c>
      <c r="G5" s="57">
        <f>+E5+F5</f>
        <v>905.02753038578737</v>
      </c>
      <c r="H5" s="56">
        <v>77</v>
      </c>
      <c r="I5" s="56">
        <v>75</v>
      </c>
      <c r="J5" s="57">
        <f>+H5+I5</f>
        <v>152</v>
      </c>
      <c r="K5" s="56">
        <v>0</v>
      </c>
      <c r="L5" s="56">
        <v>0</v>
      </c>
      <c r="M5" s="57">
        <f>+K5+L5</f>
        <v>0</v>
      </c>
      <c r="N5" s="32">
        <f>+E5/(H5*216+K5*248)</f>
        <v>2.3208273208273188E-2</v>
      </c>
      <c r="O5" s="32">
        <f t="shared" ref="O5:O80" si="0">+F5/(I5*216+L5*248)</f>
        <v>3.203873644356714E-2</v>
      </c>
      <c r="P5" s="33">
        <f>+G5/(J5*216+M5*248)</f>
        <v>2.7565409673056391E-2</v>
      </c>
      <c r="Q5" s="41"/>
      <c r="R5" s="58">
        <f>+E5/(H5+K5)</f>
        <v>5.0129870129870087</v>
      </c>
      <c r="S5" s="58">
        <f t="shared" ref="S5" si="1">+F5/(I5+L5)</f>
        <v>6.920367071810503</v>
      </c>
      <c r="T5" s="58">
        <f t="shared" ref="T5" si="2">+G5/(J5+M5)</f>
        <v>5.9541284893801798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718.34568766547363</v>
      </c>
      <c r="F6" s="56">
        <v>872.90302146974523</v>
      </c>
      <c r="G6" s="57">
        <f t="shared" ref="G6:G70" si="3">+E6+F6</f>
        <v>1591.2487091352189</v>
      </c>
      <c r="H6" s="56">
        <v>87</v>
      </c>
      <c r="I6" s="56">
        <v>75</v>
      </c>
      <c r="J6" s="57">
        <f t="shared" ref="J6:J59" si="4">+H6+I6</f>
        <v>162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3.8226143447502851E-2</v>
      </c>
      <c r="O6" s="32">
        <f t="shared" ref="O6:O16" si="7">+F6/(I6*216+L6*248)</f>
        <v>5.3882902559860814E-2</v>
      </c>
      <c r="P6" s="33">
        <f t="shared" ref="P6:P16" si="8">+G6/(J6*216+M6*248)</f>
        <v>4.5474643036557467E-2</v>
      </c>
      <c r="Q6" s="41"/>
      <c r="R6" s="58">
        <f t="shared" ref="R6:R70" si="9">+E6/(H6+K6)</f>
        <v>8.2568469846606156</v>
      </c>
      <c r="S6" s="58">
        <f t="shared" ref="S6:S70" si="10">+F6/(I6+L6)</f>
        <v>11.638706952929937</v>
      </c>
      <c r="T6" s="58">
        <f t="shared" ref="T6:T70" si="11">+G6/(J6+M6)</f>
        <v>9.8225228958964124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1024.2726464712664</v>
      </c>
      <c r="F7" s="56">
        <v>1121.3817253450879</v>
      </c>
      <c r="G7" s="57">
        <f t="shared" si="3"/>
        <v>2145.6543718163543</v>
      </c>
      <c r="H7" s="56">
        <v>90</v>
      </c>
      <c r="I7" s="56">
        <v>75</v>
      </c>
      <c r="J7" s="57">
        <f t="shared" si="4"/>
        <v>165</v>
      </c>
      <c r="K7" s="56">
        <v>0</v>
      </c>
      <c r="L7" s="56">
        <v>0</v>
      </c>
      <c r="M7" s="57">
        <f t="shared" si="5"/>
        <v>0</v>
      </c>
      <c r="N7" s="32">
        <f t="shared" si="6"/>
        <v>5.2688922143583665E-2</v>
      </c>
      <c r="O7" s="32">
        <f t="shared" si="7"/>
        <v>6.9221094157104188E-2</v>
      </c>
      <c r="P7" s="33">
        <f t="shared" si="8"/>
        <v>6.0203545786092993E-2</v>
      </c>
      <c r="Q7" s="41"/>
      <c r="R7" s="58">
        <f t="shared" si="9"/>
        <v>11.38080718301407</v>
      </c>
      <c r="S7" s="58">
        <f t="shared" si="10"/>
        <v>14.951756337934507</v>
      </c>
      <c r="T7" s="58">
        <f t="shared" si="11"/>
        <v>13.003965889796087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1285.3827811323201</v>
      </c>
      <c r="F8" s="56">
        <v>1267.9574605245248</v>
      </c>
      <c r="G8" s="57">
        <f t="shared" si="3"/>
        <v>2553.3402416568451</v>
      </c>
      <c r="H8" s="56">
        <v>75</v>
      </c>
      <c r="I8" s="56">
        <v>75</v>
      </c>
      <c r="J8" s="57">
        <f t="shared" si="4"/>
        <v>150</v>
      </c>
      <c r="K8" s="56">
        <v>0</v>
      </c>
      <c r="L8" s="56">
        <v>0</v>
      </c>
      <c r="M8" s="57">
        <f t="shared" si="5"/>
        <v>0</v>
      </c>
      <c r="N8" s="32">
        <f t="shared" si="6"/>
        <v>7.9344616119279024E-2</v>
      </c>
      <c r="O8" s="32">
        <f t="shared" si="7"/>
        <v>7.8268979044723755E-2</v>
      </c>
      <c r="P8" s="33">
        <f t="shared" si="8"/>
        <v>7.8806797582001389E-2</v>
      </c>
      <c r="Q8" s="41"/>
      <c r="R8" s="58">
        <f t="shared" si="9"/>
        <v>17.13843708176427</v>
      </c>
      <c r="S8" s="58">
        <f t="shared" si="10"/>
        <v>16.90609947366033</v>
      </c>
      <c r="T8" s="58">
        <f t="shared" si="11"/>
        <v>17.0222682777123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1783.2812459249133</v>
      </c>
      <c r="F9" s="56">
        <v>1608.4610558327411</v>
      </c>
      <c r="G9" s="57">
        <f t="shared" si="3"/>
        <v>3391.7423017576543</v>
      </c>
      <c r="H9" s="56">
        <v>74</v>
      </c>
      <c r="I9" s="56">
        <v>83</v>
      </c>
      <c r="J9" s="57">
        <f t="shared" si="4"/>
        <v>157</v>
      </c>
      <c r="K9" s="56">
        <v>0</v>
      </c>
      <c r="L9" s="56">
        <v>0</v>
      </c>
      <c r="M9" s="57">
        <f t="shared" si="5"/>
        <v>0</v>
      </c>
      <c r="N9" s="32">
        <f t="shared" si="6"/>
        <v>0.1115666445148219</v>
      </c>
      <c r="O9" s="32">
        <f t="shared" si="7"/>
        <v>8.9717818821549597E-2</v>
      </c>
      <c r="P9" s="33">
        <f t="shared" si="8"/>
        <v>0.10001599144130852</v>
      </c>
      <c r="Q9" s="41"/>
      <c r="R9" s="58">
        <f t="shared" si="9"/>
        <v>24.098395215201531</v>
      </c>
      <c r="S9" s="58">
        <f t="shared" si="10"/>
        <v>19.379048865454713</v>
      </c>
      <c r="T9" s="58">
        <f t="shared" si="11"/>
        <v>21.603454151322641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2059.1402846472965</v>
      </c>
      <c r="F10" s="56">
        <v>1888.3770371076612</v>
      </c>
      <c r="G10" s="57">
        <f t="shared" si="3"/>
        <v>3947.5173217549577</v>
      </c>
      <c r="H10" s="56">
        <v>75</v>
      </c>
      <c r="I10" s="56">
        <v>78</v>
      </c>
      <c r="J10" s="57">
        <f t="shared" si="4"/>
        <v>153</v>
      </c>
      <c r="K10" s="56">
        <v>0</v>
      </c>
      <c r="L10" s="56">
        <v>0</v>
      </c>
      <c r="M10" s="57">
        <f t="shared" si="5"/>
        <v>0</v>
      </c>
      <c r="N10" s="32">
        <f t="shared" si="6"/>
        <v>0.12710742497822819</v>
      </c>
      <c r="O10" s="32">
        <f t="shared" si="7"/>
        <v>0.11208315747315178</v>
      </c>
      <c r="P10" s="33">
        <f t="shared" si="8"/>
        <v>0.11944799448544413</v>
      </c>
      <c r="Q10" s="41"/>
      <c r="R10" s="58">
        <f t="shared" si="9"/>
        <v>27.455203795297287</v>
      </c>
      <c r="S10" s="58">
        <f t="shared" si="10"/>
        <v>24.209962014200784</v>
      </c>
      <c r="T10" s="58">
        <f t="shared" si="11"/>
        <v>25.800766808855933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2561.3208213629032</v>
      </c>
      <c r="F11" s="56">
        <v>2567.703605597057</v>
      </c>
      <c r="G11" s="57">
        <f t="shared" si="3"/>
        <v>5129.0244269599607</v>
      </c>
      <c r="H11" s="56">
        <v>75</v>
      </c>
      <c r="I11" s="56">
        <v>74</v>
      </c>
      <c r="J11" s="57">
        <f t="shared" si="4"/>
        <v>149</v>
      </c>
      <c r="K11" s="56">
        <v>0</v>
      </c>
      <c r="L11" s="56">
        <v>0</v>
      </c>
      <c r="M11" s="57">
        <f t="shared" si="5"/>
        <v>0</v>
      </c>
      <c r="N11" s="32">
        <f t="shared" si="6"/>
        <v>0.15810622354091994</v>
      </c>
      <c r="O11" s="32">
        <f t="shared" si="7"/>
        <v>0.16064211746728335</v>
      </c>
      <c r="P11" s="33">
        <f t="shared" si="8"/>
        <v>0.15936566079293937</v>
      </c>
      <c r="Q11" s="41"/>
      <c r="R11" s="58">
        <f t="shared" si="9"/>
        <v>34.150944284838708</v>
      </c>
      <c r="S11" s="58">
        <f t="shared" si="10"/>
        <v>34.698697372933204</v>
      </c>
      <c r="T11" s="58">
        <f t="shared" si="11"/>
        <v>34.422982731274907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2727.1542556730428</v>
      </c>
      <c r="F12" s="56">
        <v>2644.9847864745238</v>
      </c>
      <c r="G12" s="57">
        <f t="shared" si="3"/>
        <v>5372.1390421475662</v>
      </c>
      <c r="H12" s="56">
        <v>75</v>
      </c>
      <c r="I12" s="56">
        <v>75</v>
      </c>
      <c r="J12" s="57">
        <f t="shared" si="4"/>
        <v>150</v>
      </c>
      <c r="K12" s="56">
        <v>0</v>
      </c>
      <c r="L12" s="56">
        <v>0</v>
      </c>
      <c r="M12" s="57">
        <f t="shared" si="5"/>
        <v>0</v>
      </c>
      <c r="N12" s="32">
        <f t="shared" si="6"/>
        <v>0.16834285528845944</v>
      </c>
      <c r="O12" s="32">
        <f t="shared" si="7"/>
        <v>0.16327066583176073</v>
      </c>
      <c r="P12" s="33">
        <f t="shared" si="8"/>
        <v>0.16580676056011007</v>
      </c>
      <c r="Q12" s="41"/>
      <c r="R12" s="58">
        <f t="shared" si="9"/>
        <v>36.362056742307239</v>
      </c>
      <c r="S12" s="58">
        <f t="shared" si="10"/>
        <v>35.266463819660316</v>
      </c>
      <c r="T12" s="58">
        <f t="shared" si="11"/>
        <v>35.814260280983774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2824.0297724061952</v>
      </c>
      <c r="F13" s="56">
        <v>2701.232055971007</v>
      </c>
      <c r="G13" s="57">
        <f t="shared" si="3"/>
        <v>5525.2618283772026</v>
      </c>
      <c r="H13" s="56">
        <v>80</v>
      </c>
      <c r="I13" s="56">
        <v>74</v>
      </c>
      <c r="J13" s="57">
        <f t="shared" si="4"/>
        <v>154</v>
      </c>
      <c r="K13" s="56">
        <v>0</v>
      </c>
      <c r="L13" s="56">
        <v>0</v>
      </c>
      <c r="M13" s="57">
        <f t="shared" si="5"/>
        <v>0</v>
      </c>
      <c r="N13" s="32">
        <f t="shared" si="6"/>
        <v>0.16342764886609926</v>
      </c>
      <c r="O13" s="32">
        <f t="shared" si="7"/>
        <v>0.16899599949768562</v>
      </c>
      <c r="P13" s="33">
        <f t="shared" si="8"/>
        <v>0.16610334981893948</v>
      </c>
      <c r="Q13" s="41"/>
      <c r="R13" s="58">
        <f t="shared" si="9"/>
        <v>35.30037215507744</v>
      </c>
      <c r="S13" s="58">
        <f t="shared" si="10"/>
        <v>36.503135891500094</v>
      </c>
      <c r="T13" s="58">
        <f t="shared" si="11"/>
        <v>35.878323560890927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3172.7797287644526</v>
      </c>
      <c r="F14" s="56">
        <v>3194.9828323215474</v>
      </c>
      <c r="G14" s="57">
        <f t="shared" si="3"/>
        <v>6367.7625610859996</v>
      </c>
      <c r="H14" s="56">
        <v>77</v>
      </c>
      <c r="I14" s="56">
        <v>74</v>
      </c>
      <c r="J14" s="57">
        <f t="shared" si="4"/>
        <v>151</v>
      </c>
      <c r="K14" s="56">
        <v>0</v>
      </c>
      <c r="L14" s="56">
        <v>0</v>
      </c>
      <c r="M14" s="57">
        <f t="shared" si="5"/>
        <v>0</v>
      </c>
      <c r="N14" s="32">
        <f t="shared" si="6"/>
        <v>0.19076357195553467</v>
      </c>
      <c r="O14" s="32">
        <f t="shared" si="7"/>
        <v>0.19988631333343015</v>
      </c>
      <c r="P14" s="33">
        <f t="shared" si="8"/>
        <v>0.19523431938576158</v>
      </c>
      <c r="Q14" s="41"/>
      <c r="R14" s="58">
        <f t="shared" si="9"/>
        <v>41.204931542395485</v>
      </c>
      <c r="S14" s="58">
        <f t="shared" si="10"/>
        <v>43.175443680020912</v>
      </c>
      <c r="T14" s="58">
        <f t="shared" si="11"/>
        <v>42.170612987324503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5933.5785856658795</v>
      </c>
      <c r="F15" s="56">
        <v>6061.1552020405434</v>
      </c>
      <c r="G15" s="57">
        <f t="shared" si="3"/>
        <v>11994.733787706424</v>
      </c>
      <c r="H15" s="56">
        <v>204</v>
      </c>
      <c r="I15" s="56">
        <v>205</v>
      </c>
      <c r="J15" s="57">
        <f t="shared" si="4"/>
        <v>409</v>
      </c>
      <c r="K15" s="56">
        <v>93</v>
      </c>
      <c r="L15" s="56">
        <v>93</v>
      </c>
      <c r="M15" s="57">
        <f t="shared" si="5"/>
        <v>186</v>
      </c>
      <c r="N15" s="32">
        <f t="shared" si="6"/>
        <v>8.8392006102757117E-2</v>
      </c>
      <c r="O15" s="32">
        <f t="shared" si="7"/>
        <v>9.0002898581024934E-2</v>
      </c>
      <c r="P15" s="33">
        <f t="shared" si="8"/>
        <v>8.9198746115967814E-2</v>
      </c>
      <c r="Q15" s="41"/>
      <c r="R15" s="58">
        <f t="shared" si="9"/>
        <v>19.978379076316092</v>
      </c>
      <c r="S15" s="58">
        <f t="shared" si="10"/>
        <v>20.339446986713234</v>
      </c>
      <c r="T15" s="58">
        <f t="shared" si="11"/>
        <v>20.159216449926763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11941.442998285771</v>
      </c>
      <c r="F16" s="56">
        <v>10988.648737919726</v>
      </c>
      <c r="G16" s="57">
        <f t="shared" si="3"/>
        <v>22930.091736205497</v>
      </c>
      <c r="H16" s="56">
        <v>206</v>
      </c>
      <c r="I16" s="56">
        <v>214</v>
      </c>
      <c r="J16" s="57">
        <f t="shared" si="4"/>
        <v>420</v>
      </c>
      <c r="K16" s="56">
        <v>169</v>
      </c>
      <c r="L16" s="56">
        <v>169</v>
      </c>
      <c r="M16" s="57">
        <f t="shared" si="5"/>
        <v>338</v>
      </c>
      <c r="N16" s="32">
        <f t="shared" si="6"/>
        <v>0.13819834967000474</v>
      </c>
      <c r="O16" s="32">
        <f t="shared" si="7"/>
        <v>0.12467832370336442</v>
      </c>
      <c r="P16" s="33">
        <f t="shared" si="8"/>
        <v>0.131371412000444</v>
      </c>
      <c r="Q16" s="41"/>
      <c r="R16" s="58">
        <f t="shared" si="9"/>
        <v>31.843847995428721</v>
      </c>
      <c r="S16" s="58">
        <f t="shared" si="10"/>
        <v>28.690988871853072</v>
      </c>
      <c r="T16" s="58">
        <f t="shared" si="11"/>
        <v>30.250780654624666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13169.782426191523</v>
      </c>
      <c r="F17" s="56">
        <v>11906.162130277753</v>
      </c>
      <c r="G17" s="57">
        <f t="shared" si="3"/>
        <v>25075.944556469276</v>
      </c>
      <c r="H17" s="56">
        <v>206</v>
      </c>
      <c r="I17" s="56">
        <v>209</v>
      </c>
      <c r="J17" s="57">
        <f t="shared" si="4"/>
        <v>415</v>
      </c>
      <c r="K17" s="56">
        <v>169</v>
      </c>
      <c r="L17" s="56">
        <v>169</v>
      </c>
      <c r="M17" s="57">
        <f t="shared" si="5"/>
        <v>338</v>
      </c>
      <c r="N17" s="32">
        <f t="shared" ref="N17:N81" si="12">+E17/(H17*216+K17*248)</f>
        <v>0.15241392493972228</v>
      </c>
      <c r="O17" s="32">
        <f t="shared" si="0"/>
        <v>0.13676440601770989</v>
      </c>
      <c r="P17" s="33">
        <f t="shared" ref="P17:P80" si="13">+G17/(J17*216+M17*248)</f>
        <v>0.14455993495174374</v>
      </c>
      <c r="Q17" s="41"/>
      <c r="R17" s="58">
        <f t="shared" si="9"/>
        <v>35.119419803177394</v>
      </c>
      <c r="S17" s="58">
        <f t="shared" si="10"/>
        <v>31.497783413433208</v>
      </c>
      <c r="T17" s="58">
        <f t="shared" si="11"/>
        <v>33.301387193186287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17596.417003915023</v>
      </c>
      <c r="F18" s="56">
        <v>14555.697286653356</v>
      </c>
      <c r="G18" s="57">
        <f t="shared" si="3"/>
        <v>32152.114290568381</v>
      </c>
      <c r="H18" s="56">
        <v>204</v>
      </c>
      <c r="I18" s="56">
        <v>205</v>
      </c>
      <c r="J18" s="57">
        <f t="shared" si="4"/>
        <v>409</v>
      </c>
      <c r="K18" s="56">
        <v>179</v>
      </c>
      <c r="L18" s="56">
        <v>169</v>
      </c>
      <c r="M18" s="57">
        <f t="shared" si="5"/>
        <v>348</v>
      </c>
      <c r="N18" s="32">
        <f t="shared" si="12"/>
        <v>0.19892847295734628</v>
      </c>
      <c r="O18" s="32">
        <f t="shared" si="0"/>
        <v>0.16887527017186463</v>
      </c>
      <c r="P18" s="33">
        <f t="shared" si="13"/>
        <v>0.18409666466589014</v>
      </c>
      <c r="Q18" s="41"/>
      <c r="R18" s="58">
        <f t="shared" si="9"/>
        <v>45.943647529804238</v>
      </c>
      <c r="S18" s="58">
        <f t="shared" si="10"/>
        <v>38.918976702281704</v>
      </c>
      <c r="T18" s="58">
        <f t="shared" si="11"/>
        <v>42.47307039705202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21246.142302231823</v>
      </c>
      <c r="F19" s="56">
        <v>19737.869766599724</v>
      </c>
      <c r="G19" s="57">
        <f t="shared" si="3"/>
        <v>40984.012068831551</v>
      </c>
      <c r="H19" s="56">
        <v>204</v>
      </c>
      <c r="I19" s="56">
        <v>205</v>
      </c>
      <c r="J19" s="57">
        <f t="shared" si="4"/>
        <v>409</v>
      </c>
      <c r="K19" s="56">
        <v>181</v>
      </c>
      <c r="L19" s="56">
        <v>181</v>
      </c>
      <c r="M19" s="57">
        <f t="shared" si="5"/>
        <v>362</v>
      </c>
      <c r="N19" s="32">
        <f t="shared" si="12"/>
        <v>0.23884951774251081</v>
      </c>
      <c r="O19" s="32">
        <f t="shared" si="0"/>
        <v>0.22135597710613364</v>
      </c>
      <c r="P19" s="33">
        <f t="shared" si="13"/>
        <v>0.23009214051668286</v>
      </c>
      <c r="Q19" s="41"/>
      <c r="R19" s="58">
        <f t="shared" si="9"/>
        <v>55.184785200602136</v>
      </c>
      <c r="S19" s="58">
        <f t="shared" si="10"/>
        <v>51.134377633678042</v>
      </c>
      <c r="T19" s="58">
        <f t="shared" si="11"/>
        <v>53.156954693685542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24601.028212705613</v>
      </c>
      <c r="F20" s="56">
        <v>28269.11409032848</v>
      </c>
      <c r="G20" s="57">
        <f t="shared" si="3"/>
        <v>52870.142303034096</v>
      </c>
      <c r="H20" s="56">
        <v>204</v>
      </c>
      <c r="I20" s="56">
        <v>205</v>
      </c>
      <c r="J20" s="57">
        <f t="shared" si="4"/>
        <v>409</v>
      </c>
      <c r="K20" s="56">
        <v>169</v>
      </c>
      <c r="L20" s="56">
        <v>171</v>
      </c>
      <c r="M20" s="57">
        <f t="shared" si="5"/>
        <v>340</v>
      </c>
      <c r="N20" s="32">
        <f t="shared" si="12"/>
        <v>0.28613832014405893</v>
      </c>
      <c r="O20" s="32">
        <f t="shared" si="0"/>
        <v>0.32610181444177372</v>
      </c>
      <c r="P20" s="33">
        <f t="shared" si="13"/>
        <v>0.30620246434134557</v>
      </c>
      <c r="Q20" s="41"/>
      <c r="R20" s="58">
        <f t="shared" si="9"/>
        <v>65.954499229773759</v>
      </c>
      <c r="S20" s="58">
        <f t="shared" si="10"/>
        <v>75.183814070022549</v>
      </c>
      <c r="T20" s="58">
        <f t="shared" si="11"/>
        <v>70.587639923944053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24397.235035231224</v>
      </c>
      <c r="F21" s="56">
        <v>28011.53615983843</v>
      </c>
      <c r="G21" s="57">
        <f t="shared" si="3"/>
        <v>52408.771195069654</v>
      </c>
      <c r="H21" s="56">
        <v>179</v>
      </c>
      <c r="I21" s="56">
        <v>221</v>
      </c>
      <c r="J21" s="57">
        <f t="shared" si="4"/>
        <v>400</v>
      </c>
      <c r="K21" s="56">
        <v>168</v>
      </c>
      <c r="L21" s="56">
        <v>171</v>
      </c>
      <c r="M21" s="57">
        <f t="shared" si="5"/>
        <v>339</v>
      </c>
      <c r="N21" s="32">
        <f t="shared" si="12"/>
        <v>0.30372018518114757</v>
      </c>
      <c r="O21" s="32">
        <f t="shared" si="0"/>
        <v>0.31074210329959212</v>
      </c>
      <c r="P21" s="33">
        <f t="shared" si="13"/>
        <v>0.30743330984014766</v>
      </c>
      <c r="Q21" s="41"/>
      <c r="R21" s="58">
        <f t="shared" si="9"/>
        <v>70.309034683663469</v>
      </c>
      <c r="S21" s="58">
        <f t="shared" si="10"/>
        <v>71.458000407751101</v>
      </c>
      <c r="T21" s="58">
        <f t="shared" si="11"/>
        <v>70.918499587374356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23315.03355501053</v>
      </c>
      <c r="F22" s="56">
        <v>26356.833489607914</v>
      </c>
      <c r="G22" s="57">
        <f t="shared" si="3"/>
        <v>49671.867044618441</v>
      </c>
      <c r="H22" s="56">
        <v>185</v>
      </c>
      <c r="I22" s="56">
        <v>209</v>
      </c>
      <c r="J22" s="57">
        <f t="shared" si="4"/>
        <v>394</v>
      </c>
      <c r="K22" s="56">
        <v>166</v>
      </c>
      <c r="L22" s="56">
        <v>170</v>
      </c>
      <c r="M22" s="57">
        <f t="shared" si="5"/>
        <v>336</v>
      </c>
      <c r="N22" s="32">
        <f t="shared" si="12"/>
        <v>0.28738577994047099</v>
      </c>
      <c r="O22" s="32">
        <f t="shared" si="0"/>
        <v>0.30189720390369185</v>
      </c>
      <c r="P22" s="33">
        <f t="shared" si="13"/>
        <v>0.29490754158721882</v>
      </c>
      <c r="Q22" s="41"/>
      <c r="R22" s="58">
        <f t="shared" si="9"/>
        <v>66.424597022822027</v>
      </c>
      <c r="S22" s="58">
        <f t="shared" si="10"/>
        <v>69.543096278648846</v>
      </c>
      <c r="T22" s="58">
        <f t="shared" si="11"/>
        <v>68.043653485778691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21242.804819965932</v>
      </c>
      <c r="F23" s="56">
        <v>21789.890225774136</v>
      </c>
      <c r="G23" s="57">
        <f t="shared" si="3"/>
        <v>43032.695045740067</v>
      </c>
      <c r="H23" s="56">
        <v>195</v>
      </c>
      <c r="I23" s="56">
        <v>216</v>
      </c>
      <c r="J23" s="57">
        <f t="shared" si="4"/>
        <v>411</v>
      </c>
      <c r="K23" s="56">
        <v>152</v>
      </c>
      <c r="L23" s="56">
        <v>170</v>
      </c>
      <c r="M23" s="57">
        <f t="shared" si="5"/>
        <v>322</v>
      </c>
      <c r="N23" s="32">
        <f t="shared" si="12"/>
        <v>0.26614719880682985</v>
      </c>
      <c r="O23" s="32">
        <f t="shared" si="0"/>
        <v>0.24533744174218761</v>
      </c>
      <c r="P23" s="33">
        <f t="shared" si="13"/>
        <v>0.25518700511018116</v>
      </c>
      <c r="Q23" s="41"/>
      <c r="R23" s="58">
        <f t="shared" si="9"/>
        <v>61.218457694426313</v>
      </c>
      <c r="S23" s="58">
        <f t="shared" si="10"/>
        <v>56.45049281288636</v>
      </c>
      <c r="T23" s="58">
        <f t="shared" si="11"/>
        <v>58.707633077408005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19362.623697064861</v>
      </c>
      <c r="F24" s="56">
        <v>20074.106289405147</v>
      </c>
      <c r="G24" s="57">
        <f t="shared" si="3"/>
        <v>39436.729986470003</v>
      </c>
      <c r="H24" s="56">
        <v>192</v>
      </c>
      <c r="I24" s="56">
        <v>204</v>
      </c>
      <c r="J24" s="57">
        <f t="shared" si="4"/>
        <v>396</v>
      </c>
      <c r="K24" s="56">
        <v>148</v>
      </c>
      <c r="L24" s="56">
        <v>181</v>
      </c>
      <c r="M24" s="57">
        <f t="shared" si="5"/>
        <v>329</v>
      </c>
      <c r="N24" s="32">
        <f t="shared" si="12"/>
        <v>0.24767989788509082</v>
      </c>
      <c r="O24" s="32">
        <f t="shared" si="0"/>
        <v>0.22567346759381629</v>
      </c>
      <c r="P24" s="33">
        <f t="shared" si="13"/>
        <v>0.23596722264653441</v>
      </c>
      <c r="Q24" s="41"/>
      <c r="R24" s="58">
        <f t="shared" si="9"/>
        <v>56.948893226661355</v>
      </c>
      <c r="S24" s="58">
        <f t="shared" si="10"/>
        <v>52.140535816636742</v>
      </c>
      <c r="T24" s="58">
        <f t="shared" si="11"/>
        <v>54.395489636510348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18657.309433216949</v>
      </c>
      <c r="F25" s="56">
        <v>19106.486368233553</v>
      </c>
      <c r="G25" s="57">
        <f t="shared" si="3"/>
        <v>37763.795801450498</v>
      </c>
      <c r="H25" s="56">
        <v>186</v>
      </c>
      <c r="I25" s="56">
        <v>204</v>
      </c>
      <c r="J25" s="57">
        <f t="shared" si="4"/>
        <v>390</v>
      </c>
      <c r="K25" s="56">
        <v>165</v>
      </c>
      <c r="L25" s="56">
        <v>179</v>
      </c>
      <c r="M25" s="57">
        <f t="shared" si="5"/>
        <v>344</v>
      </c>
      <c r="N25" s="32">
        <f t="shared" si="12"/>
        <v>0.23006448447786512</v>
      </c>
      <c r="O25" s="32">
        <f t="shared" si="0"/>
        <v>0.21599989111234458</v>
      </c>
      <c r="P25" s="33">
        <f t="shared" si="13"/>
        <v>0.22272692626126792</v>
      </c>
      <c r="Q25" s="41"/>
      <c r="R25" s="58">
        <f t="shared" si="9"/>
        <v>53.154727729962822</v>
      </c>
      <c r="S25" s="58">
        <f t="shared" si="10"/>
        <v>49.886387384421809</v>
      </c>
      <c r="T25" s="58">
        <f t="shared" si="11"/>
        <v>51.449313080995232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17615.297872885159</v>
      </c>
      <c r="F26" s="56">
        <v>17986.778896322274</v>
      </c>
      <c r="G26" s="57">
        <f t="shared" si="3"/>
        <v>35602.07676920743</v>
      </c>
      <c r="H26" s="56">
        <v>186</v>
      </c>
      <c r="I26" s="56">
        <v>205</v>
      </c>
      <c r="J26" s="57">
        <f t="shared" si="4"/>
        <v>391</v>
      </c>
      <c r="K26" s="56">
        <v>166</v>
      </c>
      <c r="L26" s="56">
        <v>170</v>
      </c>
      <c r="M26" s="57">
        <f t="shared" si="5"/>
        <v>336</v>
      </c>
      <c r="N26" s="32">
        <f t="shared" si="12"/>
        <v>0.21655313081339939</v>
      </c>
      <c r="O26" s="32">
        <f t="shared" si="0"/>
        <v>0.20808397612589397</v>
      </c>
      <c r="P26" s="33">
        <f t="shared" si="13"/>
        <v>0.21218993926242924</v>
      </c>
      <c r="Q26" s="41"/>
      <c r="R26" s="58">
        <f t="shared" si="9"/>
        <v>50.043459866151018</v>
      </c>
      <c r="S26" s="58">
        <f t="shared" si="10"/>
        <v>47.964743723526063</v>
      </c>
      <c r="T26" s="58">
        <f t="shared" si="11"/>
        <v>48.971219765072121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14126.691123622059</v>
      </c>
      <c r="F27" s="56">
        <v>17189.036244412</v>
      </c>
      <c r="G27" s="57">
        <f t="shared" si="3"/>
        <v>31315.727368034059</v>
      </c>
      <c r="H27" s="56">
        <v>187</v>
      </c>
      <c r="I27" s="56">
        <v>217</v>
      </c>
      <c r="J27" s="57">
        <f t="shared" si="4"/>
        <v>404</v>
      </c>
      <c r="K27" s="56">
        <v>170</v>
      </c>
      <c r="L27" s="56">
        <v>169</v>
      </c>
      <c r="M27" s="57">
        <f t="shared" si="5"/>
        <v>339</v>
      </c>
      <c r="N27" s="32">
        <f t="shared" si="12"/>
        <v>0.17112475922596737</v>
      </c>
      <c r="O27" s="32">
        <f t="shared" si="0"/>
        <v>0.19360511178153722</v>
      </c>
      <c r="P27" s="33">
        <f t="shared" si="13"/>
        <v>0.18277377415157386</v>
      </c>
      <c r="Q27" s="41"/>
      <c r="R27" s="58">
        <f t="shared" si="9"/>
        <v>39.570563371490358</v>
      </c>
      <c r="S27" s="58">
        <f t="shared" si="10"/>
        <v>44.53118198034197</v>
      </c>
      <c r="T27" s="58">
        <f t="shared" si="11"/>
        <v>42.147681518215421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5094.312492484336</v>
      </c>
      <c r="F28" s="56">
        <v>5585.5986401058271</v>
      </c>
      <c r="G28" s="57">
        <f t="shared" si="3"/>
        <v>10679.911132590163</v>
      </c>
      <c r="H28" s="56">
        <v>115</v>
      </c>
      <c r="I28" s="56">
        <v>113</v>
      </c>
      <c r="J28" s="57">
        <f t="shared" si="4"/>
        <v>228</v>
      </c>
      <c r="K28" s="56">
        <v>0</v>
      </c>
      <c r="L28" s="56">
        <v>0</v>
      </c>
      <c r="M28" s="57">
        <f t="shared" si="5"/>
        <v>0</v>
      </c>
      <c r="N28" s="32">
        <f t="shared" si="12"/>
        <v>0.2050850439808509</v>
      </c>
      <c r="O28" s="32">
        <f t="shared" si="0"/>
        <v>0.22884294657922924</v>
      </c>
      <c r="P28" s="33">
        <f t="shared" si="13"/>
        <v>0.21685979395285418</v>
      </c>
      <c r="Q28" s="41"/>
      <c r="R28" s="58">
        <f t="shared" si="9"/>
        <v>44.298369499863789</v>
      </c>
      <c r="S28" s="58">
        <f t="shared" si="10"/>
        <v>49.430076461113515</v>
      </c>
      <c r="T28" s="58">
        <f t="shared" si="11"/>
        <v>46.841715493816508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4944.9408298066073</v>
      </c>
      <c r="F29" s="56">
        <v>5575.5555479917493</v>
      </c>
      <c r="G29" s="57">
        <f t="shared" si="3"/>
        <v>10520.496377798358</v>
      </c>
      <c r="H29" s="56">
        <v>130</v>
      </c>
      <c r="I29" s="56">
        <v>113</v>
      </c>
      <c r="J29" s="57">
        <f t="shared" si="4"/>
        <v>243</v>
      </c>
      <c r="K29" s="56">
        <v>0</v>
      </c>
      <c r="L29" s="56">
        <v>0</v>
      </c>
      <c r="M29" s="57">
        <f t="shared" si="5"/>
        <v>0</v>
      </c>
      <c r="N29" s="32">
        <f t="shared" si="12"/>
        <v>0.17610188140336921</v>
      </c>
      <c r="O29" s="32">
        <f t="shared" si="0"/>
        <v>0.22843147935069441</v>
      </c>
      <c r="P29" s="33">
        <f t="shared" si="13"/>
        <v>0.20043622118957397</v>
      </c>
      <c r="Q29" s="41"/>
      <c r="R29" s="58">
        <f t="shared" si="9"/>
        <v>38.038006383127751</v>
      </c>
      <c r="S29" s="58">
        <f t="shared" si="10"/>
        <v>49.341199539749994</v>
      </c>
      <c r="T29" s="58">
        <f t="shared" si="11"/>
        <v>43.294223776947973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4846.3581445287755</v>
      </c>
      <c r="F30" s="56">
        <v>5581.2995148432592</v>
      </c>
      <c r="G30" s="57">
        <f t="shared" si="3"/>
        <v>10427.657659372035</v>
      </c>
      <c r="H30" s="56">
        <v>124</v>
      </c>
      <c r="I30" s="56">
        <v>113</v>
      </c>
      <c r="J30" s="57">
        <f t="shared" si="4"/>
        <v>237</v>
      </c>
      <c r="K30" s="56">
        <v>0</v>
      </c>
      <c r="L30" s="56">
        <v>0</v>
      </c>
      <c r="M30" s="57">
        <f t="shared" si="5"/>
        <v>0</v>
      </c>
      <c r="N30" s="32">
        <f t="shared" si="12"/>
        <v>0.18094228436860721</v>
      </c>
      <c r="O30" s="32">
        <f t="shared" si="0"/>
        <v>0.22866681067040556</v>
      </c>
      <c r="P30" s="33">
        <f t="shared" si="13"/>
        <v>0.20369701631840981</v>
      </c>
      <c r="Q30" s="41"/>
      <c r="R30" s="58">
        <f t="shared" si="9"/>
        <v>39.083533423619158</v>
      </c>
      <c r="S30" s="58">
        <f t="shared" si="10"/>
        <v>49.3920311048076</v>
      </c>
      <c r="T30" s="58">
        <f t="shared" si="11"/>
        <v>43.998555524776521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4433.6570849068039</v>
      </c>
      <c r="F31" s="56">
        <v>5109.6280420503244</v>
      </c>
      <c r="G31" s="57">
        <f t="shared" si="3"/>
        <v>9543.2851269571293</v>
      </c>
      <c r="H31" s="56">
        <v>116</v>
      </c>
      <c r="I31" s="56">
        <v>113</v>
      </c>
      <c r="J31" s="57">
        <f t="shared" si="4"/>
        <v>229</v>
      </c>
      <c r="K31" s="56">
        <v>0</v>
      </c>
      <c r="L31" s="56">
        <v>0</v>
      </c>
      <c r="M31" s="57">
        <f t="shared" si="5"/>
        <v>0</v>
      </c>
      <c r="N31" s="32">
        <f t="shared" si="12"/>
        <v>0.17694991558536094</v>
      </c>
      <c r="O31" s="32">
        <f t="shared" si="0"/>
        <v>0.2093423484943594</v>
      </c>
      <c r="P31" s="33">
        <f t="shared" si="13"/>
        <v>0.19293395453172266</v>
      </c>
      <c r="Q31" s="41"/>
      <c r="R31" s="58">
        <f t="shared" si="9"/>
        <v>38.221181766437965</v>
      </c>
      <c r="S31" s="58">
        <f t="shared" si="10"/>
        <v>45.217947274781629</v>
      </c>
      <c r="T31" s="58">
        <f t="shared" si="11"/>
        <v>41.673734178852094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4299.8812864175061</v>
      </c>
      <c r="F32" s="56">
        <v>4850.7812471286952</v>
      </c>
      <c r="G32" s="57">
        <f t="shared" si="3"/>
        <v>9150.6625335462013</v>
      </c>
      <c r="H32" s="56">
        <v>119</v>
      </c>
      <c r="I32" s="56">
        <v>117</v>
      </c>
      <c r="J32" s="57">
        <f t="shared" si="4"/>
        <v>236</v>
      </c>
      <c r="K32" s="56">
        <v>0</v>
      </c>
      <c r="L32" s="56">
        <v>0</v>
      </c>
      <c r="M32" s="57">
        <f t="shared" si="5"/>
        <v>0</v>
      </c>
      <c r="N32" s="32">
        <f t="shared" si="12"/>
        <v>0.16728451939065928</v>
      </c>
      <c r="O32" s="32">
        <f t="shared" si="0"/>
        <v>0.19194291101332286</v>
      </c>
      <c r="P32" s="33">
        <f t="shared" si="13"/>
        <v>0.17950923049172554</v>
      </c>
      <c r="Q32" s="41"/>
      <c r="R32" s="58">
        <f t="shared" si="9"/>
        <v>36.133456188382404</v>
      </c>
      <c r="S32" s="58">
        <f t="shared" si="10"/>
        <v>41.459668778877734</v>
      </c>
      <c r="T32" s="58">
        <f t="shared" si="11"/>
        <v>38.773993786212721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3281.5152310029507</v>
      </c>
      <c r="F33" s="56">
        <v>3429.2432705300353</v>
      </c>
      <c r="G33" s="57">
        <f t="shared" si="3"/>
        <v>6710.758501532986</v>
      </c>
      <c r="H33" s="56">
        <v>127</v>
      </c>
      <c r="I33" s="56">
        <v>113</v>
      </c>
      <c r="J33" s="57">
        <f t="shared" si="4"/>
        <v>240</v>
      </c>
      <c r="K33" s="56">
        <v>0</v>
      </c>
      <c r="L33" s="56">
        <v>0</v>
      </c>
      <c r="M33" s="57">
        <f t="shared" si="5"/>
        <v>0</v>
      </c>
      <c r="N33" s="32">
        <f t="shared" si="12"/>
        <v>0.11962362317741873</v>
      </c>
      <c r="O33" s="32">
        <f t="shared" si="0"/>
        <v>0.14049669249959174</v>
      </c>
      <c r="P33" s="33">
        <f t="shared" si="13"/>
        <v>0.1294513599832752</v>
      </c>
      <c r="Q33" s="41"/>
      <c r="R33" s="58">
        <f t="shared" si="9"/>
        <v>25.838702606322446</v>
      </c>
      <c r="S33" s="58">
        <f t="shared" si="10"/>
        <v>30.347285579911816</v>
      </c>
      <c r="T33" s="58">
        <f t="shared" si="11"/>
        <v>27.961493756387441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1838.2433591566769</v>
      </c>
      <c r="F34" s="56">
        <v>2096.4588399792842</v>
      </c>
      <c r="G34" s="57">
        <f t="shared" si="3"/>
        <v>3934.7021991359611</v>
      </c>
      <c r="H34" s="56">
        <v>115</v>
      </c>
      <c r="I34" s="56">
        <v>113</v>
      </c>
      <c r="J34" s="57">
        <f t="shared" si="4"/>
        <v>228</v>
      </c>
      <c r="K34" s="56">
        <v>0</v>
      </c>
      <c r="L34" s="56">
        <v>0</v>
      </c>
      <c r="M34" s="57">
        <f t="shared" si="5"/>
        <v>0</v>
      </c>
      <c r="N34" s="32">
        <f t="shared" si="12"/>
        <v>7.4003355843666546E-2</v>
      </c>
      <c r="O34" s="32">
        <f t="shared" si="0"/>
        <v>8.5892282857230592E-2</v>
      </c>
      <c r="P34" s="33">
        <f t="shared" si="13"/>
        <v>7.9895674933722405E-2</v>
      </c>
      <c r="Q34" s="41"/>
      <c r="R34" s="58">
        <f t="shared" si="9"/>
        <v>15.984724862231973</v>
      </c>
      <c r="S34" s="58">
        <f t="shared" si="10"/>
        <v>18.552733097161806</v>
      </c>
      <c r="T34" s="58">
        <f t="shared" si="11"/>
        <v>17.25746578568404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957.99068641179906</v>
      </c>
      <c r="F35" s="56">
        <v>1019.4124048712671</v>
      </c>
      <c r="G35" s="57">
        <f t="shared" si="3"/>
        <v>1977.4030912830663</v>
      </c>
      <c r="H35" s="56">
        <v>113</v>
      </c>
      <c r="I35" s="56">
        <v>113</v>
      </c>
      <c r="J35" s="57">
        <f t="shared" si="4"/>
        <v>226</v>
      </c>
      <c r="K35" s="56">
        <v>0</v>
      </c>
      <c r="L35" s="56">
        <v>0</v>
      </c>
      <c r="M35" s="57">
        <f t="shared" si="5"/>
        <v>0</v>
      </c>
      <c r="N35" s="32">
        <f t="shared" si="12"/>
        <v>3.9249044838241522E-2</v>
      </c>
      <c r="O35" s="32">
        <f t="shared" si="0"/>
        <v>4.176550331330986E-2</v>
      </c>
      <c r="P35" s="33">
        <f t="shared" si="13"/>
        <v>4.0507274075775694E-2</v>
      </c>
      <c r="Q35" s="41"/>
      <c r="R35" s="58">
        <f t="shared" si="9"/>
        <v>8.4777936850601687</v>
      </c>
      <c r="S35" s="58">
        <f t="shared" si="10"/>
        <v>9.0213487156749306</v>
      </c>
      <c r="T35" s="58">
        <f t="shared" si="11"/>
        <v>8.7495712003675497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214.44117757686783</v>
      </c>
      <c r="F36" s="61">
        <v>178.00000000000003</v>
      </c>
      <c r="G36" s="62">
        <f t="shared" si="3"/>
        <v>392.44117757686786</v>
      </c>
      <c r="H36" s="61">
        <v>111</v>
      </c>
      <c r="I36" s="61">
        <v>99</v>
      </c>
      <c r="J36" s="62">
        <f t="shared" si="4"/>
        <v>210</v>
      </c>
      <c r="K36" s="61">
        <v>0</v>
      </c>
      <c r="L36" s="61">
        <v>0</v>
      </c>
      <c r="M36" s="62">
        <f t="shared" si="5"/>
        <v>0</v>
      </c>
      <c r="N36" s="34">
        <f t="shared" si="12"/>
        <v>8.9439930587615884E-3</v>
      </c>
      <c r="O36" s="34">
        <f t="shared" si="0"/>
        <v>8.3239805462027704E-3</v>
      </c>
      <c r="P36" s="35">
        <f t="shared" si="13"/>
        <v>8.6517014456981445E-3</v>
      </c>
      <c r="Q36" s="41"/>
      <c r="R36" s="58">
        <f t="shared" si="9"/>
        <v>1.931902500692503</v>
      </c>
      <c r="S36" s="58">
        <f t="shared" si="10"/>
        <v>1.7979797979797982</v>
      </c>
      <c r="T36" s="58">
        <f t="shared" si="11"/>
        <v>1.8687675122707994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5812.5436132818832</v>
      </c>
      <c r="F37" s="64">
        <v>7477.5429123143986</v>
      </c>
      <c r="G37" s="65">
        <f t="shared" si="3"/>
        <v>13290.086525596282</v>
      </c>
      <c r="H37" s="64">
        <v>74</v>
      </c>
      <c r="I37" s="64">
        <v>91</v>
      </c>
      <c r="J37" s="65">
        <f t="shared" si="4"/>
        <v>165</v>
      </c>
      <c r="K37" s="64">
        <v>91</v>
      </c>
      <c r="L37" s="64">
        <v>93</v>
      </c>
      <c r="M37" s="65">
        <f t="shared" si="5"/>
        <v>184</v>
      </c>
      <c r="N37" s="30">
        <f t="shared" si="12"/>
        <v>0.15077151933186042</v>
      </c>
      <c r="O37" s="30">
        <f t="shared" si="0"/>
        <v>0.17503611686129211</v>
      </c>
      <c r="P37" s="31">
        <f t="shared" si="13"/>
        <v>0.16352601788557292</v>
      </c>
      <c r="Q37" s="41"/>
      <c r="R37" s="58">
        <f t="shared" si="9"/>
        <v>35.227537050193234</v>
      </c>
      <c r="S37" s="58">
        <f t="shared" si="10"/>
        <v>40.638820175621731</v>
      </c>
      <c r="T37" s="58">
        <f t="shared" si="11"/>
        <v>38.080477150705676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5492.2576187313516</v>
      </c>
      <c r="F38" s="56">
        <v>7262.3664830736743</v>
      </c>
      <c r="G38" s="57">
        <f t="shared" si="3"/>
        <v>12754.624101805026</v>
      </c>
      <c r="H38" s="56">
        <v>74</v>
      </c>
      <c r="I38" s="56">
        <v>91</v>
      </c>
      <c r="J38" s="57">
        <f t="shared" si="4"/>
        <v>165</v>
      </c>
      <c r="K38" s="56">
        <v>82</v>
      </c>
      <c r="L38" s="56">
        <v>95</v>
      </c>
      <c r="M38" s="57">
        <f t="shared" si="5"/>
        <v>177</v>
      </c>
      <c r="N38" s="32">
        <f t="shared" si="12"/>
        <v>0.15121854677123767</v>
      </c>
      <c r="O38" s="32">
        <f t="shared" si="0"/>
        <v>0.16804809522106798</v>
      </c>
      <c r="P38" s="33">
        <f t="shared" si="13"/>
        <v>0.16036290612810583</v>
      </c>
      <c r="Q38" s="41"/>
      <c r="R38" s="58">
        <f t="shared" si="9"/>
        <v>35.206779607252251</v>
      </c>
      <c r="S38" s="58">
        <f t="shared" si="10"/>
        <v>39.04498109179395</v>
      </c>
      <c r="T38" s="58">
        <f t="shared" si="11"/>
        <v>37.294222519897737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5344.416142026641</v>
      </c>
      <c r="F39" s="56">
        <v>7189.3000171882313</v>
      </c>
      <c r="G39" s="57">
        <f t="shared" si="3"/>
        <v>12533.716159214873</v>
      </c>
      <c r="H39" s="56">
        <v>74</v>
      </c>
      <c r="I39" s="56">
        <v>91</v>
      </c>
      <c r="J39" s="57">
        <f t="shared" si="4"/>
        <v>165</v>
      </c>
      <c r="K39" s="56">
        <v>63</v>
      </c>
      <c r="L39" s="56">
        <v>72</v>
      </c>
      <c r="M39" s="57">
        <f t="shared" si="5"/>
        <v>135</v>
      </c>
      <c r="N39" s="32">
        <f t="shared" si="12"/>
        <v>0.16908428695351307</v>
      </c>
      <c r="O39" s="32">
        <f t="shared" si="0"/>
        <v>0.19165333805684132</v>
      </c>
      <c r="P39" s="33">
        <f t="shared" si="13"/>
        <v>0.18133269906271518</v>
      </c>
      <c r="Q39" s="41"/>
      <c r="R39" s="58">
        <f t="shared" si="9"/>
        <v>39.010336803114164</v>
      </c>
      <c r="S39" s="58">
        <f t="shared" si="10"/>
        <v>44.106135074774429</v>
      </c>
      <c r="T39" s="58">
        <f t="shared" si="11"/>
        <v>41.77905386404958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5259.2847451438429</v>
      </c>
      <c r="F40" s="56">
        <v>7150.5022428156444</v>
      </c>
      <c r="G40" s="57">
        <f t="shared" si="3"/>
        <v>12409.786987959487</v>
      </c>
      <c r="H40" s="56">
        <v>73</v>
      </c>
      <c r="I40" s="56">
        <v>91</v>
      </c>
      <c r="J40" s="57">
        <f t="shared" si="4"/>
        <v>164</v>
      </c>
      <c r="K40" s="56">
        <v>85</v>
      </c>
      <c r="L40" s="56">
        <v>78</v>
      </c>
      <c r="M40" s="57">
        <f t="shared" si="5"/>
        <v>163</v>
      </c>
      <c r="N40" s="32">
        <f t="shared" si="12"/>
        <v>0.14272917784259234</v>
      </c>
      <c r="O40" s="32">
        <f t="shared" si="0"/>
        <v>0.18334621135424728</v>
      </c>
      <c r="P40" s="33">
        <f t="shared" si="13"/>
        <v>0.16361389869158696</v>
      </c>
      <c r="Q40" s="41"/>
      <c r="R40" s="58">
        <f t="shared" si="9"/>
        <v>33.286612311036983</v>
      </c>
      <c r="S40" s="58">
        <f t="shared" si="10"/>
        <v>42.310664158672452</v>
      </c>
      <c r="T40" s="58">
        <f t="shared" si="11"/>
        <v>37.950418923423506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5174.8505864769159</v>
      </c>
      <c r="F41" s="56">
        <v>7076.7646620009455</v>
      </c>
      <c r="G41" s="57">
        <f t="shared" si="3"/>
        <v>12251.615248477861</v>
      </c>
      <c r="H41" s="56">
        <v>70</v>
      </c>
      <c r="I41" s="56">
        <v>91</v>
      </c>
      <c r="J41" s="57">
        <f t="shared" si="4"/>
        <v>161</v>
      </c>
      <c r="K41" s="56">
        <v>95</v>
      </c>
      <c r="L41" s="56">
        <v>78</v>
      </c>
      <c r="M41" s="57">
        <f t="shared" si="5"/>
        <v>173</v>
      </c>
      <c r="N41" s="32">
        <f t="shared" si="12"/>
        <v>0.13378620957799678</v>
      </c>
      <c r="O41" s="32">
        <f t="shared" si="0"/>
        <v>0.18145550415387041</v>
      </c>
      <c r="P41" s="33">
        <f t="shared" si="13"/>
        <v>0.15771904284858215</v>
      </c>
      <c r="Q41" s="41"/>
      <c r="R41" s="58">
        <f t="shared" si="9"/>
        <v>31.362730827132822</v>
      </c>
      <c r="S41" s="58">
        <f t="shared" si="10"/>
        <v>41.874347112431629</v>
      </c>
      <c r="T41" s="58">
        <f t="shared" si="11"/>
        <v>36.681482779873839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3743.1716952875663</v>
      </c>
      <c r="F42" s="56">
        <v>4277.2963408149144</v>
      </c>
      <c r="G42" s="57">
        <f t="shared" si="3"/>
        <v>8020.4680361024803</v>
      </c>
      <c r="H42" s="56">
        <v>0</v>
      </c>
      <c r="I42" s="56">
        <v>0</v>
      </c>
      <c r="J42" s="57">
        <f t="shared" si="4"/>
        <v>0</v>
      </c>
      <c r="K42" s="56">
        <v>95</v>
      </c>
      <c r="L42" s="56">
        <v>78</v>
      </c>
      <c r="M42" s="57">
        <f t="shared" si="5"/>
        <v>173</v>
      </c>
      <c r="N42" s="32">
        <f t="shared" si="12"/>
        <v>0.15887825531780841</v>
      </c>
      <c r="O42" s="32">
        <f t="shared" si="0"/>
        <v>0.22111747005867011</v>
      </c>
      <c r="P42" s="33">
        <f t="shared" si="13"/>
        <v>0.18693986658825471</v>
      </c>
      <c r="Q42" s="41"/>
      <c r="R42" s="58">
        <f t="shared" si="9"/>
        <v>39.401807318816488</v>
      </c>
      <c r="S42" s="58">
        <f t="shared" si="10"/>
        <v>54.837132574550182</v>
      </c>
      <c r="T42" s="58">
        <f t="shared" si="11"/>
        <v>46.361086913887171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3366.3562858115988</v>
      </c>
      <c r="F43" s="56">
        <v>3800.7788744212917</v>
      </c>
      <c r="G43" s="57">
        <f t="shared" si="3"/>
        <v>7167.1351602328905</v>
      </c>
      <c r="H43" s="56">
        <v>0</v>
      </c>
      <c r="I43" s="56">
        <v>0</v>
      </c>
      <c r="J43" s="57">
        <f t="shared" si="4"/>
        <v>0</v>
      </c>
      <c r="K43" s="56">
        <v>95</v>
      </c>
      <c r="L43" s="56">
        <v>78</v>
      </c>
      <c r="M43" s="57">
        <f t="shared" si="5"/>
        <v>173</v>
      </c>
      <c r="N43" s="32">
        <f t="shared" si="12"/>
        <v>0.14288439243682508</v>
      </c>
      <c r="O43" s="32">
        <f t="shared" si="0"/>
        <v>0.19648360599779216</v>
      </c>
      <c r="P43" s="33">
        <f t="shared" si="13"/>
        <v>0.16705051184581601</v>
      </c>
      <c r="Q43" s="41"/>
      <c r="R43" s="58">
        <f t="shared" si="9"/>
        <v>35.435329324332621</v>
      </c>
      <c r="S43" s="58">
        <f t="shared" si="10"/>
        <v>48.727934287452456</v>
      </c>
      <c r="T43" s="58">
        <f t="shared" si="11"/>
        <v>41.428526937762371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3235.1394664940622</v>
      </c>
      <c r="F44" s="56">
        <v>3651.6789667569196</v>
      </c>
      <c r="G44" s="57">
        <f t="shared" si="3"/>
        <v>6886.8184332509818</v>
      </c>
      <c r="H44" s="56">
        <v>0</v>
      </c>
      <c r="I44" s="56">
        <v>0</v>
      </c>
      <c r="J44" s="57">
        <f t="shared" si="4"/>
        <v>0</v>
      </c>
      <c r="K44" s="56">
        <v>95</v>
      </c>
      <c r="L44" s="56">
        <v>78</v>
      </c>
      <c r="M44" s="57">
        <f t="shared" si="5"/>
        <v>173</v>
      </c>
      <c r="N44" s="32">
        <f t="shared" si="12"/>
        <v>0.13731491793268516</v>
      </c>
      <c r="O44" s="32">
        <f t="shared" si="0"/>
        <v>0.18877579439396813</v>
      </c>
      <c r="P44" s="33">
        <f t="shared" si="13"/>
        <v>0.16051693159730984</v>
      </c>
      <c r="Q44" s="41"/>
      <c r="R44" s="58">
        <f t="shared" si="9"/>
        <v>34.054099647305918</v>
      </c>
      <c r="S44" s="58">
        <f t="shared" si="10"/>
        <v>46.816397009704097</v>
      </c>
      <c r="T44" s="58">
        <f t="shared" si="11"/>
        <v>39.808199036132841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3176.0374360837291</v>
      </c>
      <c r="F45" s="56">
        <v>3570.6071824966943</v>
      </c>
      <c r="G45" s="57">
        <f t="shared" si="3"/>
        <v>6746.6446185804234</v>
      </c>
      <c r="H45" s="56">
        <v>0</v>
      </c>
      <c r="I45" s="56">
        <v>0</v>
      </c>
      <c r="J45" s="57">
        <f t="shared" si="4"/>
        <v>0</v>
      </c>
      <c r="K45" s="56">
        <v>95</v>
      </c>
      <c r="L45" s="56">
        <v>80</v>
      </c>
      <c r="M45" s="57">
        <f t="shared" si="5"/>
        <v>175</v>
      </c>
      <c r="N45" s="32">
        <f t="shared" si="12"/>
        <v>0.13480634278793416</v>
      </c>
      <c r="O45" s="32">
        <f t="shared" si="0"/>
        <v>0.17997012008551888</v>
      </c>
      <c r="P45" s="33">
        <f t="shared" si="13"/>
        <v>0.15545264098111575</v>
      </c>
      <c r="Q45" s="41"/>
      <c r="R45" s="58">
        <f t="shared" si="9"/>
        <v>33.431973011407678</v>
      </c>
      <c r="S45" s="58">
        <f t="shared" si="10"/>
        <v>44.632589781208679</v>
      </c>
      <c r="T45" s="58">
        <f t="shared" si="11"/>
        <v>38.552254963316706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3153.5168387311596</v>
      </c>
      <c r="F46" s="56">
        <v>3526.5589051410948</v>
      </c>
      <c r="G46" s="57">
        <f t="shared" si="3"/>
        <v>6680.075743872254</v>
      </c>
      <c r="H46" s="56">
        <v>0</v>
      </c>
      <c r="I46" s="56">
        <v>0</v>
      </c>
      <c r="J46" s="57">
        <f t="shared" si="4"/>
        <v>0</v>
      </c>
      <c r="K46" s="56">
        <v>97</v>
      </c>
      <c r="L46" s="56">
        <v>80</v>
      </c>
      <c r="M46" s="57">
        <f t="shared" si="5"/>
        <v>177</v>
      </c>
      <c r="N46" s="32">
        <f t="shared" si="12"/>
        <v>0.13109065674805287</v>
      </c>
      <c r="O46" s="32">
        <f t="shared" si="0"/>
        <v>0.17774994481557937</v>
      </c>
      <c r="P46" s="33">
        <f t="shared" si="13"/>
        <v>0.15217960050738688</v>
      </c>
      <c r="Q46" s="41"/>
      <c r="R46" s="58">
        <f t="shared" si="9"/>
        <v>32.510482873517113</v>
      </c>
      <c r="S46" s="58">
        <f t="shared" si="10"/>
        <v>44.081986314263688</v>
      </c>
      <c r="T46" s="58">
        <f t="shared" si="11"/>
        <v>37.740540925831944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3126.2713639764984</v>
      </c>
      <c r="F47" s="56">
        <v>3530.0803622842959</v>
      </c>
      <c r="G47" s="57">
        <f t="shared" si="3"/>
        <v>6656.3517262607947</v>
      </c>
      <c r="H47" s="56">
        <v>0</v>
      </c>
      <c r="I47" s="56">
        <v>0</v>
      </c>
      <c r="J47" s="57">
        <f t="shared" si="4"/>
        <v>0</v>
      </c>
      <c r="K47" s="56">
        <v>96</v>
      </c>
      <c r="L47" s="56">
        <v>73</v>
      </c>
      <c r="M47" s="57">
        <f t="shared" si="5"/>
        <v>169</v>
      </c>
      <c r="N47" s="32">
        <f t="shared" si="12"/>
        <v>0.13131180124229244</v>
      </c>
      <c r="O47" s="32">
        <f t="shared" si="0"/>
        <v>0.19498897272891605</v>
      </c>
      <c r="P47" s="33">
        <f t="shared" si="13"/>
        <v>0.15881732502053814</v>
      </c>
      <c r="Q47" s="41"/>
      <c r="R47" s="58">
        <f t="shared" si="9"/>
        <v>32.565326708088527</v>
      </c>
      <c r="S47" s="58">
        <f t="shared" si="10"/>
        <v>48.357265236771177</v>
      </c>
      <c r="T47" s="58">
        <f t="shared" si="11"/>
        <v>39.386696605093462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2447.9158011636673</v>
      </c>
      <c r="F48" s="56">
        <v>3401.6254831507699</v>
      </c>
      <c r="G48" s="57">
        <f t="shared" si="3"/>
        <v>5849.5412843144368</v>
      </c>
      <c r="H48" s="56">
        <v>0</v>
      </c>
      <c r="I48" s="56">
        <v>0</v>
      </c>
      <c r="J48" s="57">
        <f t="shared" ref="J48:J58" si="14">+H48+I48</f>
        <v>0</v>
      </c>
      <c r="K48" s="56">
        <v>92</v>
      </c>
      <c r="L48" s="56">
        <v>80</v>
      </c>
      <c r="M48" s="57">
        <f t="shared" ref="M48:M58" si="15">+K48+L48</f>
        <v>172</v>
      </c>
      <c r="N48" s="32">
        <f t="shared" ref="N48" si="16">+E48/(H48*216+K48*248)</f>
        <v>0.10728943728802889</v>
      </c>
      <c r="O48" s="32">
        <f t="shared" ref="O48" si="17">+F48/(I48*216+L48*248)</f>
        <v>0.17145289733622832</v>
      </c>
      <c r="P48" s="33">
        <f t="shared" ref="P48" si="18">+G48/(J48*216+M48*248)</f>
        <v>0.13713290707788908</v>
      </c>
      <c r="Q48" s="41"/>
      <c r="R48" s="58">
        <f t="shared" ref="R48" si="19">+E48/(H48+K48)</f>
        <v>26.607780447431168</v>
      </c>
      <c r="S48" s="58">
        <f t="shared" ref="S48" si="20">+F48/(I48+L48)</f>
        <v>42.520318539384625</v>
      </c>
      <c r="T48" s="58">
        <f t="shared" ref="T48" si="21">+G48/(J48+M48)</f>
        <v>34.008960955316496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2400.515143304619</v>
      </c>
      <c r="F49" s="56">
        <v>3325.6424930708263</v>
      </c>
      <c r="G49" s="57">
        <f t="shared" si="3"/>
        <v>5726.1576363754448</v>
      </c>
      <c r="H49" s="56">
        <v>0</v>
      </c>
      <c r="I49" s="56">
        <v>0</v>
      </c>
      <c r="J49" s="57">
        <f t="shared" si="14"/>
        <v>0</v>
      </c>
      <c r="K49" s="56">
        <v>81</v>
      </c>
      <c r="L49" s="56">
        <v>80</v>
      </c>
      <c r="M49" s="57">
        <f t="shared" si="15"/>
        <v>161</v>
      </c>
      <c r="N49" s="32">
        <f t="shared" si="12"/>
        <v>0.11949995735287829</v>
      </c>
      <c r="O49" s="32">
        <f t="shared" si="0"/>
        <v>0.16762310952977955</v>
      </c>
      <c r="P49" s="33">
        <f t="shared" si="13"/>
        <v>0.14341208265817082</v>
      </c>
      <c r="Q49" s="41"/>
      <c r="R49" s="58">
        <f t="shared" si="9"/>
        <v>29.635989423513813</v>
      </c>
      <c r="S49" s="58">
        <f t="shared" si="10"/>
        <v>41.570531163385326</v>
      </c>
      <c r="T49" s="58">
        <f t="shared" si="11"/>
        <v>35.566196499226365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2380.2651829100537</v>
      </c>
      <c r="F50" s="56">
        <v>3323.9257945172194</v>
      </c>
      <c r="G50" s="57">
        <f t="shared" si="3"/>
        <v>5704.1909774272735</v>
      </c>
      <c r="H50" s="56">
        <v>0</v>
      </c>
      <c r="I50" s="56">
        <v>0</v>
      </c>
      <c r="J50" s="57">
        <f t="shared" si="14"/>
        <v>0</v>
      </c>
      <c r="K50" s="56">
        <v>85</v>
      </c>
      <c r="L50" s="56">
        <v>78</v>
      </c>
      <c r="M50" s="57">
        <f t="shared" si="15"/>
        <v>163</v>
      </c>
      <c r="N50" s="32">
        <f t="shared" si="12"/>
        <v>0.11291580564089439</v>
      </c>
      <c r="O50" s="32">
        <f t="shared" si="0"/>
        <v>0.17183239218968255</v>
      </c>
      <c r="P50" s="33">
        <f t="shared" si="13"/>
        <v>0.14110901883602003</v>
      </c>
      <c r="Q50" s="41"/>
      <c r="R50" s="58">
        <f t="shared" si="9"/>
        <v>28.003119798941807</v>
      </c>
      <c r="S50" s="58">
        <f t="shared" si="10"/>
        <v>42.614433263041278</v>
      </c>
      <c r="T50" s="58">
        <f t="shared" si="11"/>
        <v>34.995036671332969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2220.5492677704688</v>
      </c>
      <c r="F51" s="56">
        <v>3160.8240485913916</v>
      </c>
      <c r="G51" s="57">
        <f t="shared" si="3"/>
        <v>5381.3733163618599</v>
      </c>
      <c r="H51" s="56">
        <v>0</v>
      </c>
      <c r="I51" s="56">
        <v>0</v>
      </c>
      <c r="J51" s="57">
        <f t="shared" si="14"/>
        <v>0</v>
      </c>
      <c r="K51" s="56">
        <v>95</v>
      </c>
      <c r="L51" s="56">
        <v>78</v>
      </c>
      <c r="M51" s="57">
        <f t="shared" si="15"/>
        <v>173</v>
      </c>
      <c r="N51" s="32">
        <f t="shared" si="12"/>
        <v>9.4250817817082722E-2</v>
      </c>
      <c r="O51" s="32">
        <f t="shared" si="0"/>
        <v>0.16340074692883538</v>
      </c>
      <c r="P51" s="33">
        <f t="shared" si="13"/>
        <v>0.12542824250330645</v>
      </c>
      <c r="Q51" s="41"/>
      <c r="R51" s="58">
        <f t="shared" si="9"/>
        <v>23.374202818636512</v>
      </c>
      <c r="S51" s="58">
        <f t="shared" si="10"/>
        <v>40.523385238351175</v>
      </c>
      <c r="T51" s="58">
        <f t="shared" si="11"/>
        <v>31.106204140820001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2225.9741768441168</v>
      </c>
      <c r="F52" s="56">
        <v>3155.1428786429074</v>
      </c>
      <c r="G52" s="57">
        <f t="shared" si="3"/>
        <v>5381.1170554870241</v>
      </c>
      <c r="H52" s="56">
        <v>0</v>
      </c>
      <c r="I52" s="56">
        <v>0</v>
      </c>
      <c r="J52" s="57">
        <f t="shared" si="14"/>
        <v>0</v>
      </c>
      <c r="K52" s="56">
        <v>95</v>
      </c>
      <c r="L52" s="56">
        <v>78</v>
      </c>
      <c r="M52" s="57">
        <f t="shared" si="15"/>
        <v>173</v>
      </c>
      <c r="N52" s="32">
        <f t="shared" si="12"/>
        <v>9.4481077115624645E-2</v>
      </c>
      <c r="O52" s="32">
        <f t="shared" si="0"/>
        <v>0.16310705534754483</v>
      </c>
      <c r="P52" s="33">
        <f t="shared" si="13"/>
        <v>0.1254222696132534</v>
      </c>
      <c r="Q52" s="41"/>
      <c r="R52" s="58">
        <f t="shared" si="9"/>
        <v>23.431307124674913</v>
      </c>
      <c r="S52" s="58">
        <f t="shared" si="10"/>
        <v>40.45054972619112</v>
      </c>
      <c r="T52" s="58">
        <f t="shared" si="11"/>
        <v>31.104722864086845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2206.9048456407877</v>
      </c>
      <c r="F53" s="56">
        <v>3122.9642495866797</v>
      </c>
      <c r="G53" s="57">
        <f t="shared" si="3"/>
        <v>5329.8690952274674</v>
      </c>
      <c r="H53" s="56">
        <v>0</v>
      </c>
      <c r="I53" s="56">
        <v>0</v>
      </c>
      <c r="J53" s="57">
        <f t="shared" si="14"/>
        <v>0</v>
      </c>
      <c r="K53" s="56">
        <v>93</v>
      </c>
      <c r="L53" s="56">
        <v>78</v>
      </c>
      <c r="M53" s="57">
        <f t="shared" si="15"/>
        <v>171</v>
      </c>
      <c r="N53" s="32">
        <f t="shared" si="12"/>
        <v>9.5686127542524618E-2</v>
      </c>
      <c r="O53" s="32">
        <f t="shared" si="0"/>
        <v>0.16144356128963397</v>
      </c>
      <c r="P53" s="33">
        <f t="shared" si="13"/>
        <v>0.12568074644471486</v>
      </c>
      <c r="Q53" s="41"/>
      <c r="R53" s="58">
        <f t="shared" si="9"/>
        <v>23.730159630546105</v>
      </c>
      <c r="S53" s="58">
        <f t="shared" si="10"/>
        <v>40.038003199829227</v>
      </c>
      <c r="T53" s="58">
        <f t="shared" si="11"/>
        <v>31.168825118289284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2170.1059001872504</v>
      </c>
      <c r="F54" s="56">
        <v>2987.0434381295559</v>
      </c>
      <c r="G54" s="57">
        <f t="shared" si="3"/>
        <v>5157.1493383168063</v>
      </c>
      <c r="H54" s="56">
        <v>0</v>
      </c>
      <c r="I54" s="56">
        <v>0</v>
      </c>
      <c r="J54" s="57">
        <f t="shared" si="14"/>
        <v>0</v>
      </c>
      <c r="K54" s="56">
        <v>78</v>
      </c>
      <c r="L54" s="56">
        <v>78</v>
      </c>
      <c r="M54" s="57">
        <f t="shared" si="15"/>
        <v>156</v>
      </c>
      <c r="N54" s="32">
        <f t="shared" si="12"/>
        <v>0.11218496175492403</v>
      </c>
      <c r="O54" s="32">
        <f t="shared" si="0"/>
        <v>0.15441705118535751</v>
      </c>
      <c r="P54" s="33">
        <f t="shared" si="13"/>
        <v>0.13330100647014079</v>
      </c>
      <c r="Q54" s="41"/>
      <c r="R54" s="58">
        <f t="shared" si="9"/>
        <v>27.821870515221161</v>
      </c>
      <c r="S54" s="58">
        <f t="shared" si="10"/>
        <v>38.295428693968667</v>
      </c>
      <c r="T54" s="58">
        <f t="shared" si="11"/>
        <v>33.058649604594912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1644.2331436430668</v>
      </c>
      <c r="F55" s="56">
        <v>2235.3100134297856</v>
      </c>
      <c r="G55" s="57">
        <f t="shared" si="3"/>
        <v>3879.5431570728524</v>
      </c>
      <c r="H55" s="56">
        <v>0</v>
      </c>
      <c r="I55" s="56">
        <v>0</v>
      </c>
      <c r="J55" s="57">
        <f t="shared" si="14"/>
        <v>0</v>
      </c>
      <c r="K55" s="56">
        <v>88</v>
      </c>
      <c r="L55" s="56">
        <v>95</v>
      </c>
      <c r="M55" s="57">
        <f t="shared" si="15"/>
        <v>183</v>
      </c>
      <c r="N55" s="32">
        <f t="shared" si="12"/>
        <v>7.5340594924993898E-2</v>
      </c>
      <c r="O55" s="32">
        <f t="shared" si="0"/>
        <v>9.4877335035220098E-2</v>
      </c>
      <c r="P55" s="33">
        <f t="shared" si="13"/>
        <v>8.5482618479482908E-2</v>
      </c>
      <c r="Q55" s="41"/>
      <c r="R55" s="58">
        <f t="shared" si="9"/>
        <v>18.684467541398487</v>
      </c>
      <c r="S55" s="58">
        <f t="shared" si="10"/>
        <v>23.529579088734586</v>
      </c>
      <c r="T55" s="58">
        <f t="shared" si="11"/>
        <v>21.19968938291176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1562.6110693099536</v>
      </c>
      <c r="F56" s="56">
        <v>2132.972242634964</v>
      </c>
      <c r="G56" s="57">
        <f t="shared" si="3"/>
        <v>3695.5833119449176</v>
      </c>
      <c r="H56" s="56">
        <v>0</v>
      </c>
      <c r="I56" s="56">
        <v>0</v>
      </c>
      <c r="J56" s="57">
        <f t="shared" si="14"/>
        <v>0</v>
      </c>
      <c r="K56" s="56">
        <v>95</v>
      </c>
      <c r="L56" s="56">
        <v>95</v>
      </c>
      <c r="M56" s="57">
        <f t="shared" si="15"/>
        <v>190</v>
      </c>
      <c r="N56" s="32">
        <f t="shared" si="12"/>
        <v>6.6324748272918232E-2</v>
      </c>
      <c r="O56" s="32">
        <f t="shared" si="0"/>
        <v>9.0533626597409336E-2</v>
      </c>
      <c r="P56" s="33">
        <f t="shared" si="13"/>
        <v>7.8429187435163791E-2</v>
      </c>
      <c r="Q56" s="41"/>
      <c r="R56" s="58">
        <f t="shared" si="9"/>
        <v>16.448537571683723</v>
      </c>
      <c r="S56" s="58">
        <f t="shared" si="10"/>
        <v>22.452339396157516</v>
      </c>
      <c r="T56" s="58">
        <f t="shared" si="11"/>
        <v>19.450438483920617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1275.1240494206154</v>
      </c>
      <c r="F57" s="56">
        <v>1710.1043775566027</v>
      </c>
      <c r="G57" s="57">
        <f t="shared" si="3"/>
        <v>2985.2284269772181</v>
      </c>
      <c r="H57" s="56">
        <v>0</v>
      </c>
      <c r="I57" s="56">
        <v>0</v>
      </c>
      <c r="J57" s="57">
        <f t="shared" si="14"/>
        <v>0</v>
      </c>
      <c r="K57" s="56">
        <v>95</v>
      </c>
      <c r="L57" s="56">
        <v>95</v>
      </c>
      <c r="M57" s="57">
        <f t="shared" si="15"/>
        <v>190</v>
      </c>
      <c r="N57" s="32">
        <f t="shared" si="12"/>
        <v>5.4122412963523575E-2</v>
      </c>
      <c r="O57" s="32">
        <f t="shared" si="0"/>
        <v>7.2585075448073119E-2</v>
      </c>
      <c r="P57" s="33">
        <f t="shared" si="13"/>
        <v>6.335374420579834E-2</v>
      </c>
      <c r="Q57" s="41"/>
      <c r="R57" s="58">
        <f t="shared" si="9"/>
        <v>13.422358414953846</v>
      </c>
      <c r="S57" s="58">
        <f t="shared" si="10"/>
        <v>18.001098711122133</v>
      </c>
      <c r="T57" s="58">
        <f t="shared" si="11"/>
        <v>15.71172856303799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1235.4612072154403</v>
      </c>
      <c r="F58" s="61">
        <v>1649.0000000000009</v>
      </c>
      <c r="G58" s="62">
        <f t="shared" si="3"/>
        <v>2884.4612072154414</v>
      </c>
      <c r="H58" s="56">
        <v>0</v>
      </c>
      <c r="I58" s="56">
        <v>0</v>
      </c>
      <c r="J58" s="57">
        <f t="shared" si="14"/>
        <v>0</v>
      </c>
      <c r="K58" s="56">
        <v>95</v>
      </c>
      <c r="L58" s="56">
        <v>95</v>
      </c>
      <c r="M58" s="57">
        <f t="shared" si="15"/>
        <v>190</v>
      </c>
      <c r="N58" s="34">
        <f t="shared" si="12"/>
        <v>5.2438930696750437E-2</v>
      </c>
      <c r="O58" s="34">
        <f t="shared" si="0"/>
        <v>6.9991511035653695E-2</v>
      </c>
      <c r="P58" s="35">
        <f t="shared" si="13"/>
        <v>6.1215220866202069E-2</v>
      </c>
      <c r="Q58" s="41"/>
      <c r="R58" s="58">
        <f t="shared" si="9"/>
        <v>13.004854812794107</v>
      </c>
      <c r="S58" s="58">
        <f t="shared" si="10"/>
        <v>17.357894736842116</v>
      </c>
      <c r="T58" s="58">
        <f t="shared" si="11"/>
        <v>15.181374774818112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3655.1640122095428</v>
      </c>
      <c r="F59" s="64">
        <v>4688.911121995965</v>
      </c>
      <c r="G59" s="65">
        <f t="shared" si="3"/>
        <v>8344.0751342055082</v>
      </c>
      <c r="H59" s="66">
        <v>0</v>
      </c>
      <c r="I59" s="64">
        <v>0</v>
      </c>
      <c r="J59" s="65">
        <f t="shared" si="4"/>
        <v>0</v>
      </c>
      <c r="K59" s="66">
        <v>76</v>
      </c>
      <c r="L59" s="64">
        <v>76</v>
      </c>
      <c r="M59" s="65">
        <f t="shared" si="5"/>
        <v>152</v>
      </c>
      <c r="N59" s="30">
        <f t="shared" si="12"/>
        <v>0.19392848112317185</v>
      </c>
      <c r="O59" s="30">
        <f t="shared" si="0"/>
        <v>0.2487749958614158</v>
      </c>
      <c r="P59" s="31">
        <f t="shared" si="13"/>
        <v>0.22135173849229384</v>
      </c>
      <c r="Q59" s="41"/>
      <c r="R59" s="58">
        <f t="shared" si="9"/>
        <v>48.094263318546616</v>
      </c>
      <c r="S59" s="58">
        <f t="shared" si="10"/>
        <v>61.69619897363112</v>
      </c>
      <c r="T59" s="58">
        <f t="shared" si="11"/>
        <v>54.895231146088868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3509.1978096704756</v>
      </c>
      <c r="F60" s="56">
        <v>4696.6287583312651</v>
      </c>
      <c r="G60" s="57">
        <f t="shared" si="3"/>
        <v>8205.8265680017412</v>
      </c>
      <c r="H60" s="55">
        <v>0</v>
      </c>
      <c r="I60" s="56">
        <v>0</v>
      </c>
      <c r="J60" s="57">
        <f t="shared" ref="J60:J84" si="22">+H60+I60</f>
        <v>0</v>
      </c>
      <c r="K60" s="55">
        <v>76</v>
      </c>
      <c r="L60" s="56">
        <v>76</v>
      </c>
      <c r="M60" s="57">
        <f t="shared" ref="M60:M84" si="23">+K60+L60</f>
        <v>152</v>
      </c>
      <c r="N60" s="32">
        <f t="shared" si="12"/>
        <v>0.18618409431613306</v>
      </c>
      <c r="O60" s="32">
        <f t="shared" si="0"/>
        <v>0.24918446298446864</v>
      </c>
      <c r="P60" s="33">
        <f t="shared" si="13"/>
        <v>0.21768427865030085</v>
      </c>
      <c r="Q60" s="41"/>
      <c r="R60" s="58">
        <f t="shared" si="9"/>
        <v>46.173655390400995</v>
      </c>
      <c r="S60" s="58">
        <f t="shared" si="10"/>
        <v>61.797746820148227</v>
      </c>
      <c r="T60" s="58">
        <f t="shared" si="11"/>
        <v>53.985701105274615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3342.492044948885</v>
      </c>
      <c r="F61" s="56">
        <v>4544.0247605477653</v>
      </c>
      <c r="G61" s="57">
        <f t="shared" si="3"/>
        <v>7886.5168054966507</v>
      </c>
      <c r="H61" s="55">
        <v>0</v>
      </c>
      <c r="I61" s="56">
        <v>0</v>
      </c>
      <c r="J61" s="57">
        <f t="shared" si="22"/>
        <v>0</v>
      </c>
      <c r="K61" s="55">
        <v>76</v>
      </c>
      <c r="L61" s="56">
        <v>76</v>
      </c>
      <c r="M61" s="57">
        <f t="shared" si="23"/>
        <v>152</v>
      </c>
      <c r="N61" s="32">
        <f t="shared" si="12"/>
        <v>0.17733934873455459</v>
      </c>
      <c r="O61" s="32">
        <f t="shared" si="0"/>
        <v>0.24108790113262762</v>
      </c>
      <c r="P61" s="33">
        <f t="shared" si="13"/>
        <v>0.20921362493359111</v>
      </c>
      <c r="Q61" s="41"/>
      <c r="R61" s="58">
        <f t="shared" si="9"/>
        <v>43.980158486169536</v>
      </c>
      <c r="S61" s="58">
        <f t="shared" si="10"/>
        <v>59.789799480891645</v>
      </c>
      <c r="T61" s="58">
        <f t="shared" si="11"/>
        <v>51.884978983530594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3211.892009843079</v>
      </c>
      <c r="F62" s="56">
        <v>4479.7324497182281</v>
      </c>
      <c r="G62" s="57">
        <f t="shared" si="3"/>
        <v>7691.624459561307</v>
      </c>
      <c r="H62" s="55">
        <v>0</v>
      </c>
      <c r="I62" s="56">
        <v>0</v>
      </c>
      <c r="J62" s="57">
        <f t="shared" si="22"/>
        <v>0</v>
      </c>
      <c r="K62" s="55">
        <v>76</v>
      </c>
      <c r="L62" s="56">
        <v>57</v>
      </c>
      <c r="M62" s="57">
        <f t="shared" si="23"/>
        <v>133</v>
      </c>
      <c r="N62" s="32">
        <f>+E62/(H62*216+K62*248)</f>
        <v>0.17041022972427203</v>
      </c>
      <c r="O62" s="32">
        <f>+F62/(I62*216+L62*248)</f>
        <v>0.31690240872370035</v>
      </c>
      <c r="P62" s="33">
        <f>+G62/(J62*216+M62*248)</f>
        <v>0.23319259215259844</v>
      </c>
      <c r="Q62" s="41"/>
      <c r="R62" s="58">
        <f>+E62/(H62+K62)</f>
        <v>42.261736971619463</v>
      </c>
      <c r="S62" s="58">
        <f t="shared" si="10"/>
        <v>78.591797363477681</v>
      </c>
      <c r="T62" s="58">
        <f t="shared" si="11"/>
        <v>57.831762853844417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3141.3710207588274</v>
      </c>
      <c r="F63" s="56">
        <v>4340.385512858581</v>
      </c>
      <c r="G63" s="57">
        <f t="shared" si="3"/>
        <v>7481.7565336174084</v>
      </c>
      <c r="H63" s="55">
        <v>0</v>
      </c>
      <c r="I63" s="56">
        <v>0</v>
      </c>
      <c r="J63" s="57">
        <f t="shared" si="22"/>
        <v>0</v>
      </c>
      <c r="K63" s="55">
        <v>76</v>
      </c>
      <c r="L63" s="56">
        <v>75</v>
      </c>
      <c r="M63" s="57">
        <f t="shared" si="23"/>
        <v>151</v>
      </c>
      <c r="N63" s="32">
        <f t="shared" si="12"/>
        <v>0.16666866621173745</v>
      </c>
      <c r="O63" s="32">
        <f t="shared" si="0"/>
        <v>0.23335405983110652</v>
      </c>
      <c r="P63" s="33">
        <f t="shared" si="13"/>
        <v>0.19979055045976843</v>
      </c>
      <c r="Q63" s="41"/>
      <c r="R63" s="58">
        <f t="shared" si="9"/>
        <v>41.333829220510886</v>
      </c>
      <c r="S63" s="58">
        <f t="shared" si="10"/>
        <v>57.871806838114416</v>
      </c>
      <c r="T63" s="58">
        <f t="shared" si="11"/>
        <v>49.548056514022569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2993.0082905201471</v>
      </c>
      <c r="F64" s="56">
        <v>4179.4365729199881</v>
      </c>
      <c r="G64" s="57">
        <f t="shared" si="3"/>
        <v>7172.4448634401351</v>
      </c>
      <c r="H64" s="55">
        <v>0</v>
      </c>
      <c r="I64" s="56">
        <v>0</v>
      </c>
      <c r="J64" s="57">
        <f t="shared" si="22"/>
        <v>0</v>
      </c>
      <c r="K64" s="55">
        <v>76</v>
      </c>
      <c r="L64" s="56">
        <v>76</v>
      </c>
      <c r="M64" s="57">
        <f t="shared" si="23"/>
        <v>152</v>
      </c>
      <c r="N64" s="3">
        <f t="shared" si="12"/>
        <v>0.15879712916596705</v>
      </c>
      <c r="O64" s="3">
        <f t="shared" si="0"/>
        <v>0.22174430034592466</v>
      </c>
      <c r="P64" s="4">
        <f t="shared" si="13"/>
        <v>0.19027071475594587</v>
      </c>
      <c r="Q64" s="41"/>
      <c r="R64" s="58">
        <f t="shared" si="9"/>
        <v>39.381688033159833</v>
      </c>
      <c r="S64" s="58">
        <f t="shared" si="10"/>
        <v>54.992586485789317</v>
      </c>
      <c r="T64" s="58">
        <f t="shared" si="11"/>
        <v>47.187137259474575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2739.7738329288591</v>
      </c>
      <c r="F65" s="56">
        <v>3674.2912376447384</v>
      </c>
      <c r="G65" s="57">
        <f t="shared" si="3"/>
        <v>6414.065070573597</v>
      </c>
      <c r="H65" s="55">
        <v>0</v>
      </c>
      <c r="I65" s="56">
        <v>0</v>
      </c>
      <c r="J65" s="57">
        <f t="shared" si="22"/>
        <v>0</v>
      </c>
      <c r="K65" s="55">
        <v>76</v>
      </c>
      <c r="L65" s="56">
        <v>76</v>
      </c>
      <c r="M65" s="57">
        <f t="shared" si="23"/>
        <v>152</v>
      </c>
      <c r="N65" s="3">
        <f t="shared" si="12"/>
        <v>0.14536151490496918</v>
      </c>
      <c r="O65" s="3">
        <f t="shared" si="0"/>
        <v>0.19494329571544664</v>
      </c>
      <c r="P65" s="4">
        <f t="shared" si="13"/>
        <v>0.17015240531020789</v>
      </c>
      <c r="Q65" s="41"/>
      <c r="R65" s="58">
        <f t="shared" si="9"/>
        <v>36.049655696432353</v>
      </c>
      <c r="S65" s="58">
        <f t="shared" si="10"/>
        <v>48.345937337430769</v>
      </c>
      <c r="T65" s="58">
        <f t="shared" si="11"/>
        <v>42.197796516931561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1306.5602933039359</v>
      </c>
      <c r="F66" s="56">
        <v>1874.8625389024605</v>
      </c>
      <c r="G66" s="57">
        <f t="shared" si="3"/>
        <v>3181.4228322063964</v>
      </c>
      <c r="H66" s="55">
        <v>0</v>
      </c>
      <c r="I66" s="56">
        <v>0</v>
      </c>
      <c r="J66" s="57">
        <f t="shared" si="22"/>
        <v>0</v>
      </c>
      <c r="K66" s="55">
        <v>53</v>
      </c>
      <c r="L66" s="56">
        <v>38</v>
      </c>
      <c r="M66" s="57">
        <f t="shared" si="23"/>
        <v>91</v>
      </c>
      <c r="N66" s="3">
        <f t="shared" si="12"/>
        <v>9.940355244247838E-2</v>
      </c>
      <c r="O66" s="3">
        <f t="shared" si="0"/>
        <v>0.19894551558812187</v>
      </c>
      <c r="P66" s="4">
        <f t="shared" si="13"/>
        <v>0.14097052606373611</v>
      </c>
      <c r="Q66" s="41"/>
      <c r="R66" s="58">
        <f t="shared" si="9"/>
        <v>24.65208100573464</v>
      </c>
      <c r="S66" s="58">
        <f t="shared" si="10"/>
        <v>49.338487865854226</v>
      </c>
      <c r="T66" s="58">
        <f t="shared" si="11"/>
        <v>34.96069046380655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1236.8653970668877</v>
      </c>
      <c r="F67" s="56">
        <v>1825.526446414852</v>
      </c>
      <c r="G67" s="57">
        <f t="shared" si="3"/>
        <v>3062.3918434817397</v>
      </c>
      <c r="H67" s="55">
        <v>0</v>
      </c>
      <c r="I67" s="56">
        <v>0</v>
      </c>
      <c r="J67" s="57">
        <f t="shared" si="22"/>
        <v>0</v>
      </c>
      <c r="K67" s="55">
        <v>38</v>
      </c>
      <c r="L67" s="56">
        <v>38</v>
      </c>
      <c r="M67" s="57">
        <f t="shared" si="23"/>
        <v>76</v>
      </c>
      <c r="N67" s="3">
        <f t="shared" si="12"/>
        <v>0.13124632821168164</v>
      </c>
      <c r="O67" s="3">
        <f t="shared" si="0"/>
        <v>0.19371036146167783</v>
      </c>
      <c r="P67" s="4">
        <f t="shared" si="13"/>
        <v>0.16247834483667975</v>
      </c>
      <c r="Q67" s="41"/>
      <c r="R67" s="58">
        <f t="shared" si="9"/>
        <v>32.549089396497045</v>
      </c>
      <c r="S67" s="58">
        <f t="shared" si="10"/>
        <v>48.040169642496103</v>
      </c>
      <c r="T67" s="58">
        <f t="shared" si="11"/>
        <v>40.294629519496574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1199.1516138521347</v>
      </c>
      <c r="F68" s="56">
        <v>1781.4209502507344</v>
      </c>
      <c r="G68" s="57">
        <f t="shared" si="3"/>
        <v>2980.5725641028694</v>
      </c>
      <c r="H68" s="55">
        <v>0</v>
      </c>
      <c r="I68" s="56">
        <v>0</v>
      </c>
      <c r="J68" s="57">
        <f t="shared" si="22"/>
        <v>0</v>
      </c>
      <c r="K68" s="55">
        <v>38</v>
      </c>
      <c r="L68" s="56">
        <v>38</v>
      </c>
      <c r="M68" s="57">
        <f t="shared" si="23"/>
        <v>76</v>
      </c>
      <c r="N68" s="3">
        <f t="shared" si="12"/>
        <v>0.12724444119823161</v>
      </c>
      <c r="O68" s="3">
        <f t="shared" si="0"/>
        <v>0.18903023665648711</v>
      </c>
      <c r="P68" s="4">
        <f t="shared" si="13"/>
        <v>0.15813733892735937</v>
      </c>
      <c r="Q68" s="41"/>
      <c r="R68" s="58">
        <f t="shared" si="9"/>
        <v>31.556621417161438</v>
      </c>
      <c r="S68" s="58">
        <f t="shared" si="10"/>
        <v>46.879498690808802</v>
      </c>
      <c r="T68" s="58">
        <f t="shared" si="11"/>
        <v>39.21806005398512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755.63715495700205</v>
      </c>
      <c r="F69" s="61">
        <v>1150.0000000000007</v>
      </c>
      <c r="G69" s="62">
        <f t="shared" si="3"/>
        <v>1905.6371549570026</v>
      </c>
      <c r="H69" s="67">
        <v>0</v>
      </c>
      <c r="I69" s="61">
        <v>0</v>
      </c>
      <c r="J69" s="62">
        <f t="shared" si="22"/>
        <v>0</v>
      </c>
      <c r="K69" s="67">
        <v>38</v>
      </c>
      <c r="L69" s="61">
        <v>38</v>
      </c>
      <c r="M69" s="62">
        <f t="shared" si="23"/>
        <v>76</v>
      </c>
      <c r="N69" s="6">
        <f t="shared" si="12"/>
        <v>8.0182210840089349E-2</v>
      </c>
      <c r="O69" s="6">
        <f t="shared" si="0"/>
        <v>0.12202886247877766</v>
      </c>
      <c r="P69" s="7">
        <f t="shared" si="13"/>
        <v>0.1011055366594335</v>
      </c>
      <c r="Q69" s="41"/>
      <c r="R69" s="58">
        <f t="shared" si="9"/>
        <v>19.88518828834216</v>
      </c>
      <c r="S69" s="58">
        <f t="shared" si="10"/>
        <v>30.26315789473686</v>
      </c>
      <c r="T69" s="58">
        <f t="shared" si="11"/>
        <v>25.074173091539507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5621.0000000000009</v>
      </c>
      <c r="F70" s="64">
        <v>4405.998614354643</v>
      </c>
      <c r="G70" s="65">
        <f t="shared" si="3"/>
        <v>10026.998614354645</v>
      </c>
      <c r="H70" s="66">
        <v>356</v>
      </c>
      <c r="I70" s="64">
        <v>358</v>
      </c>
      <c r="J70" s="65">
        <f t="shared" si="22"/>
        <v>714</v>
      </c>
      <c r="K70" s="66">
        <v>0</v>
      </c>
      <c r="L70" s="64">
        <v>0</v>
      </c>
      <c r="M70" s="65">
        <f t="shared" si="23"/>
        <v>0</v>
      </c>
      <c r="N70" s="15">
        <f t="shared" si="12"/>
        <v>7.309873075322515E-2</v>
      </c>
      <c r="O70" s="15">
        <f t="shared" si="0"/>
        <v>5.6978049533864102E-2</v>
      </c>
      <c r="P70" s="16">
        <f t="shared" si="13"/>
        <v>6.5015812158643563E-2</v>
      </c>
      <c r="Q70" s="41"/>
      <c r="R70" s="58">
        <f t="shared" si="9"/>
        <v>15.789325842696632</v>
      </c>
      <c r="S70" s="58">
        <f t="shared" si="10"/>
        <v>12.307258699314644</v>
      </c>
      <c r="T70" s="58">
        <f t="shared" si="11"/>
        <v>14.043415426267009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7635.6814105700423</v>
      </c>
      <c r="F71" s="56">
        <v>6606.3944891531819</v>
      </c>
      <c r="G71" s="57">
        <f t="shared" ref="G71:G84" si="24">+E71+F71</f>
        <v>14242.075899723224</v>
      </c>
      <c r="H71" s="55">
        <v>356</v>
      </c>
      <c r="I71" s="56">
        <v>362</v>
      </c>
      <c r="J71" s="57">
        <f t="shared" si="22"/>
        <v>718</v>
      </c>
      <c r="K71" s="55">
        <v>0</v>
      </c>
      <c r="L71" s="56">
        <v>0</v>
      </c>
      <c r="M71" s="57">
        <f t="shared" si="23"/>
        <v>0</v>
      </c>
      <c r="N71" s="3">
        <f t="shared" si="12"/>
        <v>9.9298811519065264E-2</v>
      </c>
      <c r="O71" s="3">
        <f t="shared" si="0"/>
        <v>8.4489391359131139E-2</v>
      </c>
      <c r="P71" s="4">
        <f t="shared" si="13"/>
        <v>9.1832223638987048E-2</v>
      </c>
      <c r="Q71" s="41"/>
      <c r="R71" s="58">
        <f t="shared" ref="R71:R86" si="25">+E71/(H71+K71)</f>
        <v>21.448543288118096</v>
      </c>
      <c r="S71" s="58">
        <f>+F71/(I71+L71)</f>
        <v>18.249708533572324</v>
      </c>
      <c r="T71" s="58">
        <f t="shared" ref="T71:T86" si="26">+G71/(J71+M71)</f>
        <v>19.835760306021204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12144.520381821489</v>
      </c>
      <c r="F72" s="56">
        <v>11003.26274834423</v>
      </c>
      <c r="G72" s="57">
        <f t="shared" si="24"/>
        <v>23147.783130165721</v>
      </c>
      <c r="H72" s="55">
        <v>357</v>
      </c>
      <c r="I72" s="56">
        <v>356</v>
      </c>
      <c r="J72" s="57">
        <f t="shared" si="22"/>
        <v>713</v>
      </c>
      <c r="K72" s="55">
        <v>0</v>
      </c>
      <c r="L72" s="56">
        <v>0</v>
      </c>
      <c r="M72" s="57">
        <f t="shared" si="23"/>
        <v>0</v>
      </c>
      <c r="N72" s="3">
        <f t="shared" si="12"/>
        <v>0.15749196469838014</v>
      </c>
      <c r="O72" s="3">
        <f t="shared" si="0"/>
        <v>0.14309278438857978</v>
      </c>
      <c r="P72" s="4">
        <f t="shared" si="13"/>
        <v>0.15030247214538026</v>
      </c>
      <c r="Q72" s="41"/>
      <c r="R72" s="58">
        <f t="shared" si="25"/>
        <v>34.018264374850105</v>
      </c>
      <c r="S72" s="58">
        <f t="shared" ref="S72:S86" si="27">+F72/(I72+L72)</f>
        <v>30.908041427933231</v>
      </c>
      <c r="T72" s="58">
        <f t="shared" si="26"/>
        <v>32.465333983402132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14127.86533637528</v>
      </c>
      <c r="F73" s="56">
        <v>12439.619247199353</v>
      </c>
      <c r="G73" s="57">
        <f t="shared" si="24"/>
        <v>26567.484583574631</v>
      </c>
      <c r="H73" s="55">
        <v>356</v>
      </c>
      <c r="I73" s="56">
        <v>358</v>
      </c>
      <c r="J73" s="57">
        <f t="shared" si="22"/>
        <v>714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0.18372692124915835</v>
      </c>
      <c r="O73" s="3">
        <f t="shared" ref="O73" si="29">+F73/(I73*216+L73*248)</f>
        <v>0.16086823979928813</v>
      </c>
      <c r="P73" s="4">
        <f t="shared" ref="P73" si="30">+G73/(J73*216+M73*248)</f>
        <v>0.17226556556420941</v>
      </c>
      <c r="Q73" s="41"/>
      <c r="R73" s="58">
        <f t="shared" si="25"/>
        <v>39.6850149898182</v>
      </c>
      <c r="S73" s="58">
        <f t="shared" si="27"/>
        <v>34.747539796646237</v>
      </c>
      <c r="T73" s="58">
        <f t="shared" si="26"/>
        <v>37.20936216186923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15166.988785656153</v>
      </c>
      <c r="F74" s="56">
        <v>13212.378032877245</v>
      </c>
      <c r="G74" s="57">
        <f t="shared" si="24"/>
        <v>28379.366818533395</v>
      </c>
      <c r="H74" s="55">
        <v>356</v>
      </c>
      <c r="I74" s="56">
        <v>358</v>
      </c>
      <c r="J74" s="57">
        <f t="shared" si="22"/>
        <v>714</v>
      </c>
      <c r="K74" s="55">
        <v>0</v>
      </c>
      <c r="L74" s="56">
        <v>0</v>
      </c>
      <c r="M74" s="57">
        <f t="shared" si="23"/>
        <v>0</v>
      </c>
      <c r="N74" s="3">
        <f t="shared" si="12"/>
        <v>0.19724028279307315</v>
      </c>
      <c r="O74" s="3">
        <f t="shared" si="0"/>
        <v>0.1708614994940674</v>
      </c>
      <c r="P74" s="4">
        <f t="shared" si="13"/>
        <v>0.1840139460689218</v>
      </c>
      <c r="Q74" s="41"/>
      <c r="R74" s="58">
        <f>+E74/(H74+K74)</f>
        <v>42.603901083303796</v>
      </c>
      <c r="S74" s="58">
        <f t="shared" si="27"/>
        <v>36.906083890718563</v>
      </c>
      <c r="T74" s="58">
        <f t="shared" si="26"/>
        <v>39.747012350887111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15366.663187912949</v>
      </c>
      <c r="F75" s="56">
        <v>13923.765823788381</v>
      </c>
      <c r="G75" s="57">
        <f t="shared" si="24"/>
        <v>29290.42901170133</v>
      </c>
      <c r="H75" s="55">
        <v>361</v>
      </c>
      <c r="I75" s="56">
        <v>358</v>
      </c>
      <c r="J75" s="57">
        <f t="shared" si="22"/>
        <v>719</v>
      </c>
      <c r="K75" s="55">
        <v>0</v>
      </c>
      <c r="L75" s="56">
        <v>0</v>
      </c>
      <c r="M75" s="57">
        <f t="shared" si="23"/>
        <v>0</v>
      </c>
      <c r="N75" s="3">
        <f t="shared" si="12"/>
        <v>0.19706913906731494</v>
      </c>
      <c r="O75" s="3">
        <f t="shared" si="0"/>
        <v>0.18006111400512598</v>
      </c>
      <c r="P75" s="4">
        <f t="shared" si="13"/>
        <v>0.18860060920324867</v>
      </c>
      <c r="Q75" s="41"/>
      <c r="R75" s="58">
        <f t="shared" si="25"/>
        <v>42.566934038540026</v>
      </c>
      <c r="S75" s="58">
        <f t="shared" si="27"/>
        <v>38.893200625107205</v>
      </c>
      <c r="T75" s="58">
        <f t="shared" si="26"/>
        <v>40.737731587901713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17056.184799759034</v>
      </c>
      <c r="F76" s="56">
        <v>18086.907144314737</v>
      </c>
      <c r="G76" s="57">
        <f t="shared" si="24"/>
        <v>35143.091944073771</v>
      </c>
      <c r="H76" s="55">
        <v>358</v>
      </c>
      <c r="I76" s="56">
        <v>360</v>
      </c>
      <c r="J76" s="57">
        <f t="shared" si="22"/>
        <v>718</v>
      </c>
      <c r="K76" s="55">
        <v>0</v>
      </c>
      <c r="L76" s="56">
        <v>0</v>
      </c>
      <c r="M76" s="57">
        <f t="shared" si="23"/>
        <v>0</v>
      </c>
      <c r="N76" s="3">
        <f t="shared" si="12"/>
        <v>0.22056932546760596</v>
      </c>
      <c r="O76" s="3">
        <f t="shared" si="0"/>
        <v>0.23259911451022039</v>
      </c>
      <c r="P76" s="4">
        <f t="shared" si="13"/>
        <v>0.22660097456975248</v>
      </c>
      <c r="Q76" s="41"/>
      <c r="R76" s="58">
        <f t="shared" si="25"/>
        <v>47.642974301002887</v>
      </c>
      <c r="S76" s="58">
        <f t="shared" si="27"/>
        <v>50.241408734207603</v>
      </c>
      <c r="T76" s="58">
        <f t="shared" si="26"/>
        <v>48.945810507066533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17959.725970420375</v>
      </c>
      <c r="F77" s="56">
        <v>20464.138904114807</v>
      </c>
      <c r="G77" s="57">
        <f t="shared" si="24"/>
        <v>38423.864874535182</v>
      </c>
      <c r="H77" s="55">
        <v>358</v>
      </c>
      <c r="I77" s="56">
        <v>360</v>
      </c>
      <c r="J77" s="57">
        <f t="shared" si="22"/>
        <v>718</v>
      </c>
      <c r="K77" s="55">
        <v>0</v>
      </c>
      <c r="L77" s="56">
        <v>0</v>
      </c>
      <c r="M77" s="57">
        <f t="shared" si="23"/>
        <v>0</v>
      </c>
      <c r="N77" s="3">
        <f t="shared" si="12"/>
        <v>0.2322538533315277</v>
      </c>
      <c r="O77" s="3">
        <f t="shared" si="0"/>
        <v>0.26317051059818425</v>
      </c>
      <c r="P77" s="4">
        <f t="shared" si="13"/>
        <v>0.24775524137609087</v>
      </c>
      <c r="Q77" s="41"/>
      <c r="R77" s="58">
        <f t="shared" si="25"/>
        <v>50.166832319609988</v>
      </c>
      <c r="S77" s="58">
        <f t="shared" si="27"/>
        <v>56.844830289207799</v>
      </c>
      <c r="T77" s="58">
        <f t="shared" si="26"/>
        <v>53.515132137235632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15668.653680215915</v>
      </c>
      <c r="F78" s="56">
        <v>18494.731190878698</v>
      </c>
      <c r="G78" s="57">
        <f t="shared" si="24"/>
        <v>34163.384871094611</v>
      </c>
      <c r="H78" s="55">
        <v>357</v>
      </c>
      <c r="I78" s="56">
        <v>354</v>
      </c>
      <c r="J78" s="57">
        <f t="shared" si="22"/>
        <v>711</v>
      </c>
      <c r="K78" s="55">
        <v>0</v>
      </c>
      <c r="L78" s="56">
        <v>0</v>
      </c>
      <c r="M78" s="57">
        <f t="shared" si="23"/>
        <v>0</v>
      </c>
      <c r="N78" s="3">
        <f t="shared" si="12"/>
        <v>0.20319345471801945</v>
      </c>
      <c r="O78" s="3">
        <f t="shared" si="0"/>
        <v>0.24187501557437091</v>
      </c>
      <c r="P78" s="4">
        <f t="shared" si="13"/>
        <v>0.22245262847772185</v>
      </c>
      <c r="Q78" s="41"/>
      <c r="R78" s="58">
        <f t="shared" si="25"/>
        <v>43.889786219092201</v>
      </c>
      <c r="S78" s="58">
        <f t="shared" si="27"/>
        <v>52.245003364064118</v>
      </c>
      <c r="T78" s="58">
        <f t="shared" si="26"/>
        <v>48.049767751187922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14883.829344839725</v>
      </c>
      <c r="F79" s="56">
        <v>17430.441339360594</v>
      </c>
      <c r="G79" s="57">
        <f t="shared" si="24"/>
        <v>32314.270684200317</v>
      </c>
      <c r="H79" s="55">
        <v>356</v>
      </c>
      <c r="I79" s="56">
        <v>356</v>
      </c>
      <c r="J79" s="57">
        <f t="shared" si="22"/>
        <v>712</v>
      </c>
      <c r="K79" s="55">
        <v>0</v>
      </c>
      <c r="L79" s="56">
        <v>0</v>
      </c>
      <c r="M79" s="57">
        <f t="shared" si="23"/>
        <v>0</v>
      </c>
      <c r="N79" s="3">
        <f t="shared" si="12"/>
        <v>0.19355791386859816</v>
      </c>
      <c r="O79" s="3">
        <f t="shared" si="0"/>
        <v>0.22667552719726117</v>
      </c>
      <c r="P79" s="4">
        <f t="shared" si="13"/>
        <v>0.21011672053292965</v>
      </c>
      <c r="Q79" s="41"/>
      <c r="R79" s="58">
        <f t="shared" si="25"/>
        <v>41.808509395617207</v>
      </c>
      <c r="S79" s="58">
        <f t="shared" si="27"/>
        <v>48.961913874608406</v>
      </c>
      <c r="T79" s="58">
        <f t="shared" si="26"/>
        <v>45.385211635112803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12471.585804179489</v>
      </c>
      <c r="F80" s="56">
        <v>14108.532003240509</v>
      </c>
      <c r="G80" s="57">
        <f t="shared" si="24"/>
        <v>26580.11780742</v>
      </c>
      <c r="H80" s="55">
        <v>358</v>
      </c>
      <c r="I80" s="56">
        <v>356</v>
      </c>
      <c r="J80" s="57">
        <f t="shared" si="22"/>
        <v>714</v>
      </c>
      <c r="K80" s="55">
        <v>0</v>
      </c>
      <c r="L80" s="56">
        <v>0</v>
      </c>
      <c r="M80" s="57">
        <f t="shared" si="23"/>
        <v>0</v>
      </c>
      <c r="N80" s="3">
        <f t="shared" si="12"/>
        <v>0.16128162895949061</v>
      </c>
      <c r="O80" s="3">
        <f t="shared" si="0"/>
        <v>0.18347549941792171</v>
      </c>
      <c r="P80" s="4">
        <f t="shared" si="13"/>
        <v>0.1723474803365235</v>
      </c>
      <c r="Q80" s="41"/>
      <c r="R80" s="58">
        <f t="shared" si="25"/>
        <v>34.836831855249969</v>
      </c>
      <c r="S80" s="58">
        <f t="shared" si="27"/>
        <v>39.630707874271096</v>
      </c>
      <c r="T80" s="58">
        <f t="shared" si="26"/>
        <v>37.227055752689076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11085.298769501764</v>
      </c>
      <c r="F81" s="56">
        <v>12408.040068294613</v>
      </c>
      <c r="G81" s="57">
        <f t="shared" si="24"/>
        <v>23493.338837796378</v>
      </c>
      <c r="H81" s="55">
        <v>358</v>
      </c>
      <c r="I81" s="56">
        <v>356</v>
      </c>
      <c r="J81" s="57">
        <f t="shared" si="22"/>
        <v>714</v>
      </c>
      <c r="K81" s="55">
        <v>0</v>
      </c>
      <c r="L81" s="56">
        <v>0</v>
      </c>
      <c r="M81" s="57">
        <f t="shared" si="23"/>
        <v>0</v>
      </c>
      <c r="N81" s="3">
        <f t="shared" si="12"/>
        <v>0.14335426714129118</v>
      </c>
      <c r="O81" s="3">
        <f t="shared" ref="O81:O85" si="31">+F81/(I81*216+L81*248)</f>
        <v>0.16136132007249548</v>
      </c>
      <c r="P81" s="4">
        <f t="shared" ref="P81:P86" si="32">+G81/(J81*216+M81*248)</f>
        <v>0.15233257364480482</v>
      </c>
      <c r="Q81" s="41"/>
      <c r="R81" s="58">
        <f t="shared" si="25"/>
        <v>30.964521702518894</v>
      </c>
      <c r="S81" s="58">
        <f t="shared" si="27"/>
        <v>34.854045135659028</v>
      </c>
      <c r="T81" s="58">
        <f t="shared" si="26"/>
        <v>32.903835907277838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10000.722280700142</v>
      </c>
      <c r="F82" s="56">
        <v>11219.158399302527</v>
      </c>
      <c r="G82" s="57">
        <f t="shared" si="24"/>
        <v>21219.880680002669</v>
      </c>
      <c r="H82" s="55">
        <v>360</v>
      </c>
      <c r="I82" s="56">
        <v>352</v>
      </c>
      <c r="J82" s="57">
        <f t="shared" si="22"/>
        <v>712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0.12861011163451827</v>
      </c>
      <c r="O82" s="3">
        <f t="shared" si="31"/>
        <v>0.147558375411702</v>
      </c>
      <c r="P82" s="4">
        <f t="shared" si="32"/>
        <v>0.1379777926030136</v>
      </c>
      <c r="Q82" s="41"/>
      <c r="R82" s="58">
        <f t="shared" si="25"/>
        <v>27.77978411305595</v>
      </c>
      <c r="S82" s="58">
        <f t="shared" si="27"/>
        <v>31.872609088927632</v>
      </c>
      <c r="T82" s="58">
        <f t="shared" si="26"/>
        <v>29.803203202250938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7657.5446219737714</v>
      </c>
      <c r="F83" s="56">
        <v>9236.6489088290782</v>
      </c>
      <c r="G83" s="57">
        <f t="shared" si="24"/>
        <v>16894.193530802848</v>
      </c>
      <c r="H83" s="55">
        <v>358</v>
      </c>
      <c r="I83" s="56">
        <v>356</v>
      </c>
      <c r="J83" s="57">
        <f t="shared" si="22"/>
        <v>714</v>
      </c>
      <c r="K83" s="55">
        <v>0</v>
      </c>
      <c r="L83" s="56">
        <v>0</v>
      </c>
      <c r="M83" s="57">
        <f t="shared" si="23"/>
        <v>0</v>
      </c>
      <c r="N83" s="3">
        <f t="shared" si="33"/>
        <v>9.9026802994694949E-2</v>
      </c>
      <c r="O83" s="3">
        <f t="shared" si="31"/>
        <v>0.12011871760337441</v>
      </c>
      <c r="P83" s="4">
        <f t="shared" si="32"/>
        <v>0.10954321980238385</v>
      </c>
      <c r="Q83" s="41"/>
      <c r="R83" s="58">
        <f t="shared" si="25"/>
        <v>21.38978944685411</v>
      </c>
      <c r="S83" s="58">
        <f t="shared" si="27"/>
        <v>25.945643002328872</v>
      </c>
      <c r="T83" s="58">
        <f t="shared" si="26"/>
        <v>23.661335477314914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3174.7958458395124</v>
      </c>
      <c r="F84" s="61">
        <v>4725.0000000000009</v>
      </c>
      <c r="G84" s="62">
        <f t="shared" si="24"/>
        <v>7899.7958458395133</v>
      </c>
      <c r="H84" s="67">
        <v>356</v>
      </c>
      <c r="I84" s="61">
        <v>356</v>
      </c>
      <c r="J84" s="62">
        <f t="shared" si="22"/>
        <v>712</v>
      </c>
      <c r="K84" s="67">
        <v>0</v>
      </c>
      <c r="L84" s="61">
        <v>0</v>
      </c>
      <c r="M84" s="62">
        <f t="shared" si="23"/>
        <v>0</v>
      </c>
      <c r="N84" s="6">
        <f t="shared" si="33"/>
        <v>4.1286878977313674E-2</v>
      </c>
      <c r="O84" s="6">
        <f t="shared" si="31"/>
        <v>6.1446629213483157E-2</v>
      </c>
      <c r="P84" s="7">
        <f t="shared" si="32"/>
        <v>5.1366754095398419E-2</v>
      </c>
      <c r="Q84" s="41"/>
      <c r="R84" s="58">
        <f t="shared" si="25"/>
        <v>8.9179658590997537</v>
      </c>
      <c r="S84" s="58">
        <f t="shared" si="27"/>
        <v>13.272471910112362</v>
      </c>
      <c r="T84" s="58">
        <f t="shared" si="26"/>
        <v>11.095218884606059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1568.4234214963255</v>
      </c>
      <c r="F85" s="64">
        <v>2963.1205053055028</v>
      </c>
      <c r="G85" s="65">
        <f t="shared" ref="G85:G86" si="34">+E85+F85</f>
        <v>4531.5439268018281</v>
      </c>
      <c r="H85" s="71">
        <v>60</v>
      </c>
      <c r="I85" s="64">
        <v>91</v>
      </c>
      <c r="J85" s="65">
        <f t="shared" ref="J85:J86" si="35">+H85+I85</f>
        <v>151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0.12102032573274117</v>
      </c>
      <c r="O85" s="3">
        <f t="shared" si="31"/>
        <v>0.15074890645632391</v>
      </c>
      <c r="P85" s="4">
        <f t="shared" si="32"/>
        <v>0.1389362253741056</v>
      </c>
      <c r="Q85" s="41"/>
      <c r="R85" s="58">
        <f t="shared" si="25"/>
        <v>26.140390358272093</v>
      </c>
      <c r="S85" s="58">
        <f t="shared" si="27"/>
        <v>32.561763794565962</v>
      </c>
      <c r="T85" s="58">
        <f t="shared" si="26"/>
        <v>30.010224680806807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1470.7131579776565</v>
      </c>
      <c r="F86" s="61">
        <v>2810.0000000000018</v>
      </c>
      <c r="G86" s="62">
        <f t="shared" si="34"/>
        <v>4280.7131579776578</v>
      </c>
      <c r="H86" s="72">
        <v>57</v>
      </c>
      <c r="I86" s="61">
        <v>58</v>
      </c>
      <c r="J86" s="62">
        <f t="shared" si="35"/>
        <v>115</v>
      </c>
      <c r="K86" s="72">
        <v>0</v>
      </c>
      <c r="L86" s="61">
        <v>0</v>
      </c>
      <c r="M86" s="62">
        <f t="shared" si="36"/>
        <v>0</v>
      </c>
      <c r="N86" s="6">
        <f t="shared" si="33"/>
        <v>0.11945363531332492</v>
      </c>
      <c r="O86" s="6">
        <f>+F86/(I86*216+L86*248)</f>
        <v>0.2242975734355046</v>
      </c>
      <c r="P86" s="7">
        <f t="shared" si="32"/>
        <v>0.17233144758364161</v>
      </c>
      <c r="Q86" s="41"/>
      <c r="R86" s="58">
        <f t="shared" si="25"/>
        <v>25.801985227678184</v>
      </c>
      <c r="S86" s="58">
        <f t="shared" si="27"/>
        <v>48.448275862068996</v>
      </c>
      <c r="T86" s="58">
        <f t="shared" si="26"/>
        <v>37.223592678066588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864009.56806294422</v>
      </c>
    </row>
    <row r="91" spans="2:20" x14ac:dyDescent="0.25">
      <c r="C91" t="s">
        <v>112</v>
      </c>
      <c r="D91" s="78">
        <f>SUMPRODUCT(((((J5:J86)*216)+((M5:M86)*248))*((D5:D86))/1000))</f>
        <v>5029688.8407200025</v>
      </c>
    </row>
    <row r="92" spans="2:20" x14ac:dyDescent="0.25">
      <c r="C92" t="s">
        <v>111</v>
      </c>
      <c r="D92" s="39">
        <f>+D90/D91</f>
        <v>0.1717819124451565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cp:lastPrinted>2018-01-18T14:56:17Z</cp:lastPrinted>
  <dcterms:created xsi:type="dcterms:W3CDTF">2009-03-26T16:43:37Z</dcterms:created>
  <dcterms:modified xsi:type="dcterms:W3CDTF">2019-05-07T16:38:21Z</dcterms:modified>
</cp:coreProperties>
</file>