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24226"/>
  <mc:AlternateContent xmlns:mc="http://schemas.openxmlformats.org/markup-compatibility/2006">
    <mc:Choice Requires="x15">
      <x15ac:absPath xmlns:x15ac="http://schemas.microsoft.com/office/spreadsheetml/2010/11/ac" url="G:\Informação_Gestão\2018\Info site\12. Dezembro\"/>
    </mc:Choice>
  </mc:AlternateContent>
  <bookViews>
    <workbookView xWindow="120" yWindow="150" windowWidth="15570" windowHeight="8520" tabRatio="929" activeTab="1"/>
  </bookViews>
  <sheets>
    <sheet name="Informação" sheetId="29" r:id="rId1"/>
    <sheet name="Média Mensal" sheetId="1" r:id="rId2"/>
    <sheet name="Média 24h-6h" sheetId="4" r:id="rId3"/>
    <sheet name="Média 6h-7h" sheetId="9" r:id="rId4"/>
    <sheet name="Média 7h-8h" sheetId="12" r:id="rId5"/>
    <sheet name="Média 8h-9h" sheetId="13" r:id="rId6"/>
    <sheet name="Média 9h-10h" sheetId="14" r:id="rId7"/>
    <sheet name="Média 10h-11h" sheetId="15" r:id="rId8"/>
    <sheet name="Média 11h-12h" sheetId="16" r:id="rId9"/>
    <sheet name="Média 12h-13h" sheetId="17" r:id="rId10"/>
    <sheet name="Média 13h-14h" sheetId="18" r:id="rId11"/>
    <sheet name="Média 14h-15h" sheetId="19" r:id="rId12"/>
    <sheet name="Média 15h-16h" sheetId="10" r:id="rId13"/>
    <sheet name="Média 16h-17h" sheetId="11" r:id="rId14"/>
    <sheet name="Média 17h-18h" sheetId="28" r:id="rId15"/>
    <sheet name="Média 18h-19h" sheetId="22" r:id="rId16"/>
    <sheet name="Média 19h-20h" sheetId="23" r:id="rId17"/>
    <sheet name="Média 20h-21h" sheetId="24" r:id="rId18"/>
    <sheet name="Média 21h-22h" sheetId="25" r:id="rId19"/>
    <sheet name="Média 22h-23h" sheetId="26" r:id="rId20"/>
    <sheet name="Média 23h-0h" sheetId="27" r:id="rId21"/>
  </sheets>
  <definedNames>
    <definedName name="Circulações" localSheetId="0">Informação!$B$5</definedName>
  </definedNames>
  <calcPr calcId="162913"/>
</workbook>
</file>

<file path=xl/calcChain.xml><?xml version="1.0" encoding="utf-8"?>
<calcChain xmlns="http://schemas.openxmlformats.org/spreadsheetml/2006/main">
  <c r="J86" i="27" l="1"/>
  <c r="J85" i="27"/>
  <c r="J84" i="27"/>
  <c r="J83" i="27"/>
  <c r="J81" i="27"/>
  <c r="J78" i="27"/>
  <c r="J76" i="27"/>
  <c r="J74" i="27"/>
  <c r="J73" i="27"/>
  <c r="J72" i="27"/>
  <c r="J69" i="27"/>
  <c r="J66" i="27"/>
  <c r="J65" i="27"/>
  <c r="J64" i="27"/>
  <c r="J62" i="27"/>
  <c r="J60" i="27"/>
  <c r="J57" i="27"/>
  <c r="J54" i="27"/>
  <c r="J52" i="27"/>
  <c r="J50" i="27"/>
  <c r="J49" i="27"/>
  <c r="J48" i="27"/>
  <c r="J45" i="27"/>
  <c r="J42" i="27"/>
  <c r="J41" i="27"/>
  <c r="J40" i="27"/>
  <c r="J38" i="27"/>
  <c r="J36" i="27"/>
  <c r="J34" i="27"/>
  <c r="J33" i="27"/>
  <c r="J32" i="27"/>
  <c r="J28" i="27"/>
  <c r="J26" i="27"/>
  <c r="J24" i="27"/>
  <c r="J22" i="27"/>
  <c r="J21" i="27"/>
  <c r="J20" i="27"/>
  <c r="J17" i="27"/>
  <c r="J14" i="27"/>
  <c r="J13" i="27"/>
  <c r="J12" i="27"/>
  <c r="J10" i="27"/>
  <c r="J8" i="27"/>
  <c r="J6" i="27"/>
  <c r="J5" i="27"/>
  <c r="J85" i="26"/>
  <c r="J83" i="26"/>
  <c r="J81" i="26"/>
  <c r="J79" i="26"/>
  <c r="J77" i="26"/>
  <c r="J75" i="26"/>
  <c r="J73" i="26"/>
  <c r="J71" i="26"/>
  <c r="J69" i="26"/>
  <c r="J67" i="26"/>
  <c r="J65" i="26"/>
  <c r="J63" i="26"/>
  <c r="J61" i="26"/>
  <c r="J59" i="26"/>
  <c r="J57" i="26"/>
  <c r="J55" i="26"/>
  <c r="J53" i="26"/>
  <c r="J51" i="26"/>
  <c r="J49" i="26"/>
  <c r="J47" i="26"/>
  <c r="J45" i="26"/>
  <c r="J43" i="26"/>
  <c r="J41" i="26"/>
  <c r="J39" i="26"/>
  <c r="J37" i="26"/>
  <c r="J35" i="26"/>
  <c r="J33" i="26"/>
  <c r="J31" i="26"/>
  <c r="J29" i="26"/>
  <c r="J27" i="26"/>
  <c r="J25" i="26"/>
  <c r="J23" i="26"/>
  <c r="J21" i="26"/>
  <c r="J19" i="26"/>
  <c r="J17" i="26"/>
  <c r="J15" i="26"/>
  <c r="J13" i="26"/>
  <c r="J11" i="26"/>
  <c r="J9" i="26"/>
  <c r="J7" i="26"/>
  <c r="J6" i="26"/>
  <c r="J5" i="26"/>
  <c r="J86" i="25"/>
  <c r="J85" i="25"/>
  <c r="J84" i="25"/>
  <c r="J83" i="25"/>
  <c r="J82" i="25"/>
  <c r="J81" i="25"/>
  <c r="J79" i="25"/>
  <c r="J77" i="25"/>
  <c r="J76" i="25"/>
  <c r="J75" i="25"/>
  <c r="J74" i="25"/>
  <c r="J72" i="25"/>
  <c r="J70" i="25"/>
  <c r="J68" i="25"/>
  <c r="J66" i="25"/>
  <c r="J64" i="25"/>
  <c r="J62" i="25"/>
  <c r="J60" i="25"/>
  <c r="J58" i="25"/>
  <c r="J56" i="25"/>
  <c r="J54" i="25"/>
  <c r="J52" i="25"/>
  <c r="J50" i="25"/>
  <c r="J48" i="25"/>
  <c r="J47" i="25"/>
  <c r="J46" i="25"/>
  <c r="J45" i="25"/>
  <c r="J43" i="25"/>
  <c r="J42" i="25"/>
  <c r="J40" i="25"/>
  <c r="J39" i="25"/>
  <c r="J38" i="25"/>
  <c r="J37" i="25"/>
  <c r="J35" i="25"/>
  <c r="J34" i="25"/>
  <c r="J32" i="25"/>
  <c r="J31" i="25"/>
  <c r="J30" i="25"/>
  <c r="J29" i="25"/>
  <c r="J27" i="25"/>
  <c r="J26" i="25"/>
  <c r="J24" i="25"/>
  <c r="J23" i="25"/>
  <c r="J22" i="25"/>
  <c r="J21" i="25"/>
  <c r="J19" i="25"/>
  <c r="J18" i="25"/>
  <c r="J17" i="25"/>
  <c r="J16" i="25"/>
  <c r="J15" i="25"/>
  <c r="J14" i="25"/>
  <c r="J13" i="25"/>
  <c r="J12" i="25"/>
  <c r="J11" i="25"/>
  <c r="J10" i="25"/>
  <c r="J8" i="25"/>
  <c r="J7" i="25"/>
  <c r="J6" i="25"/>
  <c r="J5" i="25"/>
  <c r="J84" i="24"/>
  <c r="J83" i="24"/>
  <c r="J82" i="24"/>
  <c r="J80" i="24"/>
  <c r="J78" i="24"/>
  <c r="J76" i="24"/>
  <c r="J75" i="24"/>
  <c r="J74" i="24"/>
  <c r="J70" i="24"/>
  <c r="J68" i="24"/>
  <c r="J67" i="24"/>
  <c r="J66" i="24"/>
  <c r="J64" i="24"/>
  <c r="J63" i="24"/>
  <c r="J62" i="24"/>
  <c r="J60" i="24"/>
  <c r="J59" i="24"/>
  <c r="J58" i="24"/>
  <c r="J56" i="24"/>
  <c r="J55" i="24"/>
  <c r="J54" i="24"/>
  <c r="J53" i="24"/>
  <c r="J52" i="24"/>
  <c r="J51" i="24"/>
  <c r="J50" i="24"/>
  <c r="J49" i="24"/>
  <c r="J48" i="24"/>
  <c r="J47" i="24"/>
  <c r="J46" i="24"/>
  <c r="J45" i="24"/>
  <c r="J44" i="24"/>
  <c r="J43" i="24"/>
  <c r="J42" i="24"/>
  <c r="J41" i="24"/>
  <c r="J40" i="24"/>
  <c r="J39" i="24"/>
  <c r="J38" i="24"/>
  <c r="J37" i="24"/>
  <c r="J36" i="24"/>
  <c r="J35" i="24"/>
  <c r="J34" i="24"/>
  <c r="J33" i="24"/>
  <c r="J32" i="24"/>
  <c r="J31" i="24"/>
  <c r="J30" i="24"/>
  <c r="J29" i="24"/>
  <c r="J28" i="24"/>
  <c r="J27" i="24"/>
  <c r="J26" i="24"/>
  <c r="J25" i="24"/>
  <c r="J24" i="24"/>
  <c r="J23" i="24"/>
  <c r="J22" i="24"/>
  <c r="J20" i="24"/>
  <c r="J19" i="24"/>
  <c r="J18" i="24"/>
  <c r="J16" i="24"/>
  <c r="J15" i="24"/>
  <c r="J14" i="24"/>
  <c r="J12" i="24"/>
  <c r="J11" i="24"/>
  <c r="J8" i="24"/>
  <c r="J7" i="24"/>
  <c r="J6" i="24"/>
  <c r="M86" i="25"/>
  <c r="M84" i="25"/>
  <c r="M83" i="25"/>
  <c r="M82" i="25"/>
  <c r="M80" i="25"/>
  <c r="J80" i="25"/>
  <c r="M79" i="25"/>
  <c r="M78" i="25"/>
  <c r="J78" i="25"/>
  <c r="M76" i="25"/>
  <c r="M75" i="25"/>
  <c r="M74" i="25"/>
  <c r="J73" i="25"/>
  <c r="M72" i="25"/>
  <c r="M71" i="25"/>
  <c r="J71" i="25"/>
  <c r="M70" i="25"/>
  <c r="M69" i="25"/>
  <c r="J69" i="25"/>
  <c r="M68" i="25"/>
  <c r="M67" i="25"/>
  <c r="J67" i="25"/>
  <c r="M66" i="25"/>
  <c r="M65" i="25"/>
  <c r="J65" i="25"/>
  <c r="M64" i="25"/>
  <c r="M63" i="25"/>
  <c r="J63" i="25"/>
  <c r="M62" i="25"/>
  <c r="M61" i="25"/>
  <c r="J61" i="25"/>
  <c r="M60" i="25"/>
  <c r="M59" i="25"/>
  <c r="J59" i="25"/>
  <c r="M58" i="25"/>
  <c r="M57" i="25"/>
  <c r="J57" i="25"/>
  <c r="M56" i="25"/>
  <c r="M55" i="25"/>
  <c r="J55" i="25"/>
  <c r="M54" i="25"/>
  <c r="M53" i="25"/>
  <c r="J53" i="25"/>
  <c r="M52" i="25"/>
  <c r="M51" i="25"/>
  <c r="J51" i="25"/>
  <c r="M50" i="25"/>
  <c r="M49" i="25"/>
  <c r="J49" i="25"/>
  <c r="M48" i="25"/>
  <c r="M46" i="25"/>
  <c r="M44" i="25"/>
  <c r="J44" i="25"/>
  <c r="M42" i="25"/>
  <c r="J41" i="25"/>
  <c r="M40" i="25"/>
  <c r="M38" i="25"/>
  <c r="M36" i="25"/>
  <c r="J36" i="25"/>
  <c r="M34" i="25"/>
  <c r="J33" i="25"/>
  <c r="M32" i="25"/>
  <c r="M30" i="25"/>
  <c r="M28" i="25"/>
  <c r="J28" i="25"/>
  <c r="M26" i="25"/>
  <c r="J25" i="25"/>
  <c r="M24" i="25"/>
  <c r="M22" i="25"/>
  <c r="M20" i="25"/>
  <c r="J20" i="25"/>
  <c r="M18" i="25"/>
  <c r="M16" i="25"/>
  <c r="M14" i="25"/>
  <c r="M12" i="25"/>
  <c r="M10" i="25"/>
  <c r="J9" i="25"/>
  <c r="M8" i="25"/>
  <c r="M6" i="25"/>
  <c r="M5" i="25"/>
  <c r="M86" i="26"/>
  <c r="J86" i="26"/>
  <c r="M85" i="26"/>
  <c r="M84" i="26"/>
  <c r="J84" i="26"/>
  <c r="M83" i="26"/>
  <c r="M82" i="26"/>
  <c r="J82" i="26"/>
  <c r="M81" i="26"/>
  <c r="M80" i="26"/>
  <c r="J80" i="26"/>
  <c r="M79" i="26"/>
  <c r="M78" i="26"/>
  <c r="J78" i="26"/>
  <c r="M77" i="26"/>
  <c r="M76" i="26"/>
  <c r="J76" i="26"/>
  <c r="M75" i="26"/>
  <c r="M74" i="26"/>
  <c r="J74" i="26"/>
  <c r="M73" i="26"/>
  <c r="M72" i="26"/>
  <c r="J72" i="26"/>
  <c r="M71" i="26"/>
  <c r="M70" i="26"/>
  <c r="J70" i="26"/>
  <c r="M69" i="26"/>
  <c r="M68" i="26"/>
  <c r="J68" i="26"/>
  <c r="M67" i="26"/>
  <c r="M66" i="26"/>
  <c r="J66" i="26"/>
  <c r="M65" i="26"/>
  <c r="M64" i="26"/>
  <c r="J64" i="26"/>
  <c r="M63" i="26"/>
  <c r="M62" i="26"/>
  <c r="J62" i="26"/>
  <c r="M61" i="26"/>
  <c r="M60" i="26"/>
  <c r="J60" i="26"/>
  <c r="M59" i="26"/>
  <c r="M58" i="26"/>
  <c r="J58" i="26"/>
  <c r="M57" i="26"/>
  <c r="M56" i="26"/>
  <c r="J56" i="26"/>
  <c r="M55" i="26"/>
  <c r="M54" i="26"/>
  <c r="J54" i="26"/>
  <c r="M53" i="26"/>
  <c r="M52" i="26"/>
  <c r="J52" i="26"/>
  <c r="M51" i="26"/>
  <c r="M50" i="26"/>
  <c r="J50" i="26"/>
  <c r="M49" i="26"/>
  <c r="M48" i="26"/>
  <c r="J48" i="26"/>
  <c r="M47" i="26"/>
  <c r="M46" i="26"/>
  <c r="J46" i="26"/>
  <c r="M45" i="26"/>
  <c r="M44" i="26"/>
  <c r="J44" i="26"/>
  <c r="M43" i="26"/>
  <c r="M42" i="26"/>
  <c r="J42" i="26"/>
  <c r="M41" i="26"/>
  <c r="M40" i="26"/>
  <c r="J40" i="26"/>
  <c r="M39" i="26"/>
  <c r="M38" i="26"/>
  <c r="J38" i="26"/>
  <c r="M37" i="26"/>
  <c r="M36" i="26"/>
  <c r="J36" i="26"/>
  <c r="M35" i="26"/>
  <c r="M34" i="26"/>
  <c r="J34" i="26"/>
  <c r="M33" i="26"/>
  <c r="M32" i="26"/>
  <c r="J32" i="26"/>
  <c r="M31" i="26"/>
  <c r="M30" i="26"/>
  <c r="J30" i="26"/>
  <c r="M29" i="26"/>
  <c r="M28" i="26"/>
  <c r="J28" i="26"/>
  <c r="M27" i="26"/>
  <c r="M26" i="26"/>
  <c r="J26" i="26"/>
  <c r="M25" i="26"/>
  <c r="M24" i="26"/>
  <c r="J24" i="26"/>
  <c r="M23" i="26"/>
  <c r="M22" i="26"/>
  <c r="J22" i="26"/>
  <c r="M21" i="26"/>
  <c r="M20" i="26"/>
  <c r="J20" i="26"/>
  <c r="M19" i="26"/>
  <c r="M18" i="26"/>
  <c r="J18" i="26"/>
  <c r="M17" i="26"/>
  <c r="M16" i="26"/>
  <c r="J16" i="26"/>
  <c r="M15" i="26"/>
  <c r="M14" i="26"/>
  <c r="J14" i="26"/>
  <c r="M13" i="26"/>
  <c r="M12" i="26"/>
  <c r="J12" i="26"/>
  <c r="M11" i="26"/>
  <c r="M10" i="26"/>
  <c r="J10" i="26"/>
  <c r="M9" i="26"/>
  <c r="M8" i="26"/>
  <c r="J8" i="26"/>
  <c r="M6" i="26"/>
  <c r="M5" i="26"/>
  <c r="M86" i="27"/>
  <c r="M85" i="27"/>
  <c r="M84" i="27"/>
  <c r="M82" i="27"/>
  <c r="J82" i="27"/>
  <c r="M81" i="27"/>
  <c r="M80" i="27"/>
  <c r="J80" i="27"/>
  <c r="M79" i="27"/>
  <c r="M78" i="27"/>
  <c r="M77" i="27"/>
  <c r="M76" i="27"/>
  <c r="M75" i="27"/>
  <c r="M74" i="27"/>
  <c r="M73" i="27"/>
  <c r="M72" i="27"/>
  <c r="M71" i="27"/>
  <c r="M70" i="27"/>
  <c r="J70" i="27"/>
  <c r="M69" i="27"/>
  <c r="M68" i="27"/>
  <c r="J68" i="27"/>
  <c r="M67" i="27"/>
  <c r="M66" i="27"/>
  <c r="M65" i="27"/>
  <c r="M64" i="27"/>
  <c r="M63" i="27"/>
  <c r="M62" i="27"/>
  <c r="M61" i="27"/>
  <c r="M60" i="27"/>
  <c r="M59" i="27"/>
  <c r="M58" i="27"/>
  <c r="J58" i="27"/>
  <c r="M57" i="27"/>
  <c r="M56" i="27"/>
  <c r="J56" i="27"/>
  <c r="M55" i="27"/>
  <c r="M54" i="27"/>
  <c r="M53" i="27"/>
  <c r="M52" i="27"/>
  <c r="M51" i="27"/>
  <c r="M50" i="27"/>
  <c r="M49" i="27"/>
  <c r="M48" i="27"/>
  <c r="M47" i="27"/>
  <c r="M46" i="27"/>
  <c r="J46" i="27"/>
  <c r="M45" i="27"/>
  <c r="M44" i="27"/>
  <c r="J44" i="27"/>
  <c r="M43" i="27"/>
  <c r="M42" i="27"/>
  <c r="M41" i="27"/>
  <c r="M40" i="27"/>
  <c r="M39" i="27"/>
  <c r="M38" i="27"/>
  <c r="M37" i="27"/>
  <c r="J37" i="27"/>
  <c r="M36" i="27"/>
  <c r="M35" i="27"/>
  <c r="M34" i="27"/>
  <c r="M33" i="27"/>
  <c r="M32" i="27"/>
  <c r="M31" i="27"/>
  <c r="M30" i="27"/>
  <c r="J30" i="27"/>
  <c r="M29" i="27"/>
  <c r="M28" i="27"/>
  <c r="M27" i="27"/>
  <c r="M26" i="27"/>
  <c r="M25" i="27"/>
  <c r="J25" i="27"/>
  <c r="M24" i="27"/>
  <c r="M23" i="27"/>
  <c r="M22" i="27"/>
  <c r="M21" i="27"/>
  <c r="M20" i="27"/>
  <c r="M19" i="27"/>
  <c r="M18" i="27"/>
  <c r="J18" i="27"/>
  <c r="M17" i="27"/>
  <c r="M16" i="27"/>
  <c r="J16" i="27"/>
  <c r="M15" i="27"/>
  <c r="M14" i="27"/>
  <c r="M13" i="27"/>
  <c r="M12" i="27"/>
  <c r="M11" i="27"/>
  <c r="M10" i="27"/>
  <c r="M9" i="27"/>
  <c r="J9" i="27"/>
  <c r="M8" i="27"/>
  <c r="M7" i="27"/>
  <c r="M6" i="27"/>
  <c r="M5" i="27"/>
  <c r="M86" i="24"/>
  <c r="J86" i="24"/>
  <c r="M85" i="24"/>
  <c r="M84" i="24"/>
  <c r="M83" i="24"/>
  <c r="M82" i="24"/>
  <c r="M81" i="24"/>
  <c r="M80" i="24"/>
  <c r="M79" i="24"/>
  <c r="J79" i="24"/>
  <c r="M78" i="24"/>
  <c r="M77" i="24"/>
  <c r="M76" i="24"/>
  <c r="M75" i="24"/>
  <c r="M74" i="24"/>
  <c r="M73" i="24"/>
  <c r="M72" i="24"/>
  <c r="J72" i="24"/>
  <c r="M71" i="24"/>
  <c r="M70" i="24"/>
  <c r="M69" i="24"/>
  <c r="M68" i="24"/>
  <c r="M67" i="24"/>
  <c r="M66" i="24"/>
  <c r="M65" i="24"/>
  <c r="M64" i="24"/>
  <c r="M63" i="24"/>
  <c r="M62" i="24"/>
  <c r="M61" i="24"/>
  <c r="M60" i="24"/>
  <c r="M59" i="24"/>
  <c r="M58" i="24"/>
  <c r="M57" i="24"/>
  <c r="M56" i="24"/>
  <c r="M55" i="24"/>
  <c r="M54" i="24"/>
  <c r="M53" i="24"/>
  <c r="M52" i="24"/>
  <c r="M51" i="24"/>
  <c r="M50" i="24"/>
  <c r="M49" i="24"/>
  <c r="M48" i="24"/>
  <c r="M47" i="24"/>
  <c r="M46" i="24"/>
  <c r="M45" i="24"/>
  <c r="M44" i="24"/>
  <c r="M43" i="24"/>
  <c r="M42" i="24"/>
  <c r="M41" i="24"/>
  <c r="M40" i="24"/>
  <c r="M39" i="24"/>
  <c r="M38" i="24"/>
  <c r="M37" i="24"/>
  <c r="M36" i="24"/>
  <c r="M35" i="24"/>
  <c r="M34" i="24"/>
  <c r="M33" i="24"/>
  <c r="M32" i="24"/>
  <c r="M31" i="24"/>
  <c r="M30" i="24"/>
  <c r="M29" i="24"/>
  <c r="M28" i="24"/>
  <c r="M27" i="24"/>
  <c r="M26" i="24"/>
  <c r="M25" i="24"/>
  <c r="M24" i="24"/>
  <c r="M23" i="24"/>
  <c r="M22" i="24"/>
  <c r="M21" i="24"/>
  <c r="M20" i="24"/>
  <c r="M19" i="24"/>
  <c r="M18" i="24"/>
  <c r="M17" i="24"/>
  <c r="M16" i="24"/>
  <c r="M15" i="24"/>
  <c r="M14" i="24"/>
  <c r="M13" i="24"/>
  <c r="M12" i="24"/>
  <c r="M11" i="24"/>
  <c r="M10" i="24"/>
  <c r="J10" i="24"/>
  <c r="M9" i="24"/>
  <c r="M8" i="24"/>
  <c r="M7" i="24"/>
  <c r="M6" i="24"/>
  <c r="M5" i="24"/>
  <c r="J83" i="23"/>
  <c r="J81" i="23"/>
  <c r="J79" i="23"/>
  <c r="J75" i="23"/>
  <c r="J73" i="23"/>
  <c r="J71" i="23"/>
  <c r="J67" i="23"/>
  <c r="J65" i="23"/>
  <c r="J63" i="23"/>
  <c r="J59" i="23"/>
  <c r="J57" i="23"/>
  <c r="J55" i="23"/>
  <c r="J51" i="23"/>
  <c r="J49" i="23"/>
  <c r="J47" i="23"/>
  <c r="J43" i="23"/>
  <c r="J41" i="23"/>
  <c r="J39" i="23"/>
  <c r="J35" i="23"/>
  <c r="J33" i="23"/>
  <c r="J31" i="23"/>
  <c r="J27" i="23"/>
  <c r="J25" i="23"/>
  <c r="J23" i="23"/>
  <c r="J19" i="23"/>
  <c r="J17" i="23"/>
  <c r="J15" i="23"/>
  <c r="J11" i="23"/>
  <c r="J9" i="23"/>
  <c r="J7" i="23"/>
  <c r="M86" i="23"/>
  <c r="M85" i="23"/>
  <c r="J85" i="23"/>
  <c r="M84" i="23"/>
  <c r="M83" i="23"/>
  <c r="M82" i="23"/>
  <c r="M81" i="23"/>
  <c r="M80" i="23"/>
  <c r="M79" i="23"/>
  <c r="M78" i="23"/>
  <c r="M77" i="23"/>
  <c r="J77" i="23"/>
  <c r="M76" i="23"/>
  <c r="M75" i="23"/>
  <c r="M74" i="23"/>
  <c r="M73" i="23"/>
  <c r="M72" i="23"/>
  <c r="M71" i="23"/>
  <c r="M70" i="23"/>
  <c r="M69" i="23"/>
  <c r="J69" i="23"/>
  <c r="M68" i="23"/>
  <c r="M67" i="23"/>
  <c r="M66" i="23"/>
  <c r="M65" i="23"/>
  <c r="M64" i="23"/>
  <c r="M63" i="23"/>
  <c r="M62" i="23"/>
  <c r="M61" i="23"/>
  <c r="J61" i="23"/>
  <c r="M60" i="23"/>
  <c r="M59" i="23"/>
  <c r="M58" i="23"/>
  <c r="M57" i="23"/>
  <c r="M56" i="23"/>
  <c r="M55" i="23"/>
  <c r="M54" i="23"/>
  <c r="M53" i="23"/>
  <c r="J53" i="23"/>
  <c r="M52" i="23"/>
  <c r="M51" i="23"/>
  <c r="M50" i="23"/>
  <c r="M49" i="23"/>
  <c r="M48" i="23"/>
  <c r="M47" i="23"/>
  <c r="M46" i="23"/>
  <c r="M45" i="23"/>
  <c r="J45" i="23"/>
  <c r="M44" i="23"/>
  <c r="M43" i="23"/>
  <c r="M42" i="23"/>
  <c r="M41" i="23"/>
  <c r="M40" i="23"/>
  <c r="M39" i="23"/>
  <c r="M38" i="23"/>
  <c r="M37" i="23"/>
  <c r="J37" i="23"/>
  <c r="M36" i="23"/>
  <c r="M35" i="23"/>
  <c r="M34" i="23"/>
  <c r="M33" i="23"/>
  <c r="M32" i="23"/>
  <c r="M31" i="23"/>
  <c r="M30" i="23"/>
  <c r="M29" i="23"/>
  <c r="J29" i="23"/>
  <c r="M28" i="23"/>
  <c r="M27" i="23"/>
  <c r="M26" i="23"/>
  <c r="M25" i="23"/>
  <c r="M24" i="23"/>
  <c r="M23" i="23"/>
  <c r="M22" i="23"/>
  <c r="M21" i="23"/>
  <c r="J21" i="23"/>
  <c r="M20" i="23"/>
  <c r="M19" i="23"/>
  <c r="M18" i="23"/>
  <c r="M17" i="23"/>
  <c r="M16" i="23"/>
  <c r="M15" i="23"/>
  <c r="M14" i="23"/>
  <c r="M13" i="23"/>
  <c r="J13" i="23"/>
  <c r="M12" i="23"/>
  <c r="M11" i="23"/>
  <c r="M10" i="23"/>
  <c r="M9" i="23"/>
  <c r="M8" i="23"/>
  <c r="M7" i="23"/>
  <c r="M6" i="23"/>
  <c r="M5" i="23"/>
  <c r="J5" i="23"/>
  <c r="J86" i="22"/>
  <c r="J85" i="22"/>
  <c r="J84" i="22"/>
  <c r="J83" i="22"/>
  <c r="J82" i="22"/>
  <c r="J81" i="22"/>
  <c r="J80" i="22"/>
  <c r="J78" i="22"/>
  <c r="J77" i="22"/>
  <c r="J76" i="22"/>
  <c r="J75" i="22"/>
  <c r="J74" i="22"/>
  <c r="J73" i="22"/>
  <c r="J72" i="22"/>
  <c r="J70" i="22"/>
  <c r="J69" i="22"/>
  <c r="J68" i="22"/>
  <c r="J67" i="22"/>
  <c r="J66" i="22"/>
  <c r="J65" i="22"/>
  <c r="J64" i="22"/>
  <c r="J62" i="22"/>
  <c r="J61" i="22"/>
  <c r="J60" i="22"/>
  <c r="J59" i="22"/>
  <c r="J58" i="22"/>
  <c r="J57" i="22"/>
  <c r="J56" i="22"/>
  <c r="J54" i="22"/>
  <c r="J53" i="22"/>
  <c r="J52" i="22"/>
  <c r="J51" i="22"/>
  <c r="J50" i="22"/>
  <c r="J49" i="22"/>
  <c r="J48" i="22"/>
  <c r="J46" i="22"/>
  <c r="J45" i="22"/>
  <c r="J44" i="22"/>
  <c r="J43" i="22"/>
  <c r="J42" i="22"/>
  <c r="J41" i="22"/>
  <c r="J40" i="22"/>
  <c r="J38" i="22"/>
  <c r="J37" i="22"/>
  <c r="J36" i="22"/>
  <c r="J35" i="22"/>
  <c r="J34" i="22"/>
  <c r="J33" i="22"/>
  <c r="J32" i="22"/>
  <c r="J30" i="22"/>
  <c r="J29" i="22"/>
  <c r="J28" i="22"/>
  <c r="J27" i="22"/>
  <c r="J26" i="22"/>
  <c r="J25" i="22"/>
  <c r="J24" i="22"/>
  <c r="J22" i="22"/>
  <c r="J21" i="22"/>
  <c r="J20" i="22"/>
  <c r="J19" i="22"/>
  <c r="J18" i="22"/>
  <c r="J17" i="22"/>
  <c r="J16" i="22"/>
  <c r="J14" i="22"/>
  <c r="J13" i="22"/>
  <c r="J12" i="22"/>
  <c r="J11" i="22"/>
  <c r="J10" i="22"/>
  <c r="J9" i="22"/>
  <c r="J8" i="22"/>
  <c r="J6" i="22"/>
  <c r="J5" i="22"/>
  <c r="M86" i="22"/>
  <c r="M85" i="22"/>
  <c r="M84" i="22"/>
  <c r="M83" i="22"/>
  <c r="M82" i="22"/>
  <c r="M81" i="22"/>
  <c r="M80" i="22"/>
  <c r="M79" i="22"/>
  <c r="J79" i="22"/>
  <c r="M78" i="22"/>
  <c r="M77" i="22"/>
  <c r="M76" i="22"/>
  <c r="M75" i="22"/>
  <c r="M74" i="22"/>
  <c r="M73" i="22"/>
  <c r="M72" i="22"/>
  <c r="M71" i="22"/>
  <c r="J71" i="22"/>
  <c r="M70" i="22"/>
  <c r="M69" i="22"/>
  <c r="M68" i="22"/>
  <c r="M67" i="22"/>
  <c r="M66" i="22"/>
  <c r="M65" i="22"/>
  <c r="M64" i="22"/>
  <c r="M63" i="22"/>
  <c r="J63" i="22"/>
  <c r="M62" i="22"/>
  <c r="M61" i="22"/>
  <c r="M60" i="22"/>
  <c r="M59" i="22"/>
  <c r="M58" i="22"/>
  <c r="M57" i="22"/>
  <c r="M56" i="22"/>
  <c r="M55" i="22"/>
  <c r="J55" i="22"/>
  <c r="M54" i="22"/>
  <c r="M53" i="22"/>
  <c r="M52" i="22"/>
  <c r="M51" i="22"/>
  <c r="M50" i="22"/>
  <c r="M49" i="22"/>
  <c r="M48" i="22"/>
  <c r="M47" i="22"/>
  <c r="J47" i="22"/>
  <c r="M46" i="22"/>
  <c r="M45" i="22"/>
  <c r="M44" i="22"/>
  <c r="M43" i="22"/>
  <c r="M42" i="22"/>
  <c r="M41" i="22"/>
  <c r="M40" i="22"/>
  <c r="M39" i="22"/>
  <c r="J39" i="22"/>
  <c r="M38" i="22"/>
  <c r="M37" i="22"/>
  <c r="M36" i="22"/>
  <c r="M35" i="22"/>
  <c r="M34" i="22"/>
  <c r="M33" i="22"/>
  <c r="M32" i="22"/>
  <c r="M31" i="22"/>
  <c r="J31" i="22"/>
  <c r="M30" i="22"/>
  <c r="M29" i="22"/>
  <c r="M28" i="22"/>
  <c r="M27" i="22"/>
  <c r="M26" i="22"/>
  <c r="M25" i="22"/>
  <c r="M24" i="22"/>
  <c r="M23" i="22"/>
  <c r="J23" i="22"/>
  <c r="M22" i="22"/>
  <c r="M21" i="22"/>
  <c r="M20" i="22"/>
  <c r="M19" i="22"/>
  <c r="M18" i="22"/>
  <c r="M17" i="22"/>
  <c r="M16" i="22"/>
  <c r="M15" i="22"/>
  <c r="J15" i="22"/>
  <c r="M14" i="22"/>
  <c r="M13" i="22"/>
  <c r="M12" i="22"/>
  <c r="M11" i="22"/>
  <c r="M10" i="22"/>
  <c r="M9" i="22"/>
  <c r="M8" i="22"/>
  <c r="M7" i="22"/>
  <c r="J7" i="22"/>
  <c r="M6" i="22"/>
  <c r="M5" i="22"/>
  <c r="M85" i="28"/>
  <c r="M83" i="28"/>
  <c r="M81" i="28"/>
  <c r="M79" i="28"/>
  <c r="M77" i="28"/>
  <c r="M75" i="28"/>
  <c r="M73" i="28"/>
  <c r="M71" i="28"/>
  <c r="M69" i="28"/>
  <c r="M67" i="28"/>
  <c r="M65" i="28"/>
  <c r="M63" i="28"/>
  <c r="M61" i="28"/>
  <c r="M59" i="28"/>
  <c r="M57" i="28"/>
  <c r="M55" i="28"/>
  <c r="M53" i="28"/>
  <c r="M51" i="28"/>
  <c r="M49" i="28"/>
  <c r="M47" i="28"/>
  <c r="M45" i="28"/>
  <c r="M43" i="28"/>
  <c r="M41" i="28"/>
  <c r="M39" i="28"/>
  <c r="M37" i="28"/>
  <c r="M35" i="28"/>
  <c r="M33" i="28"/>
  <c r="M31" i="28"/>
  <c r="M29" i="28"/>
  <c r="M27" i="28"/>
  <c r="M25" i="28"/>
  <c r="M23" i="28"/>
  <c r="M21" i="28"/>
  <c r="M19" i="28"/>
  <c r="M17" i="28"/>
  <c r="M15" i="28"/>
  <c r="M13" i="28"/>
  <c r="M11" i="28"/>
  <c r="M9" i="28"/>
  <c r="M7" i="28"/>
  <c r="M5" i="28"/>
  <c r="M86" i="28"/>
  <c r="J86" i="28"/>
  <c r="J85" i="28"/>
  <c r="M84" i="28"/>
  <c r="J84" i="28"/>
  <c r="J83" i="28"/>
  <c r="M82" i="28"/>
  <c r="J82" i="28"/>
  <c r="J81" i="28"/>
  <c r="M80" i="28"/>
  <c r="J80" i="28"/>
  <c r="J79" i="28"/>
  <c r="M78" i="28"/>
  <c r="J78" i="28"/>
  <c r="J77" i="28"/>
  <c r="M76" i="28"/>
  <c r="J76" i="28"/>
  <c r="J75" i="28"/>
  <c r="M74" i="28"/>
  <c r="J74" i="28"/>
  <c r="J73" i="28"/>
  <c r="M72" i="28"/>
  <c r="J72" i="28"/>
  <c r="J71" i="28"/>
  <c r="M70" i="28"/>
  <c r="J70" i="28"/>
  <c r="J69" i="28"/>
  <c r="M68" i="28"/>
  <c r="J68" i="28"/>
  <c r="J67" i="28"/>
  <c r="M66" i="28"/>
  <c r="J66" i="28"/>
  <c r="J65" i="28"/>
  <c r="M64" i="28"/>
  <c r="J64" i="28"/>
  <c r="J63" i="28"/>
  <c r="M62" i="28"/>
  <c r="J62" i="28"/>
  <c r="J61" i="28"/>
  <c r="M60" i="28"/>
  <c r="J60" i="28"/>
  <c r="J59" i="28"/>
  <c r="M58" i="28"/>
  <c r="J58" i="28"/>
  <c r="J57" i="28"/>
  <c r="M56" i="28"/>
  <c r="J56" i="28"/>
  <c r="J55" i="28"/>
  <c r="M54" i="28"/>
  <c r="J54" i="28"/>
  <c r="J53" i="28"/>
  <c r="M52" i="28"/>
  <c r="J52" i="28"/>
  <c r="J51" i="28"/>
  <c r="M50" i="28"/>
  <c r="J50" i="28"/>
  <c r="J49" i="28"/>
  <c r="M48" i="28"/>
  <c r="J48" i="28"/>
  <c r="J47" i="28"/>
  <c r="M46" i="28"/>
  <c r="J46" i="28"/>
  <c r="J45" i="28"/>
  <c r="M44" i="28"/>
  <c r="J44" i="28"/>
  <c r="J43" i="28"/>
  <c r="M42" i="28"/>
  <c r="J42" i="28"/>
  <c r="J41" i="28"/>
  <c r="M40" i="28"/>
  <c r="J40" i="28"/>
  <c r="J39" i="28"/>
  <c r="M38" i="28"/>
  <c r="J38" i="28"/>
  <c r="J37" i="28"/>
  <c r="M36" i="28"/>
  <c r="J36" i="28"/>
  <c r="J35" i="28"/>
  <c r="M34" i="28"/>
  <c r="J34" i="28"/>
  <c r="J33" i="28"/>
  <c r="M32" i="28"/>
  <c r="J32" i="28"/>
  <c r="J31" i="28"/>
  <c r="M30" i="28"/>
  <c r="J30" i="28"/>
  <c r="J29" i="28"/>
  <c r="M28" i="28"/>
  <c r="J28" i="28"/>
  <c r="J27" i="28"/>
  <c r="M26" i="28"/>
  <c r="J26" i="28"/>
  <c r="J25" i="28"/>
  <c r="M24" i="28"/>
  <c r="J24" i="28"/>
  <c r="J23" i="28"/>
  <c r="M22" i="28"/>
  <c r="J22" i="28"/>
  <c r="J21" i="28"/>
  <c r="M20" i="28"/>
  <c r="J20" i="28"/>
  <c r="J19" i="28"/>
  <c r="M18" i="28"/>
  <c r="J18" i="28"/>
  <c r="J17" i="28"/>
  <c r="M16" i="28"/>
  <c r="J16" i="28"/>
  <c r="J15" i="28"/>
  <c r="M14" i="28"/>
  <c r="J14" i="28"/>
  <c r="J13" i="28"/>
  <c r="M12" i="28"/>
  <c r="J12" i="28"/>
  <c r="J11" i="28"/>
  <c r="M10" i="28"/>
  <c r="J10" i="28"/>
  <c r="J9" i="28"/>
  <c r="M8" i="28"/>
  <c r="J8" i="28"/>
  <c r="J7" i="28"/>
  <c r="M6" i="28"/>
  <c r="J6" i="28"/>
  <c r="J5" i="28"/>
  <c r="M86" i="11"/>
  <c r="J86" i="11"/>
  <c r="M85" i="11"/>
  <c r="J85" i="11"/>
  <c r="M84" i="11"/>
  <c r="J84" i="11"/>
  <c r="M83" i="11"/>
  <c r="J83" i="11"/>
  <c r="M82" i="11"/>
  <c r="J82" i="11"/>
  <c r="M81" i="11"/>
  <c r="J81" i="11"/>
  <c r="M80" i="11"/>
  <c r="J80" i="11"/>
  <c r="M79" i="11"/>
  <c r="J79" i="11"/>
  <c r="M78" i="11"/>
  <c r="J78" i="11"/>
  <c r="M77" i="11"/>
  <c r="J77" i="11"/>
  <c r="M76" i="11"/>
  <c r="J76" i="11"/>
  <c r="M75" i="11"/>
  <c r="J75" i="11"/>
  <c r="M74" i="11"/>
  <c r="J74" i="11"/>
  <c r="M73" i="11"/>
  <c r="J73" i="11"/>
  <c r="M72" i="11"/>
  <c r="J72" i="11"/>
  <c r="M71" i="11"/>
  <c r="J71" i="11"/>
  <c r="M70" i="11"/>
  <c r="J70" i="11"/>
  <c r="M69" i="11"/>
  <c r="J69" i="11"/>
  <c r="M68" i="11"/>
  <c r="J68" i="11"/>
  <c r="M67" i="11"/>
  <c r="J67" i="11"/>
  <c r="M66" i="11"/>
  <c r="J66" i="11"/>
  <c r="M65" i="11"/>
  <c r="J65" i="11"/>
  <c r="M64" i="11"/>
  <c r="J64" i="11"/>
  <c r="M63" i="11"/>
  <c r="J63" i="11"/>
  <c r="M62" i="11"/>
  <c r="J62" i="11"/>
  <c r="M61" i="11"/>
  <c r="J61" i="11"/>
  <c r="M60" i="11"/>
  <c r="J60" i="11"/>
  <c r="M59" i="11"/>
  <c r="J59" i="11"/>
  <c r="M58" i="11"/>
  <c r="J58" i="11"/>
  <c r="M57" i="11"/>
  <c r="J57" i="11"/>
  <c r="M56" i="11"/>
  <c r="J56" i="11"/>
  <c r="M55" i="11"/>
  <c r="J55" i="11"/>
  <c r="M54" i="11"/>
  <c r="J54" i="11"/>
  <c r="M53" i="11"/>
  <c r="J53" i="11"/>
  <c r="M52" i="11"/>
  <c r="J52" i="11"/>
  <c r="M51" i="11"/>
  <c r="J51" i="11"/>
  <c r="M50" i="11"/>
  <c r="J50" i="11"/>
  <c r="M49" i="11"/>
  <c r="J49" i="11"/>
  <c r="M48" i="11"/>
  <c r="J48" i="11"/>
  <c r="M47" i="11"/>
  <c r="J47" i="11"/>
  <c r="M46" i="11"/>
  <c r="J46" i="11"/>
  <c r="M45" i="11"/>
  <c r="J45" i="11"/>
  <c r="M44" i="11"/>
  <c r="J44" i="11"/>
  <c r="M43" i="11"/>
  <c r="J43" i="11"/>
  <c r="M42" i="11"/>
  <c r="J42" i="11"/>
  <c r="M41" i="11"/>
  <c r="J41" i="11"/>
  <c r="M40" i="11"/>
  <c r="J40" i="11"/>
  <c r="M39" i="11"/>
  <c r="J39" i="11"/>
  <c r="M38" i="11"/>
  <c r="J38" i="11"/>
  <c r="M37" i="11"/>
  <c r="J37" i="11"/>
  <c r="M36" i="11"/>
  <c r="J36" i="11"/>
  <c r="M35" i="11"/>
  <c r="J35" i="11"/>
  <c r="M34" i="11"/>
  <c r="J34" i="11"/>
  <c r="M33" i="11"/>
  <c r="J33" i="11"/>
  <c r="M32" i="11"/>
  <c r="J32" i="11"/>
  <c r="M31" i="11"/>
  <c r="J31" i="11"/>
  <c r="M30" i="11"/>
  <c r="J30" i="11"/>
  <c r="M29" i="11"/>
  <c r="J29" i="11"/>
  <c r="M28" i="11"/>
  <c r="J28" i="11"/>
  <c r="M27" i="11"/>
  <c r="J27" i="11"/>
  <c r="M26" i="11"/>
  <c r="J26" i="11"/>
  <c r="M25" i="11"/>
  <c r="J25" i="11"/>
  <c r="M24" i="11"/>
  <c r="J24" i="11"/>
  <c r="M23" i="11"/>
  <c r="J23" i="11"/>
  <c r="M22" i="11"/>
  <c r="J22" i="11"/>
  <c r="M21" i="11"/>
  <c r="J21" i="11"/>
  <c r="M20" i="11"/>
  <c r="J20" i="11"/>
  <c r="M19" i="11"/>
  <c r="J19" i="11"/>
  <c r="M18" i="11"/>
  <c r="J18" i="11"/>
  <c r="M17" i="11"/>
  <c r="J17" i="11"/>
  <c r="M16" i="11"/>
  <c r="J16" i="11"/>
  <c r="M15" i="11"/>
  <c r="J15" i="11"/>
  <c r="M14" i="11"/>
  <c r="J14" i="11"/>
  <c r="M13" i="11"/>
  <c r="J13" i="11"/>
  <c r="M12" i="11"/>
  <c r="J12" i="11"/>
  <c r="M11" i="11"/>
  <c r="J11" i="11"/>
  <c r="M10" i="11"/>
  <c r="J10" i="11"/>
  <c r="M9" i="11"/>
  <c r="J9" i="11"/>
  <c r="M8" i="11"/>
  <c r="J8" i="11"/>
  <c r="M7" i="11"/>
  <c r="J7" i="11"/>
  <c r="M6" i="11"/>
  <c r="J6" i="11"/>
  <c r="M5" i="11"/>
  <c r="J5" i="11"/>
  <c r="J86" i="10"/>
  <c r="J84" i="10"/>
  <c r="J82" i="10"/>
  <c r="J80" i="10"/>
  <c r="J78" i="10"/>
  <c r="J76" i="10"/>
  <c r="J74" i="10"/>
  <c r="J72" i="10"/>
  <c r="J70" i="10"/>
  <c r="J68" i="10"/>
  <c r="J66" i="10"/>
  <c r="J64" i="10"/>
  <c r="J62" i="10"/>
  <c r="J60" i="10"/>
  <c r="J58" i="10"/>
  <c r="J56" i="10"/>
  <c r="J54" i="10"/>
  <c r="J52" i="10"/>
  <c r="J50" i="10"/>
  <c r="J48" i="10"/>
  <c r="J46" i="10"/>
  <c r="J44" i="10"/>
  <c r="J42" i="10"/>
  <c r="J40" i="10"/>
  <c r="J38" i="10"/>
  <c r="J36" i="10"/>
  <c r="J35" i="10"/>
  <c r="J34" i="10"/>
  <c r="J32" i="10"/>
  <c r="J30" i="10"/>
  <c r="J28" i="10"/>
  <c r="J27" i="10"/>
  <c r="J26" i="10"/>
  <c r="J24" i="10"/>
  <c r="J22" i="10"/>
  <c r="J20" i="10"/>
  <c r="J19" i="10"/>
  <c r="J18" i="10"/>
  <c r="J17" i="10"/>
  <c r="J16" i="10"/>
  <c r="J14" i="10"/>
  <c r="J12" i="10"/>
  <c r="J11" i="10"/>
  <c r="J10" i="10"/>
  <c r="J9" i="10"/>
  <c r="J8" i="10"/>
  <c r="J6" i="10"/>
  <c r="J5" i="10"/>
  <c r="M86" i="10"/>
  <c r="M85" i="10"/>
  <c r="J85" i="10"/>
  <c r="M84" i="10"/>
  <c r="M83" i="10"/>
  <c r="J83" i="10"/>
  <c r="M82" i="10"/>
  <c r="M81" i="10"/>
  <c r="J81" i="10"/>
  <c r="M80" i="10"/>
  <c r="M79" i="10"/>
  <c r="J79" i="10"/>
  <c r="M78" i="10"/>
  <c r="M77" i="10"/>
  <c r="J77" i="10"/>
  <c r="M76" i="10"/>
  <c r="M75" i="10"/>
  <c r="J75" i="10"/>
  <c r="M74" i="10"/>
  <c r="M73" i="10"/>
  <c r="J73" i="10"/>
  <c r="M72" i="10"/>
  <c r="M71" i="10"/>
  <c r="J71" i="10"/>
  <c r="M70" i="10"/>
  <c r="M69" i="10"/>
  <c r="J69" i="10"/>
  <c r="M68" i="10"/>
  <c r="M67" i="10"/>
  <c r="J67" i="10"/>
  <c r="M66" i="10"/>
  <c r="M65" i="10"/>
  <c r="J65" i="10"/>
  <c r="M64" i="10"/>
  <c r="M63" i="10"/>
  <c r="J63" i="10"/>
  <c r="M62" i="10"/>
  <c r="M61" i="10"/>
  <c r="J61" i="10"/>
  <c r="M60" i="10"/>
  <c r="M59" i="10"/>
  <c r="J59" i="10"/>
  <c r="M58" i="10"/>
  <c r="M57" i="10"/>
  <c r="J57" i="10"/>
  <c r="M56" i="10"/>
  <c r="M55" i="10"/>
  <c r="J55" i="10"/>
  <c r="M54" i="10"/>
  <c r="M53" i="10"/>
  <c r="J53" i="10"/>
  <c r="M52" i="10"/>
  <c r="M51" i="10"/>
  <c r="J51" i="10"/>
  <c r="M50" i="10"/>
  <c r="M49" i="10"/>
  <c r="J49" i="10"/>
  <c r="M48" i="10"/>
  <c r="M47" i="10"/>
  <c r="J47" i="10"/>
  <c r="M46" i="10"/>
  <c r="M45" i="10"/>
  <c r="J45" i="10"/>
  <c r="M44" i="10"/>
  <c r="M43" i="10"/>
  <c r="J43" i="10"/>
  <c r="M42" i="10"/>
  <c r="M41" i="10"/>
  <c r="J41" i="10"/>
  <c r="M40" i="10"/>
  <c r="M39" i="10"/>
  <c r="J39" i="10"/>
  <c r="M38" i="10"/>
  <c r="M37" i="10"/>
  <c r="J37" i="10"/>
  <c r="M36" i="10"/>
  <c r="M35" i="10"/>
  <c r="M34" i="10"/>
  <c r="M33" i="10"/>
  <c r="J33" i="10"/>
  <c r="M32" i="10"/>
  <c r="M31" i="10"/>
  <c r="J31" i="10"/>
  <c r="M30" i="10"/>
  <c r="M29" i="10"/>
  <c r="J29" i="10"/>
  <c r="M28" i="10"/>
  <c r="M27" i="10"/>
  <c r="M26" i="10"/>
  <c r="M25" i="10"/>
  <c r="J25" i="10"/>
  <c r="M24" i="10"/>
  <c r="M23" i="10"/>
  <c r="J23" i="10"/>
  <c r="M22" i="10"/>
  <c r="M21" i="10"/>
  <c r="J21" i="10"/>
  <c r="M20" i="10"/>
  <c r="M19" i="10"/>
  <c r="M18" i="10"/>
  <c r="M17" i="10"/>
  <c r="M16" i="10"/>
  <c r="M15" i="10"/>
  <c r="J15" i="10"/>
  <c r="M14" i="10"/>
  <c r="M13" i="10"/>
  <c r="J13" i="10"/>
  <c r="M12" i="10"/>
  <c r="M11" i="10"/>
  <c r="M10" i="10"/>
  <c r="M9" i="10"/>
  <c r="M8" i="10"/>
  <c r="M7" i="10"/>
  <c r="J7" i="10"/>
  <c r="M6" i="10"/>
  <c r="M5" i="10"/>
  <c r="J86" i="19"/>
  <c r="J84" i="19"/>
  <c r="J82" i="19"/>
  <c r="J80" i="19"/>
  <c r="J78" i="19"/>
  <c r="J76" i="19"/>
  <c r="J74" i="19"/>
  <c r="J72" i="19"/>
  <c r="J70" i="19"/>
  <c r="J68" i="19"/>
  <c r="J66" i="19"/>
  <c r="J64" i="19"/>
  <c r="J62" i="19"/>
  <c r="J60" i="19"/>
  <c r="J58" i="19"/>
  <c r="J56" i="19"/>
  <c r="J54" i="19"/>
  <c r="J52" i="19"/>
  <c r="J50" i="19"/>
  <c r="J48" i="19"/>
  <c r="J46" i="19"/>
  <c r="J44" i="19"/>
  <c r="J42" i="19"/>
  <c r="J40" i="19"/>
  <c r="J38" i="19"/>
  <c r="J36" i="19"/>
  <c r="J34" i="19"/>
  <c r="J32" i="19"/>
  <c r="J30" i="19"/>
  <c r="J28" i="19"/>
  <c r="J27" i="19"/>
  <c r="J26" i="19"/>
  <c r="J24" i="19"/>
  <c r="J22" i="19"/>
  <c r="J20" i="19"/>
  <c r="J19" i="19"/>
  <c r="J18" i="19"/>
  <c r="J17" i="19"/>
  <c r="J16" i="19"/>
  <c r="J14" i="19"/>
  <c r="J13" i="19"/>
  <c r="J12" i="19"/>
  <c r="J11" i="19"/>
  <c r="J10" i="19"/>
  <c r="J9" i="19"/>
  <c r="J8" i="19"/>
  <c r="J6" i="19"/>
  <c r="J5" i="19"/>
  <c r="M86" i="19"/>
  <c r="M85" i="19"/>
  <c r="J85" i="19"/>
  <c r="M84" i="19"/>
  <c r="M83" i="19"/>
  <c r="J83" i="19"/>
  <c r="M82" i="19"/>
  <c r="M81" i="19"/>
  <c r="J81" i="19"/>
  <c r="M80" i="19"/>
  <c r="M79" i="19"/>
  <c r="J79" i="19"/>
  <c r="M78" i="19"/>
  <c r="M77" i="19"/>
  <c r="J77" i="19"/>
  <c r="M76" i="19"/>
  <c r="M75" i="19"/>
  <c r="J75" i="19"/>
  <c r="M74" i="19"/>
  <c r="M73" i="19"/>
  <c r="J73" i="19"/>
  <c r="M72" i="19"/>
  <c r="M71" i="19"/>
  <c r="J71" i="19"/>
  <c r="M70" i="19"/>
  <c r="M69" i="19"/>
  <c r="J69" i="19"/>
  <c r="M68" i="19"/>
  <c r="M67" i="19"/>
  <c r="J67" i="19"/>
  <c r="M66" i="19"/>
  <c r="M65" i="19"/>
  <c r="J65" i="19"/>
  <c r="M64" i="19"/>
  <c r="M63" i="19"/>
  <c r="J63" i="19"/>
  <c r="M62" i="19"/>
  <c r="M61" i="19"/>
  <c r="J61" i="19"/>
  <c r="M60" i="19"/>
  <c r="M59" i="19"/>
  <c r="J59" i="19"/>
  <c r="M58" i="19"/>
  <c r="M57" i="19"/>
  <c r="J57" i="19"/>
  <c r="M56" i="19"/>
  <c r="M55" i="19"/>
  <c r="J55" i="19"/>
  <c r="M54" i="19"/>
  <c r="M53" i="19"/>
  <c r="J53" i="19"/>
  <c r="M52" i="19"/>
  <c r="M51" i="19"/>
  <c r="J51" i="19"/>
  <c r="M50" i="19"/>
  <c r="M49" i="19"/>
  <c r="J49" i="19"/>
  <c r="M48" i="19"/>
  <c r="M47" i="19"/>
  <c r="J47" i="19"/>
  <c r="M46" i="19"/>
  <c r="M45" i="19"/>
  <c r="J45" i="19"/>
  <c r="M44" i="19"/>
  <c r="M43" i="19"/>
  <c r="J43" i="19"/>
  <c r="M42" i="19"/>
  <c r="M41" i="19"/>
  <c r="J41" i="19"/>
  <c r="M40" i="19"/>
  <c r="M39" i="19"/>
  <c r="J39" i="19"/>
  <c r="M38" i="19"/>
  <c r="M37" i="19"/>
  <c r="J37" i="19"/>
  <c r="M36" i="19"/>
  <c r="M35" i="19"/>
  <c r="J35" i="19"/>
  <c r="M34" i="19"/>
  <c r="M33" i="19"/>
  <c r="J33" i="19"/>
  <c r="M32" i="19"/>
  <c r="M31" i="19"/>
  <c r="J31" i="19"/>
  <c r="M30" i="19"/>
  <c r="M29" i="19"/>
  <c r="J29" i="19"/>
  <c r="M28" i="19"/>
  <c r="M27" i="19"/>
  <c r="M26" i="19"/>
  <c r="M25" i="19"/>
  <c r="J25" i="19"/>
  <c r="M24" i="19"/>
  <c r="M23" i="19"/>
  <c r="J23" i="19"/>
  <c r="M22" i="19"/>
  <c r="M21" i="19"/>
  <c r="J21" i="19"/>
  <c r="M20" i="19"/>
  <c r="M19" i="19"/>
  <c r="M18" i="19"/>
  <c r="M17" i="19"/>
  <c r="M16" i="19"/>
  <c r="M15" i="19"/>
  <c r="J15" i="19"/>
  <c r="M14" i="19"/>
  <c r="M13" i="19"/>
  <c r="M12" i="19"/>
  <c r="M11" i="19"/>
  <c r="M10" i="19"/>
  <c r="M9" i="19"/>
  <c r="M8" i="19"/>
  <c r="M7" i="19"/>
  <c r="J7" i="19"/>
  <c r="M6" i="19"/>
  <c r="M5" i="19"/>
  <c r="J86" i="18"/>
  <c r="J84" i="18"/>
  <c r="J82" i="18"/>
  <c r="J80" i="18"/>
  <c r="J78" i="18"/>
  <c r="J76" i="18"/>
  <c r="J74" i="18"/>
  <c r="J72" i="18"/>
  <c r="J70" i="18"/>
  <c r="J68" i="18"/>
  <c r="J66" i="18"/>
  <c r="J64" i="18"/>
  <c r="J62" i="18"/>
  <c r="J60" i="18"/>
  <c r="J58" i="18"/>
  <c r="J56" i="18"/>
  <c r="J54" i="18"/>
  <c r="J52" i="18"/>
  <c r="J50" i="18"/>
  <c r="J48" i="18"/>
  <c r="J46" i="18"/>
  <c r="J44" i="18"/>
  <c r="J42" i="18"/>
  <c r="J40" i="18"/>
  <c r="J38" i="18"/>
  <c r="J36" i="18"/>
  <c r="M35" i="18"/>
  <c r="M34" i="18"/>
  <c r="J34" i="18"/>
  <c r="M33" i="18"/>
  <c r="M32" i="18"/>
  <c r="J32" i="18"/>
  <c r="M31" i="18"/>
  <c r="M30" i="18"/>
  <c r="J30" i="18"/>
  <c r="M29" i="18"/>
  <c r="M28" i="18"/>
  <c r="J28" i="18"/>
  <c r="M27" i="18"/>
  <c r="M26" i="18"/>
  <c r="J26" i="18"/>
  <c r="M25" i="18"/>
  <c r="M24" i="18"/>
  <c r="J24" i="18"/>
  <c r="M23" i="18"/>
  <c r="M22" i="18"/>
  <c r="J22" i="18"/>
  <c r="M21" i="18"/>
  <c r="M20" i="18"/>
  <c r="J20" i="18"/>
  <c r="M19" i="18"/>
  <c r="M18" i="18"/>
  <c r="J18" i="18"/>
  <c r="M17" i="18"/>
  <c r="M16" i="18"/>
  <c r="J16" i="18"/>
  <c r="M15" i="18"/>
  <c r="M14" i="18"/>
  <c r="J14" i="18"/>
  <c r="M13" i="18"/>
  <c r="J13" i="18"/>
  <c r="M12" i="18"/>
  <c r="J12" i="18"/>
  <c r="M11" i="18"/>
  <c r="M10" i="18"/>
  <c r="J10" i="18"/>
  <c r="M9" i="18"/>
  <c r="M8" i="18"/>
  <c r="J8" i="18"/>
  <c r="M7" i="18"/>
  <c r="M6" i="18"/>
  <c r="J6" i="18"/>
  <c r="M5" i="18"/>
  <c r="J5" i="18"/>
  <c r="J85" i="18"/>
  <c r="J83" i="18"/>
  <c r="J81" i="18"/>
  <c r="J79" i="18"/>
  <c r="J77" i="18"/>
  <c r="J75" i="18"/>
  <c r="J73" i="18"/>
  <c r="J71" i="18"/>
  <c r="J69" i="18"/>
  <c r="J67" i="18"/>
  <c r="J65" i="18"/>
  <c r="J63" i="18"/>
  <c r="J61" i="18"/>
  <c r="J59" i="18"/>
  <c r="J57" i="18"/>
  <c r="J55" i="18"/>
  <c r="J53" i="18"/>
  <c r="J51" i="18"/>
  <c r="J49" i="18"/>
  <c r="J47" i="18"/>
  <c r="J45" i="18"/>
  <c r="J43" i="18"/>
  <c r="J41" i="18"/>
  <c r="J39" i="18"/>
  <c r="J37" i="18"/>
  <c r="J35" i="18"/>
  <c r="J33" i="18"/>
  <c r="J31" i="18"/>
  <c r="J29" i="18"/>
  <c r="J27" i="18"/>
  <c r="J25" i="18"/>
  <c r="J23" i="18"/>
  <c r="J21" i="18"/>
  <c r="J19" i="18"/>
  <c r="J17" i="18"/>
  <c r="J15" i="18"/>
  <c r="J11" i="18"/>
  <c r="J9" i="18"/>
  <c r="J7" i="18"/>
  <c r="M85" i="17"/>
  <c r="M84" i="17"/>
  <c r="M83" i="17"/>
  <c r="M82" i="17"/>
  <c r="M81" i="17"/>
  <c r="M80" i="17"/>
  <c r="M79" i="17"/>
  <c r="M78" i="17"/>
  <c r="M77" i="17"/>
  <c r="M76" i="17"/>
  <c r="M75" i="17"/>
  <c r="M74" i="17"/>
  <c r="M73" i="17"/>
  <c r="M72" i="17"/>
  <c r="M71" i="17"/>
  <c r="M70" i="17"/>
  <c r="M69" i="17"/>
  <c r="M68" i="17"/>
  <c r="M67" i="17"/>
  <c r="M66" i="17"/>
  <c r="M65" i="17"/>
  <c r="M64" i="17"/>
  <c r="M63" i="17"/>
  <c r="M62" i="17"/>
  <c r="M61" i="17"/>
  <c r="M60" i="17"/>
  <c r="M59" i="17"/>
  <c r="M58" i="17"/>
  <c r="J58" i="17"/>
  <c r="M57" i="17"/>
  <c r="M56" i="17"/>
  <c r="J56" i="17"/>
  <c r="M55" i="17"/>
  <c r="M54" i="17"/>
  <c r="J54" i="17"/>
  <c r="M53" i="17"/>
  <c r="M52" i="17"/>
  <c r="J52" i="17"/>
  <c r="M51" i="17"/>
  <c r="M50" i="17"/>
  <c r="J50" i="17"/>
  <c r="M49" i="17"/>
  <c r="M48" i="17"/>
  <c r="J48" i="17"/>
  <c r="M47" i="17"/>
  <c r="M46" i="17"/>
  <c r="J46" i="17"/>
  <c r="M45" i="17"/>
  <c r="M44" i="17"/>
  <c r="J44" i="17"/>
  <c r="M43" i="17"/>
  <c r="M42" i="17"/>
  <c r="J42" i="17"/>
  <c r="M41" i="17"/>
  <c r="M40" i="17"/>
  <c r="J40" i="17"/>
  <c r="M39" i="17"/>
  <c r="M38" i="17"/>
  <c r="J38" i="17"/>
  <c r="M37" i="17"/>
  <c r="M36" i="17"/>
  <c r="J36" i="17"/>
  <c r="M35" i="17"/>
  <c r="M34" i="17"/>
  <c r="J34" i="17"/>
  <c r="M33" i="17"/>
  <c r="M32" i="17"/>
  <c r="J32" i="17"/>
  <c r="M31" i="17"/>
  <c r="M30" i="17"/>
  <c r="J30" i="17"/>
  <c r="M29" i="17"/>
  <c r="M28" i="17"/>
  <c r="J28" i="17"/>
  <c r="M27" i="17"/>
  <c r="M26" i="17"/>
  <c r="J26" i="17"/>
  <c r="M25" i="17"/>
  <c r="M24" i="17"/>
  <c r="J24" i="17"/>
  <c r="M23" i="17"/>
  <c r="M22" i="17"/>
  <c r="J22" i="17"/>
  <c r="M21" i="17"/>
  <c r="M20" i="17"/>
  <c r="J20" i="17"/>
  <c r="M19" i="17"/>
  <c r="M18" i="17"/>
  <c r="J18" i="17"/>
  <c r="M17" i="17"/>
  <c r="M16" i="17"/>
  <c r="J16" i="17"/>
  <c r="M15" i="17"/>
  <c r="M14" i="17"/>
  <c r="J14" i="17"/>
  <c r="M13" i="17"/>
  <c r="J13" i="17"/>
  <c r="M12" i="17"/>
  <c r="J12" i="17"/>
  <c r="M11" i="17"/>
  <c r="M10" i="17"/>
  <c r="J10" i="17"/>
  <c r="M9" i="17"/>
  <c r="M8" i="17"/>
  <c r="J8" i="17"/>
  <c r="M7" i="17"/>
  <c r="M6" i="17"/>
  <c r="J6" i="17"/>
  <c r="M5" i="17"/>
  <c r="J5" i="17"/>
  <c r="J85" i="17"/>
  <c r="J83" i="17"/>
  <c r="J81" i="17"/>
  <c r="J79" i="17"/>
  <c r="J77" i="17"/>
  <c r="J75" i="17"/>
  <c r="J73" i="17"/>
  <c r="J71" i="17"/>
  <c r="J69" i="17"/>
  <c r="J67" i="17"/>
  <c r="J65" i="17"/>
  <c r="J63" i="17"/>
  <c r="J61" i="17"/>
  <c r="J59" i="17"/>
  <c r="J57" i="17"/>
  <c r="J55" i="17"/>
  <c r="J53" i="17"/>
  <c r="J51" i="17"/>
  <c r="J49" i="17"/>
  <c r="J47" i="17"/>
  <c r="J45" i="17"/>
  <c r="J43" i="17"/>
  <c r="J41" i="17"/>
  <c r="J39" i="17"/>
  <c r="J37" i="17"/>
  <c r="J35" i="17"/>
  <c r="J33" i="17"/>
  <c r="J31" i="17"/>
  <c r="J29" i="17"/>
  <c r="J27" i="17"/>
  <c r="J25" i="17"/>
  <c r="J23" i="17"/>
  <c r="J21" i="17"/>
  <c r="J19" i="17"/>
  <c r="J17" i="17"/>
  <c r="J15" i="17"/>
  <c r="J11" i="17"/>
  <c r="J9" i="17"/>
  <c r="J7" i="17"/>
  <c r="J54" i="16"/>
  <c r="J50" i="16"/>
  <c r="J48" i="16"/>
  <c r="J46" i="16"/>
  <c r="J44" i="16"/>
  <c r="J42" i="16"/>
  <c r="J40" i="16"/>
  <c r="J38" i="16"/>
  <c r="J36" i="16"/>
  <c r="J34" i="16"/>
  <c r="J32" i="16"/>
  <c r="J30" i="16"/>
  <c r="J28" i="16"/>
  <c r="J26" i="16"/>
  <c r="J24" i="16"/>
  <c r="J22" i="16"/>
  <c r="J20" i="16"/>
  <c r="J18" i="16"/>
  <c r="J16" i="16"/>
  <c r="J14" i="16"/>
  <c r="J12" i="16"/>
  <c r="J11" i="16"/>
  <c r="J10" i="16"/>
  <c r="J9" i="16"/>
  <c r="J8" i="16"/>
  <c r="J6" i="16"/>
  <c r="M86" i="16"/>
  <c r="M85" i="16"/>
  <c r="J85" i="16"/>
  <c r="M84" i="16"/>
  <c r="M83" i="16"/>
  <c r="J83" i="16"/>
  <c r="M82" i="16"/>
  <c r="M81" i="16"/>
  <c r="J81" i="16"/>
  <c r="M80" i="16"/>
  <c r="M79" i="16"/>
  <c r="J79" i="16"/>
  <c r="M78" i="16"/>
  <c r="M77" i="16"/>
  <c r="J77" i="16"/>
  <c r="M76" i="16"/>
  <c r="M75" i="16"/>
  <c r="J75" i="16"/>
  <c r="M74" i="16"/>
  <c r="M73" i="16"/>
  <c r="J73" i="16"/>
  <c r="M72" i="16"/>
  <c r="M71" i="16"/>
  <c r="J71" i="16"/>
  <c r="M70" i="16"/>
  <c r="M69" i="16"/>
  <c r="J69" i="16"/>
  <c r="M68" i="16"/>
  <c r="M67" i="16"/>
  <c r="J67" i="16"/>
  <c r="M66" i="16"/>
  <c r="M65" i="16"/>
  <c r="J65" i="16"/>
  <c r="M64" i="16"/>
  <c r="M63" i="16"/>
  <c r="J63" i="16"/>
  <c r="M62" i="16"/>
  <c r="M61" i="16"/>
  <c r="J61" i="16"/>
  <c r="M60" i="16"/>
  <c r="M59" i="16"/>
  <c r="J59" i="16"/>
  <c r="M58" i="16"/>
  <c r="M57" i="16"/>
  <c r="J57" i="16"/>
  <c r="M56" i="16"/>
  <c r="M55" i="16"/>
  <c r="J55" i="16"/>
  <c r="M54" i="16"/>
  <c r="M53" i="16"/>
  <c r="J53" i="16"/>
  <c r="M52" i="16"/>
  <c r="M51" i="16"/>
  <c r="J51" i="16"/>
  <c r="M50" i="16"/>
  <c r="M49" i="16"/>
  <c r="J49" i="16"/>
  <c r="M48" i="16"/>
  <c r="M47" i="16"/>
  <c r="J47" i="16"/>
  <c r="M46" i="16"/>
  <c r="M45" i="16"/>
  <c r="J45" i="16"/>
  <c r="M44" i="16"/>
  <c r="M43" i="16"/>
  <c r="J43" i="16"/>
  <c r="M42" i="16"/>
  <c r="M41" i="16"/>
  <c r="J41" i="16"/>
  <c r="M40" i="16"/>
  <c r="M39" i="16"/>
  <c r="J39" i="16"/>
  <c r="M38" i="16"/>
  <c r="M37" i="16"/>
  <c r="J37" i="16"/>
  <c r="M36" i="16"/>
  <c r="M35" i="16"/>
  <c r="J35" i="16"/>
  <c r="M34" i="16"/>
  <c r="M33" i="16"/>
  <c r="J33" i="16"/>
  <c r="M32" i="16"/>
  <c r="M31" i="16"/>
  <c r="J31" i="16"/>
  <c r="M30" i="16"/>
  <c r="M29" i="16"/>
  <c r="J29" i="16"/>
  <c r="M28" i="16"/>
  <c r="M27" i="16"/>
  <c r="J27" i="16"/>
  <c r="M26" i="16"/>
  <c r="M25" i="16"/>
  <c r="J25" i="16"/>
  <c r="M24" i="16"/>
  <c r="M23" i="16"/>
  <c r="J23" i="16"/>
  <c r="M22" i="16"/>
  <c r="M21" i="16"/>
  <c r="J21" i="16"/>
  <c r="M20" i="16"/>
  <c r="M19" i="16"/>
  <c r="J19" i="16"/>
  <c r="M18" i="16"/>
  <c r="M17" i="16"/>
  <c r="J17" i="16"/>
  <c r="M16" i="16"/>
  <c r="M15" i="16"/>
  <c r="J15" i="16"/>
  <c r="M14" i="16"/>
  <c r="M13" i="16"/>
  <c r="J13" i="16"/>
  <c r="M12" i="16"/>
  <c r="M11" i="16"/>
  <c r="M10" i="16"/>
  <c r="M9" i="16"/>
  <c r="M8" i="16"/>
  <c r="M7" i="16"/>
  <c r="J7" i="16"/>
  <c r="M6" i="16"/>
  <c r="M5" i="16"/>
  <c r="J5" i="16"/>
  <c r="J86" i="15"/>
  <c r="J84" i="15"/>
  <c r="J82" i="15"/>
  <c r="J80" i="15"/>
  <c r="J78" i="15"/>
  <c r="J76" i="15"/>
  <c r="J74" i="15"/>
  <c r="J72" i="15"/>
  <c r="J70" i="15"/>
  <c r="J68" i="15"/>
  <c r="J66" i="15"/>
  <c r="J64" i="15"/>
  <c r="J62" i="15"/>
  <c r="J60" i="15"/>
  <c r="J58" i="15"/>
  <c r="J56" i="15"/>
  <c r="J54" i="15"/>
  <c r="J52" i="15"/>
  <c r="J50" i="15"/>
  <c r="J48" i="15"/>
  <c r="J46" i="15"/>
  <c r="J44" i="15"/>
  <c r="J42" i="15"/>
  <c r="J40" i="15"/>
  <c r="J38" i="15"/>
  <c r="J36" i="15"/>
  <c r="J34" i="15"/>
  <c r="J32" i="15"/>
  <c r="J30" i="15"/>
  <c r="J28" i="15"/>
  <c r="J27" i="15"/>
  <c r="J26" i="15"/>
  <c r="J25" i="15"/>
  <c r="J24" i="15"/>
  <c r="J22" i="15"/>
  <c r="J20" i="15"/>
  <c r="J19" i="15"/>
  <c r="J18" i="15"/>
  <c r="J17" i="15"/>
  <c r="J16" i="15"/>
  <c r="J14" i="15"/>
  <c r="J13" i="15"/>
  <c r="J12" i="15"/>
  <c r="J11" i="15"/>
  <c r="J10" i="15"/>
  <c r="J9" i="15"/>
  <c r="J8" i="15"/>
  <c r="J6" i="15"/>
  <c r="J5" i="15"/>
  <c r="M86" i="15"/>
  <c r="M85" i="15"/>
  <c r="J85" i="15"/>
  <c r="M84" i="15"/>
  <c r="M83" i="15"/>
  <c r="J83" i="15"/>
  <c r="M82" i="15"/>
  <c r="M81" i="15"/>
  <c r="J81" i="15"/>
  <c r="M80" i="15"/>
  <c r="M79" i="15"/>
  <c r="J79" i="15"/>
  <c r="M78" i="15"/>
  <c r="M77" i="15"/>
  <c r="J77" i="15"/>
  <c r="M76" i="15"/>
  <c r="M75" i="15"/>
  <c r="J75" i="15"/>
  <c r="M74" i="15"/>
  <c r="M73" i="15"/>
  <c r="J73" i="15"/>
  <c r="M72" i="15"/>
  <c r="M71" i="15"/>
  <c r="J71" i="15"/>
  <c r="M70" i="15"/>
  <c r="M69" i="15"/>
  <c r="J69" i="15"/>
  <c r="M68" i="15"/>
  <c r="M67" i="15"/>
  <c r="J67" i="15"/>
  <c r="M66" i="15"/>
  <c r="M65" i="15"/>
  <c r="J65" i="15"/>
  <c r="M64" i="15"/>
  <c r="M63" i="15"/>
  <c r="J63" i="15"/>
  <c r="M62" i="15"/>
  <c r="M61" i="15"/>
  <c r="J61" i="15"/>
  <c r="M60" i="15"/>
  <c r="M59" i="15"/>
  <c r="J59" i="15"/>
  <c r="M58" i="15"/>
  <c r="M57" i="15"/>
  <c r="J57" i="15"/>
  <c r="M56" i="15"/>
  <c r="M55" i="15"/>
  <c r="J55" i="15"/>
  <c r="M54" i="15"/>
  <c r="M53" i="15"/>
  <c r="J53" i="15"/>
  <c r="M52" i="15"/>
  <c r="M51" i="15"/>
  <c r="J51" i="15"/>
  <c r="M50" i="15"/>
  <c r="M49" i="15"/>
  <c r="J49" i="15"/>
  <c r="M48" i="15"/>
  <c r="M47" i="15"/>
  <c r="J47" i="15"/>
  <c r="M46" i="15"/>
  <c r="M45" i="15"/>
  <c r="J45" i="15"/>
  <c r="M44" i="15"/>
  <c r="M43" i="15"/>
  <c r="J43" i="15"/>
  <c r="M42" i="15"/>
  <c r="M41" i="15"/>
  <c r="J41" i="15"/>
  <c r="M40" i="15"/>
  <c r="M39" i="15"/>
  <c r="J39" i="15"/>
  <c r="M38" i="15"/>
  <c r="M37" i="15"/>
  <c r="J37" i="15"/>
  <c r="M36" i="15"/>
  <c r="M35" i="15"/>
  <c r="J35" i="15"/>
  <c r="M34" i="15"/>
  <c r="M33" i="15"/>
  <c r="J33" i="15"/>
  <c r="M32" i="15"/>
  <c r="M31" i="15"/>
  <c r="J31" i="15"/>
  <c r="M30" i="15"/>
  <c r="M29" i="15"/>
  <c r="J29" i="15"/>
  <c r="M28" i="15"/>
  <c r="M27" i="15"/>
  <c r="M26" i="15"/>
  <c r="M25" i="15"/>
  <c r="M24" i="15"/>
  <c r="M23" i="15"/>
  <c r="J23" i="15"/>
  <c r="M22" i="15"/>
  <c r="M21" i="15"/>
  <c r="J21" i="15"/>
  <c r="M20" i="15"/>
  <c r="M19" i="15"/>
  <c r="M18" i="15"/>
  <c r="M17" i="15"/>
  <c r="M16" i="15"/>
  <c r="M15" i="15"/>
  <c r="J15" i="15"/>
  <c r="M14" i="15"/>
  <c r="M13" i="15"/>
  <c r="M12" i="15"/>
  <c r="M11" i="15"/>
  <c r="M10" i="15"/>
  <c r="M9" i="15"/>
  <c r="M8" i="15"/>
  <c r="M7" i="15"/>
  <c r="J7" i="15"/>
  <c r="M6" i="15"/>
  <c r="M5" i="15"/>
  <c r="M86" i="14"/>
  <c r="J86" i="14"/>
  <c r="M85" i="14"/>
  <c r="J85" i="14"/>
  <c r="M84" i="14"/>
  <c r="J84" i="14"/>
  <c r="M83" i="14"/>
  <c r="J83" i="14"/>
  <c r="M82" i="14"/>
  <c r="J82" i="14"/>
  <c r="M81" i="14"/>
  <c r="J81" i="14"/>
  <c r="M80" i="14"/>
  <c r="J80" i="14"/>
  <c r="M79" i="14"/>
  <c r="J79" i="14"/>
  <c r="M78" i="14"/>
  <c r="J78" i="14"/>
  <c r="M77" i="14"/>
  <c r="J77" i="14"/>
  <c r="M76" i="14"/>
  <c r="J76" i="14"/>
  <c r="M75" i="14"/>
  <c r="J75" i="14"/>
  <c r="M74" i="14"/>
  <c r="J74" i="14"/>
  <c r="M73" i="14"/>
  <c r="J73" i="14"/>
  <c r="M72" i="14"/>
  <c r="J72" i="14"/>
  <c r="M71" i="14"/>
  <c r="J71" i="14"/>
  <c r="M70" i="14"/>
  <c r="J70" i="14"/>
  <c r="M69" i="14"/>
  <c r="J69" i="14"/>
  <c r="M68" i="14"/>
  <c r="J68" i="14"/>
  <c r="M67" i="14"/>
  <c r="J67" i="14"/>
  <c r="M66" i="14"/>
  <c r="J66" i="14"/>
  <c r="M65" i="14"/>
  <c r="J65" i="14"/>
  <c r="M64" i="14"/>
  <c r="J64" i="14"/>
  <c r="M63" i="14"/>
  <c r="J63" i="14"/>
  <c r="M62" i="14"/>
  <c r="J62" i="14"/>
  <c r="M61" i="14"/>
  <c r="J61" i="14"/>
  <c r="M60" i="14"/>
  <c r="J60" i="14"/>
  <c r="M59" i="14"/>
  <c r="J59" i="14"/>
  <c r="M58" i="14"/>
  <c r="J58" i="14"/>
  <c r="M57" i="14"/>
  <c r="J57" i="14"/>
  <c r="M56" i="14"/>
  <c r="J56" i="14"/>
  <c r="M55" i="14"/>
  <c r="J55" i="14"/>
  <c r="M54" i="14"/>
  <c r="J54" i="14"/>
  <c r="M53" i="14"/>
  <c r="J53" i="14"/>
  <c r="M52" i="14"/>
  <c r="J52" i="14"/>
  <c r="M51" i="14"/>
  <c r="J51" i="14"/>
  <c r="M50" i="14"/>
  <c r="J50" i="14"/>
  <c r="M49" i="14"/>
  <c r="J49" i="14"/>
  <c r="M48" i="14"/>
  <c r="J48" i="14"/>
  <c r="M47" i="14"/>
  <c r="J47" i="14"/>
  <c r="M46" i="14"/>
  <c r="J46" i="14"/>
  <c r="M45" i="14"/>
  <c r="J45" i="14"/>
  <c r="M44" i="14"/>
  <c r="J44" i="14"/>
  <c r="M43" i="14"/>
  <c r="J43" i="14"/>
  <c r="M42" i="14"/>
  <c r="J42" i="14"/>
  <c r="M41" i="14"/>
  <c r="J41" i="14"/>
  <c r="M40" i="14"/>
  <c r="J40" i="14"/>
  <c r="M39" i="14"/>
  <c r="J39" i="14"/>
  <c r="M38" i="14"/>
  <c r="J38" i="14"/>
  <c r="M37" i="14"/>
  <c r="J37" i="14"/>
  <c r="M36" i="14"/>
  <c r="J36" i="14"/>
  <c r="M35" i="14"/>
  <c r="J35" i="14"/>
  <c r="M34" i="14"/>
  <c r="J34" i="14"/>
  <c r="M33" i="14"/>
  <c r="J33" i="14"/>
  <c r="M32" i="14"/>
  <c r="J32" i="14"/>
  <c r="M31" i="14"/>
  <c r="J31" i="14"/>
  <c r="M30" i="14"/>
  <c r="J30" i="14"/>
  <c r="M29" i="14"/>
  <c r="J29" i="14"/>
  <c r="M28" i="14"/>
  <c r="J28" i="14"/>
  <c r="M27" i="14"/>
  <c r="J27" i="14"/>
  <c r="M26" i="14"/>
  <c r="J26" i="14"/>
  <c r="M25" i="14"/>
  <c r="J25" i="14"/>
  <c r="M24" i="14"/>
  <c r="J24" i="14"/>
  <c r="M23" i="14"/>
  <c r="J23" i="14"/>
  <c r="M22" i="14"/>
  <c r="J22" i="14"/>
  <c r="M21" i="14"/>
  <c r="J21" i="14"/>
  <c r="M20" i="14"/>
  <c r="J20" i="14"/>
  <c r="M19" i="14"/>
  <c r="J19" i="14"/>
  <c r="M18" i="14"/>
  <c r="J18" i="14"/>
  <c r="M17" i="14"/>
  <c r="J17" i="14"/>
  <c r="M16" i="14"/>
  <c r="J16" i="14"/>
  <c r="M15" i="14"/>
  <c r="J15" i="14"/>
  <c r="M14" i="14"/>
  <c r="J14" i="14"/>
  <c r="M13" i="14"/>
  <c r="J13" i="14"/>
  <c r="M12" i="14"/>
  <c r="J12" i="14"/>
  <c r="M11" i="14"/>
  <c r="J11" i="14"/>
  <c r="M10" i="14"/>
  <c r="J10" i="14"/>
  <c r="M9" i="14"/>
  <c r="J9" i="14"/>
  <c r="M8" i="14"/>
  <c r="J8" i="14"/>
  <c r="M7" i="14"/>
  <c r="J7" i="14"/>
  <c r="M6" i="14"/>
  <c r="J6" i="14"/>
  <c r="M5" i="14"/>
  <c r="J5" i="14"/>
  <c r="J86" i="13"/>
  <c r="J84" i="13"/>
  <c r="J82" i="13"/>
  <c r="J80" i="13"/>
  <c r="J78" i="13"/>
  <c r="J76" i="13"/>
  <c r="J74" i="13"/>
  <c r="J72" i="13"/>
  <c r="J70" i="13"/>
  <c r="J68" i="13"/>
  <c r="J66" i="13"/>
  <c r="J64" i="13"/>
  <c r="J62" i="13"/>
  <c r="J60" i="13"/>
  <c r="J58" i="13"/>
  <c r="J56" i="13"/>
  <c r="J54" i="13"/>
  <c r="J52" i="13"/>
  <c r="J50" i="13"/>
  <c r="J48" i="13"/>
  <c r="J46" i="13"/>
  <c r="J44" i="13"/>
  <c r="J42" i="13"/>
  <c r="J40" i="13"/>
  <c r="J38" i="13"/>
  <c r="J36" i="13"/>
  <c r="J34" i="13"/>
  <c r="J32" i="13"/>
  <c r="J30" i="13"/>
  <c r="J28" i="13"/>
  <c r="J26" i="13"/>
  <c r="J24" i="13"/>
  <c r="J22" i="13"/>
  <c r="J20" i="13"/>
  <c r="J19" i="13"/>
  <c r="J18" i="13"/>
  <c r="J17" i="13"/>
  <c r="J16" i="13"/>
  <c r="J14" i="13"/>
  <c r="J12" i="13"/>
  <c r="J11" i="13"/>
  <c r="J10" i="13"/>
  <c r="J9" i="13"/>
  <c r="J8" i="13"/>
  <c r="J6" i="13"/>
  <c r="J5" i="13"/>
  <c r="M86" i="13"/>
  <c r="M85" i="13"/>
  <c r="J85" i="13"/>
  <c r="M84" i="13"/>
  <c r="M83" i="13"/>
  <c r="J83" i="13"/>
  <c r="M82" i="13"/>
  <c r="M81" i="13"/>
  <c r="J81" i="13"/>
  <c r="M80" i="13"/>
  <c r="M79" i="13"/>
  <c r="J79" i="13"/>
  <c r="M78" i="13"/>
  <c r="M77" i="13"/>
  <c r="J77" i="13"/>
  <c r="M76" i="13"/>
  <c r="M75" i="13"/>
  <c r="J75" i="13"/>
  <c r="M74" i="13"/>
  <c r="M73" i="13"/>
  <c r="J73" i="13"/>
  <c r="M72" i="13"/>
  <c r="M71" i="13"/>
  <c r="J71" i="13"/>
  <c r="M70" i="13"/>
  <c r="M69" i="13"/>
  <c r="J69" i="13"/>
  <c r="M68" i="13"/>
  <c r="M67" i="13"/>
  <c r="J67" i="13"/>
  <c r="M66" i="13"/>
  <c r="M65" i="13"/>
  <c r="J65" i="13"/>
  <c r="M64" i="13"/>
  <c r="M63" i="13"/>
  <c r="J63" i="13"/>
  <c r="M62" i="13"/>
  <c r="M61" i="13"/>
  <c r="J61" i="13"/>
  <c r="M60" i="13"/>
  <c r="M59" i="13"/>
  <c r="J59" i="13"/>
  <c r="M58" i="13"/>
  <c r="M57" i="13"/>
  <c r="J57" i="13"/>
  <c r="M56" i="13"/>
  <c r="M55" i="13"/>
  <c r="J55" i="13"/>
  <c r="M54" i="13"/>
  <c r="M53" i="13"/>
  <c r="J53" i="13"/>
  <c r="M52" i="13"/>
  <c r="M51" i="13"/>
  <c r="J51" i="13"/>
  <c r="M50" i="13"/>
  <c r="M49" i="13"/>
  <c r="J49" i="13"/>
  <c r="M48" i="13"/>
  <c r="M47" i="13"/>
  <c r="J47" i="13"/>
  <c r="M46" i="13"/>
  <c r="M45" i="13"/>
  <c r="J45" i="13"/>
  <c r="M44" i="13"/>
  <c r="M43" i="13"/>
  <c r="J43" i="13"/>
  <c r="M42" i="13"/>
  <c r="M41" i="13"/>
  <c r="J41" i="13"/>
  <c r="M40" i="13"/>
  <c r="M39" i="13"/>
  <c r="J39" i="13"/>
  <c r="M38" i="13"/>
  <c r="M37" i="13"/>
  <c r="J37" i="13"/>
  <c r="M36" i="13"/>
  <c r="M35" i="13"/>
  <c r="J35" i="13"/>
  <c r="M34" i="13"/>
  <c r="M33" i="13"/>
  <c r="J33" i="13"/>
  <c r="M32" i="13"/>
  <c r="M31" i="13"/>
  <c r="J31" i="13"/>
  <c r="M30" i="13"/>
  <c r="M29" i="13"/>
  <c r="J29" i="13"/>
  <c r="M28" i="13"/>
  <c r="M27" i="13"/>
  <c r="J27" i="13"/>
  <c r="M26" i="13"/>
  <c r="M25" i="13"/>
  <c r="J25" i="13"/>
  <c r="M24" i="13"/>
  <c r="M23" i="13"/>
  <c r="J23" i="13"/>
  <c r="M22" i="13"/>
  <c r="M21" i="13"/>
  <c r="J21" i="13"/>
  <c r="M20" i="13"/>
  <c r="M19" i="13"/>
  <c r="M18" i="13"/>
  <c r="M17" i="13"/>
  <c r="M16" i="13"/>
  <c r="M15" i="13"/>
  <c r="J15" i="13"/>
  <c r="M14" i="13"/>
  <c r="M13" i="13"/>
  <c r="J13" i="13"/>
  <c r="M12" i="13"/>
  <c r="M11" i="13"/>
  <c r="M10" i="13"/>
  <c r="M9" i="13"/>
  <c r="M8" i="13"/>
  <c r="M7" i="13"/>
  <c r="J7" i="13"/>
  <c r="M6" i="13"/>
  <c r="M5" i="13"/>
  <c r="J86" i="12"/>
  <c r="J84" i="12"/>
  <c r="J82" i="12"/>
  <c r="J80" i="12"/>
  <c r="J78" i="12"/>
  <c r="J76" i="12"/>
  <c r="J74" i="12"/>
  <c r="J72" i="12"/>
  <c r="J70" i="12"/>
  <c r="J68" i="12"/>
  <c r="J66" i="12"/>
  <c r="J64" i="12"/>
  <c r="J62" i="12"/>
  <c r="J60" i="12"/>
  <c r="J58" i="12"/>
  <c r="J56" i="12"/>
  <c r="J54" i="12"/>
  <c r="J52" i="12"/>
  <c r="J50" i="12"/>
  <c r="J48" i="12"/>
  <c r="J46" i="12"/>
  <c r="J44" i="12"/>
  <c r="J42" i="12"/>
  <c r="J40" i="12"/>
  <c r="J38" i="12"/>
  <c r="J36" i="12"/>
  <c r="J34" i="12"/>
  <c r="J32" i="12"/>
  <c r="J30" i="12"/>
  <c r="J28" i="12"/>
  <c r="J27" i="12"/>
  <c r="J26" i="12"/>
  <c r="J25" i="12"/>
  <c r="J24" i="12"/>
  <c r="J22" i="12"/>
  <c r="J20" i="12"/>
  <c r="J19" i="12"/>
  <c r="J18" i="12"/>
  <c r="J17" i="12"/>
  <c r="J16" i="12"/>
  <c r="J14" i="12"/>
  <c r="J13" i="12"/>
  <c r="J12" i="12"/>
  <c r="J11" i="12"/>
  <c r="J10" i="12"/>
  <c r="J9" i="12"/>
  <c r="J8" i="12"/>
  <c r="J6" i="12"/>
  <c r="J5" i="12"/>
  <c r="M86" i="12"/>
  <c r="M85" i="12"/>
  <c r="J85" i="12"/>
  <c r="M84" i="12"/>
  <c r="M83" i="12"/>
  <c r="J83" i="12"/>
  <c r="M82" i="12"/>
  <c r="M81" i="12"/>
  <c r="J81" i="12"/>
  <c r="M80" i="12"/>
  <c r="M79" i="12"/>
  <c r="J79" i="12"/>
  <c r="M78" i="12"/>
  <c r="M77" i="12"/>
  <c r="J77" i="12"/>
  <c r="M76" i="12"/>
  <c r="M75" i="12"/>
  <c r="J75" i="12"/>
  <c r="M74" i="12"/>
  <c r="M73" i="12"/>
  <c r="J73" i="12"/>
  <c r="M72" i="12"/>
  <c r="M71" i="12"/>
  <c r="J71" i="12"/>
  <c r="M70" i="12"/>
  <c r="M69" i="12"/>
  <c r="J69" i="12"/>
  <c r="M68" i="12"/>
  <c r="M67" i="12"/>
  <c r="J67" i="12"/>
  <c r="M66" i="12"/>
  <c r="M65" i="12"/>
  <c r="J65" i="12"/>
  <c r="M64" i="12"/>
  <c r="M63" i="12"/>
  <c r="J63" i="12"/>
  <c r="M62" i="12"/>
  <c r="M61" i="12"/>
  <c r="J61" i="12"/>
  <c r="M60" i="12"/>
  <c r="M59" i="12"/>
  <c r="J59" i="12"/>
  <c r="M58" i="12"/>
  <c r="M57" i="12"/>
  <c r="J57" i="12"/>
  <c r="M56" i="12"/>
  <c r="M55" i="12"/>
  <c r="J55" i="12"/>
  <c r="M54" i="12"/>
  <c r="M53" i="12"/>
  <c r="J53" i="12"/>
  <c r="M52" i="12"/>
  <c r="M51" i="12"/>
  <c r="J51" i="12"/>
  <c r="M50" i="12"/>
  <c r="M49" i="12"/>
  <c r="J49" i="12"/>
  <c r="M48" i="12"/>
  <c r="M47" i="12"/>
  <c r="J47" i="12"/>
  <c r="M46" i="12"/>
  <c r="M45" i="12"/>
  <c r="J45" i="12"/>
  <c r="M44" i="12"/>
  <c r="M43" i="12"/>
  <c r="J43" i="12"/>
  <c r="M42" i="12"/>
  <c r="M41" i="12"/>
  <c r="J41" i="12"/>
  <c r="M40" i="12"/>
  <c r="M39" i="12"/>
  <c r="J39" i="12"/>
  <c r="M38" i="12"/>
  <c r="M37" i="12"/>
  <c r="J37" i="12"/>
  <c r="M36" i="12"/>
  <c r="M35" i="12"/>
  <c r="J35" i="12"/>
  <c r="M34" i="12"/>
  <c r="M33" i="12"/>
  <c r="J33" i="12"/>
  <c r="M32" i="12"/>
  <c r="M31" i="12"/>
  <c r="J31" i="12"/>
  <c r="M30" i="12"/>
  <c r="M29" i="12"/>
  <c r="J29" i="12"/>
  <c r="M28" i="12"/>
  <c r="M27" i="12"/>
  <c r="M26" i="12"/>
  <c r="M25" i="12"/>
  <c r="M24" i="12"/>
  <c r="M23" i="12"/>
  <c r="J23" i="12"/>
  <c r="M22" i="12"/>
  <c r="M21" i="12"/>
  <c r="J21" i="12"/>
  <c r="M20" i="12"/>
  <c r="M19" i="12"/>
  <c r="M18" i="12"/>
  <c r="M17" i="12"/>
  <c r="M16" i="12"/>
  <c r="M15" i="12"/>
  <c r="J15" i="12"/>
  <c r="M14" i="12"/>
  <c r="M13" i="12"/>
  <c r="M12" i="12"/>
  <c r="M11" i="12"/>
  <c r="M10" i="12"/>
  <c r="M9" i="12"/>
  <c r="M8" i="12"/>
  <c r="M7" i="12"/>
  <c r="J7" i="12"/>
  <c r="M6" i="12"/>
  <c r="M5" i="12"/>
  <c r="J85" i="9"/>
  <c r="M79" i="9"/>
  <c r="M71" i="9"/>
  <c r="M64" i="9"/>
  <c r="M68" i="9"/>
  <c r="M59" i="9"/>
  <c r="M40" i="9"/>
  <c r="M45" i="9"/>
  <c r="M48" i="9"/>
  <c r="M53" i="9"/>
  <c r="M57" i="9"/>
  <c r="M37" i="9"/>
  <c r="M8" i="9"/>
  <c r="M9" i="9"/>
  <c r="M13" i="9"/>
  <c r="M16" i="9"/>
  <c r="M17" i="9"/>
  <c r="M20" i="9"/>
  <c r="M25" i="9"/>
  <c r="M28" i="9"/>
  <c r="M29" i="9"/>
  <c r="M33" i="9"/>
  <c r="M36" i="9"/>
  <c r="M5" i="9"/>
  <c r="M83" i="9"/>
  <c r="M51" i="9"/>
  <c r="M47" i="9"/>
  <c r="M43" i="9"/>
  <c r="M31" i="9"/>
  <c r="M11" i="9"/>
  <c r="J86" i="9"/>
  <c r="J77" i="9"/>
  <c r="J78" i="9"/>
  <c r="J82" i="9"/>
  <c r="J70" i="9"/>
  <c r="J68" i="9"/>
  <c r="J59" i="9"/>
  <c r="J47" i="9"/>
  <c r="J55" i="9"/>
  <c r="M86" i="9"/>
  <c r="M84" i="9"/>
  <c r="J83" i="9"/>
  <c r="M81" i="9"/>
  <c r="J81" i="9"/>
  <c r="M80" i="9"/>
  <c r="J79" i="9"/>
  <c r="M77" i="9"/>
  <c r="M76" i="9"/>
  <c r="M75" i="9"/>
  <c r="J75" i="9"/>
  <c r="M74" i="9"/>
  <c r="J74" i="9"/>
  <c r="M73" i="9"/>
  <c r="J73" i="9"/>
  <c r="M72" i="9"/>
  <c r="J71" i="9"/>
  <c r="M70" i="9"/>
  <c r="M69" i="9"/>
  <c r="J69" i="9"/>
  <c r="M66" i="9"/>
  <c r="J66" i="9"/>
  <c r="M65" i="9"/>
  <c r="J65" i="9"/>
  <c r="J64" i="9"/>
  <c r="M62" i="9"/>
  <c r="M61" i="9"/>
  <c r="J61" i="9"/>
  <c r="J60" i="9"/>
  <c r="J58" i="9"/>
  <c r="M56" i="9"/>
  <c r="J56" i="9"/>
  <c r="M55" i="9"/>
  <c r="J54" i="9"/>
  <c r="M52" i="9"/>
  <c r="J51" i="9"/>
  <c r="J50" i="9"/>
  <c r="M49" i="9"/>
  <c r="M46" i="9"/>
  <c r="J46" i="9"/>
  <c r="J45" i="9"/>
  <c r="M44" i="9"/>
  <c r="J43" i="9"/>
  <c r="J42" i="9"/>
  <c r="M41" i="9"/>
  <c r="M39" i="9"/>
  <c r="J38" i="9"/>
  <c r="J36" i="9"/>
  <c r="J35" i="9"/>
  <c r="M34" i="9"/>
  <c r="J34" i="9"/>
  <c r="M32" i="9"/>
  <c r="J32" i="9"/>
  <c r="J31" i="9"/>
  <c r="M30" i="9"/>
  <c r="J30" i="9"/>
  <c r="J28" i="9"/>
  <c r="J27" i="9"/>
  <c r="M26" i="9"/>
  <c r="J26" i="9"/>
  <c r="M24" i="9"/>
  <c r="J24" i="9"/>
  <c r="M23" i="9"/>
  <c r="J23" i="9"/>
  <c r="M22" i="9"/>
  <c r="J22" i="9"/>
  <c r="M21" i="9"/>
  <c r="J20" i="9"/>
  <c r="J19" i="9"/>
  <c r="M18" i="9"/>
  <c r="J18" i="9"/>
  <c r="J16" i="9"/>
  <c r="J15" i="9"/>
  <c r="M14" i="9"/>
  <c r="J14" i="9"/>
  <c r="M12" i="9"/>
  <c r="J12" i="9"/>
  <c r="J11" i="9"/>
  <c r="M10" i="9"/>
  <c r="J10" i="9"/>
  <c r="J8" i="9"/>
  <c r="J7" i="9"/>
  <c r="M6" i="9"/>
  <c r="J6" i="9"/>
  <c r="J63" i="9" l="1"/>
  <c r="M35" i="9"/>
  <c r="M27" i="9"/>
  <c r="M19" i="9"/>
  <c r="M15" i="9"/>
  <c r="M7" i="9"/>
  <c r="J52" i="16"/>
  <c r="J56" i="16"/>
  <c r="J58" i="16"/>
  <c r="J60" i="16"/>
  <c r="J62" i="16"/>
  <c r="J64" i="16"/>
  <c r="J66" i="16"/>
  <c r="J68" i="16"/>
  <c r="J53" i="9"/>
  <c r="J62" i="9"/>
  <c r="J84" i="9"/>
  <c r="J80" i="9"/>
  <c r="J76" i="9"/>
  <c r="J72" i="9"/>
  <c r="J48" i="9"/>
  <c r="J40" i="9"/>
  <c r="M60" i="9"/>
  <c r="M85" i="9"/>
  <c r="J17" i="9"/>
  <c r="J39" i="9"/>
  <c r="M54" i="9"/>
  <c r="M67" i="9"/>
  <c r="M86" i="17"/>
  <c r="J70" i="16"/>
  <c r="J72" i="16"/>
  <c r="J74" i="16"/>
  <c r="J76" i="16"/>
  <c r="J78" i="16"/>
  <c r="J80" i="16"/>
  <c r="J82" i="16"/>
  <c r="J84" i="16"/>
  <c r="J86" i="16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J60" i="17"/>
  <c r="J62" i="17"/>
  <c r="J64" i="17"/>
  <c r="J66" i="17"/>
  <c r="J68" i="17"/>
  <c r="J70" i="17"/>
  <c r="J72" i="17"/>
  <c r="J74" i="17"/>
  <c r="J76" i="17"/>
  <c r="J78" i="17"/>
  <c r="J80" i="17"/>
  <c r="J82" i="17"/>
  <c r="J84" i="17"/>
  <c r="J86" i="17"/>
  <c r="J6" i="23"/>
  <c r="J8" i="23"/>
  <c r="J10" i="23"/>
  <c r="J12" i="23"/>
  <c r="J14" i="23"/>
  <c r="J16" i="23"/>
  <c r="J18" i="23"/>
  <c r="J20" i="23"/>
  <c r="J22" i="23"/>
  <c r="J24" i="23"/>
  <c r="J26" i="23"/>
  <c r="J28" i="23"/>
  <c r="J30" i="23"/>
  <c r="J32" i="23"/>
  <c r="J34" i="23"/>
  <c r="J36" i="23"/>
  <c r="J38" i="23"/>
  <c r="J40" i="23"/>
  <c r="J42" i="23"/>
  <c r="J44" i="23"/>
  <c r="J46" i="23"/>
  <c r="J48" i="23"/>
  <c r="J50" i="23"/>
  <c r="J52" i="23"/>
  <c r="J54" i="23"/>
  <c r="J56" i="23"/>
  <c r="J58" i="23"/>
  <c r="J60" i="23"/>
  <c r="J62" i="23"/>
  <c r="J64" i="23"/>
  <c r="J66" i="23"/>
  <c r="J68" i="23"/>
  <c r="J70" i="23"/>
  <c r="J72" i="23"/>
  <c r="J74" i="23"/>
  <c r="J76" i="23"/>
  <c r="J78" i="23"/>
  <c r="J80" i="23"/>
  <c r="J82" i="23"/>
  <c r="J84" i="23"/>
  <c r="J86" i="23"/>
  <c r="J5" i="24"/>
  <c r="J13" i="24"/>
  <c r="J21" i="24"/>
  <c r="J61" i="24"/>
  <c r="J69" i="24"/>
  <c r="J77" i="24"/>
  <c r="J85" i="24"/>
  <c r="J11" i="27"/>
  <c r="J19" i="27"/>
  <c r="J27" i="27"/>
  <c r="J35" i="27"/>
  <c r="J43" i="27"/>
  <c r="J51" i="27"/>
  <c r="J59" i="27"/>
  <c r="J67" i="27"/>
  <c r="J75" i="27"/>
  <c r="J57" i="24"/>
  <c r="J71" i="24"/>
  <c r="J29" i="27"/>
  <c r="J53" i="27"/>
  <c r="J61" i="27"/>
  <c r="J77" i="27"/>
  <c r="J9" i="24"/>
  <c r="J17" i="24"/>
  <c r="J65" i="24"/>
  <c r="J73" i="24"/>
  <c r="J81" i="24"/>
  <c r="J7" i="27"/>
  <c r="J15" i="27"/>
  <c r="J23" i="27"/>
  <c r="J31" i="27"/>
  <c r="J39" i="27"/>
  <c r="J47" i="27"/>
  <c r="J55" i="27"/>
  <c r="J63" i="27"/>
  <c r="J71" i="27"/>
  <c r="J79" i="27"/>
  <c r="M9" i="25"/>
  <c r="M13" i="25"/>
  <c r="M17" i="25"/>
  <c r="M21" i="25"/>
  <c r="M25" i="25"/>
  <c r="M29" i="25"/>
  <c r="M33" i="25"/>
  <c r="M37" i="25"/>
  <c r="M41" i="25"/>
  <c r="M45" i="25"/>
  <c r="M77" i="25"/>
  <c r="M85" i="25"/>
  <c r="M83" i="27"/>
  <c r="M7" i="26"/>
  <c r="M7" i="25"/>
  <c r="M11" i="25"/>
  <c r="M15" i="25"/>
  <c r="M19" i="25"/>
  <c r="M23" i="25"/>
  <c r="M27" i="25"/>
  <c r="M31" i="25"/>
  <c r="M35" i="25"/>
  <c r="M39" i="25"/>
  <c r="M43" i="25"/>
  <c r="M47" i="25"/>
  <c r="M73" i="25"/>
  <c r="M81" i="25"/>
  <c r="M82" i="9"/>
  <c r="M78" i="9"/>
  <c r="M63" i="9"/>
  <c r="M38" i="9"/>
  <c r="M58" i="9"/>
  <c r="M50" i="9"/>
  <c r="M42" i="9"/>
  <c r="J67" i="9"/>
  <c r="J57" i="9"/>
  <c r="J49" i="9"/>
  <c r="J41" i="9"/>
  <c r="J52" i="9"/>
  <c r="J44" i="9"/>
  <c r="J37" i="9"/>
  <c r="J33" i="9"/>
  <c r="J29" i="9"/>
  <c r="J25" i="9"/>
  <c r="J21" i="9"/>
  <c r="J13" i="9"/>
  <c r="J9" i="9"/>
  <c r="J5" i="9"/>
  <c r="M5" i="1" l="1"/>
  <c r="M81" i="4" l="1"/>
  <c r="M79" i="4"/>
  <c r="M77" i="4"/>
  <c r="M75" i="4"/>
  <c r="M73" i="4"/>
  <c r="M71" i="4"/>
  <c r="M68" i="4"/>
  <c r="M66" i="4"/>
  <c r="M64" i="4"/>
  <c r="M62" i="4"/>
  <c r="M60" i="4"/>
  <c r="M57" i="4"/>
  <c r="M55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J86" i="4"/>
  <c r="J84" i="4"/>
  <c r="M85" i="4"/>
  <c r="J85" i="4"/>
  <c r="M83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M67" i="4"/>
  <c r="J67" i="4"/>
  <c r="J66" i="4"/>
  <c r="M65" i="4"/>
  <c r="J65" i="4"/>
  <c r="J64" i="4"/>
  <c r="M63" i="4"/>
  <c r="J63" i="4"/>
  <c r="J62" i="4"/>
  <c r="M61" i="4"/>
  <c r="J61" i="4"/>
  <c r="J60" i="4"/>
  <c r="M59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M29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M58" i="4" l="1"/>
  <c r="M84" i="4"/>
  <c r="M54" i="4"/>
  <c r="M56" i="4"/>
  <c r="M70" i="4"/>
  <c r="M72" i="4"/>
  <c r="M74" i="4"/>
  <c r="M76" i="4"/>
  <c r="M78" i="4"/>
  <c r="M80" i="4"/>
  <c r="M82" i="4"/>
  <c r="M69" i="4"/>
  <c r="D5" i="4" l="1"/>
  <c r="M86" i="4" l="1"/>
  <c r="M86" i="1"/>
  <c r="M84" i="1"/>
  <c r="M69" i="1"/>
  <c r="M59" i="1"/>
  <c r="M58" i="1"/>
  <c r="J86" i="1"/>
  <c r="J84" i="1"/>
  <c r="J69" i="1"/>
  <c r="J58" i="1"/>
  <c r="J5" i="1"/>
  <c r="M85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8" i="1"/>
  <c r="M67" i="1"/>
  <c r="M66" i="1"/>
  <c r="M65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J85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8" i="1"/>
  <c r="J67" i="1"/>
  <c r="J66" i="1"/>
  <c r="J65" i="1"/>
  <c r="J64" i="1"/>
  <c r="J63" i="1"/>
  <c r="J62" i="1"/>
  <c r="J61" i="1"/>
  <c r="J60" i="1"/>
  <c r="J59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D90" i="1" l="1"/>
  <c r="D91" i="1"/>
  <c r="B47" i="4"/>
  <c r="B47" i="9"/>
  <c r="B47" i="12"/>
  <c r="B47" i="13"/>
  <c r="B47" i="14"/>
  <c r="B47" i="15"/>
  <c r="B47" i="16"/>
  <c r="B47" i="17"/>
  <c r="B47" i="18"/>
  <c r="B47" i="19"/>
  <c r="B47" i="10"/>
  <c r="B47" i="11"/>
  <c r="B47" i="28"/>
  <c r="B47" i="22"/>
  <c r="B47" i="23"/>
  <c r="B47" i="24"/>
  <c r="B47" i="25"/>
  <c r="B47" i="26"/>
  <c r="B47" i="27"/>
  <c r="C73" i="4" l="1"/>
  <c r="B73" i="4"/>
  <c r="C73" i="9"/>
  <c r="B73" i="9"/>
  <c r="C73" i="12"/>
  <c r="B73" i="12"/>
  <c r="C73" i="13"/>
  <c r="B73" i="13"/>
  <c r="C73" i="14"/>
  <c r="B73" i="14"/>
  <c r="C73" i="15"/>
  <c r="B73" i="15"/>
  <c r="C73" i="16"/>
  <c r="B73" i="16"/>
  <c r="C73" i="17"/>
  <c r="B73" i="17"/>
  <c r="C73" i="18"/>
  <c r="B73" i="18"/>
  <c r="C73" i="19"/>
  <c r="B73" i="19"/>
  <c r="C73" i="10"/>
  <c r="B73" i="10"/>
  <c r="C73" i="11"/>
  <c r="B73" i="11"/>
  <c r="C73" i="28"/>
  <c r="B73" i="28"/>
  <c r="C73" i="22"/>
  <c r="B73" i="22"/>
  <c r="C73" i="23"/>
  <c r="B73" i="23"/>
  <c r="C73" i="24"/>
  <c r="B73" i="24"/>
  <c r="C73" i="25"/>
  <c r="B73" i="25"/>
  <c r="C73" i="26"/>
  <c r="B73" i="26"/>
  <c r="C73" i="27"/>
  <c r="B73" i="27"/>
  <c r="C16" i="4" l="1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16" i="17"/>
  <c r="B16" i="17"/>
  <c r="C15" i="17"/>
  <c r="B15" i="17"/>
  <c r="C14" i="17"/>
  <c r="B14" i="17"/>
  <c r="C13" i="17"/>
  <c r="B13" i="17"/>
  <c r="C12" i="17"/>
  <c r="B12" i="17"/>
  <c r="C11" i="17"/>
  <c r="B11" i="17"/>
  <c r="C10" i="17"/>
  <c r="B10" i="17"/>
  <c r="C9" i="17"/>
  <c r="B9" i="17"/>
  <c r="C8" i="17"/>
  <c r="B8" i="17"/>
  <c r="C7" i="17"/>
  <c r="B7" i="17"/>
  <c r="C6" i="17"/>
  <c r="B6" i="17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C9" i="28"/>
  <c r="B9" i="28"/>
  <c r="C8" i="28"/>
  <c r="B8" i="28"/>
  <c r="C7" i="28"/>
  <c r="B7" i="28"/>
  <c r="C6" i="28"/>
  <c r="B6" i="28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16" i="23"/>
  <c r="B16" i="23"/>
  <c r="C15" i="23"/>
  <c r="B15" i="23"/>
  <c r="C14" i="23"/>
  <c r="B14" i="23"/>
  <c r="C13" i="23"/>
  <c r="B13" i="23"/>
  <c r="C12" i="23"/>
  <c r="B12" i="23"/>
  <c r="C11" i="23"/>
  <c r="B11" i="23"/>
  <c r="C10" i="23"/>
  <c r="B10" i="23"/>
  <c r="C9" i="23"/>
  <c r="B9" i="23"/>
  <c r="C8" i="23"/>
  <c r="B8" i="23"/>
  <c r="C7" i="23"/>
  <c r="B7" i="23"/>
  <c r="C6" i="23"/>
  <c r="B6" i="23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C9" i="24"/>
  <c r="B9" i="24"/>
  <c r="C8" i="24"/>
  <c r="B8" i="24"/>
  <c r="C7" i="24"/>
  <c r="B7" i="24"/>
  <c r="C6" i="24"/>
  <c r="B6" i="24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C9" i="25"/>
  <c r="B9" i="25"/>
  <c r="C8" i="25"/>
  <c r="B8" i="25"/>
  <c r="C7" i="25"/>
  <c r="B7" i="25"/>
  <c r="C6" i="25"/>
  <c r="B6" i="25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C9" i="26"/>
  <c r="B9" i="26"/>
  <c r="C8" i="26"/>
  <c r="B8" i="26"/>
  <c r="C7" i="26"/>
  <c r="B7" i="26"/>
  <c r="C6" i="26"/>
  <c r="B6" i="26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C9" i="27"/>
  <c r="B9" i="27"/>
  <c r="C8" i="27"/>
  <c r="B8" i="27"/>
  <c r="C7" i="27"/>
  <c r="B7" i="27"/>
  <c r="C6" i="27"/>
  <c r="B6" i="27"/>
  <c r="C86" i="28" l="1"/>
  <c r="B86" i="28"/>
  <c r="C85" i="28"/>
  <c r="B85" i="28"/>
  <c r="C84" i="28"/>
  <c r="B84" i="28"/>
  <c r="C83" i="28"/>
  <c r="B83" i="28"/>
  <c r="C82" i="28"/>
  <c r="B82" i="28"/>
  <c r="C81" i="28"/>
  <c r="B81" i="28"/>
  <c r="C80" i="28"/>
  <c r="B80" i="28"/>
  <c r="C79" i="28"/>
  <c r="B79" i="28"/>
  <c r="C78" i="28"/>
  <c r="B78" i="28"/>
  <c r="C77" i="28"/>
  <c r="B77" i="28"/>
  <c r="C76" i="28"/>
  <c r="B76" i="28"/>
  <c r="C75" i="28"/>
  <c r="B75" i="28"/>
  <c r="C74" i="28"/>
  <c r="B74" i="28"/>
  <c r="C72" i="28"/>
  <c r="B72" i="28"/>
  <c r="C71" i="28"/>
  <c r="B71" i="28"/>
  <c r="C70" i="28"/>
  <c r="B70" i="28"/>
  <c r="C69" i="28"/>
  <c r="B69" i="28"/>
  <c r="C68" i="28"/>
  <c r="B68" i="28"/>
  <c r="C67" i="28"/>
  <c r="B67" i="28"/>
  <c r="C66" i="28"/>
  <c r="B66" i="28"/>
  <c r="C65" i="28"/>
  <c r="B65" i="28"/>
  <c r="C64" i="28"/>
  <c r="B64" i="28"/>
  <c r="C63" i="28"/>
  <c r="B63" i="28"/>
  <c r="C62" i="28"/>
  <c r="B62" i="28"/>
  <c r="C61" i="28"/>
  <c r="B61" i="28"/>
  <c r="C60" i="28"/>
  <c r="B60" i="28"/>
  <c r="C59" i="28"/>
  <c r="B59" i="28"/>
  <c r="C58" i="28"/>
  <c r="B58" i="28"/>
  <c r="C57" i="28"/>
  <c r="B57" i="28"/>
  <c r="C56" i="28"/>
  <c r="B56" i="28"/>
  <c r="C55" i="28"/>
  <c r="B55" i="28"/>
  <c r="C54" i="28"/>
  <c r="B54" i="28"/>
  <c r="C53" i="28"/>
  <c r="B53" i="28"/>
  <c r="C52" i="28"/>
  <c r="B52" i="28"/>
  <c r="C51" i="28"/>
  <c r="B51" i="28"/>
  <c r="C50" i="28"/>
  <c r="B50" i="28"/>
  <c r="C49" i="28"/>
  <c r="B49" i="28"/>
  <c r="C48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5" i="28"/>
  <c r="B5" i="28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C48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5" i="9"/>
  <c r="B5" i="9"/>
  <c r="C86" i="12"/>
  <c r="B86" i="12"/>
  <c r="C85" i="12"/>
  <c r="B85" i="12"/>
  <c r="C84" i="12"/>
  <c r="B84" i="12"/>
  <c r="C83" i="12"/>
  <c r="B83" i="12"/>
  <c r="C82" i="12"/>
  <c r="B82" i="12"/>
  <c r="C81" i="12"/>
  <c r="B81" i="12"/>
  <c r="C80" i="12"/>
  <c r="B80" i="12"/>
  <c r="C79" i="12"/>
  <c r="B79" i="12"/>
  <c r="C78" i="12"/>
  <c r="B78" i="12"/>
  <c r="C77" i="12"/>
  <c r="B77" i="12"/>
  <c r="C76" i="12"/>
  <c r="B76" i="12"/>
  <c r="C75" i="12"/>
  <c r="B75" i="12"/>
  <c r="C74" i="12"/>
  <c r="B74" i="12"/>
  <c r="C72" i="12"/>
  <c r="B72" i="12"/>
  <c r="C71" i="12"/>
  <c r="B71" i="12"/>
  <c r="C70" i="12"/>
  <c r="B70" i="12"/>
  <c r="C69" i="12"/>
  <c r="B69" i="12"/>
  <c r="C68" i="12"/>
  <c r="B68" i="12"/>
  <c r="C67" i="12"/>
  <c r="B67" i="12"/>
  <c r="C66" i="12"/>
  <c r="B66" i="12"/>
  <c r="C65" i="12"/>
  <c r="B65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5" i="12"/>
  <c r="B5" i="12"/>
  <c r="C86" i="13"/>
  <c r="B86" i="13"/>
  <c r="C85" i="13"/>
  <c r="B85" i="13"/>
  <c r="C84" i="13"/>
  <c r="B84" i="13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C48" i="13"/>
  <c r="C46" i="13"/>
  <c r="B46" i="13"/>
  <c r="C45" i="13"/>
  <c r="B45" i="13"/>
  <c r="C44" i="13"/>
  <c r="B44" i="13"/>
  <c r="C43" i="13"/>
  <c r="B43" i="13"/>
  <c r="C42" i="13"/>
  <c r="B42" i="13"/>
  <c r="C41" i="13"/>
  <c r="B41" i="13"/>
  <c r="C40" i="13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5" i="13"/>
  <c r="B5" i="13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77" i="14"/>
  <c r="B77" i="14"/>
  <c r="C76" i="14"/>
  <c r="B76" i="14"/>
  <c r="C75" i="14"/>
  <c r="B75" i="14"/>
  <c r="C74" i="14"/>
  <c r="B74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C48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5" i="14"/>
  <c r="B5" i="14"/>
  <c r="C86" i="15"/>
  <c r="B86" i="15"/>
  <c r="C85" i="15"/>
  <c r="B85" i="15"/>
  <c r="C84" i="15"/>
  <c r="B84" i="15"/>
  <c r="C83" i="15"/>
  <c r="B83" i="15"/>
  <c r="C82" i="15"/>
  <c r="B82" i="15"/>
  <c r="C81" i="15"/>
  <c r="B81" i="15"/>
  <c r="C80" i="15"/>
  <c r="B80" i="15"/>
  <c r="C79" i="15"/>
  <c r="B79" i="15"/>
  <c r="C78" i="15"/>
  <c r="B78" i="15"/>
  <c r="C77" i="15"/>
  <c r="B77" i="15"/>
  <c r="C76" i="15"/>
  <c r="B76" i="15"/>
  <c r="C75" i="15"/>
  <c r="B75" i="15"/>
  <c r="C74" i="15"/>
  <c r="B74" i="15"/>
  <c r="C72" i="15"/>
  <c r="B72" i="15"/>
  <c r="C71" i="15"/>
  <c r="B71" i="15"/>
  <c r="C70" i="15"/>
  <c r="B70" i="15"/>
  <c r="C69" i="15"/>
  <c r="B69" i="15"/>
  <c r="C68" i="15"/>
  <c r="B68" i="15"/>
  <c r="C67" i="15"/>
  <c r="B67" i="15"/>
  <c r="C66" i="15"/>
  <c r="B66" i="15"/>
  <c r="C65" i="15"/>
  <c r="B65" i="15"/>
  <c r="C64" i="15"/>
  <c r="B64" i="15"/>
  <c r="C63" i="15"/>
  <c r="B63" i="15"/>
  <c r="C62" i="15"/>
  <c r="B62" i="15"/>
  <c r="C61" i="15"/>
  <c r="B61" i="15"/>
  <c r="C60" i="15"/>
  <c r="B60" i="15"/>
  <c r="C59" i="15"/>
  <c r="B59" i="15"/>
  <c r="C58" i="15"/>
  <c r="B58" i="15"/>
  <c r="C57" i="15"/>
  <c r="B57" i="15"/>
  <c r="C56" i="15"/>
  <c r="B56" i="15"/>
  <c r="C55" i="15"/>
  <c r="B55" i="15"/>
  <c r="C54" i="15"/>
  <c r="B54" i="15"/>
  <c r="C53" i="15"/>
  <c r="B53" i="15"/>
  <c r="C52" i="15"/>
  <c r="B52" i="15"/>
  <c r="C51" i="15"/>
  <c r="B51" i="15"/>
  <c r="C50" i="15"/>
  <c r="B50" i="15"/>
  <c r="C49" i="15"/>
  <c r="B49" i="15"/>
  <c r="C48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5" i="15"/>
  <c r="B5" i="15"/>
  <c r="C86" i="16"/>
  <c r="B86" i="16"/>
  <c r="C85" i="16"/>
  <c r="B85" i="16"/>
  <c r="C84" i="16"/>
  <c r="B84" i="16"/>
  <c r="C83" i="16"/>
  <c r="B83" i="16"/>
  <c r="C82" i="16"/>
  <c r="B82" i="16"/>
  <c r="C81" i="16"/>
  <c r="B81" i="16"/>
  <c r="C80" i="16"/>
  <c r="B80" i="16"/>
  <c r="C79" i="16"/>
  <c r="B79" i="16"/>
  <c r="C78" i="16"/>
  <c r="B78" i="16"/>
  <c r="C77" i="16"/>
  <c r="B77" i="16"/>
  <c r="C76" i="16"/>
  <c r="B76" i="16"/>
  <c r="C75" i="16"/>
  <c r="B75" i="16"/>
  <c r="C74" i="16"/>
  <c r="B74" i="16"/>
  <c r="C72" i="16"/>
  <c r="B72" i="16"/>
  <c r="C71" i="16"/>
  <c r="B71" i="16"/>
  <c r="C70" i="16"/>
  <c r="B70" i="16"/>
  <c r="C69" i="16"/>
  <c r="B69" i="16"/>
  <c r="C68" i="16"/>
  <c r="B68" i="16"/>
  <c r="C67" i="16"/>
  <c r="B67" i="16"/>
  <c r="C66" i="16"/>
  <c r="B66" i="16"/>
  <c r="C65" i="16"/>
  <c r="B65" i="16"/>
  <c r="C64" i="16"/>
  <c r="B64" i="16"/>
  <c r="C63" i="16"/>
  <c r="B63" i="16"/>
  <c r="C62" i="16"/>
  <c r="B62" i="16"/>
  <c r="C61" i="16"/>
  <c r="B61" i="16"/>
  <c r="C60" i="16"/>
  <c r="B60" i="16"/>
  <c r="C59" i="16"/>
  <c r="B59" i="16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C48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5" i="16"/>
  <c r="B5" i="16"/>
  <c r="C86" i="17"/>
  <c r="B86" i="17"/>
  <c r="C85" i="17"/>
  <c r="B85" i="17"/>
  <c r="C84" i="17"/>
  <c r="B84" i="17"/>
  <c r="C83" i="17"/>
  <c r="B83" i="17"/>
  <c r="C82" i="17"/>
  <c r="B82" i="17"/>
  <c r="C81" i="17"/>
  <c r="B81" i="17"/>
  <c r="C80" i="17"/>
  <c r="B80" i="17"/>
  <c r="C79" i="17"/>
  <c r="B79" i="17"/>
  <c r="C78" i="17"/>
  <c r="B78" i="17"/>
  <c r="C77" i="17"/>
  <c r="B77" i="17"/>
  <c r="C76" i="17"/>
  <c r="B76" i="17"/>
  <c r="C75" i="17"/>
  <c r="B75" i="17"/>
  <c r="C74" i="17"/>
  <c r="B74" i="17"/>
  <c r="C72" i="17"/>
  <c r="B72" i="17"/>
  <c r="C71" i="17"/>
  <c r="B71" i="17"/>
  <c r="C70" i="17"/>
  <c r="B70" i="17"/>
  <c r="C69" i="17"/>
  <c r="B69" i="17"/>
  <c r="C68" i="17"/>
  <c r="B68" i="17"/>
  <c r="C67" i="17"/>
  <c r="B67" i="17"/>
  <c r="C66" i="17"/>
  <c r="B66" i="17"/>
  <c r="C65" i="17"/>
  <c r="B65" i="17"/>
  <c r="C64" i="17"/>
  <c r="B64" i="17"/>
  <c r="C63" i="17"/>
  <c r="B63" i="17"/>
  <c r="C62" i="17"/>
  <c r="B62" i="17"/>
  <c r="C61" i="17"/>
  <c r="B61" i="17"/>
  <c r="C60" i="17"/>
  <c r="B60" i="17"/>
  <c r="C59" i="17"/>
  <c r="B59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5" i="17"/>
  <c r="B5" i="17"/>
  <c r="C86" i="18"/>
  <c r="B86" i="18"/>
  <c r="C85" i="18"/>
  <c r="B85" i="18"/>
  <c r="C84" i="18"/>
  <c r="B84" i="18"/>
  <c r="C83" i="18"/>
  <c r="B83" i="18"/>
  <c r="C82" i="18"/>
  <c r="B82" i="18"/>
  <c r="C81" i="18"/>
  <c r="B81" i="18"/>
  <c r="C80" i="18"/>
  <c r="B80" i="18"/>
  <c r="C79" i="18"/>
  <c r="B79" i="18"/>
  <c r="C78" i="18"/>
  <c r="B78" i="18"/>
  <c r="C77" i="18"/>
  <c r="B77" i="18"/>
  <c r="C76" i="18"/>
  <c r="B76" i="18"/>
  <c r="C75" i="18"/>
  <c r="B75" i="18"/>
  <c r="C74" i="18"/>
  <c r="B74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6" i="18"/>
  <c r="B66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9" i="18"/>
  <c r="B59" i="18"/>
  <c r="C58" i="18"/>
  <c r="B58" i="18"/>
  <c r="C57" i="18"/>
  <c r="B57" i="18"/>
  <c r="C56" i="18"/>
  <c r="B56" i="18"/>
  <c r="C55" i="18"/>
  <c r="B55" i="18"/>
  <c r="C54" i="18"/>
  <c r="B54" i="18"/>
  <c r="C53" i="18"/>
  <c r="B53" i="18"/>
  <c r="C52" i="18"/>
  <c r="B52" i="18"/>
  <c r="C51" i="18"/>
  <c r="B51" i="18"/>
  <c r="C50" i="18"/>
  <c r="B50" i="18"/>
  <c r="C49" i="18"/>
  <c r="B49" i="18"/>
  <c r="C48" i="18"/>
  <c r="C46" i="18"/>
  <c r="B46" i="18"/>
  <c r="C45" i="18"/>
  <c r="B45" i="18"/>
  <c r="C44" i="18"/>
  <c r="B44" i="18"/>
  <c r="C43" i="18"/>
  <c r="B43" i="18"/>
  <c r="C42" i="18"/>
  <c r="B42" i="18"/>
  <c r="C41" i="18"/>
  <c r="B41" i="18"/>
  <c r="C40" i="18"/>
  <c r="B40" i="18"/>
  <c r="C39" i="18"/>
  <c r="B39" i="18"/>
  <c r="C38" i="18"/>
  <c r="B38" i="18"/>
  <c r="C37" i="18"/>
  <c r="B37" i="18"/>
  <c r="C36" i="18"/>
  <c r="B36" i="18"/>
  <c r="C35" i="18"/>
  <c r="B35" i="18"/>
  <c r="C34" i="18"/>
  <c r="B34" i="18"/>
  <c r="C33" i="18"/>
  <c r="B33" i="18"/>
  <c r="C32" i="18"/>
  <c r="B32" i="18"/>
  <c r="C31" i="18"/>
  <c r="B31" i="18"/>
  <c r="C30" i="18"/>
  <c r="B30" i="18"/>
  <c r="C29" i="18"/>
  <c r="B29" i="18"/>
  <c r="C28" i="18"/>
  <c r="B28" i="18"/>
  <c r="C27" i="18"/>
  <c r="B27" i="18"/>
  <c r="C26" i="18"/>
  <c r="B26" i="18"/>
  <c r="C25" i="18"/>
  <c r="B25" i="18"/>
  <c r="C24" i="18"/>
  <c r="B24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5" i="18"/>
  <c r="B5" i="18"/>
  <c r="C86" i="19"/>
  <c r="B86" i="19"/>
  <c r="C85" i="19"/>
  <c r="B85" i="19"/>
  <c r="C84" i="19"/>
  <c r="B84" i="19"/>
  <c r="C83" i="19"/>
  <c r="B83" i="19"/>
  <c r="C82" i="19"/>
  <c r="B82" i="19"/>
  <c r="C81" i="19"/>
  <c r="B81" i="19"/>
  <c r="C80" i="19"/>
  <c r="B80" i="19"/>
  <c r="C79" i="19"/>
  <c r="B79" i="19"/>
  <c r="C78" i="19"/>
  <c r="B78" i="19"/>
  <c r="C77" i="19"/>
  <c r="B77" i="19"/>
  <c r="C76" i="19"/>
  <c r="B76" i="19"/>
  <c r="C75" i="19"/>
  <c r="B75" i="19"/>
  <c r="C74" i="19"/>
  <c r="B74" i="19"/>
  <c r="C72" i="19"/>
  <c r="B72" i="19"/>
  <c r="C71" i="19"/>
  <c r="B71" i="19"/>
  <c r="C70" i="19"/>
  <c r="B70" i="19"/>
  <c r="C69" i="19"/>
  <c r="B69" i="19"/>
  <c r="C68" i="19"/>
  <c r="B68" i="19"/>
  <c r="C67" i="19"/>
  <c r="B67" i="19"/>
  <c r="C66" i="19"/>
  <c r="B66" i="19"/>
  <c r="C65" i="19"/>
  <c r="B65" i="19"/>
  <c r="C64" i="19"/>
  <c r="B64" i="19"/>
  <c r="C63" i="19"/>
  <c r="B63" i="19"/>
  <c r="C62" i="19"/>
  <c r="B62" i="19"/>
  <c r="C61" i="19"/>
  <c r="B61" i="19"/>
  <c r="C60" i="19"/>
  <c r="B60" i="19"/>
  <c r="C59" i="19"/>
  <c r="B59" i="19"/>
  <c r="C58" i="19"/>
  <c r="B58" i="19"/>
  <c r="C57" i="19"/>
  <c r="B57" i="19"/>
  <c r="C56" i="19"/>
  <c r="B56" i="19"/>
  <c r="C55" i="19"/>
  <c r="B55" i="19"/>
  <c r="C54" i="19"/>
  <c r="B54" i="19"/>
  <c r="C53" i="19"/>
  <c r="B53" i="19"/>
  <c r="C52" i="19"/>
  <c r="B52" i="19"/>
  <c r="C51" i="19"/>
  <c r="B51" i="19"/>
  <c r="C50" i="19"/>
  <c r="B50" i="19"/>
  <c r="C49" i="19"/>
  <c r="B49" i="19"/>
  <c r="C48" i="19"/>
  <c r="C46" i="19"/>
  <c r="B46" i="19"/>
  <c r="C45" i="19"/>
  <c r="B45" i="19"/>
  <c r="C44" i="19"/>
  <c r="B44" i="19"/>
  <c r="C43" i="19"/>
  <c r="B43" i="19"/>
  <c r="C42" i="19"/>
  <c r="B42" i="19"/>
  <c r="C41" i="19"/>
  <c r="B41" i="19"/>
  <c r="C40" i="19"/>
  <c r="B40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5" i="19"/>
  <c r="B5" i="19"/>
  <c r="C86" i="10"/>
  <c r="B86" i="10"/>
  <c r="C85" i="10"/>
  <c r="B85" i="10"/>
  <c r="C84" i="10"/>
  <c r="B84" i="10"/>
  <c r="C83" i="10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C48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5" i="10"/>
  <c r="B5" i="10"/>
  <c r="C86" i="11"/>
  <c r="B86" i="11"/>
  <c r="C85" i="11"/>
  <c r="B85" i="11"/>
  <c r="C84" i="11"/>
  <c r="B84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C48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5" i="11"/>
  <c r="B5" i="11"/>
  <c r="C86" i="22"/>
  <c r="B86" i="22"/>
  <c r="C85" i="22"/>
  <c r="B85" i="22"/>
  <c r="C84" i="22"/>
  <c r="B84" i="22"/>
  <c r="C83" i="22"/>
  <c r="B83" i="22"/>
  <c r="C82" i="22"/>
  <c r="B82" i="22"/>
  <c r="C81" i="22"/>
  <c r="B81" i="22"/>
  <c r="C80" i="22"/>
  <c r="B80" i="22"/>
  <c r="C79" i="22"/>
  <c r="B79" i="22"/>
  <c r="C78" i="22"/>
  <c r="B78" i="22"/>
  <c r="C77" i="22"/>
  <c r="B77" i="22"/>
  <c r="C76" i="22"/>
  <c r="B76" i="22"/>
  <c r="C75" i="22"/>
  <c r="B75" i="22"/>
  <c r="C74" i="22"/>
  <c r="B74" i="22"/>
  <c r="C72" i="22"/>
  <c r="B72" i="22"/>
  <c r="C71" i="22"/>
  <c r="B71" i="22"/>
  <c r="C70" i="22"/>
  <c r="B70" i="22"/>
  <c r="C69" i="22"/>
  <c r="B69" i="22"/>
  <c r="C68" i="22"/>
  <c r="B68" i="22"/>
  <c r="C67" i="22"/>
  <c r="B67" i="22"/>
  <c r="C66" i="22"/>
  <c r="B66" i="22"/>
  <c r="C65" i="22"/>
  <c r="B65" i="22"/>
  <c r="C64" i="22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C48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5" i="22"/>
  <c r="B5" i="22"/>
  <c r="C86" i="23"/>
  <c r="B86" i="23"/>
  <c r="C85" i="23"/>
  <c r="B85" i="23"/>
  <c r="C84" i="23"/>
  <c r="B84" i="23"/>
  <c r="C83" i="23"/>
  <c r="B83" i="23"/>
  <c r="C82" i="23"/>
  <c r="B82" i="23"/>
  <c r="C81" i="23"/>
  <c r="B81" i="23"/>
  <c r="C80" i="23"/>
  <c r="B80" i="23"/>
  <c r="C79" i="23"/>
  <c r="B79" i="23"/>
  <c r="C78" i="23"/>
  <c r="B78" i="23"/>
  <c r="C77" i="23"/>
  <c r="B77" i="23"/>
  <c r="C76" i="23"/>
  <c r="B76" i="23"/>
  <c r="C75" i="23"/>
  <c r="B75" i="23"/>
  <c r="C74" i="23"/>
  <c r="B74" i="23"/>
  <c r="C72" i="23"/>
  <c r="B72" i="23"/>
  <c r="C71" i="23"/>
  <c r="B71" i="23"/>
  <c r="C70" i="23"/>
  <c r="B70" i="23"/>
  <c r="C69" i="23"/>
  <c r="B69" i="23"/>
  <c r="C68" i="23"/>
  <c r="B68" i="23"/>
  <c r="C67" i="23"/>
  <c r="B67" i="23"/>
  <c r="C66" i="23"/>
  <c r="B66" i="23"/>
  <c r="C65" i="23"/>
  <c r="B65" i="23"/>
  <c r="C64" i="23"/>
  <c r="B64" i="23"/>
  <c r="C63" i="23"/>
  <c r="B63" i="23"/>
  <c r="C62" i="23"/>
  <c r="B62" i="23"/>
  <c r="C61" i="23"/>
  <c r="B61" i="23"/>
  <c r="C60" i="23"/>
  <c r="B60" i="23"/>
  <c r="C59" i="23"/>
  <c r="B59" i="23"/>
  <c r="C58" i="23"/>
  <c r="B58" i="23"/>
  <c r="C57" i="23"/>
  <c r="B57" i="23"/>
  <c r="C56" i="23"/>
  <c r="B56" i="23"/>
  <c r="C55" i="23"/>
  <c r="B55" i="23"/>
  <c r="C54" i="23"/>
  <c r="B54" i="23"/>
  <c r="C53" i="23"/>
  <c r="B53" i="23"/>
  <c r="C52" i="23"/>
  <c r="B52" i="23"/>
  <c r="C51" i="23"/>
  <c r="B51" i="23"/>
  <c r="C50" i="23"/>
  <c r="B50" i="23"/>
  <c r="C49" i="23"/>
  <c r="B49" i="23"/>
  <c r="C48" i="23"/>
  <c r="C46" i="23"/>
  <c r="B46" i="23"/>
  <c r="C45" i="23"/>
  <c r="B45" i="23"/>
  <c r="C44" i="23"/>
  <c r="B44" i="23"/>
  <c r="C43" i="23"/>
  <c r="B43" i="23"/>
  <c r="C42" i="23"/>
  <c r="B42" i="23"/>
  <c r="C41" i="23"/>
  <c r="B41" i="23"/>
  <c r="C40" i="23"/>
  <c r="B40" i="23"/>
  <c r="C39" i="23"/>
  <c r="B39" i="23"/>
  <c r="C38" i="23"/>
  <c r="B38" i="23"/>
  <c r="C37" i="23"/>
  <c r="B37" i="23"/>
  <c r="C36" i="23"/>
  <c r="B36" i="23"/>
  <c r="C35" i="23"/>
  <c r="B35" i="23"/>
  <c r="C34" i="23"/>
  <c r="B34" i="23"/>
  <c r="C33" i="23"/>
  <c r="B33" i="23"/>
  <c r="C32" i="23"/>
  <c r="B32" i="23"/>
  <c r="C31" i="23"/>
  <c r="B31" i="23"/>
  <c r="C30" i="23"/>
  <c r="B30" i="23"/>
  <c r="C29" i="23"/>
  <c r="B29" i="23"/>
  <c r="C28" i="23"/>
  <c r="B28" i="23"/>
  <c r="C27" i="23"/>
  <c r="B27" i="23"/>
  <c r="C26" i="23"/>
  <c r="B26" i="23"/>
  <c r="C25" i="23"/>
  <c r="B25" i="23"/>
  <c r="C24" i="23"/>
  <c r="B24" i="23"/>
  <c r="C23" i="23"/>
  <c r="B23" i="23"/>
  <c r="C22" i="23"/>
  <c r="B22" i="23"/>
  <c r="C21" i="23"/>
  <c r="B21" i="23"/>
  <c r="C20" i="23"/>
  <c r="B20" i="23"/>
  <c r="C19" i="23"/>
  <c r="B19" i="23"/>
  <c r="C18" i="23"/>
  <c r="B18" i="23"/>
  <c r="C17" i="23"/>
  <c r="B17" i="23"/>
  <c r="C5" i="23"/>
  <c r="B5" i="23"/>
  <c r="C86" i="24"/>
  <c r="B86" i="24"/>
  <c r="C85" i="24"/>
  <c r="B85" i="24"/>
  <c r="C84" i="24"/>
  <c r="B84" i="24"/>
  <c r="C83" i="24"/>
  <c r="B83" i="24"/>
  <c r="C82" i="24"/>
  <c r="B82" i="24"/>
  <c r="C81" i="24"/>
  <c r="B81" i="24"/>
  <c r="C80" i="24"/>
  <c r="B80" i="24"/>
  <c r="C79" i="24"/>
  <c r="B79" i="24"/>
  <c r="C78" i="24"/>
  <c r="B78" i="24"/>
  <c r="C77" i="24"/>
  <c r="B77" i="24"/>
  <c r="C76" i="24"/>
  <c r="B76" i="24"/>
  <c r="C75" i="24"/>
  <c r="B75" i="24"/>
  <c r="C74" i="24"/>
  <c r="B74" i="24"/>
  <c r="C72" i="24"/>
  <c r="B72" i="24"/>
  <c r="C71" i="24"/>
  <c r="B71" i="24"/>
  <c r="C70" i="24"/>
  <c r="B70" i="24"/>
  <c r="C69" i="24"/>
  <c r="B69" i="24"/>
  <c r="C68" i="24"/>
  <c r="B68" i="24"/>
  <c r="C67" i="24"/>
  <c r="B67" i="24"/>
  <c r="C66" i="24"/>
  <c r="B66" i="24"/>
  <c r="C65" i="24"/>
  <c r="B65" i="24"/>
  <c r="C64" i="24"/>
  <c r="B64" i="24"/>
  <c r="C63" i="24"/>
  <c r="B63" i="24"/>
  <c r="C62" i="24"/>
  <c r="B62" i="24"/>
  <c r="C61" i="24"/>
  <c r="B61" i="24"/>
  <c r="C60" i="24"/>
  <c r="B60" i="24"/>
  <c r="C59" i="24"/>
  <c r="B59" i="24"/>
  <c r="C58" i="24"/>
  <c r="B58" i="24"/>
  <c r="C57" i="24"/>
  <c r="B57" i="24"/>
  <c r="C56" i="24"/>
  <c r="B56" i="24"/>
  <c r="C55" i="24"/>
  <c r="B55" i="24"/>
  <c r="C54" i="24"/>
  <c r="B54" i="24"/>
  <c r="C53" i="24"/>
  <c r="B53" i="24"/>
  <c r="C52" i="24"/>
  <c r="B52" i="24"/>
  <c r="C51" i="24"/>
  <c r="B51" i="24"/>
  <c r="C50" i="24"/>
  <c r="B50" i="24"/>
  <c r="C49" i="24"/>
  <c r="B49" i="24"/>
  <c r="C48" i="24"/>
  <c r="C46" i="24"/>
  <c r="B46" i="24"/>
  <c r="C45" i="24"/>
  <c r="B45" i="24"/>
  <c r="C44" i="24"/>
  <c r="B44" i="24"/>
  <c r="C43" i="24"/>
  <c r="B43" i="24"/>
  <c r="C42" i="24"/>
  <c r="B42" i="24"/>
  <c r="C41" i="24"/>
  <c r="B41" i="24"/>
  <c r="C40" i="24"/>
  <c r="B40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5" i="24"/>
  <c r="B5" i="24"/>
  <c r="C86" i="25"/>
  <c r="B86" i="25"/>
  <c r="C85" i="25"/>
  <c r="B85" i="25"/>
  <c r="C84" i="25"/>
  <c r="B84" i="25"/>
  <c r="C83" i="25"/>
  <c r="B83" i="25"/>
  <c r="C82" i="25"/>
  <c r="B82" i="25"/>
  <c r="C81" i="25"/>
  <c r="B81" i="25"/>
  <c r="C80" i="25"/>
  <c r="B80" i="25"/>
  <c r="C79" i="25"/>
  <c r="B79" i="25"/>
  <c r="C78" i="25"/>
  <c r="B78" i="25"/>
  <c r="C77" i="25"/>
  <c r="B77" i="25"/>
  <c r="C76" i="25"/>
  <c r="B76" i="25"/>
  <c r="C75" i="25"/>
  <c r="B75" i="25"/>
  <c r="C74" i="25"/>
  <c r="B74" i="25"/>
  <c r="C72" i="25"/>
  <c r="B72" i="25"/>
  <c r="C71" i="25"/>
  <c r="B71" i="25"/>
  <c r="C70" i="25"/>
  <c r="B70" i="25"/>
  <c r="C69" i="25"/>
  <c r="B69" i="25"/>
  <c r="C68" i="25"/>
  <c r="B68" i="25"/>
  <c r="C67" i="25"/>
  <c r="B67" i="25"/>
  <c r="C66" i="25"/>
  <c r="B66" i="25"/>
  <c r="C65" i="25"/>
  <c r="B65" i="25"/>
  <c r="C64" i="25"/>
  <c r="B64" i="25"/>
  <c r="C63" i="25"/>
  <c r="B63" i="25"/>
  <c r="C62" i="25"/>
  <c r="B62" i="25"/>
  <c r="C61" i="25"/>
  <c r="B61" i="25"/>
  <c r="C60" i="25"/>
  <c r="B60" i="25"/>
  <c r="C59" i="25"/>
  <c r="B59" i="25"/>
  <c r="C58" i="25"/>
  <c r="B58" i="25"/>
  <c r="C57" i="25"/>
  <c r="B57" i="25"/>
  <c r="C56" i="25"/>
  <c r="B56" i="25"/>
  <c r="C55" i="25"/>
  <c r="B55" i="25"/>
  <c r="C54" i="25"/>
  <c r="B54" i="25"/>
  <c r="C53" i="25"/>
  <c r="B53" i="25"/>
  <c r="C52" i="25"/>
  <c r="B52" i="25"/>
  <c r="C51" i="25"/>
  <c r="B51" i="25"/>
  <c r="C50" i="25"/>
  <c r="B50" i="25"/>
  <c r="C49" i="25"/>
  <c r="B49" i="25"/>
  <c r="C48" i="25"/>
  <c r="C46" i="25"/>
  <c r="B46" i="25"/>
  <c r="C45" i="25"/>
  <c r="B45" i="25"/>
  <c r="C44" i="25"/>
  <c r="B44" i="25"/>
  <c r="C43" i="25"/>
  <c r="B43" i="25"/>
  <c r="C42" i="25"/>
  <c r="B42" i="25"/>
  <c r="C41" i="25"/>
  <c r="B41" i="25"/>
  <c r="C40" i="25"/>
  <c r="B40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5" i="25"/>
  <c r="B5" i="25"/>
  <c r="C86" i="26"/>
  <c r="B86" i="26"/>
  <c r="C85" i="26"/>
  <c r="B85" i="26"/>
  <c r="C84" i="26"/>
  <c r="B84" i="26"/>
  <c r="C83" i="26"/>
  <c r="B83" i="26"/>
  <c r="C82" i="26"/>
  <c r="B82" i="26"/>
  <c r="C81" i="26"/>
  <c r="B81" i="26"/>
  <c r="C80" i="26"/>
  <c r="B80" i="26"/>
  <c r="C79" i="26"/>
  <c r="B79" i="26"/>
  <c r="C78" i="26"/>
  <c r="B78" i="26"/>
  <c r="C77" i="26"/>
  <c r="B77" i="26"/>
  <c r="C76" i="26"/>
  <c r="B76" i="26"/>
  <c r="C75" i="26"/>
  <c r="B75" i="26"/>
  <c r="C74" i="26"/>
  <c r="B74" i="26"/>
  <c r="C72" i="26"/>
  <c r="B72" i="26"/>
  <c r="C71" i="26"/>
  <c r="B71" i="26"/>
  <c r="C70" i="26"/>
  <c r="B70" i="26"/>
  <c r="C69" i="26"/>
  <c r="B69" i="26"/>
  <c r="C68" i="26"/>
  <c r="B68" i="26"/>
  <c r="C67" i="26"/>
  <c r="B67" i="26"/>
  <c r="C66" i="26"/>
  <c r="B66" i="26"/>
  <c r="C65" i="26"/>
  <c r="B65" i="26"/>
  <c r="C64" i="26"/>
  <c r="B64" i="26"/>
  <c r="C63" i="26"/>
  <c r="B63" i="26"/>
  <c r="C62" i="26"/>
  <c r="B62" i="26"/>
  <c r="C61" i="26"/>
  <c r="B61" i="26"/>
  <c r="C60" i="26"/>
  <c r="B60" i="26"/>
  <c r="C59" i="26"/>
  <c r="B59" i="26"/>
  <c r="C58" i="26"/>
  <c r="B58" i="26"/>
  <c r="C57" i="26"/>
  <c r="B57" i="26"/>
  <c r="C56" i="26"/>
  <c r="B56" i="26"/>
  <c r="C55" i="26"/>
  <c r="B55" i="26"/>
  <c r="C54" i="26"/>
  <c r="B54" i="26"/>
  <c r="C53" i="26"/>
  <c r="B53" i="26"/>
  <c r="C52" i="26"/>
  <c r="B52" i="26"/>
  <c r="C51" i="26"/>
  <c r="B51" i="26"/>
  <c r="C50" i="26"/>
  <c r="B50" i="26"/>
  <c r="C49" i="26"/>
  <c r="B49" i="26"/>
  <c r="C48" i="26"/>
  <c r="C46" i="26"/>
  <c r="B46" i="26"/>
  <c r="C45" i="26"/>
  <c r="B45" i="26"/>
  <c r="C44" i="26"/>
  <c r="B44" i="26"/>
  <c r="C43" i="26"/>
  <c r="B43" i="26"/>
  <c r="C42" i="26"/>
  <c r="B42" i="26"/>
  <c r="C41" i="26"/>
  <c r="B41" i="26"/>
  <c r="C40" i="26"/>
  <c r="B40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5" i="26"/>
  <c r="B5" i="26"/>
  <c r="C86" i="27"/>
  <c r="B86" i="27"/>
  <c r="C85" i="27"/>
  <c r="B85" i="27"/>
  <c r="C84" i="27"/>
  <c r="B84" i="27"/>
  <c r="C83" i="27"/>
  <c r="B83" i="27"/>
  <c r="C82" i="27"/>
  <c r="B82" i="27"/>
  <c r="C81" i="27"/>
  <c r="B81" i="27"/>
  <c r="C80" i="27"/>
  <c r="B80" i="27"/>
  <c r="C79" i="27"/>
  <c r="B79" i="27"/>
  <c r="C78" i="27"/>
  <c r="B78" i="27"/>
  <c r="C77" i="27"/>
  <c r="B77" i="27"/>
  <c r="C76" i="27"/>
  <c r="B76" i="27"/>
  <c r="C75" i="27"/>
  <c r="B75" i="27"/>
  <c r="C74" i="27"/>
  <c r="B74" i="27"/>
  <c r="C72" i="27"/>
  <c r="B72" i="27"/>
  <c r="C71" i="27"/>
  <c r="B71" i="27"/>
  <c r="C70" i="27"/>
  <c r="B70" i="27"/>
  <c r="C69" i="27"/>
  <c r="B69" i="27"/>
  <c r="C68" i="27"/>
  <c r="B68" i="27"/>
  <c r="C67" i="27"/>
  <c r="B67" i="27"/>
  <c r="C66" i="27"/>
  <c r="B66" i="27"/>
  <c r="C65" i="27"/>
  <c r="B65" i="27"/>
  <c r="C64" i="27"/>
  <c r="B64" i="27"/>
  <c r="C63" i="27"/>
  <c r="B63" i="27"/>
  <c r="C62" i="27"/>
  <c r="B62" i="27"/>
  <c r="C61" i="27"/>
  <c r="B61" i="27"/>
  <c r="C60" i="27"/>
  <c r="B60" i="27"/>
  <c r="C59" i="27"/>
  <c r="B59" i="27"/>
  <c r="C58" i="27"/>
  <c r="B58" i="27"/>
  <c r="C57" i="27"/>
  <c r="B57" i="27"/>
  <c r="C56" i="27"/>
  <c r="B56" i="27"/>
  <c r="C55" i="27"/>
  <c r="B55" i="27"/>
  <c r="C54" i="27"/>
  <c r="B54" i="27"/>
  <c r="C53" i="27"/>
  <c r="B53" i="27"/>
  <c r="C52" i="27"/>
  <c r="B52" i="27"/>
  <c r="C51" i="27"/>
  <c r="B51" i="27"/>
  <c r="C50" i="27"/>
  <c r="B50" i="27"/>
  <c r="C49" i="27"/>
  <c r="B49" i="27"/>
  <c r="C48" i="27"/>
  <c r="C46" i="27"/>
  <c r="B46" i="27"/>
  <c r="C45" i="27"/>
  <c r="B45" i="27"/>
  <c r="C44" i="27"/>
  <c r="B44" i="27"/>
  <c r="C43" i="27"/>
  <c r="B43" i="27"/>
  <c r="C42" i="27"/>
  <c r="B42" i="27"/>
  <c r="C41" i="27"/>
  <c r="B41" i="27"/>
  <c r="C40" i="27"/>
  <c r="B40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5" i="27"/>
  <c r="B5" i="27"/>
  <c r="B5" i="4"/>
  <c r="C5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D85" i="14" l="1"/>
  <c r="D85" i="28"/>
  <c r="D85" i="10"/>
  <c r="D85" i="11"/>
  <c r="D85" i="26"/>
  <c r="D85" i="4"/>
  <c r="D85" i="13"/>
  <c r="D85" i="16"/>
  <c r="D85" i="19"/>
  <c r="D85" i="27"/>
  <c r="D85" i="24"/>
  <c r="D85" i="9"/>
  <c r="D85" i="17"/>
  <c r="D85" i="22"/>
  <c r="D85" i="18"/>
  <c r="D85" i="25"/>
  <c r="D85" i="23"/>
  <c r="D85" i="15"/>
  <c r="D85" i="12"/>
  <c r="D7" i="4"/>
  <c r="D7" i="19"/>
  <c r="D7" i="11"/>
  <c r="D7" i="9"/>
  <c r="D7" i="26"/>
  <c r="D7" i="28"/>
  <c r="D7" i="22"/>
  <c r="D7" i="25"/>
  <c r="D7" i="12"/>
  <c r="D7" i="18"/>
  <c r="D7" i="24"/>
  <c r="D7" i="16"/>
  <c r="D7" i="23"/>
  <c r="D7" i="15"/>
  <c r="D7" i="10"/>
  <c r="D7" i="17"/>
  <c r="D7" i="27"/>
  <c r="D7" i="13"/>
  <c r="D7" i="14"/>
  <c r="D11" i="11"/>
  <c r="D11" i="27"/>
  <c r="D11" i="22"/>
  <c r="D11" i="10"/>
  <c r="D11" i="25"/>
  <c r="D11" i="18"/>
  <c r="D11" i="19"/>
  <c r="D11" i="15"/>
  <c r="D11" i="9"/>
  <c r="D11" i="23"/>
  <c r="D11" i="14"/>
  <c r="D11" i="4"/>
  <c r="D11" i="26"/>
  <c r="D11" i="17"/>
  <c r="D11" i="24"/>
  <c r="D11" i="16"/>
  <c r="D11" i="13"/>
  <c r="D11" i="28"/>
  <c r="D11" i="12"/>
  <c r="D15" i="4"/>
  <c r="D15" i="17"/>
  <c r="D15" i="22"/>
  <c r="D15" i="24"/>
  <c r="D15" i="11"/>
  <c r="D15" i="26"/>
  <c r="D15" i="13"/>
  <c r="D15" i="10"/>
  <c r="D15" i="25"/>
  <c r="D15" i="12"/>
  <c r="D15" i="23"/>
  <c r="D15" i="9"/>
  <c r="D15" i="27"/>
  <c r="D15" i="15"/>
  <c r="D15" i="14"/>
  <c r="D15" i="18"/>
  <c r="D15" i="28"/>
  <c r="D15" i="16"/>
  <c r="D15" i="19"/>
  <c r="D19" i="16"/>
  <c r="D19" i="9"/>
  <c r="D19" i="4"/>
  <c r="D19" i="11"/>
  <c r="D19" i="26"/>
  <c r="D19" i="23"/>
  <c r="D19" i="10"/>
  <c r="D19" i="28"/>
  <c r="D19" i="12"/>
  <c r="D19" i="15"/>
  <c r="D19" i="18"/>
  <c r="D19" i="17"/>
  <c r="D19" i="19"/>
  <c r="D19" i="13"/>
  <c r="D19" i="14"/>
  <c r="D19" i="24"/>
  <c r="D19" i="22"/>
  <c r="D19" i="27"/>
  <c r="D19" i="25"/>
  <c r="D23" i="27"/>
  <c r="D23" i="15"/>
  <c r="D23" i="14"/>
  <c r="D23" i="28"/>
  <c r="D23" i="22"/>
  <c r="D23" i="12"/>
  <c r="D23" i="9"/>
  <c r="D23" i="18"/>
  <c r="D23" i="17"/>
  <c r="D23" i="23"/>
  <c r="D23" i="10"/>
  <c r="D23" i="11"/>
  <c r="D23" i="24"/>
  <c r="D23" i="26"/>
  <c r="D23" i="16"/>
  <c r="D23" i="25"/>
  <c r="D23" i="4"/>
  <c r="D23" i="19"/>
  <c r="D23" i="13"/>
  <c r="D27" i="23"/>
  <c r="D27" i="24"/>
  <c r="D27" i="18"/>
  <c r="D27" i="27"/>
  <c r="D27" i="10"/>
  <c r="D27" i="11"/>
  <c r="D27" i="26"/>
  <c r="D27" i="12"/>
  <c r="D27" i="9"/>
  <c r="D27" i="14"/>
  <c r="D27" i="13"/>
  <c r="D27" i="4"/>
  <c r="D27" i="22"/>
  <c r="D27" i="19"/>
  <c r="D27" i="28"/>
  <c r="D27" i="25"/>
  <c r="D27" i="16"/>
  <c r="D27" i="15"/>
  <c r="D27" i="17"/>
  <c r="D31" i="27"/>
  <c r="D31" i="15"/>
  <c r="D31" i="14"/>
  <c r="D31" i="28"/>
  <c r="D31" i="22"/>
  <c r="D31" i="12"/>
  <c r="D31" i="19"/>
  <c r="D31" i="10"/>
  <c r="D31" i="25"/>
  <c r="D31" i="17"/>
  <c r="D31" i="24"/>
  <c r="D31" i="13"/>
  <c r="D31" i="23"/>
  <c r="D31" i="18"/>
  <c r="D31" i="4"/>
  <c r="D31" i="16"/>
  <c r="D31" i="26"/>
  <c r="D31" i="9"/>
  <c r="D31" i="11"/>
  <c r="D35" i="23"/>
  <c r="D35" i="24"/>
  <c r="D35" i="18"/>
  <c r="D35" i="13"/>
  <c r="D35" i="16"/>
  <c r="D35" i="9"/>
  <c r="D35" i="4"/>
  <c r="D35" i="11"/>
  <c r="D35" i="26"/>
  <c r="D35" i="19"/>
  <c r="D35" i="25"/>
  <c r="D35" i="12"/>
  <c r="D35" i="10"/>
  <c r="D35" i="17"/>
  <c r="D35" i="15"/>
  <c r="D35" i="28"/>
  <c r="D35" i="27"/>
  <c r="D35" i="22"/>
  <c r="D35" i="14"/>
  <c r="D38" i="26"/>
  <c r="D38" i="27"/>
  <c r="D38" i="19"/>
  <c r="D38" i="14"/>
  <c r="D38" i="13"/>
  <c r="D38" i="16"/>
  <c r="D38" i="24"/>
  <c r="D38" i="25"/>
  <c r="D38" i="22"/>
  <c r="D38" i="9"/>
  <c r="D38" i="4"/>
  <c r="D38" i="17"/>
  <c r="D38" i="10"/>
  <c r="D38" i="12"/>
  <c r="D38" i="18"/>
  <c r="D38" i="23"/>
  <c r="D38" i="11"/>
  <c r="D38" i="28"/>
  <c r="D38" i="15"/>
  <c r="D42" i="28"/>
  <c r="D42" i="22"/>
  <c r="D42" i="23"/>
  <c r="D42" i="24"/>
  <c r="D42" i="18"/>
  <c r="D42" i="26"/>
  <c r="D42" i="9"/>
  <c r="D42" i="4"/>
  <c r="D42" i="13"/>
  <c r="D42" i="16"/>
  <c r="D42" i="19"/>
  <c r="D42" i="25"/>
  <c r="D42" i="12"/>
  <c r="D42" i="14"/>
  <c r="D42" i="27"/>
  <c r="D42" i="11"/>
  <c r="D42" i="15"/>
  <c r="D42" i="17"/>
  <c r="D42" i="10"/>
  <c r="D46" i="13"/>
  <c r="D46" i="12"/>
  <c r="D46" i="9"/>
  <c r="D46" i="10"/>
  <c r="D46" i="25"/>
  <c r="D46" i="28"/>
  <c r="D46" i="16"/>
  <c r="D46" i="19"/>
  <c r="D46" i="18"/>
  <c r="D46" i="26"/>
  <c r="D46" i="23"/>
  <c r="D46" i="4"/>
  <c r="D46" i="27"/>
  <c r="D46" i="11"/>
  <c r="D46" i="15"/>
  <c r="D46" i="17"/>
  <c r="D46" i="24"/>
  <c r="D46" i="22"/>
  <c r="D46" i="14"/>
  <c r="D51" i="17"/>
  <c r="D51" i="16"/>
  <c r="D51" i="15"/>
  <c r="D51" i="4"/>
  <c r="D51" i="11"/>
  <c r="D51" i="26"/>
  <c r="D51" i="23"/>
  <c r="D51" i="10"/>
  <c r="D51" i="28"/>
  <c r="D51" i="12"/>
  <c r="D51" i="19"/>
  <c r="D51" i="18"/>
  <c r="D51" i="9"/>
  <c r="D51" i="13"/>
  <c r="D51" i="24"/>
  <c r="D51" i="22"/>
  <c r="D51" i="14"/>
  <c r="D51" i="27"/>
  <c r="D51" i="25"/>
  <c r="D55" i="26"/>
  <c r="D55" i="27"/>
  <c r="D55" i="19"/>
  <c r="D55" i="14"/>
  <c r="D55" i="28"/>
  <c r="D55" i="12"/>
  <c r="D55" i="15"/>
  <c r="D55" i="18"/>
  <c r="D55" i="17"/>
  <c r="D55" i="23"/>
  <c r="D55" i="10"/>
  <c r="D55" i="11"/>
  <c r="D55" i="13"/>
  <c r="D55" i="24"/>
  <c r="D55" i="22"/>
  <c r="D55" i="4"/>
  <c r="D55" i="16"/>
  <c r="D55" i="25"/>
  <c r="D55" i="9"/>
  <c r="D62" i="16"/>
  <c r="D62" i="11"/>
  <c r="D62" i="26"/>
  <c r="D62" i="18"/>
  <c r="D62" i="13"/>
  <c r="D62" i="25"/>
  <c r="D62" i="22"/>
  <c r="D62" i="23"/>
  <c r="D62" i="10"/>
  <c r="D62" i="15"/>
  <c r="D62" i="14"/>
  <c r="D62" i="17"/>
  <c r="D62" i="9"/>
  <c r="D62" i="28"/>
  <c r="D62" i="4"/>
  <c r="D62" i="12"/>
  <c r="D62" i="27"/>
  <c r="D62" i="19"/>
  <c r="D62" i="24"/>
  <c r="D66" i="12"/>
  <c r="D66" i="9"/>
  <c r="D66" i="22"/>
  <c r="D66" i="27"/>
  <c r="D66" i="17"/>
  <c r="D66" i="15"/>
  <c r="D66" i="14"/>
  <c r="D66" i="13"/>
  <c r="D66" i="25"/>
  <c r="D66" i="26"/>
  <c r="D66" i="23"/>
  <c r="D66" i="10"/>
  <c r="D66" i="19"/>
  <c r="D66" i="24"/>
  <c r="D66" i="16"/>
  <c r="D66" i="18"/>
  <c r="D66" i="11"/>
  <c r="D66" i="28"/>
  <c r="D66" i="4"/>
  <c r="D73" i="9"/>
  <c r="D73" i="23"/>
  <c r="D73" i="16"/>
  <c r="D73" i="26"/>
  <c r="D73" i="19"/>
  <c r="D73" i="28"/>
  <c r="D73" i="14"/>
  <c r="D73" i="24"/>
  <c r="D73" i="17"/>
  <c r="D73" i="27"/>
  <c r="D73" i="10"/>
  <c r="D73" i="12"/>
  <c r="D73" i="22"/>
  <c r="D73" i="15"/>
  <c r="D73" i="25"/>
  <c r="D73" i="18"/>
  <c r="D73" i="4"/>
  <c r="D73" i="11"/>
  <c r="D73" i="13"/>
  <c r="D77" i="18"/>
  <c r="D77" i="13"/>
  <c r="D77" i="12"/>
  <c r="D77" i="9"/>
  <c r="D77" i="22"/>
  <c r="D77" i="4"/>
  <c r="D77" i="28"/>
  <c r="D77" i="16"/>
  <c r="D77" i="19"/>
  <c r="D77" i="14"/>
  <c r="D77" i="26"/>
  <c r="D77" i="27"/>
  <c r="D77" i="24"/>
  <c r="D77" i="11"/>
  <c r="D77" i="23"/>
  <c r="D77" i="10"/>
  <c r="D77" i="15"/>
  <c r="D77" i="17"/>
  <c r="D77" i="25"/>
  <c r="D81" i="27"/>
  <c r="D81" i="17"/>
  <c r="D81" i="16"/>
  <c r="D81" i="15"/>
  <c r="D81" i="18"/>
  <c r="D81" i="24"/>
  <c r="D81" i="11"/>
  <c r="D81" i="22"/>
  <c r="D81" i="10"/>
  <c r="D81" i="4"/>
  <c r="D81" i="28"/>
  <c r="D81" i="12"/>
  <c r="D81" i="19"/>
  <c r="D81" i="14"/>
  <c r="D81" i="13"/>
  <c r="D81" i="25"/>
  <c r="D81" i="26"/>
  <c r="D81" i="23"/>
  <c r="D81" i="9"/>
  <c r="D12" i="23"/>
  <c r="D12" i="10"/>
  <c r="D12" i="16"/>
  <c r="D12" i="27"/>
  <c r="D12" i="19"/>
  <c r="D12" i="25"/>
  <c r="D12" i="18"/>
  <c r="D12" i="24"/>
  <c r="D12" i="13"/>
  <c r="D12" i="4"/>
  <c r="D12" i="9"/>
  <c r="D12" i="12"/>
  <c r="D12" i="26"/>
  <c r="D12" i="14"/>
  <c r="D12" i="28"/>
  <c r="D12" i="11"/>
  <c r="D12" i="22"/>
  <c r="D12" i="15"/>
  <c r="D12" i="17"/>
  <c r="D20" i="14"/>
  <c r="D20" i="28"/>
  <c r="D20" i="11"/>
  <c r="D20" i="22"/>
  <c r="D20" i="23"/>
  <c r="D20" i="24"/>
  <c r="D20" i="17"/>
  <c r="D20" i="16"/>
  <c r="D20" i="15"/>
  <c r="D20" i="18"/>
  <c r="D20" i="12"/>
  <c r="D20" i="19"/>
  <c r="D20" i="10"/>
  <c r="D20" i="13"/>
  <c r="D20" i="9"/>
  <c r="D20" i="4"/>
  <c r="D20" i="25"/>
  <c r="D20" i="27"/>
  <c r="D20" i="26"/>
  <c r="D28" i="24"/>
  <c r="D28" i="17"/>
  <c r="D28" i="16"/>
  <c r="D28" i="15"/>
  <c r="D28" i="14"/>
  <c r="D28" i="28"/>
  <c r="D28" i="11"/>
  <c r="D28" i="22"/>
  <c r="D28" i="23"/>
  <c r="D28" i="10"/>
  <c r="D28" i="26"/>
  <c r="D28" i="9"/>
  <c r="D28" i="4"/>
  <c r="D28" i="25"/>
  <c r="D28" i="27"/>
  <c r="D28" i="18"/>
  <c r="D28" i="12"/>
  <c r="D28" i="19"/>
  <c r="D28" i="13"/>
  <c r="D36" i="14"/>
  <c r="D36" i="28"/>
  <c r="D36" i="11"/>
  <c r="D36" i="22"/>
  <c r="D36" i="23"/>
  <c r="D36" i="24"/>
  <c r="D36" i="17"/>
  <c r="D36" i="16"/>
  <c r="D36" i="15"/>
  <c r="D36" i="13"/>
  <c r="D36" i="9"/>
  <c r="D36" i="25"/>
  <c r="D36" i="18"/>
  <c r="D36" i="12"/>
  <c r="D36" i="19"/>
  <c r="D36" i="10"/>
  <c r="D36" i="26"/>
  <c r="D36" i="4"/>
  <c r="D36" i="27"/>
  <c r="D43" i="14"/>
  <c r="D43" i="28"/>
  <c r="D43" i="10"/>
  <c r="D43" i="11"/>
  <c r="D43" i="26"/>
  <c r="D43" i="18"/>
  <c r="D43" i="13"/>
  <c r="D43" i="12"/>
  <c r="D43" i="9"/>
  <c r="D43" i="22"/>
  <c r="D43" i="17"/>
  <c r="D43" i="15"/>
  <c r="D43" i="27"/>
  <c r="D43" i="16"/>
  <c r="D43" i="24"/>
  <c r="D43" i="4"/>
  <c r="D43" i="19"/>
  <c r="D43" i="25"/>
  <c r="D43" i="23"/>
  <c r="D52" i="27"/>
  <c r="D52" i="17"/>
  <c r="D52" i="16"/>
  <c r="D52" i="15"/>
  <c r="D52" i="4"/>
  <c r="D52" i="23"/>
  <c r="D52" i="24"/>
  <c r="D52" i="25"/>
  <c r="D52" i="19"/>
  <c r="D52" i="14"/>
  <c r="D52" i="10"/>
  <c r="D52" i="26"/>
  <c r="D52" i="28"/>
  <c r="D52" i="11"/>
  <c r="D52" i="18"/>
  <c r="D52" i="22"/>
  <c r="D52" i="12"/>
  <c r="D52" i="13"/>
  <c r="D52" i="9"/>
  <c r="D56" i="4"/>
  <c r="D56" i="23"/>
  <c r="D56" i="24"/>
  <c r="D56" i="25"/>
  <c r="D56" i="19"/>
  <c r="D56" i="14"/>
  <c r="D56" i="28"/>
  <c r="D56" i="10"/>
  <c r="D56" i="11"/>
  <c r="D56" i="26"/>
  <c r="D56" i="13"/>
  <c r="D56" i="9"/>
  <c r="D56" i="18"/>
  <c r="D56" i="12"/>
  <c r="D56" i="22"/>
  <c r="D56" i="15"/>
  <c r="D56" i="17"/>
  <c r="D56" i="27"/>
  <c r="D56" i="16"/>
  <c r="D63" i="13"/>
  <c r="D63" i="12"/>
  <c r="D63" i="9"/>
  <c r="D63" i="10"/>
  <c r="D63" i="26"/>
  <c r="D63" i="27"/>
  <c r="D63" i="19"/>
  <c r="D63" i="14"/>
  <c r="D63" i="16"/>
  <c r="D63" i="4"/>
  <c r="D63" i="23"/>
  <c r="D63" i="17"/>
  <c r="D63" i="15"/>
  <c r="D63" i="25"/>
  <c r="D63" i="22"/>
  <c r="D63" i="24"/>
  <c r="D63" i="11"/>
  <c r="D63" i="28"/>
  <c r="D63" i="18"/>
  <c r="D70" i="16"/>
  <c r="D70" i="15"/>
  <c r="D70" i="4"/>
  <c r="D70" i="23"/>
  <c r="D70" i="24"/>
  <c r="D70" i="9"/>
  <c r="D70" i="14"/>
  <c r="D70" i="13"/>
  <c r="D70" i="25"/>
  <c r="D70" i="26"/>
  <c r="D70" i="27"/>
  <c r="D70" i="10"/>
  <c r="D70" i="19"/>
  <c r="D70" i="17"/>
  <c r="D70" i="12"/>
  <c r="D70" i="18"/>
  <c r="D70" i="22"/>
  <c r="D70" i="11"/>
  <c r="D70" i="28"/>
  <c r="D78" i="9"/>
  <c r="D78" i="10"/>
  <c r="D78" i="25"/>
  <c r="D78" i="17"/>
  <c r="D78" i="16"/>
  <c r="D78" i="15"/>
  <c r="D78" i="14"/>
  <c r="D78" i="13"/>
  <c r="D78" i="27"/>
  <c r="D78" i="24"/>
  <c r="D78" i="11"/>
  <c r="D78" i="22"/>
  <c r="D78" i="19"/>
  <c r="D78" i="26"/>
  <c r="D78" i="4"/>
  <c r="D78" i="12"/>
  <c r="D78" i="18"/>
  <c r="D78" i="23"/>
  <c r="D78" i="28"/>
  <c r="D5" i="18"/>
  <c r="D5" i="13"/>
  <c r="D5" i="12"/>
  <c r="D5" i="24"/>
  <c r="D5" i="25"/>
  <c r="D5" i="22"/>
  <c r="D5" i="23"/>
  <c r="D5" i="28"/>
  <c r="D5" i="16"/>
  <c r="D5" i="15"/>
  <c r="D5" i="11"/>
  <c r="D5" i="19"/>
  <c r="D5" i="10"/>
  <c r="D5" i="9"/>
  <c r="D5" i="17"/>
  <c r="D5" i="27"/>
  <c r="D5" i="14"/>
  <c r="D5" i="26"/>
  <c r="D9" i="25"/>
  <c r="D9" i="10"/>
  <c r="D9" i="26"/>
  <c r="D9" i="27"/>
  <c r="D9" i="9"/>
  <c r="D9" i="12"/>
  <c r="D9" i="15"/>
  <c r="D9" i="28"/>
  <c r="D9" i="18"/>
  <c r="D9" i="19"/>
  <c r="D9" i="16"/>
  <c r="D9" i="14"/>
  <c r="D9" i="4"/>
  <c r="D9" i="24"/>
  <c r="D9" i="11"/>
  <c r="D9" i="22"/>
  <c r="D9" i="17"/>
  <c r="D9" i="23"/>
  <c r="D9" i="13"/>
  <c r="D13" i="28"/>
  <c r="D13" i="11"/>
  <c r="D13" i="14"/>
  <c r="D13" i="13"/>
  <c r="D13" i="17"/>
  <c r="D13" i="9"/>
  <c r="D13" i="27"/>
  <c r="D13" i="25"/>
  <c r="D13" i="12"/>
  <c r="D13" i="18"/>
  <c r="D13" i="19"/>
  <c r="D13" i="15"/>
  <c r="D13" i="26"/>
  <c r="D13" i="22"/>
  <c r="D13" i="23"/>
  <c r="D13" i="10"/>
  <c r="D13" i="4"/>
  <c r="D13" i="16"/>
  <c r="D13" i="24"/>
  <c r="D17" i="25"/>
  <c r="D17" i="26"/>
  <c r="D17" i="18"/>
  <c r="D17" i="28"/>
  <c r="D17" i="10"/>
  <c r="D17" i="12"/>
  <c r="D17" i="15"/>
  <c r="D17" i="27"/>
  <c r="D17" i="17"/>
  <c r="D17" i="11"/>
  <c r="D17" i="4"/>
  <c r="D17" i="19"/>
  <c r="D17" i="9"/>
  <c r="D17" i="14"/>
  <c r="D17" i="13"/>
  <c r="D17" i="24"/>
  <c r="D17" i="16"/>
  <c r="D17" i="22"/>
  <c r="D17" i="23"/>
  <c r="D21" i="11"/>
  <c r="D21" i="22"/>
  <c r="D21" i="27"/>
  <c r="D21" i="13"/>
  <c r="D21" i="25"/>
  <c r="D21" i="4"/>
  <c r="D21" i="19"/>
  <c r="D21" i="10"/>
  <c r="D21" i="12"/>
  <c r="D21" i="15"/>
  <c r="D21" i="18"/>
  <c r="D21" i="17"/>
  <c r="D21" i="16"/>
  <c r="D21" i="26"/>
  <c r="D21" i="28"/>
  <c r="D21" i="9"/>
  <c r="D21" i="24"/>
  <c r="D21" i="14"/>
  <c r="D21" i="23"/>
  <c r="D25" i="12"/>
  <c r="D25" i="9"/>
  <c r="D25" i="4"/>
  <c r="D25" i="23"/>
  <c r="D25" i="17"/>
  <c r="D25" i="15"/>
  <c r="D25" i="18"/>
  <c r="D25" i="13"/>
  <c r="D25" i="25"/>
  <c r="D25" i="22"/>
  <c r="D25" i="19"/>
  <c r="D25" i="10"/>
  <c r="D25" i="26"/>
  <c r="D25" i="24"/>
  <c r="D25" i="14"/>
  <c r="D25" i="16"/>
  <c r="D25" i="27"/>
  <c r="D25" i="11"/>
  <c r="D25" i="28"/>
  <c r="D29" i="16"/>
  <c r="D29" i="15"/>
  <c r="D29" i="14"/>
  <c r="D29" i="19"/>
  <c r="D29" i="24"/>
  <c r="D29" i="25"/>
  <c r="D29" i="22"/>
  <c r="D29" i="23"/>
  <c r="D29" i="10"/>
  <c r="D29" i="9"/>
  <c r="D29" i="18"/>
  <c r="D29" i="13"/>
  <c r="D29" i="4"/>
  <c r="D29" i="12"/>
  <c r="D29" i="27"/>
  <c r="D29" i="11"/>
  <c r="D29" i="28"/>
  <c r="D29" i="26"/>
  <c r="D29" i="17"/>
  <c r="D33" i="25"/>
  <c r="D33" i="26"/>
  <c r="D33" i="18"/>
  <c r="D33" i="28"/>
  <c r="D33" i="10"/>
  <c r="D33" i="9"/>
  <c r="D33" i="14"/>
  <c r="D33" i="13"/>
  <c r="D33" i="16"/>
  <c r="D33" i="22"/>
  <c r="D33" i="23"/>
  <c r="D33" i="24"/>
  <c r="D33" i="12"/>
  <c r="D33" i="27"/>
  <c r="D33" i="11"/>
  <c r="D33" i="19"/>
  <c r="D33" i="15"/>
  <c r="D33" i="17"/>
  <c r="D33" i="4"/>
  <c r="D40" i="9"/>
  <c r="D40" i="10"/>
  <c r="D40" i="25"/>
  <c r="D40" i="17"/>
  <c r="D40" i="16"/>
  <c r="D40" i="19"/>
  <c r="D40" i="14"/>
  <c r="D40" i="28"/>
  <c r="D40" i="22"/>
  <c r="D40" i="23"/>
  <c r="D40" i="15"/>
  <c r="D40" i="11"/>
  <c r="D40" i="27"/>
  <c r="D40" i="4"/>
  <c r="D40" i="26"/>
  <c r="D40" i="24"/>
  <c r="D40" i="13"/>
  <c r="D40" i="12"/>
  <c r="D40" i="18"/>
  <c r="D44" i="15"/>
  <c r="D44" i="4"/>
  <c r="D44" i="11"/>
  <c r="D44" i="26"/>
  <c r="D44" i="27"/>
  <c r="D44" i="24"/>
  <c r="D44" i="18"/>
  <c r="D44" i="13"/>
  <c r="D44" i="12"/>
  <c r="D44" i="14"/>
  <c r="D44" i="22"/>
  <c r="D44" i="19"/>
  <c r="D44" i="28"/>
  <c r="D44" i="23"/>
  <c r="D44" i="9"/>
  <c r="D44" i="16"/>
  <c r="D44" i="25"/>
  <c r="D44" i="17"/>
  <c r="D44" i="10"/>
  <c r="D49" i="19"/>
  <c r="D49" i="14"/>
  <c r="D49" i="28"/>
  <c r="D49" i="22"/>
  <c r="D49" i="23"/>
  <c r="D49" i="9"/>
  <c r="D49" i="10"/>
  <c r="D49" i="25"/>
  <c r="D49" i="17"/>
  <c r="D49" i="16"/>
  <c r="D49" i="24"/>
  <c r="D49" i="13"/>
  <c r="D49" i="18"/>
  <c r="D49" i="12"/>
  <c r="D49" i="26"/>
  <c r="D49" i="4"/>
  <c r="D49" i="11"/>
  <c r="D49" i="15"/>
  <c r="D49" i="27"/>
  <c r="D53" i="24"/>
  <c r="D53" i="18"/>
  <c r="D53" i="13"/>
  <c r="D53" i="12"/>
  <c r="D53" i="15"/>
  <c r="D53" i="4"/>
  <c r="D53" i="11"/>
  <c r="D53" i="26"/>
  <c r="D53" i="27"/>
  <c r="D53" i="9"/>
  <c r="D53" i="25"/>
  <c r="D53" i="16"/>
  <c r="D53" i="10"/>
  <c r="D53" i="17"/>
  <c r="D53" i="28"/>
  <c r="D53" i="19"/>
  <c r="D53" i="23"/>
  <c r="D53" i="14"/>
  <c r="D53" i="22"/>
  <c r="D57" i="9"/>
  <c r="D57" i="10"/>
  <c r="D57" i="25"/>
  <c r="D57" i="17"/>
  <c r="D57" i="16"/>
  <c r="D57" i="19"/>
  <c r="D57" i="14"/>
  <c r="D57" i="28"/>
  <c r="D57" i="22"/>
  <c r="D57" i="23"/>
  <c r="D57" i="4"/>
  <c r="D57" i="26"/>
  <c r="D57" i="15"/>
  <c r="D57" i="11"/>
  <c r="D57" i="27"/>
  <c r="D57" i="18"/>
  <c r="D57" i="12"/>
  <c r="D57" i="24"/>
  <c r="D57" i="13"/>
  <c r="D60" i="4"/>
  <c r="D60" i="23"/>
  <c r="D60" i="24"/>
  <c r="D60" i="25"/>
  <c r="D60" i="19"/>
  <c r="D60" i="18"/>
  <c r="D60" i="17"/>
  <c r="D60" i="11"/>
  <c r="D60" i="22"/>
  <c r="D60" i="28"/>
  <c r="D60" i="12"/>
  <c r="D60" i="15"/>
  <c r="D60" i="27"/>
  <c r="D60" i="9"/>
  <c r="D60" i="13"/>
  <c r="D60" i="26"/>
  <c r="D60" i="10"/>
  <c r="D60" i="14"/>
  <c r="D60" i="16"/>
  <c r="D64" i="14"/>
  <c r="D64" i="28"/>
  <c r="D64" i="10"/>
  <c r="D64" i="11"/>
  <c r="D64" i="26"/>
  <c r="D64" i="23"/>
  <c r="D64" i="12"/>
  <c r="D64" i="15"/>
  <c r="D64" i="18"/>
  <c r="D64" i="17"/>
  <c r="D64" i="25"/>
  <c r="D64" i="22"/>
  <c r="D64" i="13"/>
  <c r="D64" i="19"/>
  <c r="D64" i="24"/>
  <c r="D64" i="4"/>
  <c r="D64" i="16"/>
  <c r="D64" i="27"/>
  <c r="D64" i="9"/>
  <c r="D68" i="18"/>
  <c r="D68" i="13"/>
  <c r="D68" i="12"/>
  <c r="D68" i="9"/>
  <c r="D68" i="22"/>
  <c r="D68" i="14"/>
  <c r="D68" i="17"/>
  <c r="D68" i="25"/>
  <c r="D68" i="26"/>
  <c r="D68" i="23"/>
  <c r="D68" i="10"/>
  <c r="D68" i="15"/>
  <c r="D68" i="24"/>
  <c r="D68" i="4"/>
  <c r="D68" i="16"/>
  <c r="D68" i="27"/>
  <c r="D68" i="11"/>
  <c r="D68" i="28"/>
  <c r="D68" i="19"/>
  <c r="D71" i="13"/>
  <c r="D71" i="12"/>
  <c r="D71" i="9"/>
  <c r="D71" i="10"/>
  <c r="D71" i="25"/>
  <c r="D71" i="17"/>
  <c r="D71" i="27"/>
  <c r="D71" i="24"/>
  <c r="D71" i="11"/>
  <c r="D71" i="22"/>
  <c r="D71" i="15"/>
  <c r="D71" i="14"/>
  <c r="D71" i="23"/>
  <c r="D71" i="26"/>
  <c r="D71" i="4"/>
  <c r="D71" i="16"/>
  <c r="D71" i="18"/>
  <c r="D71" i="28"/>
  <c r="D71" i="19"/>
  <c r="D75" i="25"/>
  <c r="D75" i="19"/>
  <c r="D75" i="14"/>
  <c r="D75" i="28"/>
  <c r="D75" i="16"/>
  <c r="D75" i="26"/>
  <c r="D75" i="27"/>
  <c r="D75" i="24"/>
  <c r="D75" i="9"/>
  <c r="D75" i="4"/>
  <c r="D75" i="13"/>
  <c r="D75" i="22"/>
  <c r="D75" i="10"/>
  <c r="D75" i="11"/>
  <c r="D75" i="23"/>
  <c r="D75" i="12"/>
  <c r="D75" i="18"/>
  <c r="D75" i="15"/>
  <c r="D75" i="17"/>
  <c r="D79" i="25"/>
  <c r="D79" i="19"/>
  <c r="D79" i="14"/>
  <c r="D79" i="28"/>
  <c r="D79" i="10"/>
  <c r="D79" i="12"/>
  <c r="D79" i="9"/>
  <c r="D79" i="22"/>
  <c r="D79" i="27"/>
  <c r="D79" i="17"/>
  <c r="D79" i="26"/>
  <c r="D79" i="13"/>
  <c r="D79" i="11"/>
  <c r="D79" i="18"/>
  <c r="D79" i="16"/>
  <c r="D79" i="24"/>
  <c r="D79" i="4"/>
  <c r="D79" i="15"/>
  <c r="D79" i="23"/>
  <c r="D83" i="11"/>
  <c r="D83" i="26"/>
  <c r="D83" i="18"/>
  <c r="D83" i="13"/>
  <c r="D83" i="16"/>
  <c r="D83" i="15"/>
  <c r="D83" i="4"/>
  <c r="D83" i="23"/>
  <c r="D83" i="24"/>
  <c r="D83" i="9"/>
  <c r="D83" i="27"/>
  <c r="D83" i="12"/>
  <c r="D83" i="22"/>
  <c r="D83" i="17"/>
  <c r="D83" i="28"/>
  <c r="D83" i="19"/>
  <c r="D83" i="10"/>
  <c r="D83" i="25"/>
  <c r="D83" i="14"/>
  <c r="D86" i="9"/>
  <c r="D86" i="10"/>
  <c r="D86" i="25"/>
  <c r="D86" i="17"/>
  <c r="D86" i="16"/>
  <c r="D86" i="4"/>
  <c r="D86" i="28"/>
  <c r="D86" i="12"/>
  <c r="D86" i="15"/>
  <c r="D86" i="13"/>
  <c r="D86" i="19"/>
  <c r="D86" i="18"/>
  <c r="D86" i="26"/>
  <c r="D86" i="23"/>
  <c r="D86" i="24"/>
  <c r="D86" i="11"/>
  <c r="D86" i="22"/>
  <c r="D86" i="14"/>
  <c r="D86" i="27"/>
  <c r="D8" i="22"/>
  <c r="D8" i="18"/>
  <c r="D8" i="4"/>
  <c r="D8" i="26"/>
  <c r="D8" i="24"/>
  <c r="D8" i="13"/>
  <c r="D8" i="17"/>
  <c r="D8" i="15"/>
  <c r="D8" i="16"/>
  <c r="D8" i="27"/>
  <c r="D8" i="19"/>
  <c r="D8" i="25"/>
  <c r="D8" i="14"/>
  <c r="D8" i="11"/>
  <c r="D8" i="23"/>
  <c r="D8" i="28"/>
  <c r="D8" i="10"/>
  <c r="D8" i="12"/>
  <c r="D8" i="9"/>
  <c r="D16" i="13"/>
  <c r="D16" i="24"/>
  <c r="D16" i="9"/>
  <c r="D16" i="27"/>
  <c r="D16" i="23"/>
  <c r="D16" i="25"/>
  <c r="D16" i="18"/>
  <c r="D16" i="19"/>
  <c r="D16" i="15"/>
  <c r="D16" i="26"/>
  <c r="D16" i="12"/>
  <c r="D16" i="17"/>
  <c r="D16" i="4"/>
  <c r="D16" i="22"/>
  <c r="D16" i="10"/>
  <c r="D16" i="14"/>
  <c r="D16" i="28"/>
  <c r="D16" i="16"/>
  <c r="D16" i="11"/>
  <c r="D24" i="18"/>
  <c r="D24" i="13"/>
  <c r="D24" i="12"/>
  <c r="D24" i="9"/>
  <c r="D24" i="19"/>
  <c r="D24" i="4"/>
  <c r="D24" i="10"/>
  <c r="D24" i="25"/>
  <c r="D24" i="26"/>
  <c r="D24" i="27"/>
  <c r="D24" i="17"/>
  <c r="D24" i="15"/>
  <c r="D24" i="14"/>
  <c r="D24" i="23"/>
  <c r="D24" i="24"/>
  <c r="D24" i="16"/>
  <c r="D24" i="28"/>
  <c r="D24" i="22"/>
  <c r="D24" i="11"/>
  <c r="D32" i="4"/>
  <c r="D32" i="10"/>
  <c r="D32" i="25"/>
  <c r="D32" i="26"/>
  <c r="D32" i="27"/>
  <c r="D32" i="18"/>
  <c r="D32" i="13"/>
  <c r="D32" i="12"/>
  <c r="D32" i="9"/>
  <c r="D32" i="19"/>
  <c r="D32" i="14"/>
  <c r="D32" i="11"/>
  <c r="D32" i="23"/>
  <c r="D32" i="16"/>
  <c r="D32" i="28"/>
  <c r="D32" i="22"/>
  <c r="D32" i="17"/>
  <c r="D32" i="15"/>
  <c r="D32" i="24"/>
  <c r="D39" i="4"/>
  <c r="D39" i="23"/>
  <c r="D39" i="24"/>
  <c r="D39" i="25"/>
  <c r="D39" i="19"/>
  <c r="D39" i="14"/>
  <c r="D39" i="28"/>
  <c r="D39" i="10"/>
  <c r="D39" i="11"/>
  <c r="D39" i="26"/>
  <c r="D39" i="18"/>
  <c r="D39" i="12"/>
  <c r="D39" i="22"/>
  <c r="D39" i="13"/>
  <c r="D39" i="9"/>
  <c r="D39" i="16"/>
  <c r="D39" i="27"/>
  <c r="D39" i="15"/>
  <c r="D39" i="17"/>
  <c r="D59" i="28"/>
  <c r="D59" i="22"/>
  <c r="D59" i="23"/>
  <c r="D59" i="24"/>
  <c r="D59" i="18"/>
  <c r="D59" i="17"/>
  <c r="D59" i="16"/>
  <c r="D59" i="15"/>
  <c r="D59" i="4"/>
  <c r="D59" i="11"/>
  <c r="D59" i="13"/>
  <c r="D59" i="9"/>
  <c r="D59" i="25"/>
  <c r="D59" i="19"/>
  <c r="D59" i="12"/>
  <c r="D59" i="10"/>
  <c r="D59" i="27"/>
  <c r="D59" i="14"/>
  <c r="D59" i="26"/>
  <c r="D67" i="28"/>
  <c r="D67" i="22"/>
  <c r="D67" i="23"/>
  <c r="D67" i="24"/>
  <c r="D67" i="18"/>
  <c r="D67" i="13"/>
  <c r="D67" i="16"/>
  <c r="D67" i="19"/>
  <c r="D67" i="25"/>
  <c r="D67" i="17"/>
  <c r="D67" i="10"/>
  <c r="D67" i="26"/>
  <c r="D67" i="9"/>
  <c r="D67" i="4"/>
  <c r="D67" i="12"/>
  <c r="D67" i="15"/>
  <c r="D67" i="14"/>
  <c r="D67" i="27"/>
  <c r="D67" i="11"/>
  <c r="D74" i="24"/>
  <c r="D74" i="18"/>
  <c r="D74" i="13"/>
  <c r="D74" i="12"/>
  <c r="D74" i="10"/>
  <c r="D74" i="11"/>
  <c r="D74" i="22"/>
  <c r="D74" i="15"/>
  <c r="D74" i="14"/>
  <c r="D74" i="17"/>
  <c r="D74" i="27"/>
  <c r="D74" i="9"/>
  <c r="D74" i="28"/>
  <c r="D74" i="26"/>
  <c r="D74" i="4"/>
  <c r="D74" i="16"/>
  <c r="D74" i="25"/>
  <c r="D74" i="23"/>
  <c r="D74" i="19"/>
  <c r="D82" i="15"/>
  <c r="D82" i="4"/>
  <c r="D82" i="11"/>
  <c r="D82" i="26"/>
  <c r="D82" i="27"/>
  <c r="D82" i="24"/>
  <c r="D82" i="25"/>
  <c r="D82" i="22"/>
  <c r="D82" i="9"/>
  <c r="D82" i="14"/>
  <c r="D82" i="13"/>
  <c r="D82" i="16"/>
  <c r="D82" i="10"/>
  <c r="D82" i="12"/>
  <c r="D82" i="18"/>
  <c r="D82" i="23"/>
  <c r="D82" i="28"/>
  <c r="D82" i="19"/>
  <c r="D82" i="17"/>
  <c r="D6" i="9"/>
  <c r="D6" i="26"/>
  <c r="D6" i="18"/>
  <c r="D6" i="19"/>
  <c r="D6" i="25"/>
  <c r="D6" i="10"/>
  <c r="D6" i="22"/>
  <c r="D6" i="12"/>
  <c r="D6" i="27"/>
  <c r="D6" i="4"/>
  <c r="D6" i="17"/>
  <c r="D6" i="24"/>
  <c r="D6" i="15"/>
  <c r="D6" i="16"/>
  <c r="D6" i="23"/>
  <c r="D6" i="28"/>
  <c r="D6" i="14"/>
  <c r="D6" i="13"/>
  <c r="D6" i="11"/>
  <c r="D10" i="16"/>
  <c r="D10" i="22"/>
  <c r="D10" i="14"/>
  <c r="D10" i="25"/>
  <c r="D10" i="28"/>
  <c r="D10" i="12"/>
  <c r="D10" i="19"/>
  <c r="D10" i="15"/>
  <c r="D10" i="4"/>
  <c r="D10" i="26"/>
  <c r="D10" i="27"/>
  <c r="D10" i="10"/>
  <c r="D10" i="13"/>
  <c r="D10" i="23"/>
  <c r="D10" i="9"/>
  <c r="D10" i="17"/>
  <c r="D10" i="24"/>
  <c r="D10" i="18"/>
  <c r="D10" i="11"/>
  <c r="D14" i="24"/>
  <c r="D14" i="26"/>
  <c r="D14" i="10"/>
  <c r="D14" i="12"/>
  <c r="D14" i="15"/>
  <c r="D14" i="14"/>
  <c r="D14" i="23"/>
  <c r="D14" i="16"/>
  <c r="D14" i="13"/>
  <c r="D14" i="19"/>
  <c r="D14" i="17"/>
  <c r="D14" i="9"/>
  <c r="D14" i="11"/>
  <c r="D14" i="18"/>
  <c r="D14" i="28"/>
  <c r="D14" i="4"/>
  <c r="D14" i="27"/>
  <c r="D14" i="22"/>
  <c r="D14" i="25"/>
  <c r="D18" i="26"/>
  <c r="D18" i="17"/>
  <c r="D18" i="12"/>
  <c r="D18" i="9"/>
  <c r="D18" i="4"/>
  <c r="D18" i="22"/>
  <c r="D18" i="27"/>
  <c r="D18" i="16"/>
  <c r="D18" i="15"/>
  <c r="D18" i="14"/>
  <c r="D18" i="23"/>
  <c r="D18" i="25"/>
  <c r="D18" i="28"/>
  <c r="D18" i="24"/>
  <c r="D18" i="19"/>
  <c r="D18" i="18"/>
  <c r="D18" i="11"/>
  <c r="D18" i="10"/>
  <c r="D18" i="13"/>
  <c r="D22" i="4"/>
  <c r="D22" i="22"/>
  <c r="D22" i="27"/>
  <c r="D22" i="16"/>
  <c r="D22" i="15"/>
  <c r="D22" i="14"/>
  <c r="D22" i="28"/>
  <c r="D22" i="23"/>
  <c r="D22" i="24"/>
  <c r="D22" i="25"/>
  <c r="D22" i="13"/>
  <c r="D22" i="10"/>
  <c r="D22" i="18"/>
  <c r="D22" i="19"/>
  <c r="D22" i="11"/>
  <c r="D22" i="17"/>
  <c r="D22" i="9"/>
  <c r="D22" i="12"/>
  <c r="D22" i="26"/>
  <c r="D26" i="14"/>
  <c r="D26" i="28"/>
  <c r="D26" i="23"/>
  <c r="D26" i="24"/>
  <c r="D26" i="25"/>
  <c r="D26" i="18"/>
  <c r="D26" i="13"/>
  <c r="D26" i="19"/>
  <c r="D26" i="10"/>
  <c r="D26" i="11"/>
  <c r="D26" i="26"/>
  <c r="D26" i="12"/>
  <c r="D26" i="17"/>
  <c r="D26" i="9"/>
  <c r="D26" i="22"/>
  <c r="D26" i="16"/>
  <c r="D26" i="27"/>
  <c r="D26" i="15"/>
  <c r="D26" i="4"/>
  <c r="D30" i="18"/>
  <c r="D30" i="13"/>
  <c r="D30" i="19"/>
  <c r="D30" i="10"/>
  <c r="D30" i="11"/>
  <c r="D30" i="26"/>
  <c r="D30" i="17"/>
  <c r="D30" i="12"/>
  <c r="D30" i="9"/>
  <c r="D30" i="4"/>
  <c r="D30" i="27"/>
  <c r="D30" i="15"/>
  <c r="D30" i="22"/>
  <c r="D30" i="16"/>
  <c r="D30" i="14"/>
  <c r="D30" i="25"/>
  <c r="D30" i="23"/>
  <c r="D30" i="28"/>
  <c r="D30" i="24"/>
  <c r="D34" i="26"/>
  <c r="D34" i="17"/>
  <c r="D34" i="12"/>
  <c r="D34" i="9"/>
  <c r="D34" i="4"/>
  <c r="D34" i="22"/>
  <c r="D34" i="27"/>
  <c r="D34" i="16"/>
  <c r="D34" i="15"/>
  <c r="D34" i="28"/>
  <c r="D34" i="24"/>
  <c r="D34" i="14"/>
  <c r="D34" i="23"/>
  <c r="D34" i="25"/>
  <c r="D34" i="10"/>
  <c r="D34" i="13"/>
  <c r="D34" i="18"/>
  <c r="D34" i="11"/>
  <c r="D34" i="19"/>
  <c r="D37" i="25"/>
  <c r="D37" i="19"/>
  <c r="D37" i="14"/>
  <c r="D37" i="28"/>
  <c r="D37" i="10"/>
  <c r="D37" i="12"/>
  <c r="D37" i="9"/>
  <c r="D37" i="22"/>
  <c r="D37" i="27"/>
  <c r="D37" i="17"/>
  <c r="D37" i="11"/>
  <c r="D37" i="18"/>
  <c r="D37" i="23"/>
  <c r="D37" i="26"/>
  <c r="D37" i="13"/>
  <c r="D37" i="16"/>
  <c r="D37" i="4"/>
  <c r="D37" i="24"/>
  <c r="D37" i="15"/>
  <c r="D41" i="11"/>
  <c r="D41" i="26"/>
  <c r="D41" i="18"/>
  <c r="D41" i="13"/>
  <c r="D41" i="16"/>
  <c r="D41" i="15"/>
  <c r="D41" i="4"/>
  <c r="D41" i="23"/>
  <c r="D41" i="24"/>
  <c r="D41" i="12"/>
  <c r="D41" i="22"/>
  <c r="D41" i="17"/>
  <c r="D41" i="14"/>
  <c r="D41" i="9"/>
  <c r="D41" i="27"/>
  <c r="D41" i="19"/>
  <c r="D41" i="28"/>
  <c r="D41" i="25"/>
  <c r="D41" i="10"/>
  <c r="D45" i="12"/>
  <c r="D45" i="9"/>
  <c r="D45" i="22"/>
  <c r="D45" i="27"/>
  <c r="D45" i="17"/>
  <c r="D45" i="25"/>
  <c r="D45" i="19"/>
  <c r="D45" i="14"/>
  <c r="D45" i="28"/>
  <c r="D45" i="10"/>
  <c r="D45" i="15"/>
  <c r="D45" i="23"/>
  <c r="D45" i="26"/>
  <c r="D45" i="16"/>
  <c r="D45" i="4"/>
  <c r="D45" i="24"/>
  <c r="D45" i="11"/>
  <c r="D45" i="18"/>
  <c r="D45" i="13"/>
  <c r="D50" i="16"/>
  <c r="D50" i="15"/>
  <c r="D50" i="4"/>
  <c r="D50" i="23"/>
  <c r="D50" i="24"/>
  <c r="D50" i="11"/>
  <c r="D50" i="26"/>
  <c r="D50" i="18"/>
  <c r="D50" i="13"/>
  <c r="D50" i="25"/>
  <c r="D50" i="14"/>
  <c r="D50" i="10"/>
  <c r="D50" i="27"/>
  <c r="D50" i="19"/>
  <c r="D50" i="28"/>
  <c r="D50" i="12"/>
  <c r="D50" i="22"/>
  <c r="D50" i="17"/>
  <c r="D50" i="9"/>
  <c r="D54" i="25"/>
  <c r="D54" i="19"/>
  <c r="D54" i="14"/>
  <c r="D54" i="28"/>
  <c r="D54" i="10"/>
  <c r="D54" i="12"/>
  <c r="D54" i="9"/>
  <c r="D54" i="22"/>
  <c r="D54" i="27"/>
  <c r="D54" i="17"/>
  <c r="D54" i="26"/>
  <c r="D54" i="13"/>
  <c r="D54" i="24"/>
  <c r="D54" i="11"/>
  <c r="D54" i="18"/>
  <c r="D54" i="15"/>
  <c r="D54" i="23"/>
  <c r="D54" i="16"/>
  <c r="D54" i="4"/>
  <c r="D58" i="11"/>
  <c r="D58" i="26"/>
  <c r="D58" i="18"/>
  <c r="D58" i="13"/>
  <c r="D58" i="16"/>
  <c r="D58" i="15"/>
  <c r="D58" i="4"/>
  <c r="D58" i="23"/>
  <c r="D58" i="24"/>
  <c r="D58" i="9"/>
  <c r="D58" i="27"/>
  <c r="D58" i="12"/>
  <c r="D58" i="22"/>
  <c r="D58" i="17"/>
  <c r="D58" i="25"/>
  <c r="D58" i="14"/>
  <c r="D58" i="10"/>
  <c r="D58" i="19"/>
  <c r="D58" i="28"/>
  <c r="D61" i="15"/>
  <c r="D61" i="19"/>
  <c r="D61" i="14"/>
  <c r="D61" i="28"/>
  <c r="D61" i="22"/>
  <c r="D61" i="23"/>
  <c r="D61" i="24"/>
  <c r="D61" i="25"/>
  <c r="D61" i="26"/>
  <c r="D61" i="4"/>
  <c r="D61" i="13"/>
  <c r="D61" i="16"/>
  <c r="D61" i="11"/>
  <c r="D61" i="10"/>
  <c r="D61" i="12"/>
  <c r="D61" i="17"/>
  <c r="D61" i="9"/>
  <c r="D61" i="27"/>
  <c r="D61" i="18"/>
  <c r="D65" i="24"/>
  <c r="D65" i="18"/>
  <c r="D65" i="13"/>
  <c r="D65" i="12"/>
  <c r="D65" i="9"/>
  <c r="D65" i="4"/>
  <c r="D65" i="28"/>
  <c r="D65" i="16"/>
  <c r="D65" i="19"/>
  <c r="D65" i="25"/>
  <c r="D65" i="26"/>
  <c r="D65" i="23"/>
  <c r="D65" i="15"/>
  <c r="D65" i="17"/>
  <c r="D65" i="14"/>
  <c r="D65" i="27"/>
  <c r="D65" i="22"/>
  <c r="D65" i="10"/>
  <c r="D65" i="11"/>
  <c r="D69" i="9"/>
  <c r="D69" i="10"/>
  <c r="D69" i="25"/>
  <c r="D69" i="17"/>
  <c r="D69" i="16"/>
  <c r="D69" i="19"/>
  <c r="D69" i="18"/>
  <c r="D69" i="26"/>
  <c r="D69" i="23"/>
  <c r="D69" i="4"/>
  <c r="D69" i="28"/>
  <c r="D69" i="12"/>
  <c r="D69" i="24"/>
  <c r="D69" i="22"/>
  <c r="D69" i="11"/>
  <c r="D69" i="27"/>
  <c r="D69" i="14"/>
  <c r="D69" i="15"/>
  <c r="D69" i="13"/>
  <c r="D72" i="14"/>
  <c r="D72" i="28"/>
  <c r="D72" i="10"/>
  <c r="D72" i="11"/>
  <c r="D72" i="26"/>
  <c r="D72" i="27"/>
  <c r="D72" i="24"/>
  <c r="D72" i="9"/>
  <c r="D72" i="12"/>
  <c r="D72" i="4"/>
  <c r="D72" i="13"/>
  <c r="D72" i="16"/>
  <c r="D72" i="19"/>
  <c r="D72" i="18"/>
  <c r="D72" i="17"/>
  <c r="D72" i="25"/>
  <c r="D72" i="22"/>
  <c r="D72" i="23"/>
  <c r="D72" i="15"/>
  <c r="D76" i="17"/>
  <c r="D76" i="16"/>
  <c r="D76" i="15"/>
  <c r="D76" i="4"/>
  <c r="D76" i="11"/>
  <c r="D76" i="22"/>
  <c r="D76" i="9"/>
  <c r="D76" i="14"/>
  <c r="D76" i="13"/>
  <c r="D76" i="27"/>
  <c r="D76" i="24"/>
  <c r="D76" i="25"/>
  <c r="D76" i="28"/>
  <c r="D76" i="19"/>
  <c r="D76" i="12"/>
  <c r="D76" i="18"/>
  <c r="D76" i="23"/>
  <c r="D76" i="26"/>
  <c r="D76" i="10"/>
  <c r="D80" i="26"/>
  <c r="D80" i="27"/>
  <c r="D80" i="19"/>
  <c r="D80" i="14"/>
  <c r="D80" i="13"/>
  <c r="D80" i="16"/>
  <c r="D80" i="24"/>
  <c r="D80" i="25"/>
  <c r="D80" i="22"/>
  <c r="D80" i="9"/>
  <c r="D80" i="4"/>
  <c r="D80" i="17"/>
  <c r="D80" i="10"/>
  <c r="D80" i="23"/>
  <c r="D80" i="11"/>
  <c r="D80" i="28"/>
  <c r="D80" i="15"/>
  <c r="D80" i="12"/>
  <c r="D80" i="18"/>
  <c r="D84" i="28"/>
  <c r="D84" i="22"/>
  <c r="D84" i="23"/>
  <c r="D84" i="24"/>
  <c r="D84" i="18"/>
  <c r="D84" i="26"/>
  <c r="D84" i="9"/>
  <c r="D84" i="4"/>
  <c r="D84" i="13"/>
  <c r="D84" i="16"/>
  <c r="D84" i="19"/>
  <c r="D84" i="25"/>
  <c r="D84" i="12"/>
  <c r="D84" i="14"/>
  <c r="D84" i="15"/>
  <c r="D84" i="17"/>
  <c r="D84" i="10"/>
  <c r="D84" i="27"/>
  <c r="D84" i="11"/>
  <c r="O86" i="22" l="1"/>
  <c r="S86" i="22"/>
  <c r="O8" i="25" l="1"/>
  <c r="S8" i="25"/>
  <c r="O42" i="11"/>
  <c r="S42" i="11"/>
  <c r="O55" i="26"/>
  <c r="S55" i="26"/>
  <c r="O13" i="13"/>
  <c r="S13" i="13"/>
  <c r="S12" i="9"/>
  <c r="O12" i="9"/>
  <c r="S36" i="9"/>
  <c r="O36" i="9"/>
  <c r="S51" i="15"/>
  <c r="O51" i="15"/>
  <c r="S48" i="27"/>
  <c r="O48" i="27"/>
  <c r="O66" i="27"/>
  <c r="S66" i="27"/>
  <c r="O49" i="10"/>
  <c r="S49" i="10"/>
  <c r="O68" i="10"/>
  <c r="S68" i="10"/>
  <c r="O12" i="19"/>
  <c r="S12" i="19"/>
  <c r="S66" i="19"/>
  <c r="O66" i="19"/>
  <c r="R75" i="14"/>
  <c r="N75" i="14"/>
  <c r="O22" i="14"/>
  <c r="S22" i="14"/>
  <c r="O11" i="18"/>
  <c r="S11" i="18"/>
  <c r="S5" i="28"/>
  <c r="O5" i="28"/>
  <c r="O57" i="24"/>
  <c r="S57" i="24"/>
  <c r="S33" i="26"/>
  <c r="O33" i="26"/>
  <c r="S21" i="26"/>
  <c r="O21" i="26"/>
  <c r="O58" i="16"/>
  <c r="S58" i="16"/>
  <c r="O82" i="9"/>
  <c r="S82" i="9"/>
  <c r="S9" i="9"/>
  <c r="O9" i="9"/>
  <c r="S35" i="9"/>
  <c r="O35" i="9"/>
  <c r="O17" i="9"/>
  <c r="S17" i="9"/>
  <c r="S19" i="15"/>
  <c r="O19" i="15"/>
  <c r="S21" i="15"/>
  <c r="O21" i="15"/>
  <c r="S80" i="17"/>
  <c r="O80" i="17"/>
  <c r="O69" i="17"/>
  <c r="S69" i="17"/>
  <c r="S17" i="27"/>
  <c r="O17" i="27"/>
  <c r="S5" i="19"/>
  <c r="O5" i="19"/>
  <c r="O30" i="19"/>
  <c r="S30" i="19"/>
  <c r="S46" i="19"/>
  <c r="O46" i="19"/>
  <c r="S6" i="12"/>
  <c r="O6" i="12"/>
  <c r="S51" i="12"/>
  <c r="O51" i="12"/>
  <c r="S7" i="23"/>
  <c r="O7" i="23"/>
  <c r="O11" i="14"/>
  <c r="S11" i="14"/>
  <c r="S27" i="14"/>
  <c r="O27" i="14"/>
  <c r="S34" i="18"/>
  <c r="O34" i="18"/>
  <c r="S27" i="18"/>
  <c r="O27" i="18"/>
  <c r="O41" i="28"/>
  <c r="S41" i="28"/>
  <c r="R72" i="24"/>
  <c r="N72" i="24"/>
  <c r="R73" i="24"/>
  <c r="N73" i="24"/>
  <c r="O17" i="26"/>
  <c r="S17" i="26"/>
  <c r="S30" i="13"/>
  <c r="O30" i="13"/>
  <c r="S11" i="16"/>
  <c r="O11" i="16"/>
  <c r="S34" i="15"/>
  <c r="O34" i="15"/>
  <c r="O41" i="15"/>
  <c r="S41" i="15"/>
  <c r="O16" i="15"/>
  <c r="S16" i="15"/>
  <c r="O16" i="17"/>
  <c r="S16" i="17"/>
  <c r="S80" i="27"/>
  <c r="O80" i="27"/>
  <c r="O37" i="27"/>
  <c r="S37" i="27"/>
  <c r="S14" i="27"/>
  <c r="O14" i="27"/>
  <c r="S47" i="10"/>
  <c r="O47" i="10"/>
  <c r="S38" i="19"/>
  <c r="O38" i="19"/>
  <c r="S63" i="12"/>
  <c r="O63" i="12"/>
  <c r="S14" i="12"/>
  <c r="O14" i="12"/>
  <c r="O83" i="18"/>
  <c r="S83" i="18"/>
  <c r="S63" i="18"/>
  <c r="O63" i="18"/>
  <c r="S58" i="18"/>
  <c r="O58" i="18"/>
  <c r="S8" i="26"/>
  <c r="O8" i="26"/>
  <c r="O7" i="26"/>
  <c r="S7" i="26"/>
  <c r="S18" i="13"/>
  <c r="O18" i="13"/>
  <c r="O39" i="16"/>
  <c r="S39" i="16"/>
  <c r="S48" i="9"/>
  <c r="O48" i="9"/>
  <c r="S53" i="15"/>
  <c r="O53" i="15"/>
  <c r="S57" i="25"/>
  <c r="O57" i="25"/>
  <c r="O37" i="22"/>
  <c r="S37" i="22"/>
  <c r="O80" i="22"/>
  <c r="S80" i="22"/>
  <c r="O51" i="11"/>
  <c r="S51" i="11"/>
  <c r="O56" i="22"/>
  <c r="S56" i="22"/>
  <c r="S23" i="11"/>
  <c r="O23" i="11"/>
  <c r="S63" i="11"/>
  <c r="O63" i="11"/>
  <c r="O29" i="11"/>
  <c r="S29" i="11"/>
  <c r="S9" i="10"/>
  <c r="O9" i="10"/>
  <c r="O26" i="10"/>
  <c r="S26" i="10"/>
  <c r="O26" i="19"/>
  <c r="S26" i="19"/>
  <c r="O24" i="19"/>
  <c r="S24" i="19"/>
  <c r="O55" i="12"/>
  <c r="S55" i="12"/>
  <c r="O21" i="23"/>
  <c r="S21" i="23"/>
  <c r="S5" i="14"/>
  <c r="O5" i="14"/>
  <c r="S19" i="14"/>
  <c r="O19" i="14"/>
  <c r="S7" i="18"/>
  <c r="O7" i="18"/>
  <c r="S67" i="24"/>
  <c r="O67" i="24"/>
  <c r="S80" i="26"/>
  <c r="O80" i="26"/>
  <c r="O18" i="26"/>
  <c r="S18" i="26"/>
  <c r="O13" i="26"/>
  <c r="S13" i="26"/>
  <c r="O81" i="13"/>
  <c r="S81" i="13"/>
  <c r="O86" i="16"/>
  <c r="S86" i="16"/>
  <c r="S21" i="16"/>
  <c r="O21" i="16"/>
  <c r="S62" i="9"/>
  <c r="O62" i="9"/>
  <c r="S29" i="15"/>
  <c r="O29" i="15"/>
  <c r="S54" i="17"/>
  <c r="O54" i="17"/>
  <c r="S22" i="17"/>
  <c r="O22" i="17"/>
  <c r="O43" i="17"/>
  <c r="S43" i="17"/>
  <c r="S5" i="17"/>
  <c r="O5" i="17"/>
  <c r="S86" i="10"/>
  <c r="O86" i="10"/>
  <c r="S22" i="19"/>
  <c r="O22" i="19"/>
  <c r="O13" i="12"/>
  <c r="S13" i="12"/>
  <c r="S84" i="12"/>
  <c r="O84" i="12"/>
  <c r="S59" i="23"/>
  <c r="O59" i="23"/>
  <c r="O6" i="23"/>
  <c r="S6" i="23"/>
  <c r="R72" i="23"/>
  <c r="N72" i="23"/>
  <c r="O35" i="23"/>
  <c r="S35" i="23"/>
  <c r="O33" i="14"/>
  <c r="S33" i="14"/>
  <c r="O85" i="28"/>
  <c r="S85" i="28"/>
  <c r="O17" i="24"/>
  <c r="S17" i="24"/>
  <c r="O61" i="13"/>
  <c r="S61" i="13"/>
  <c r="N71" i="16"/>
  <c r="R71" i="16"/>
  <c r="N74" i="16"/>
  <c r="R74" i="16"/>
  <c r="S43" i="9"/>
  <c r="O43" i="9"/>
  <c r="R72" i="9"/>
  <c r="N72" i="9"/>
  <c r="N77" i="9"/>
  <c r="R77" i="9"/>
  <c r="O51" i="17"/>
  <c r="S51" i="17"/>
  <c r="O83" i="17"/>
  <c r="S83" i="17"/>
  <c r="S7" i="17"/>
  <c r="O7" i="17"/>
  <c r="O16" i="27"/>
  <c r="S16" i="27"/>
  <c r="O76" i="25"/>
  <c r="S76" i="25"/>
  <c r="S80" i="10"/>
  <c r="O80" i="10"/>
  <c r="S46" i="23"/>
  <c r="O46" i="23"/>
  <c r="S65" i="23"/>
  <c r="O65" i="23"/>
  <c r="O6" i="18"/>
  <c r="S6" i="18"/>
  <c r="S39" i="18"/>
  <c r="O39" i="18"/>
  <c r="S8" i="28"/>
  <c r="O8" i="28"/>
  <c r="O5" i="24"/>
  <c r="S5" i="24"/>
  <c r="O48" i="13"/>
  <c r="S48" i="13"/>
  <c r="S20" i="16"/>
  <c r="O20" i="16"/>
  <c r="S53" i="17"/>
  <c r="O53" i="17"/>
  <c r="S36" i="17"/>
  <c r="O36" i="17"/>
  <c r="S8" i="10"/>
  <c r="O8" i="10"/>
  <c r="O42" i="19"/>
  <c r="S42" i="19"/>
  <c r="S17" i="12"/>
  <c r="O17" i="12"/>
  <c r="N73" i="12"/>
  <c r="R73" i="12"/>
  <c r="N76" i="12"/>
  <c r="R76" i="12"/>
  <c r="O5" i="23"/>
  <c r="S5" i="23"/>
  <c r="S10" i="14"/>
  <c r="O10" i="14"/>
  <c r="O21" i="18"/>
  <c r="S21" i="18"/>
  <c r="O47" i="26"/>
  <c r="S47" i="26"/>
  <c r="S43" i="26"/>
  <c r="O43" i="26"/>
  <c r="O12" i="15"/>
  <c r="S12" i="15"/>
  <c r="O35" i="15"/>
  <c r="S35" i="15"/>
  <c r="O21" i="17"/>
  <c r="S21" i="17"/>
  <c r="S61" i="27"/>
  <c r="O61" i="27"/>
  <c r="S46" i="22"/>
  <c r="O46" i="22"/>
  <c r="O78" i="22"/>
  <c r="S78" i="22"/>
  <c r="O26" i="11"/>
  <c r="S26" i="11"/>
  <c r="O81" i="11"/>
  <c r="S81" i="11"/>
  <c r="S15" i="11"/>
  <c r="O15" i="11"/>
  <c r="O42" i="25"/>
  <c r="S42" i="25"/>
  <c r="O85" i="25"/>
  <c r="S85" i="25"/>
  <c r="O9" i="22"/>
  <c r="S9" i="22"/>
  <c r="S16" i="11"/>
  <c r="O16" i="11"/>
  <c r="S7" i="11"/>
  <c r="O7" i="11"/>
  <c r="O50" i="25"/>
  <c r="S50" i="25"/>
  <c r="S24" i="11"/>
  <c r="O24" i="11"/>
  <c r="S12" i="25"/>
  <c r="O12" i="25"/>
  <c r="S34" i="22"/>
  <c r="O34" i="22"/>
  <c r="S66" i="25"/>
  <c r="O66" i="25"/>
  <c r="S16" i="19"/>
  <c r="O16" i="19"/>
  <c r="O7" i="19"/>
  <c r="S7" i="19"/>
  <c r="S53" i="19"/>
  <c r="O53" i="19"/>
  <c r="O67" i="12"/>
  <c r="S67" i="12"/>
  <c r="S37" i="12"/>
  <c r="O37" i="12"/>
  <c r="O38" i="12"/>
  <c r="S38" i="12"/>
  <c r="O85" i="12"/>
  <c r="S85" i="12"/>
  <c r="O81" i="23"/>
  <c r="S81" i="23"/>
  <c r="O25" i="18"/>
  <c r="S25" i="18"/>
  <c r="N74" i="18"/>
  <c r="R74" i="18"/>
  <c r="S86" i="18"/>
  <c r="O86" i="18"/>
  <c r="O8" i="18"/>
  <c r="S8" i="18"/>
  <c r="O47" i="28"/>
  <c r="S47" i="28"/>
  <c r="O21" i="24"/>
  <c r="S21" i="24"/>
  <c r="S66" i="26"/>
  <c r="O66" i="26"/>
  <c r="S21" i="13"/>
  <c r="O21" i="13"/>
  <c r="S20" i="9"/>
  <c r="O20" i="9"/>
  <c r="O65" i="15"/>
  <c r="S65" i="15"/>
  <c r="S82" i="27"/>
  <c r="O82" i="27"/>
  <c r="O29" i="10"/>
  <c r="S29" i="10"/>
  <c r="O40" i="10"/>
  <c r="S40" i="10"/>
  <c r="S48" i="19"/>
  <c r="O48" i="19"/>
  <c r="N72" i="19"/>
  <c r="R72" i="19"/>
  <c r="N73" i="19"/>
  <c r="R73" i="19"/>
  <c r="S35" i="19"/>
  <c r="O35" i="19"/>
  <c r="S18" i="23"/>
  <c r="O18" i="23"/>
  <c r="S8" i="14"/>
  <c r="O8" i="14"/>
  <c r="O9" i="14"/>
  <c r="S9" i="14"/>
  <c r="O46" i="28"/>
  <c r="S46" i="28"/>
  <c r="O11" i="24"/>
  <c r="S11" i="24"/>
  <c r="O10" i="26"/>
  <c r="S10" i="26"/>
  <c r="S50" i="26"/>
  <c r="O50" i="26"/>
  <c r="O86" i="26"/>
  <c r="S86" i="26"/>
  <c r="O20" i="13"/>
  <c r="S20" i="13"/>
  <c r="O10" i="9"/>
  <c r="S10" i="9"/>
  <c r="S59" i="9"/>
  <c r="O59" i="9"/>
  <c r="S42" i="17"/>
  <c r="O42" i="17"/>
  <c r="S57" i="27"/>
  <c r="O57" i="27"/>
  <c r="S22" i="27"/>
  <c r="O22" i="27"/>
  <c r="S62" i="10"/>
  <c r="O62" i="10"/>
  <c r="O52" i="19"/>
  <c r="S52" i="19"/>
  <c r="S83" i="19"/>
  <c r="O83" i="19"/>
  <c r="O56" i="23"/>
  <c r="S56" i="23"/>
  <c r="O63" i="23"/>
  <c r="S63" i="23"/>
  <c r="S57" i="14"/>
  <c r="O57" i="14"/>
  <c r="O80" i="18"/>
  <c r="S80" i="18"/>
  <c r="O48" i="28"/>
  <c r="S48" i="28"/>
  <c r="O18" i="24"/>
  <c r="S18" i="24"/>
  <c r="S39" i="24"/>
  <c r="O39" i="24"/>
  <c r="R74" i="26"/>
  <c r="N74" i="26"/>
  <c r="N77" i="26"/>
  <c r="R77" i="26"/>
  <c r="S52" i="13"/>
  <c r="O52" i="13"/>
  <c r="S11" i="13"/>
  <c r="O11" i="13"/>
  <c r="O25" i="13"/>
  <c r="S25" i="13"/>
  <c r="S15" i="15"/>
  <c r="O15" i="15"/>
  <c r="O10" i="15"/>
  <c r="S10" i="15"/>
  <c r="O48" i="17"/>
  <c r="S48" i="17"/>
  <c r="O39" i="17"/>
  <c r="S39" i="17"/>
  <c r="O44" i="27"/>
  <c r="S44" i="27"/>
  <c r="S66" i="10"/>
  <c r="O66" i="10"/>
  <c r="O34" i="19"/>
  <c r="S34" i="19"/>
  <c r="O40" i="12"/>
  <c r="S40" i="12"/>
  <c r="S8" i="23"/>
  <c r="O8" i="23"/>
  <c r="O13" i="28"/>
  <c r="S13" i="28"/>
  <c r="O42" i="28"/>
  <c r="S42" i="28"/>
  <c r="S40" i="13"/>
  <c r="O40" i="13"/>
  <c r="O33" i="16"/>
  <c r="S33" i="16"/>
  <c r="S31" i="16"/>
  <c r="O31" i="16"/>
  <c r="S41" i="16"/>
  <c r="O41" i="16"/>
  <c r="S8" i="9"/>
  <c r="O8" i="9"/>
  <c r="O10" i="17"/>
  <c r="S10" i="17"/>
  <c r="O58" i="17"/>
  <c r="S58" i="17"/>
  <c r="O58" i="11"/>
  <c r="S58" i="11"/>
  <c r="O35" i="25"/>
  <c r="S35" i="25"/>
  <c r="O31" i="22"/>
  <c r="S31" i="22"/>
  <c r="O65" i="22"/>
  <c r="S65" i="22"/>
  <c r="O13" i="11"/>
  <c r="S13" i="11"/>
  <c r="S17" i="11"/>
  <c r="O17" i="11"/>
  <c r="S44" i="25"/>
  <c r="O44" i="25"/>
  <c r="O59" i="25"/>
  <c r="S59" i="25"/>
  <c r="O83" i="25"/>
  <c r="S83" i="25"/>
  <c r="S25" i="22"/>
  <c r="O25" i="22"/>
  <c r="S46" i="11"/>
  <c r="O46" i="11"/>
  <c r="O44" i="11"/>
  <c r="S44" i="11"/>
  <c r="S32" i="25"/>
  <c r="O32" i="25"/>
  <c r="O85" i="11"/>
  <c r="S85" i="11"/>
  <c r="O33" i="25"/>
  <c r="S33" i="25"/>
  <c r="N72" i="10"/>
  <c r="R72" i="10"/>
  <c r="N73" i="10"/>
  <c r="R73" i="10"/>
  <c r="S64" i="10"/>
  <c r="O64" i="10"/>
  <c r="O54" i="19"/>
  <c r="S54" i="19"/>
  <c r="O18" i="12"/>
  <c r="S18" i="12"/>
  <c r="S47" i="12"/>
  <c r="O47" i="12"/>
  <c r="O50" i="23"/>
  <c r="S50" i="23"/>
  <c r="O58" i="14"/>
  <c r="S58" i="14"/>
  <c r="O40" i="14"/>
  <c r="S40" i="14"/>
  <c r="S20" i="18"/>
  <c r="O20" i="18"/>
  <c r="S35" i="28"/>
  <c r="O35" i="28"/>
  <c r="S40" i="28"/>
  <c r="O40" i="28"/>
  <c r="S79" i="26"/>
  <c r="O79" i="26"/>
  <c r="S31" i="13"/>
  <c r="O31" i="13"/>
  <c r="S40" i="16"/>
  <c r="O40" i="16"/>
  <c r="S52" i="9"/>
  <c r="O52" i="9"/>
  <c r="O67" i="15"/>
  <c r="S67" i="15"/>
  <c r="O22" i="15"/>
  <c r="S22" i="15"/>
  <c r="S11" i="17"/>
  <c r="O11" i="17"/>
  <c r="N71" i="17"/>
  <c r="R71" i="17"/>
  <c r="N70" i="17"/>
  <c r="R70" i="17"/>
  <c r="O84" i="17"/>
  <c r="S84" i="17"/>
  <c r="S18" i="17"/>
  <c r="O18" i="17"/>
  <c r="O23" i="17"/>
  <c r="S23" i="17"/>
  <c r="O45" i="19"/>
  <c r="S45" i="19"/>
  <c r="S47" i="19"/>
  <c r="O47" i="19"/>
  <c r="O40" i="23"/>
  <c r="S40" i="23"/>
  <c r="O23" i="23"/>
  <c r="S23" i="23"/>
  <c r="O45" i="14"/>
  <c r="S45" i="14"/>
  <c r="O21" i="14"/>
  <c r="S21" i="14"/>
  <c r="S48" i="18"/>
  <c r="O48" i="18"/>
  <c r="S68" i="18"/>
  <c r="O68" i="18"/>
  <c r="S20" i="28"/>
  <c r="O20" i="28"/>
  <c r="O10" i="24"/>
  <c r="S10" i="24"/>
  <c r="O65" i="24"/>
  <c r="S65" i="24"/>
  <c r="S56" i="13"/>
  <c r="O56" i="13"/>
  <c r="S51" i="9"/>
  <c r="O51" i="9"/>
  <c r="S44" i="15"/>
  <c r="O44" i="15"/>
  <c r="S46" i="15"/>
  <c r="O46" i="15"/>
  <c r="S68" i="17"/>
  <c r="O68" i="17"/>
  <c r="S67" i="27"/>
  <c r="O67" i="27"/>
  <c r="S57" i="10"/>
  <c r="O57" i="10"/>
  <c r="S49" i="19"/>
  <c r="O49" i="19"/>
  <c r="S57" i="19"/>
  <c r="O57" i="19"/>
  <c r="S29" i="12"/>
  <c r="O29" i="12"/>
  <c r="S44" i="12"/>
  <c r="O44" i="12"/>
  <c r="O26" i="23"/>
  <c r="S26" i="23"/>
  <c r="S64" i="13"/>
  <c r="O64" i="13"/>
  <c r="S42" i="13"/>
  <c r="O42" i="13"/>
  <c r="S30" i="16"/>
  <c r="O30" i="16"/>
  <c r="O48" i="16"/>
  <c r="S48" i="16"/>
  <c r="O6" i="9"/>
  <c r="S6" i="9"/>
  <c r="S5" i="9"/>
  <c r="O5" i="9"/>
  <c r="O44" i="9"/>
  <c r="S44" i="9"/>
  <c r="O29" i="17"/>
  <c r="S29" i="17"/>
  <c r="S84" i="27"/>
  <c r="O84" i="27"/>
  <c r="O27" i="27"/>
  <c r="S27" i="27"/>
  <c r="O14" i="10"/>
  <c r="S14" i="10"/>
  <c r="O79" i="19"/>
  <c r="S79" i="19"/>
  <c r="O56" i="19"/>
  <c r="S56" i="19"/>
  <c r="S39" i="23"/>
  <c r="O39" i="23"/>
  <c r="O38" i="14"/>
  <c r="S38" i="14"/>
  <c r="S79" i="24"/>
  <c r="O79" i="24"/>
  <c r="S14" i="24"/>
  <c r="O14" i="24"/>
  <c r="O63" i="26"/>
  <c r="S63" i="26"/>
  <c r="O34" i="26"/>
  <c r="S34" i="26"/>
  <c r="O17" i="13"/>
  <c r="S17" i="13"/>
  <c r="O67" i="9"/>
  <c r="S67" i="9"/>
  <c r="O38" i="9"/>
  <c r="S38" i="9"/>
  <c r="S52" i="15"/>
  <c r="O52" i="15"/>
  <c r="O55" i="15"/>
  <c r="S55" i="15"/>
  <c r="S57" i="17"/>
  <c r="O57" i="17"/>
  <c r="S83" i="27"/>
  <c r="O83" i="27"/>
  <c r="N77" i="27"/>
  <c r="R77" i="27"/>
  <c r="R75" i="27"/>
  <c r="N75" i="27"/>
  <c r="N72" i="27"/>
  <c r="R72" i="27"/>
  <c r="N70" i="27"/>
  <c r="R70" i="27"/>
  <c r="R76" i="27"/>
  <c r="N76" i="27"/>
  <c r="R74" i="27"/>
  <c r="N74" i="27"/>
  <c r="N73" i="27"/>
  <c r="R73" i="27"/>
  <c r="N71" i="27"/>
  <c r="R71" i="27"/>
  <c r="O47" i="22"/>
  <c r="S47" i="22"/>
  <c r="S64" i="22"/>
  <c r="O64" i="22"/>
  <c r="O16" i="22"/>
  <c r="S16" i="22"/>
  <c r="S36" i="11"/>
  <c r="O36" i="11"/>
  <c r="O11" i="25"/>
  <c r="S11" i="25"/>
  <c r="S56" i="25"/>
  <c r="O56" i="25"/>
  <c r="O53" i="11"/>
  <c r="S53" i="11"/>
  <c r="S54" i="11"/>
  <c r="O54" i="11"/>
  <c r="S5" i="11"/>
  <c r="O5" i="11"/>
  <c r="S69" i="25"/>
  <c r="O69" i="25"/>
  <c r="O45" i="22"/>
  <c r="S45" i="22"/>
  <c r="O80" i="11"/>
  <c r="S80" i="11"/>
  <c r="S63" i="22"/>
  <c r="O63" i="22"/>
  <c r="O85" i="22"/>
  <c r="S85" i="22"/>
  <c r="S61" i="22"/>
  <c r="O61" i="22"/>
  <c r="O41" i="25"/>
  <c r="S41" i="25"/>
  <c r="O43" i="25"/>
  <c r="S43" i="25"/>
  <c r="S59" i="10"/>
  <c r="O59" i="10"/>
  <c r="S27" i="19"/>
  <c r="O27" i="19"/>
  <c r="S36" i="19"/>
  <c r="O36" i="19"/>
  <c r="S22" i="12"/>
  <c r="O22" i="12"/>
  <c r="O12" i="14"/>
  <c r="S12" i="14"/>
  <c r="O61" i="18"/>
  <c r="S61" i="18"/>
  <c r="S37" i="18"/>
  <c r="O37" i="18"/>
  <c r="O83" i="28"/>
  <c r="S83" i="28"/>
  <c r="S85" i="24"/>
  <c r="O85" i="24"/>
  <c r="S58" i="13"/>
  <c r="O58" i="13"/>
  <c r="O13" i="9"/>
  <c r="S13" i="9"/>
  <c r="S63" i="27"/>
  <c r="O63" i="27"/>
  <c r="O39" i="27"/>
  <c r="S39" i="27"/>
  <c r="O51" i="27"/>
  <c r="S51" i="27"/>
  <c r="O9" i="19"/>
  <c r="S9" i="19"/>
  <c r="S28" i="19"/>
  <c r="O28" i="19"/>
  <c r="R70" i="14"/>
  <c r="N70" i="14"/>
  <c r="R71" i="14"/>
  <c r="N71" i="14"/>
  <c r="S14" i="18"/>
  <c r="O14" i="18"/>
  <c r="O62" i="18"/>
  <c r="S62" i="18"/>
  <c r="S12" i="18"/>
  <c r="O12" i="18"/>
  <c r="S24" i="28"/>
  <c r="O24" i="28"/>
  <c r="S52" i="28"/>
  <c r="O52" i="28"/>
  <c r="O15" i="24"/>
  <c r="S15" i="24"/>
  <c r="S19" i="24"/>
  <c r="O19" i="24"/>
  <c r="S78" i="26"/>
  <c r="O78" i="26"/>
  <c r="O33" i="13"/>
  <c r="S33" i="13"/>
  <c r="O56" i="16"/>
  <c r="S56" i="16"/>
  <c r="O23" i="16"/>
  <c r="S23" i="16"/>
  <c r="S44" i="16"/>
  <c r="O44" i="16"/>
  <c r="O39" i="15"/>
  <c r="S39" i="15"/>
  <c r="O45" i="17"/>
  <c r="S45" i="17"/>
  <c r="O81" i="17"/>
  <c r="S81" i="17"/>
  <c r="S14" i="17"/>
  <c r="O14" i="17"/>
  <c r="S52" i="17"/>
  <c r="O52" i="17"/>
  <c r="S24" i="27"/>
  <c r="O24" i="27"/>
  <c r="S48" i="10"/>
  <c r="O48" i="10"/>
  <c r="S55" i="19"/>
  <c r="O55" i="19"/>
  <c r="O68" i="19"/>
  <c r="S68" i="19"/>
  <c r="O11" i="23"/>
  <c r="S11" i="23"/>
  <c r="O33" i="23"/>
  <c r="S33" i="23"/>
  <c r="S64" i="14"/>
  <c r="O64" i="14"/>
  <c r="S30" i="14"/>
  <c r="O30" i="14"/>
  <c r="O36" i="14"/>
  <c r="S36" i="14"/>
  <c r="S17" i="14"/>
  <c r="O17" i="14"/>
  <c r="O38" i="18"/>
  <c r="S38" i="18"/>
  <c r="S15" i="28"/>
  <c r="O15" i="28"/>
  <c r="O68" i="28"/>
  <c r="S68" i="28"/>
  <c r="O23" i="28"/>
  <c r="S23" i="28"/>
  <c r="O13" i="24"/>
  <c r="S13" i="24"/>
  <c r="N75" i="24"/>
  <c r="R75" i="24"/>
  <c r="N74" i="24"/>
  <c r="R74" i="24"/>
  <c r="S36" i="13"/>
  <c r="O36" i="13"/>
  <c r="O83" i="13"/>
  <c r="S83" i="13"/>
  <c r="O23" i="15"/>
  <c r="S23" i="15"/>
  <c r="O65" i="17"/>
  <c r="S65" i="17"/>
  <c r="O64" i="27"/>
  <c r="S64" i="27"/>
  <c r="O18" i="27"/>
  <c r="S18" i="27"/>
  <c r="O10" i="10"/>
  <c r="S10" i="10"/>
  <c r="O27" i="10"/>
  <c r="S27" i="10"/>
  <c r="S80" i="12"/>
  <c r="O80" i="12"/>
  <c r="S83" i="23"/>
  <c r="O83" i="23"/>
  <c r="O46" i="18"/>
  <c r="S46" i="18"/>
  <c r="O65" i="28"/>
  <c r="S65" i="28"/>
  <c r="S60" i="28"/>
  <c r="O60" i="28"/>
  <c r="S33" i="28"/>
  <c r="O33" i="28"/>
  <c r="O66" i="28"/>
  <c r="S66" i="28"/>
  <c r="O78" i="13"/>
  <c r="S78" i="13"/>
  <c r="S47" i="13"/>
  <c r="O47" i="13"/>
  <c r="S15" i="16"/>
  <c r="O15" i="16"/>
  <c r="S46" i="16"/>
  <c r="O46" i="16"/>
  <c r="O60" i="15"/>
  <c r="S60" i="15"/>
  <c r="S33" i="17"/>
  <c r="O33" i="17"/>
  <c r="O40" i="17"/>
  <c r="S40" i="17"/>
  <c r="O20" i="22"/>
  <c r="S20" i="22"/>
  <c r="S66" i="11"/>
  <c r="O66" i="11"/>
  <c r="S82" i="22"/>
  <c r="O82" i="22"/>
  <c r="O22" i="22"/>
  <c r="S22" i="22"/>
  <c r="S23" i="22"/>
  <c r="O23" i="22"/>
  <c r="S33" i="11"/>
  <c r="O33" i="11"/>
  <c r="S9" i="11"/>
  <c r="O9" i="11"/>
  <c r="O30" i="25"/>
  <c r="S30" i="25"/>
  <c r="S19" i="25"/>
  <c r="O19" i="25"/>
  <c r="O66" i="22"/>
  <c r="S66" i="22"/>
  <c r="S29" i="22"/>
  <c r="O29" i="22"/>
  <c r="O68" i="11"/>
  <c r="S68" i="11"/>
  <c r="S8" i="11"/>
  <c r="O8" i="11"/>
  <c r="O21" i="25"/>
  <c r="S21" i="25"/>
  <c r="O62" i="25"/>
  <c r="S62" i="25"/>
  <c r="O57" i="22"/>
  <c r="S57" i="22"/>
  <c r="O82" i="25"/>
  <c r="S82" i="25"/>
  <c r="S13" i="25"/>
  <c r="O13" i="25"/>
  <c r="O11" i="10"/>
  <c r="S11" i="10"/>
  <c r="O63" i="10"/>
  <c r="S63" i="10"/>
  <c r="S8" i="19"/>
  <c r="O8" i="19"/>
  <c r="S15" i="23"/>
  <c r="O15" i="23"/>
  <c r="O31" i="14"/>
  <c r="S31" i="14"/>
  <c r="S57" i="18"/>
  <c r="O57" i="18"/>
  <c r="S22" i="28"/>
  <c r="O22" i="28"/>
  <c r="S38" i="28"/>
  <c r="O38" i="28"/>
  <c r="O82" i="24"/>
  <c r="S82" i="24"/>
  <c r="S11" i="26"/>
  <c r="O11" i="26"/>
  <c r="O7" i="16"/>
  <c r="S7" i="16"/>
  <c r="S83" i="16"/>
  <c r="O83" i="16"/>
  <c r="S56" i="15"/>
  <c r="O56" i="15"/>
  <c r="O50" i="15"/>
  <c r="S50" i="15"/>
  <c r="O13" i="17"/>
  <c r="S13" i="17"/>
  <c r="S85" i="10"/>
  <c r="O85" i="10"/>
  <c r="S25" i="19"/>
  <c r="O25" i="19"/>
  <c r="O7" i="12"/>
  <c r="S7" i="12"/>
  <c r="N70" i="23"/>
  <c r="R70" i="23"/>
  <c r="R73" i="23"/>
  <c r="N73" i="23"/>
  <c r="O24" i="23"/>
  <c r="S24" i="23"/>
  <c r="O35" i="14"/>
  <c r="S35" i="14"/>
  <c r="S63" i="14"/>
  <c r="O63" i="14"/>
  <c r="O44" i="18"/>
  <c r="S44" i="18"/>
  <c r="S26" i="28"/>
  <c r="O26" i="28"/>
  <c r="S63" i="28"/>
  <c r="O63" i="28"/>
  <c r="O85" i="26"/>
  <c r="S85" i="26"/>
  <c r="N72" i="16"/>
  <c r="R72" i="16"/>
  <c r="R75" i="16"/>
  <c r="N75" i="16"/>
  <c r="O60" i="16"/>
  <c r="S60" i="16"/>
  <c r="N71" i="9"/>
  <c r="R71" i="9"/>
  <c r="R76" i="9"/>
  <c r="N76" i="9"/>
  <c r="O18" i="15"/>
  <c r="S18" i="15"/>
  <c r="O46" i="17"/>
  <c r="S46" i="17"/>
  <c r="S8" i="27"/>
  <c r="O8" i="27"/>
  <c r="S18" i="10"/>
  <c r="O18" i="10"/>
  <c r="S57" i="12"/>
  <c r="O57" i="12"/>
  <c r="O78" i="12"/>
  <c r="S78" i="12"/>
  <c r="S36" i="18"/>
  <c r="O36" i="18"/>
  <c r="O50" i="24"/>
  <c r="S50" i="24"/>
  <c r="S25" i="24"/>
  <c r="O25" i="24"/>
  <c r="O32" i="26"/>
  <c r="S32" i="26"/>
  <c r="O36" i="16"/>
  <c r="S36" i="16"/>
  <c r="O9" i="16"/>
  <c r="S9" i="16"/>
  <c r="S85" i="16"/>
  <c r="O85" i="16"/>
  <c r="O23" i="9"/>
  <c r="S23" i="9"/>
  <c r="S28" i="9"/>
  <c r="O28" i="9"/>
  <c r="S15" i="9"/>
  <c r="O15" i="9"/>
  <c r="O79" i="17"/>
  <c r="S79" i="17"/>
  <c r="O35" i="17"/>
  <c r="S35" i="17"/>
  <c r="S37" i="19"/>
  <c r="O37" i="19"/>
  <c r="O8" i="12"/>
  <c r="S8" i="12"/>
  <c r="R77" i="12"/>
  <c r="N77" i="12"/>
  <c r="S49" i="23"/>
  <c r="O49" i="23"/>
  <c r="O65" i="14"/>
  <c r="S65" i="14"/>
  <c r="S37" i="14"/>
  <c r="O37" i="14"/>
  <c r="S82" i="14"/>
  <c r="O82" i="14"/>
  <c r="S51" i="18"/>
  <c r="O51" i="18"/>
  <c r="S23" i="24"/>
  <c r="O23" i="24"/>
  <c r="O24" i="24"/>
  <c r="S24" i="24"/>
  <c r="O28" i="26"/>
  <c r="S28" i="26"/>
  <c r="S33" i="9"/>
  <c r="O33" i="9"/>
  <c r="O11" i="9"/>
  <c r="S11" i="9"/>
  <c r="O45" i="15"/>
  <c r="S45" i="15"/>
  <c r="O49" i="27"/>
  <c r="S49" i="27"/>
  <c r="O59" i="27"/>
  <c r="S59" i="27"/>
  <c r="O30" i="27"/>
  <c r="S30" i="27"/>
  <c r="S41" i="22"/>
  <c r="O41" i="22"/>
  <c r="S7" i="25"/>
  <c r="O7" i="25"/>
  <c r="O51" i="22"/>
  <c r="S51" i="22"/>
  <c r="O19" i="11"/>
  <c r="S19" i="11"/>
  <c r="O12" i="11"/>
  <c r="S12" i="11"/>
  <c r="S6" i="22"/>
  <c r="O6" i="22"/>
  <c r="O44" i="22"/>
  <c r="S44" i="22"/>
  <c r="S7" i="22"/>
  <c r="O7" i="22"/>
  <c r="O64" i="25"/>
  <c r="S64" i="25"/>
  <c r="S54" i="25"/>
  <c r="O54" i="25"/>
  <c r="O29" i="23"/>
  <c r="S29" i="23"/>
  <c r="S55" i="14"/>
  <c r="O55" i="14"/>
  <c r="S54" i="14"/>
  <c r="O54" i="14"/>
  <c r="R73" i="18"/>
  <c r="N73" i="18"/>
  <c r="R72" i="18"/>
  <c r="N72" i="18"/>
  <c r="S17" i="28"/>
  <c r="O17" i="28"/>
  <c r="O32" i="24"/>
  <c r="S32" i="24"/>
  <c r="O61" i="24"/>
  <c r="S61" i="24"/>
  <c r="S8" i="24"/>
  <c r="O8" i="24"/>
  <c r="O52" i="16"/>
  <c r="S52" i="16"/>
  <c r="O32" i="9"/>
  <c r="S32" i="9"/>
  <c r="S50" i="9"/>
  <c r="O50" i="9"/>
  <c r="O65" i="27"/>
  <c r="S65" i="27"/>
  <c r="O42" i="27"/>
  <c r="S42" i="27"/>
  <c r="O7" i="27"/>
  <c r="S7" i="27"/>
  <c r="S9" i="27"/>
  <c r="O9" i="27"/>
  <c r="N76" i="19"/>
  <c r="R76" i="19"/>
  <c r="N74" i="19"/>
  <c r="R74" i="19"/>
  <c r="R75" i="19"/>
  <c r="N75" i="19"/>
  <c r="O79" i="12"/>
  <c r="S79" i="12"/>
  <c r="S24" i="12"/>
  <c r="O24" i="12"/>
  <c r="O7" i="14"/>
  <c r="S7" i="14"/>
  <c r="O82" i="18"/>
  <c r="S82" i="18"/>
  <c r="O5" i="18"/>
  <c r="S5" i="18"/>
  <c r="S81" i="24"/>
  <c r="O81" i="24"/>
  <c r="O12" i="24"/>
  <c r="S12" i="24"/>
  <c r="S39" i="26"/>
  <c r="O39" i="26"/>
  <c r="S86" i="13"/>
  <c r="O86" i="13"/>
  <c r="O19" i="13"/>
  <c r="S19" i="13"/>
  <c r="S57" i="13"/>
  <c r="O57" i="13"/>
  <c r="O38" i="16"/>
  <c r="S38" i="16"/>
  <c r="S62" i="16"/>
  <c r="O62" i="16"/>
  <c r="S61" i="16"/>
  <c r="O61" i="16"/>
  <c r="O66" i="9"/>
  <c r="S66" i="9"/>
  <c r="S57" i="15"/>
  <c r="O57" i="15"/>
  <c r="S86" i="15"/>
  <c r="O86" i="15"/>
  <c r="S59" i="15"/>
  <c r="O59" i="15"/>
  <c r="S17" i="17"/>
  <c r="O17" i="17"/>
  <c r="O85" i="27"/>
  <c r="S85" i="27"/>
  <c r="S42" i="10"/>
  <c r="O42" i="10"/>
  <c r="O85" i="19"/>
  <c r="S85" i="19"/>
  <c r="S63" i="19"/>
  <c r="O63" i="19"/>
  <c r="S82" i="19"/>
  <c r="O82" i="19"/>
  <c r="S43" i="19"/>
  <c r="O43" i="19"/>
  <c r="O12" i="12"/>
  <c r="S12" i="12"/>
  <c r="O42" i="12"/>
  <c r="S42" i="12"/>
  <c r="O25" i="23"/>
  <c r="S25" i="23"/>
  <c r="O44" i="23"/>
  <c r="S44" i="23"/>
  <c r="S86" i="14"/>
  <c r="O86" i="14"/>
  <c r="S42" i="14"/>
  <c r="O42" i="14"/>
  <c r="O53" i="18"/>
  <c r="S53" i="18"/>
  <c r="O62" i="28"/>
  <c r="S62" i="28"/>
  <c r="S28" i="28"/>
  <c r="O28" i="28"/>
  <c r="S58" i="28"/>
  <c r="O58" i="28"/>
  <c r="O31" i="28"/>
  <c r="S31" i="28"/>
  <c r="S69" i="24"/>
  <c r="O69" i="24"/>
  <c r="O20" i="24"/>
  <c r="S20" i="24"/>
  <c r="S81" i="26"/>
  <c r="O81" i="26"/>
  <c r="R75" i="26"/>
  <c r="N75" i="26"/>
  <c r="S69" i="26"/>
  <c r="O69" i="26"/>
  <c r="S38" i="26"/>
  <c r="O38" i="26"/>
  <c r="O24" i="15"/>
  <c r="S24" i="15"/>
  <c r="O85" i="15"/>
  <c r="S85" i="15"/>
  <c r="S36" i="15"/>
  <c r="O36" i="15"/>
  <c r="S32" i="15"/>
  <c r="O32" i="15"/>
  <c r="O33" i="15"/>
  <c r="S33" i="15"/>
  <c r="O44" i="17"/>
  <c r="S44" i="17"/>
  <c r="S38" i="10"/>
  <c r="O38" i="10"/>
  <c r="S20" i="19"/>
  <c r="O20" i="19"/>
  <c r="S11" i="19"/>
  <c r="O11" i="19"/>
  <c r="S56" i="12"/>
  <c r="O56" i="12"/>
  <c r="S64" i="12"/>
  <c r="O64" i="12"/>
  <c r="O20" i="23"/>
  <c r="S20" i="23"/>
  <c r="O17" i="23"/>
  <c r="S17" i="23"/>
  <c r="S41" i="14"/>
  <c r="O41" i="14"/>
  <c r="S50" i="14"/>
  <c r="O50" i="14"/>
  <c r="O10" i="18"/>
  <c r="S10" i="18"/>
  <c r="S82" i="28"/>
  <c r="O82" i="28"/>
  <c r="S12" i="28"/>
  <c r="O12" i="28"/>
  <c r="S49" i="26"/>
  <c r="O49" i="26"/>
  <c r="O29" i="13"/>
  <c r="S29" i="13"/>
  <c r="O18" i="16"/>
  <c r="S18" i="16"/>
  <c r="R71" i="15"/>
  <c r="N71" i="15"/>
  <c r="R73" i="15"/>
  <c r="N73" i="15"/>
  <c r="N75" i="15"/>
  <c r="R75" i="15"/>
  <c r="N77" i="15"/>
  <c r="R77" i="15"/>
  <c r="R70" i="15"/>
  <c r="N70" i="15"/>
  <c r="R72" i="15"/>
  <c r="N72" i="15"/>
  <c r="N74" i="15"/>
  <c r="R74" i="15"/>
  <c r="N76" i="15"/>
  <c r="R76" i="15"/>
  <c r="S54" i="15"/>
  <c r="O54" i="15"/>
  <c r="O27" i="22"/>
  <c r="S27" i="22"/>
  <c r="S41" i="11"/>
  <c r="O41" i="11"/>
  <c r="O48" i="22"/>
  <c r="S48" i="22"/>
  <c r="O67" i="22"/>
  <c r="S67" i="22"/>
  <c r="O17" i="22"/>
  <c r="S17" i="22"/>
  <c r="O25" i="11"/>
  <c r="S25" i="11"/>
  <c r="S84" i="25"/>
  <c r="O84" i="25"/>
  <c r="O58" i="22"/>
  <c r="S58" i="22"/>
  <c r="O39" i="11"/>
  <c r="S39" i="11"/>
  <c r="S62" i="11"/>
  <c r="O62" i="11"/>
  <c r="S22" i="25"/>
  <c r="O22" i="25"/>
  <c r="O38" i="11"/>
  <c r="S38" i="11"/>
  <c r="S53" i="25"/>
  <c r="O53" i="25"/>
  <c r="N71" i="10"/>
  <c r="R71" i="10"/>
  <c r="N70" i="10"/>
  <c r="R70" i="10"/>
  <c r="S62" i="19"/>
  <c r="O62" i="19"/>
  <c r="S42" i="23"/>
  <c r="O42" i="23"/>
  <c r="O68" i="23"/>
  <c r="S68" i="23"/>
  <c r="O52" i="14"/>
  <c r="S52" i="14"/>
  <c r="O81" i="18"/>
  <c r="S81" i="18"/>
  <c r="O57" i="28"/>
  <c r="S57" i="28"/>
  <c r="O68" i="24"/>
  <c r="S68" i="24"/>
  <c r="S59" i="24"/>
  <c r="O59" i="24"/>
  <c r="O52" i="26"/>
  <c r="S52" i="26"/>
  <c r="S59" i="26"/>
  <c r="O59" i="26"/>
  <c r="O60" i="26"/>
  <c r="S60" i="26"/>
  <c r="O27" i="13"/>
  <c r="S27" i="13"/>
  <c r="O50" i="16"/>
  <c r="S50" i="16"/>
  <c r="S55" i="16"/>
  <c r="O55" i="16"/>
  <c r="S35" i="16"/>
  <c r="O35" i="16"/>
  <c r="S86" i="9"/>
  <c r="O86" i="9"/>
  <c r="O9" i="17"/>
  <c r="S9" i="17"/>
  <c r="R72" i="17"/>
  <c r="N72" i="17"/>
  <c r="N73" i="17"/>
  <c r="R73" i="17"/>
  <c r="O25" i="10"/>
  <c r="S25" i="10"/>
  <c r="S43" i="10"/>
  <c r="O43" i="10"/>
  <c r="S59" i="12"/>
  <c r="O59" i="12"/>
  <c r="S81" i="12"/>
  <c r="O81" i="12"/>
  <c r="S19" i="23"/>
  <c r="O19" i="23"/>
  <c r="O22" i="18"/>
  <c r="S22" i="18"/>
  <c r="S51" i="28"/>
  <c r="O51" i="28"/>
  <c r="S9" i="28"/>
  <c r="O9" i="28"/>
  <c r="O22" i="13"/>
  <c r="S22" i="13"/>
  <c r="O14" i="16"/>
  <c r="S14" i="16"/>
  <c r="O54" i="16"/>
  <c r="S54" i="16"/>
  <c r="S32" i="17"/>
  <c r="O32" i="17"/>
  <c r="O55" i="27"/>
  <c r="S55" i="27"/>
  <c r="O13" i="27"/>
  <c r="S13" i="27"/>
  <c r="S17" i="10"/>
  <c r="O17" i="10"/>
  <c r="O54" i="10"/>
  <c r="S54" i="10"/>
  <c r="S32" i="12"/>
  <c r="O32" i="12"/>
  <c r="O58" i="23"/>
  <c r="S58" i="23"/>
  <c r="S28" i="23"/>
  <c r="O28" i="23"/>
  <c r="O20" i="14"/>
  <c r="S20" i="14"/>
  <c r="O39" i="14"/>
  <c r="S39" i="14"/>
  <c r="O84" i="18"/>
  <c r="S84" i="18"/>
  <c r="S54" i="28"/>
  <c r="O54" i="28"/>
  <c r="O40" i="24"/>
  <c r="S40" i="24"/>
  <c r="O80" i="24"/>
  <c r="S80" i="24"/>
  <c r="S30" i="24"/>
  <c r="O30" i="24"/>
  <c r="O34" i="16"/>
  <c r="S34" i="16"/>
  <c r="O65" i="16"/>
  <c r="S65" i="16"/>
  <c r="S56" i="9"/>
  <c r="O56" i="9"/>
  <c r="O24" i="17"/>
  <c r="S24" i="17"/>
  <c r="S33" i="10"/>
  <c r="O33" i="10"/>
  <c r="O32" i="19"/>
  <c r="S32" i="19"/>
  <c r="S64" i="19"/>
  <c r="O64" i="19"/>
  <c r="S9" i="12"/>
  <c r="O9" i="12"/>
  <c r="S49" i="12"/>
  <c r="O49" i="12"/>
  <c r="O30" i="12"/>
  <c r="S30" i="12"/>
  <c r="O80" i="23"/>
  <c r="S80" i="23"/>
  <c r="O28" i="14"/>
  <c r="S28" i="14"/>
  <c r="O23" i="14"/>
  <c r="S23" i="14"/>
  <c r="S85" i="14"/>
  <c r="O85" i="14"/>
  <c r="O9" i="18"/>
  <c r="S9" i="18"/>
  <c r="O56" i="28"/>
  <c r="S56" i="28"/>
  <c r="O9" i="24"/>
  <c r="S9" i="24"/>
  <c r="S42" i="24"/>
  <c r="O42" i="24"/>
  <c r="O83" i="24"/>
  <c r="S83" i="24"/>
  <c r="O37" i="26"/>
  <c r="S37" i="26"/>
  <c r="O61" i="26"/>
  <c r="S61" i="26"/>
  <c r="O26" i="16"/>
  <c r="S26" i="16"/>
  <c r="S29" i="9"/>
  <c r="O29" i="9"/>
  <c r="O40" i="9"/>
  <c r="S40" i="9"/>
  <c r="S34" i="9"/>
  <c r="O34" i="9"/>
  <c r="O6" i="17"/>
  <c r="S6" i="17"/>
  <c r="S19" i="27"/>
  <c r="O19" i="27"/>
  <c r="S43" i="27"/>
  <c r="O43" i="27"/>
  <c r="O32" i="27"/>
  <c r="S32" i="27"/>
  <c r="S56" i="11"/>
  <c r="O56" i="11"/>
  <c r="S22" i="11"/>
  <c r="O22" i="11"/>
  <c r="O6" i="11"/>
  <c r="S6" i="11"/>
  <c r="S16" i="25"/>
  <c r="O16" i="25"/>
  <c r="S38" i="25"/>
  <c r="O38" i="25"/>
  <c r="S30" i="22"/>
  <c r="O30" i="22"/>
  <c r="O33" i="22"/>
  <c r="S33" i="22"/>
  <c r="S60" i="11"/>
  <c r="O60" i="11"/>
  <c r="S50" i="22"/>
  <c r="O50" i="22"/>
  <c r="O14" i="22"/>
  <c r="S14" i="22"/>
  <c r="S13" i="22"/>
  <c r="O13" i="22"/>
  <c r="S34" i="11"/>
  <c r="O34" i="11"/>
  <c r="S11" i="11"/>
  <c r="O11" i="11"/>
  <c r="S20" i="25"/>
  <c r="O20" i="25"/>
  <c r="O63" i="25"/>
  <c r="S63" i="25"/>
  <c r="O56" i="10"/>
  <c r="S56" i="10"/>
  <c r="O58" i="19"/>
  <c r="S58" i="19"/>
  <c r="O61" i="12"/>
  <c r="S61" i="12"/>
  <c r="S19" i="12"/>
  <c r="O19" i="12"/>
  <c r="O49" i="18"/>
  <c r="S49" i="18"/>
  <c r="S86" i="24"/>
  <c r="O86" i="24"/>
  <c r="S82" i="13"/>
  <c r="O82" i="13"/>
  <c r="S22" i="16"/>
  <c r="O22" i="16"/>
  <c r="S57" i="16"/>
  <c r="O57" i="16"/>
  <c r="S53" i="9"/>
  <c r="O53" i="9"/>
  <c r="O18" i="9"/>
  <c r="S18" i="9"/>
  <c r="S58" i="15"/>
  <c r="O58" i="15"/>
  <c r="O52" i="27"/>
  <c r="S52" i="27"/>
  <c r="O28" i="10"/>
  <c r="S28" i="10"/>
  <c r="O39" i="19"/>
  <c r="S39" i="19"/>
  <c r="O10" i="19"/>
  <c r="S10" i="19"/>
  <c r="S16" i="12"/>
  <c r="O16" i="12"/>
  <c r="S23" i="12"/>
  <c r="O23" i="12"/>
  <c r="O51" i="23"/>
  <c r="S51" i="23"/>
  <c r="S53" i="14"/>
  <c r="O53" i="14"/>
  <c r="N77" i="14"/>
  <c r="R77" i="14"/>
  <c r="R74" i="14"/>
  <c r="N74" i="14"/>
  <c r="O56" i="14"/>
  <c r="S56" i="14"/>
  <c r="O42" i="18"/>
  <c r="S42" i="18"/>
  <c r="O69" i="18"/>
  <c r="S69" i="18"/>
  <c r="S67" i="18"/>
  <c r="O67" i="18"/>
  <c r="O32" i="28"/>
  <c r="S32" i="28"/>
  <c r="O81" i="28"/>
  <c r="S81" i="28"/>
  <c r="S35" i="26"/>
  <c r="O35" i="26"/>
  <c r="S24" i="26"/>
  <c r="O24" i="26"/>
  <c r="S79" i="13"/>
  <c r="O79" i="13"/>
  <c r="S38" i="13"/>
  <c r="O38" i="13"/>
  <c r="S67" i="13"/>
  <c r="O67" i="13"/>
  <c r="O59" i="16"/>
  <c r="S59" i="16"/>
  <c r="O80" i="9"/>
  <c r="S80" i="9"/>
  <c r="S42" i="9"/>
  <c r="O42" i="9"/>
  <c r="S43" i="15"/>
  <c r="O43" i="15"/>
  <c r="S52" i="10"/>
  <c r="O52" i="10"/>
  <c r="S51" i="19"/>
  <c r="O51" i="19"/>
  <c r="O29" i="19"/>
  <c r="S29" i="19"/>
  <c r="S18" i="19"/>
  <c r="O18" i="19"/>
  <c r="S61" i="19"/>
  <c r="O61" i="19"/>
  <c r="O27" i="12"/>
  <c r="S27" i="12"/>
  <c r="S10" i="23"/>
  <c r="O10" i="23"/>
  <c r="S27" i="23"/>
  <c r="O27" i="23"/>
  <c r="O24" i="14"/>
  <c r="S24" i="14"/>
  <c r="R74" i="28"/>
  <c r="N74" i="28"/>
  <c r="R76" i="28"/>
  <c r="N76" i="28"/>
  <c r="N71" i="28"/>
  <c r="R71" i="28"/>
  <c r="N73" i="28"/>
  <c r="R73" i="28"/>
  <c r="N75" i="28"/>
  <c r="R75" i="28"/>
  <c r="R77" i="28"/>
  <c r="N77" i="28"/>
  <c r="N70" i="28"/>
  <c r="R70" i="28"/>
  <c r="N72" i="28"/>
  <c r="R72" i="28"/>
  <c r="R77" i="24"/>
  <c r="N77" i="24"/>
  <c r="R76" i="24"/>
  <c r="N76" i="24"/>
  <c r="O29" i="26"/>
  <c r="S29" i="26"/>
  <c r="S46" i="26"/>
  <c r="O46" i="26"/>
  <c r="S54" i="26"/>
  <c r="O54" i="26"/>
  <c r="S19" i="26"/>
  <c r="O19" i="26"/>
  <c r="O65" i="13"/>
  <c r="S65" i="13"/>
  <c r="S37" i="13"/>
  <c r="O37" i="13"/>
  <c r="O8" i="16"/>
  <c r="S8" i="16"/>
  <c r="O54" i="9"/>
  <c r="S54" i="9"/>
  <c r="S27" i="15"/>
  <c r="O27" i="15"/>
  <c r="S82" i="17"/>
  <c r="O82" i="17"/>
  <c r="S11" i="27"/>
  <c r="O11" i="27"/>
  <c r="S81" i="10"/>
  <c r="O81" i="10"/>
  <c r="O69" i="19"/>
  <c r="S69" i="19"/>
  <c r="O67" i="19"/>
  <c r="S67" i="19"/>
  <c r="O69" i="12"/>
  <c r="S69" i="12"/>
  <c r="S38" i="23"/>
  <c r="O38" i="23"/>
  <c r="S84" i="23"/>
  <c r="O84" i="23"/>
  <c r="S34" i="14"/>
  <c r="O34" i="14"/>
  <c r="S29" i="28"/>
  <c r="O29" i="28"/>
  <c r="O11" i="28"/>
  <c r="S11" i="28"/>
  <c r="O45" i="28"/>
  <c r="S45" i="28"/>
  <c r="O9" i="13"/>
  <c r="S9" i="13"/>
  <c r="O45" i="13"/>
  <c r="S45" i="13"/>
  <c r="O6" i="13"/>
  <c r="S6" i="13"/>
  <c r="O47" i="16"/>
  <c r="S47" i="16"/>
  <c r="S45" i="16"/>
  <c r="O45" i="16"/>
  <c r="S69" i="15"/>
  <c r="O69" i="15"/>
  <c r="O61" i="11"/>
  <c r="S61" i="11"/>
  <c r="O78" i="25"/>
  <c r="S78" i="25"/>
  <c r="O37" i="25"/>
  <c r="S37" i="25"/>
  <c r="S9" i="23"/>
  <c r="O9" i="23"/>
  <c r="S26" i="22"/>
  <c r="O26" i="22"/>
  <c r="O82" i="11"/>
  <c r="S82" i="11"/>
  <c r="O17" i="25"/>
  <c r="S17" i="25"/>
  <c r="S31" i="25"/>
  <c r="O31" i="25"/>
  <c r="S84" i="22"/>
  <c r="O84" i="22"/>
  <c r="S39" i="22"/>
  <c r="O39" i="22"/>
  <c r="R72" i="22"/>
  <c r="N72" i="22"/>
  <c r="R70" i="22"/>
  <c r="N70" i="22"/>
  <c r="R76" i="22"/>
  <c r="N76" i="22"/>
  <c r="R74" i="22"/>
  <c r="N74" i="22"/>
  <c r="N73" i="22"/>
  <c r="R73" i="22"/>
  <c r="N71" i="22"/>
  <c r="R71" i="22"/>
  <c r="R77" i="22"/>
  <c r="N77" i="22"/>
  <c r="R75" i="22"/>
  <c r="N75" i="22"/>
  <c r="S14" i="11"/>
  <c r="O14" i="11"/>
  <c r="O84" i="11"/>
  <c r="S84" i="11"/>
  <c r="S58" i="25"/>
  <c r="O58" i="25"/>
  <c r="S26" i="25"/>
  <c r="O26" i="25"/>
  <c r="S35" i="11"/>
  <c r="O35" i="11"/>
  <c r="S31" i="19"/>
  <c r="O31" i="19"/>
  <c r="O15" i="19"/>
  <c r="S15" i="19"/>
  <c r="O26" i="12"/>
  <c r="S26" i="12"/>
  <c r="S67" i="14"/>
  <c r="O67" i="14"/>
  <c r="S43" i="14"/>
  <c r="O43" i="14"/>
  <c r="S59" i="18"/>
  <c r="O59" i="18"/>
  <c r="O15" i="18"/>
  <c r="S15" i="18"/>
  <c r="O16" i="28"/>
  <c r="S16" i="28"/>
  <c r="S55" i="24"/>
  <c r="O55" i="24"/>
  <c r="O42" i="26"/>
  <c r="S42" i="26"/>
  <c r="S14" i="26"/>
  <c r="O14" i="26"/>
  <c r="S44" i="26"/>
  <c r="O44" i="26"/>
  <c r="S48" i="26"/>
  <c r="O48" i="26"/>
  <c r="S84" i="13"/>
  <c r="O84" i="13"/>
  <c r="S51" i="13"/>
  <c r="O51" i="13"/>
  <c r="S34" i="13"/>
  <c r="O34" i="13"/>
  <c r="S37" i="16"/>
  <c r="O37" i="16"/>
  <c r="S25" i="9"/>
  <c r="O25" i="9"/>
  <c r="O9" i="15"/>
  <c r="S9" i="15"/>
  <c r="O49" i="15"/>
  <c r="S49" i="15"/>
  <c r="S37" i="17"/>
  <c r="O37" i="17"/>
  <c r="O85" i="17"/>
  <c r="S85" i="17"/>
  <c r="O64" i="17"/>
  <c r="S64" i="17"/>
  <c r="S67" i="17"/>
  <c r="O67" i="17"/>
  <c r="S86" i="17"/>
  <c r="O86" i="17"/>
  <c r="S15" i="27"/>
  <c r="O15" i="27"/>
  <c r="S81" i="27"/>
  <c r="O81" i="27"/>
  <c r="O34" i="10"/>
  <c r="S34" i="10"/>
  <c r="S58" i="10"/>
  <c r="O58" i="10"/>
  <c r="S57" i="23"/>
  <c r="O57" i="23"/>
  <c r="R76" i="23"/>
  <c r="N76" i="23"/>
  <c r="N77" i="23"/>
  <c r="R77" i="23"/>
  <c r="N71" i="23"/>
  <c r="R71" i="23"/>
  <c r="O22" i="23"/>
  <c r="S22" i="23"/>
  <c r="S65" i="18"/>
  <c r="O65" i="18"/>
  <c r="O55" i="28"/>
  <c r="S55" i="28"/>
  <c r="S37" i="28"/>
  <c r="O37" i="28"/>
  <c r="S52" i="24"/>
  <c r="O52" i="24"/>
  <c r="S26" i="26"/>
  <c r="O26" i="26"/>
  <c r="S82" i="26"/>
  <c r="O82" i="26"/>
  <c r="S5" i="13"/>
  <c r="O5" i="13"/>
  <c r="R73" i="16"/>
  <c r="N73" i="16"/>
  <c r="N76" i="16"/>
  <c r="R76" i="16"/>
  <c r="O78" i="16"/>
  <c r="S78" i="16"/>
  <c r="R70" i="9"/>
  <c r="N70" i="9"/>
  <c r="N75" i="9"/>
  <c r="R75" i="9"/>
  <c r="O47" i="9"/>
  <c r="S47" i="9"/>
  <c r="O8" i="15"/>
  <c r="S8" i="15"/>
  <c r="S45" i="27"/>
  <c r="O45" i="27"/>
  <c r="O20" i="27"/>
  <c r="S20" i="27"/>
  <c r="S37" i="10"/>
  <c r="O37" i="10"/>
  <c r="S61" i="10"/>
  <c r="O61" i="10"/>
  <c r="O15" i="10"/>
  <c r="S15" i="10"/>
  <c r="O34" i="12"/>
  <c r="S34" i="12"/>
  <c r="O53" i="12"/>
  <c r="S53" i="12"/>
  <c r="O39" i="12"/>
  <c r="S39" i="12"/>
  <c r="O43" i="23"/>
  <c r="S43" i="23"/>
  <c r="O12" i="23"/>
  <c r="S12" i="23"/>
  <c r="O53" i="26"/>
  <c r="S53" i="26"/>
  <c r="O10" i="16"/>
  <c r="S10" i="16"/>
  <c r="S16" i="16"/>
  <c r="O16" i="16"/>
  <c r="S41" i="9"/>
  <c r="O41" i="9"/>
  <c r="O78" i="9"/>
  <c r="S78" i="9"/>
  <c r="S63" i="9"/>
  <c r="O63" i="9"/>
  <c r="O83" i="9"/>
  <c r="S83" i="9"/>
  <c r="S58" i="27"/>
  <c r="O58" i="27"/>
  <c r="O31" i="27"/>
  <c r="S31" i="27"/>
  <c r="S5" i="10"/>
  <c r="O5" i="10"/>
  <c r="O81" i="19"/>
  <c r="S81" i="19"/>
  <c r="O25" i="12"/>
  <c r="S25" i="12"/>
  <c r="O41" i="12"/>
  <c r="S41" i="12"/>
  <c r="R74" i="12"/>
  <c r="N74" i="12"/>
  <c r="N70" i="12"/>
  <c r="R70" i="12"/>
  <c r="O85" i="23"/>
  <c r="S85" i="23"/>
  <c r="O29" i="14"/>
  <c r="S29" i="14"/>
  <c r="S64" i="18"/>
  <c r="O64" i="18"/>
  <c r="O59" i="28"/>
  <c r="S59" i="28"/>
  <c r="O36" i="24"/>
  <c r="S36" i="24"/>
  <c r="S35" i="24"/>
  <c r="O35" i="24"/>
  <c r="O33" i="24"/>
  <c r="S33" i="24"/>
  <c r="O31" i="26"/>
  <c r="S31" i="26"/>
  <c r="O83" i="26"/>
  <c r="S83" i="26"/>
  <c r="S32" i="13"/>
  <c r="O32" i="13"/>
  <c r="O7" i="9"/>
  <c r="S7" i="9"/>
  <c r="O26" i="9"/>
  <c r="S26" i="9"/>
  <c r="O81" i="15"/>
  <c r="S81" i="15"/>
  <c r="S64" i="15"/>
  <c r="O64" i="15"/>
  <c r="O82" i="15"/>
  <c r="S82" i="15"/>
  <c r="S14" i="15"/>
  <c r="O14" i="15"/>
  <c r="O47" i="17"/>
  <c r="S47" i="17"/>
  <c r="O25" i="17"/>
  <c r="S25" i="17"/>
  <c r="O21" i="27"/>
  <c r="S21" i="27"/>
  <c r="S26" i="27"/>
  <c r="O26" i="27"/>
  <c r="O59" i="22"/>
  <c r="S59" i="22"/>
  <c r="O62" i="22"/>
  <c r="S62" i="22"/>
  <c r="S37" i="11"/>
  <c r="O37" i="11"/>
  <c r="O45" i="11"/>
  <c r="S45" i="11"/>
  <c r="O32" i="11"/>
  <c r="S32" i="11"/>
  <c r="O23" i="25"/>
  <c r="S23" i="25"/>
  <c r="O55" i="25"/>
  <c r="S55" i="25"/>
  <c r="S46" i="25"/>
  <c r="O46" i="25"/>
  <c r="O10" i="25"/>
  <c r="S10" i="25"/>
  <c r="S42" i="22"/>
  <c r="O42" i="22"/>
  <c r="S79" i="22"/>
  <c r="O79" i="22"/>
  <c r="S52" i="11"/>
  <c r="O52" i="11"/>
  <c r="S78" i="11"/>
  <c r="O78" i="11"/>
  <c r="O68" i="25"/>
  <c r="S68" i="25"/>
  <c r="S32" i="22"/>
  <c r="O32" i="22"/>
  <c r="S30" i="11"/>
  <c r="O30" i="11"/>
  <c r="S81" i="25"/>
  <c r="O81" i="25"/>
  <c r="S41" i="10"/>
  <c r="O41" i="10"/>
  <c r="S33" i="12"/>
  <c r="O33" i="12"/>
  <c r="S64" i="23"/>
  <c r="O64" i="23"/>
  <c r="N77" i="18"/>
  <c r="R77" i="18"/>
  <c r="N71" i="18"/>
  <c r="R71" i="18"/>
  <c r="N70" i="18"/>
  <c r="R70" i="18"/>
  <c r="O27" i="28"/>
  <c r="S27" i="28"/>
  <c r="O50" i="28"/>
  <c r="S50" i="28"/>
  <c r="O14" i="13"/>
  <c r="S14" i="13"/>
  <c r="O68" i="16"/>
  <c r="S68" i="16"/>
  <c r="S42" i="15"/>
  <c r="O42" i="15"/>
  <c r="S48" i="15"/>
  <c r="O48" i="15"/>
  <c r="O56" i="17"/>
  <c r="S56" i="17"/>
  <c r="S51" i="10"/>
  <c r="O51" i="10"/>
  <c r="S6" i="10"/>
  <c r="O6" i="10"/>
  <c r="O14" i="19"/>
  <c r="S14" i="19"/>
  <c r="S21" i="19"/>
  <c r="O21" i="19"/>
  <c r="R77" i="19"/>
  <c r="N77" i="19"/>
  <c r="O6" i="14"/>
  <c r="S6" i="14"/>
  <c r="S84" i="14"/>
  <c r="O84" i="14"/>
  <c r="O30" i="18"/>
  <c r="S30" i="18"/>
  <c r="S19" i="18"/>
  <c r="O19" i="18"/>
  <c r="S69" i="28"/>
  <c r="O69" i="28"/>
  <c r="O7" i="28"/>
  <c r="S7" i="28"/>
  <c r="O26" i="24"/>
  <c r="S26" i="24"/>
  <c r="O48" i="24"/>
  <c r="S48" i="24"/>
  <c r="O16" i="26"/>
  <c r="S16" i="26"/>
  <c r="O15" i="26"/>
  <c r="S15" i="26"/>
  <c r="S15" i="13"/>
  <c r="O15" i="13"/>
  <c r="O42" i="16"/>
  <c r="S42" i="16"/>
  <c r="S63" i="16"/>
  <c r="O63" i="16"/>
  <c r="O24" i="9"/>
  <c r="S24" i="9"/>
  <c r="O83" i="15"/>
  <c r="S83" i="15"/>
  <c r="S41" i="17"/>
  <c r="O41" i="17"/>
  <c r="S54" i="12"/>
  <c r="O54" i="12"/>
  <c r="O62" i="23"/>
  <c r="S62" i="23"/>
  <c r="O83" i="14"/>
  <c r="S83" i="14"/>
  <c r="O16" i="14"/>
  <c r="S16" i="14"/>
  <c r="S32" i="14"/>
  <c r="O32" i="14"/>
  <c r="O23" i="18"/>
  <c r="S23" i="18"/>
  <c r="S34" i="28"/>
  <c r="O34" i="28"/>
  <c r="O84" i="28"/>
  <c r="S84" i="28"/>
  <c r="O43" i="24"/>
  <c r="S43" i="24"/>
  <c r="O57" i="26"/>
  <c r="S57" i="26"/>
  <c r="N72" i="26"/>
  <c r="R72" i="26"/>
  <c r="R73" i="26"/>
  <c r="N73" i="26"/>
  <c r="S28" i="13"/>
  <c r="O28" i="13"/>
  <c r="O51" i="16"/>
  <c r="S51" i="16"/>
  <c r="S78" i="15"/>
  <c r="O78" i="15"/>
  <c r="S66" i="17"/>
  <c r="O66" i="17"/>
  <c r="O47" i="27"/>
  <c r="S47" i="27"/>
  <c r="S46" i="27"/>
  <c r="O46" i="27"/>
  <c r="S53" i="27"/>
  <c r="O53" i="27"/>
  <c r="O83" i="10"/>
  <c r="S83" i="10"/>
  <c r="S20" i="10"/>
  <c r="O20" i="10"/>
  <c r="O78" i="10"/>
  <c r="S78" i="10"/>
  <c r="S32" i="10"/>
  <c r="O32" i="10"/>
  <c r="O58" i="12"/>
  <c r="S58" i="12"/>
  <c r="O86" i="12"/>
  <c r="S86" i="12"/>
  <c r="S50" i="12"/>
  <c r="O50" i="12"/>
  <c r="S16" i="13"/>
  <c r="O16" i="13"/>
  <c r="S55" i="13"/>
  <c r="O55" i="13"/>
  <c r="S53" i="13"/>
  <c r="O53" i="13"/>
  <c r="S17" i="16"/>
  <c r="O17" i="16"/>
  <c r="O80" i="16"/>
  <c r="S80" i="16"/>
  <c r="S16" i="9"/>
  <c r="O16" i="9"/>
  <c r="O55" i="17"/>
  <c r="S55" i="17"/>
  <c r="O34" i="17"/>
  <c r="S34" i="17"/>
  <c r="S60" i="17"/>
  <c r="O60" i="17"/>
  <c r="S60" i="22"/>
  <c r="O60" i="22"/>
  <c r="S83" i="22"/>
  <c r="O83" i="22"/>
  <c r="S68" i="22"/>
  <c r="O68" i="22"/>
  <c r="S27" i="25"/>
  <c r="O27" i="25"/>
  <c r="O15" i="25"/>
  <c r="S15" i="25"/>
  <c r="O47" i="25"/>
  <c r="S47" i="25"/>
  <c r="S18" i="22"/>
  <c r="O18" i="22"/>
  <c r="O53" i="22"/>
  <c r="S53" i="22"/>
  <c r="S86" i="11"/>
  <c r="O86" i="11"/>
  <c r="R73" i="25"/>
  <c r="N73" i="25"/>
  <c r="R71" i="25"/>
  <c r="N71" i="25"/>
  <c r="N77" i="25"/>
  <c r="R77" i="25"/>
  <c r="R75" i="25"/>
  <c r="N75" i="25"/>
  <c r="R72" i="25"/>
  <c r="N72" i="25"/>
  <c r="R70" i="25"/>
  <c r="N70" i="25"/>
  <c r="R76" i="25"/>
  <c r="N76" i="25"/>
  <c r="G76" i="25"/>
  <c r="N74" i="25"/>
  <c r="R74" i="25"/>
  <c r="O5" i="25"/>
  <c r="S5" i="25"/>
  <c r="O18" i="11"/>
  <c r="S18" i="11"/>
  <c r="S55" i="11"/>
  <c r="O55" i="11"/>
  <c r="O50" i="11"/>
  <c r="S50" i="11"/>
  <c r="S24" i="25"/>
  <c r="O24" i="25"/>
  <c r="N75" i="10"/>
  <c r="R75" i="10"/>
  <c r="N77" i="10"/>
  <c r="R77" i="10"/>
  <c r="N76" i="10"/>
  <c r="R76" i="10"/>
  <c r="S12" i="10"/>
  <c r="O12" i="10"/>
  <c r="S60" i="19"/>
  <c r="O60" i="19"/>
  <c r="S66" i="12"/>
  <c r="O66" i="12"/>
  <c r="O81" i="14"/>
  <c r="S81" i="14"/>
  <c r="S68" i="14"/>
  <c r="O68" i="14"/>
  <c r="O18" i="14"/>
  <c r="S18" i="14"/>
  <c r="O25" i="14"/>
  <c r="S25" i="14"/>
  <c r="S16" i="18"/>
  <c r="O16" i="18"/>
  <c r="O18" i="18"/>
  <c r="S18" i="18"/>
  <c r="S30" i="28"/>
  <c r="O30" i="28"/>
  <c r="S6" i="28"/>
  <c r="O6" i="28"/>
  <c r="O12" i="26"/>
  <c r="S12" i="26"/>
  <c r="S25" i="26"/>
  <c r="O25" i="26"/>
  <c r="S23" i="13"/>
  <c r="O23" i="13"/>
  <c r="O12" i="16"/>
  <c r="S12" i="16"/>
  <c r="S28" i="16"/>
  <c r="O28" i="16"/>
  <c r="O32" i="16"/>
  <c r="S32" i="16"/>
  <c r="O37" i="15"/>
  <c r="S37" i="15"/>
  <c r="O25" i="15"/>
  <c r="S25" i="15"/>
  <c r="S7" i="15"/>
  <c r="O7" i="15"/>
  <c r="R76" i="17"/>
  <c r="N76" i="17"/>
  <c r="N74" i="17"/>
  <c r="R74" i="17"/>
  <c r="R75" i="17"/>
  <c r="N75" i="17"/>
  <c r="O78" i="17"/>
  <c r="S78" i="17"/>
  <c r="S20" i="17"/>
  <c r="O20" i="17"/>
  <c r="O54" i="27"/>
  <c r="S54" i="27"/>
  <c r="O56" i="27"/>
  <c r="S56" i="27"/>
  <c r="S24" i="10"/>
  <c r="O24" i="10"/>
  <c r="O80" i="19"/>
  <c r="S80" i="19"/>
  <c r="S82" i="12"/>
  <c r="O82" i="12"/>
  <c r="S31" i="12"/>
  <c r="O31" i="12"/>
  <c r="O36" i="23"/>
  <c r="S36" i="23"/>
  <c r="O60" i="23"/>
  <c r="S60" i="23"/>
  <c r="O14" i="14"/>
  <c r="S14" i="14"/>
  <c r="O49" i="14"/>
  <c r="S49" i="14"/>
  <c r="O64" i="28"/>
  <c r="S64" i="28"/>
  <c r="O79" i="28"/>
  <c r="S79" i="28"/>
  <c r="S51" i="24"/>
  <c r="O51" i="24"/>
  <c r="S63" i="24"/>
  <c r="O63" i="24"/>
  <c r="O62" i="26"/>
  <c r="S62" i="26"/>
  <c r="O12" i="13"/>
  <c r="S12" i="13"/>
  <c r="S69" i="16"/>
  <c r="O69" i="16"/>
  <c r="O45" i="9"/>
  <c r="S45" i="9"/>
  <c r="O82" i="10"/>
  <c r="S82" i="10"/>
  <c r="O19" i="10"/>
  <c r="S19" i="10"/>
  <c r="O20" i="12"/>
  <c r="S20" i="12"/>
  <c r="O66" i="18"/>
  <c r="S66" i="18"/>
  <c r="O56" i="18"/>
  <c r="S56" i="18"/>
  <c r="S33" i="18"/>
  <c r="O33" i="18"/>
  <c r="O27" i="24"/>
  <c r="S27" i="24"/>
  <c r="S27" i="26"/>
  <c r="O27" i="26"/>
  <c r="O8" i="13"/>
  <c r="S8" i="13"/>
  <c r="S13" i="16"/>
  <c r="O13" i="16"/>
  <c r="O79" i="9"/>
  <c r="S79" i="9"/>
  <c r="S8" i="17"/>
  <c r="O8" i="17"/>
  <c r="S19" i="17"/>
  <c r="O19" i="17"/>
  <c r="S17" i="19"/>
  <c r="O17" i="19"/>
  <c r="S48" i="12"/>
  <c r="O48" i="12"/>
  <c r="O28" i="12"/>
  <c r="S28" i="12"/>
  <c r="S86" i="23"/>
  <c r="O86" i="23"/>
  <c r="O78" i="14"/>
  <c r="S78" i="14"/>
  <c r="S41" i="18"/>
  <c r="O41" i="18"/>
  <c r="O78" i="18"/>
  <c r="S78" i="18"/>
  <c r="O53" i="24"/>
  <c r="S53" i="24"/>
  <c r="O60" i="24"/>
  <c r="S60" i="24"/>
  <c r="O34" i="24"/>
  <c r="S34" i="24"/>
  <c r="S54" i="13"/>
  <c r="O54" i="13"/>
  <c r="O49" i="13"/>
  <c r="S49" i="13"/>
  <c r="O31" i="9"/>
  <c r="S31" i="9"/>
  <c r="S49" i="9"/>
  <c r="O49" i="9"/>
  <c r="S39" i="9"/>
  <c r="O39" i="9"/>
  <c r="O63" i="15"/>
  <c r="S63" i="15"/>
  <c r="S12" i="17"/>
  <c r="O12" i="17"/>
  <c r="O38" i="17"/>
  <c r="S38" i="17"/>
  <c r="O27" i="17"/>
  <c r="S27" i="17"/>
  <c r="O12" i="27"/>
  <c r="S12" i="27"/>
  <c r="O52" i="22"/>
  <c r="S52" i="22"/>
  <c r="S79" i="11"/>
  <c r="O79" i="11"/>
  <c r="O10" i="11"/>
  <c r="S10" i="11"/>
  <c r="S43" i="11"/>
  <c r="O43" i="11"/>
  <c r="S28" i="11"/>
  <c r="O28" i="11"/>
  <c r="O45" i="25"/>
  <c r="S45" i="25"/>
  <c r="S10" i="22"/>
  <c r="O10" i="22"/>
  <c r="O64" i="11"/>
  <c r="S64" i="11"/>
  <c r="S49" i="22"/>
  <c r="O49" i="22"/>
  <c r="O54" i="22"/>
  <c r="S54" i="22"/>
  <c r="S34" i="25"/>
  <c r="O34" i="25"/>
  <c r="S81" i="22"/>
  <c r="O81" i="22"/>
  <c r="S15" i="22"/>
  <c r="O15" i="22"/>
  <c r="O40" i="25"/>
  <c r="S40" i="25"/>
  <c r="O36" i="25"/>
  <c r="S36" i="25"/>
  <c r="O40" i="19"/>
  <c r="S40" i="19"/>
  <c r="S41" i="19"/>
  <c r="O41" i="19"/>
  <c r="S45" i="12"/>
  <c r="O45" i="12"/>
  <c r="S34" i="23"/>
  <c r="O34" i="23"/>
  <c r="O16" i="23"/>
  <c r="S16" i="23"/>
  <c r="S47" i="23"/>
  <c r="O47" i="23"/>
  <c r="O13" i="14"/>
  <c r="S13" i="14"/>
  <c r="O28" i="18"/>
  <c r="S28" i="18"/>
  <c r="O25" i="28"/>
  <c r="S25" i="28"/>
  <c r="S14" i="28"/>
  <c r="O14" i="28"/>
  <c r="S86" i="28"/>
  <c r="O86" i="28"/>
  <c r="S36" i="28"/>
  <c r="O36" i="28"/>
  <c r="S22" i="24"/>
  <c r="O22" i="24"/>
  <c r="S58" i="24"/>
  <c r="O58" i="24"/>
  <c r="S44" i="24"/>
  <c r="O44" i="24"/>
  <c r="O51" i="26"/>
  <c r="S51" i="26"/>
  <c r="O62" i="13"/>
  <c r="S62" i="13"/>
  <c r="S84" i="9"/>
  <c r="O84" i="9"/>
  <c r="S11" i="15"/>
  <c r="O11" i="15"/>
  <c r="S34" i="27"/>
  <c r="O34" i="27"/>
  <c r="S10" i="27"/>
  <c r="O10" i="27"/>
  <c r="O41" i="27"/>
  <c r="S41" i="27"/>
  <c r="O60" i="10"/>
  <c r="S60" i="10"/>
  <c r="S60" i="12"/>
  <c r="O60" i="12"/>
  <c r="O83" i="12"/>
  <c r="S83" i="12"/>
  <c r="O54" i="23"/>
  <c r="S54" i="23"/>
  <c r="O60" i="14"/>
  <c r="S60" i="14"/>
  <c r="S69" i="14"/>
  <c r="O69" i="14"/>
  <c r="N76" i="14"/>
  <c r="R76" i="14"/>
  <c r="R72" i="14"/>
  <c r="N72" i="14"/>
  <c r="N73" i="14"/>
  <c r="R73" i="14"/>
  <c r="O7" i="24"/>
  <c r="S7" i="24"/>
  <c r="O56" i="24"/>
  <c r="S56" i="24"/>
  <c r="S45" i="26"/>
  <c r="O45" i="26"/>
  <c r="O80" i="13"/>
  <c r="S80" i="13"/>
  <c r="O35" i="13"/>
  <c r="S35" i="13"/>
  <c r="S82" i="16"/>
  <c r="O82" i="16"/>
  <c r="O13" i="15"/>
  <c r="S13" i="15"/>
  <c r="O5" i="27"/>
  <c r="S5" i="27"/>
  <c r="O46" i="10"/>
  <c r="S46" i="10"/>
  <c r="O69" i="10"/>
  <c r="S69" i="10"/>
  <c r="S65" i="19"/>
  <c r="O65" i="19"/>
  <c r="S59" i="14"/>
  <c r="O59" i="14"/>
  <c r="O67" i="28"/>
  <c r="S67" i="28"/>
  <c r="S44" i="28"/>
  <c r="O44" i="28"/>
  <c r="O16" i="24"/>
  <c r="S16" i="24"/>
  <c r="N70" i="24"/>
  <c r="R70" i="24"/>
  <c r="N71" i="24"/>
  <c r="R71" i="24"/>
  <c r="O29" i="24"/>
  <c r="S29" i="24"/>
  <c r="S36" i="26"/>
  <c r="O36" i="26"/>
  <c r="O47" i="15"/>
  <c r="S47" i="15"/>
  <c r="S79" i="15"/>
  <c r="O79" i="15"/>
  <c r="O49" i="17"/>
  <c r="S49" i="17"/>
  <c r="O67" i="10"/>
  <c r="S67" i="10"/>
  <c r="O23" i="19"/>
  <c r="S23" i="19"/>
  <c r="O44" i="19"/>
  <c r="S44" i="19"/>
  <c r="O67" i="23"/>
  <c r="S67" i="23"/>
  <c r="O48" i="23"/>
  <c r="S48" i="23"/>
  <c r="S51" i="14"/>
  <c r="O51" i="14"/>
  <c r="S62" i="14"/>
  <c r="O62" i="14"/>
  <c r="O50" i="18"/>
  <c r="S50" i="18"/>
  <c r="O10" i="28"/>
  <c r="S10" i="28"/>
  <c r="O62" i="24"/>
  <c r="S62" i="24"/>
  <c r="O60" i="13"/>
  <c r="S60" i="13"/>
  <c r="O5" i="16"/>
  <c r="S5" i="16"/>
  <c r="S81" i="16"/>
  <c r="O81" i="16"/>
  <c r="O64" i="16"/>
  <c r="S64" i="16"/>
  <c r="O19" i="9"/>
  <c r="S19" i="9"/>
  <c r="O63" i="17"/>
  <c r="S63" i="17"/>
  <c r="S40" i="22"/>
  <c r="O40" i="22"/>
  <c r="O69" i="22"/>
  <c r="S69" i="22"/>
  <c r="O49" i="25"/>
  <c r="S49" i="25"/>
  <c r="S69" i="11"/>
  <c r="O69" i="11"/>
  <c r="O51" i="25"/>
  <c r="S51" i="25"/>
  <c r="O18" i="25"/>
  <c r="S18" i="25"/>
  <c r="S67" i="11"/>
  <c r="O67" i="11"/>
  <c r="O9" i="25"/>
  <c r="S9" i="25"/>
  <c r="O31" i="11"/>
  <c r="S31" i="11"/>
  <c r="O59" i="11"/>
  <c r="S59" i="11"/>
  <c r="R72" i="11"/>
  <c r="N72" i="11"/>
  <c r="N70" i="11"/>
  <c r="R70" i="11"/>
  <c r="R76" i="11"/>
  <c r="N76" i="11"/>
  <c r="N74" i="11"/>
  <c r="R74" i="11"/>
  <c r="R73" i="11"/>
  <c r="N73" i="11"/>
  <c r="R71" i="11"/>
  <c r="N71" i="11"/>
  <c r="R77" i="11"/>
  <c r="N77" i="11"/>
  <c r="N75" i="11"/>
  <c r="R75" i="11"/>
  <c r="S50" i="10"/>
  <c r="O50" i="10"/>
  <c r="O13" i="10"/>
  <c r="S13" i="10"/>
  <c r="S30" i="10"/>
  <c r="O30" i="10"/>
  <c r="O35" i="10"/>
  <c r="S35" i="10"/>
  <c r="S35" i="12"/>
  <c r="O35" i="12"/>
  <c r="S41" i="23"/>
  <c r="O41" i="23"/>
  <c r="S61" i="23"/>
  <c r="O61" i="23"/>
  <c r="S85" i="18"/>
  <c r="O85" i="18"/>
  <c r="O26" i="18"/>
  <c r="S26" i="18"/>
  <c r="S61" i="28"/>
  <c r="O61" i="28"/>
  <c r="S49" i="24"/>
  <c r="O49" i="24"/>
  <c r="O84" i="26"/>
  <c r="S84" i="26"/>
  <c r="O63" i="13"/>
  <c r="S63" i="13"/>
  <c r="S69" i="13"/>
  <c r="O69" i="13"/>
  <c r="S43" i="16"/>
  <c r="O43" i="16"/>
  <c r="O21" i="9"/>
  <c r="S21" i="9"/>
  <c r="S57" i="9"/>
  <c r="O57" i="9"/>
  <c r="S61" i="15"/>
  <c r="O61" i="15"/>
  <c r="O38" i="15"/>
  <c r="S38" i="15"/>
  <c r="O50" i="27"/>
  <c r="S50" i="27"/>
  <c r="O45" i="10"/>
  <c r="S45" i="10"/>
  <c r="O22" i="10"/>
  <c r="S22" i="10"/>
  <c r="O23" i="10"/>
  <c r="S23" i="10"/>
  <c r="O59" i="19"/>
  <c r="S59" i="19"/>
  <c r="O6" i="19"/>
  <c r="S6" i="19"/>
  <c r="O52" i="12"/>
  <c r="S52" i="12"/>
  <c r="O65" i="12"/>
  <c r="S65" i="12"/>
  <c r="S11" i="12"/>
  <c r="O11" i="12"/>
  <c r="O45" i="23"/>
  <c r="S45" i="23"/>
  <c r="S66" i="23"/>
  <c r="O66" i="23"/>
  <c r="R74" i="23"/>
  <c r="N74" i="23"/>
  <c r="N75" i="23"/>
  <c r="R75" i="23"/>
  <c r="S31" i="23"/>
  <c r="O31" i="23"/>
  <c r="S43" i="28"/>
  <c r="O43" i="28"/>
  <c r="S64" i="24"/>
  <c r="O64" i="24"/>
  <c r="S84" i="24"/>
  <c r="O84" i="24"/>
  <c r="S7" i="13"/>
  <c r="O7" i="13"/>
  <c r="N70" i="16"/>
  <c r="R70" i="16"/>
  <c r="N77" i="16"/>
  <c r="R77" i="16"/>
  <c r="S67" i="16"/>
  <c r="O67" i="16"/>
  <c r="N73" i="9"/>
  <c r="R73" i="9"/>
  <c r="R74" i="9"/>
  <c r="N74" i="9"/>
  <c r="S68" i="9"/>
  <c r="O68" i="9"/>
  <c r="O20" i="15"/>
  <c r="S20" i="15"/>
  <c r="S29" i="27"/>
  <c r="O29" i="27"/>
  <c r="S65" i="10"/>
  <c r="O65" i="10"/>
  <c r="O84" i="19"/>
  <c r="S84" i="19"/>
  <c r="S46" i="12"/>
  <c r="O46" i="12"/>
  <c r="O10" i="12"/>
  <c r="S10" i="12"/>
  <c r="S24" i="18"/>
  <c r="O24" i="18"/>
  <c r="O37" i="24"/>
  <c r="S37" i="24"/>
  <c r="S46" i="24"/>
  <c r="O46" i="24"/>
  <c r="S30" i="26"/>
  <c r="O30" i="26"/>
  <c r="O41" i="26"/>
  <c r="S41" i="26"/>
  <c r="O26" i="13"/>
  <c r="S26" i="13"/>
  <c r="S50" i="13"/>
  <c r="O50" i="13"/>
  <c r="O25" i="16"/>
  <c r="S25" i="16"/>
  <c r="S29" i="16"/>
  <c r="O29" i="16"/>
  <c r="S27" i="9"/>
  <c r="O27" i="9"/>
  <c r="O59" i="17"/>
  <c r="S59" i="17"/>
  <c r="O78" i="27"/>
  <c r="S78" i="27"/>
  <c r="O6" i="27"/>
  <c r="S6" i="27"/>
  <c r="O7" i="10"/>
  <c r="S7" i="10"/>
  <c r="O53" i="10"/>
  <c r="S53" i="10"/>
  <c r="S19" i="19"/>
  <c r="O19" i="19"/>
  <c r="R72" i="12"/>
  <c r="N72" i="12"/>
  <c r="N75" i="12"/>
  <c r="R75" i="12"/>
  <c r="N71" i="12"/>
  <c r="R71" i="12"/>
  <c r="S55" i="23"/>
  <c r="O55" i="23"/>
  <c r="S13" i="23"/>
  <c r="O13" i="23"/>
  <c r="O48" i="14"/>
  <c r="S48" i="14"/>
  <c r="S46" i="14"/>
  <c r="O46" i="14"/>
  <c r="S31" i="18"/>
  <c r="O31" i="18"/>
  <c r="O17" i="18"/>
  <c r="S17" i="18"/>
  <c r="O47" i="24"/>
  <c r="S47" i="24"/>
  <c r="O45" i="24"/>
  <c r="S45" i="24"/>
  <c r="S66" i="24"/>
  <c r="O66" i="24"/>
  <c r="O31" i="24"/>
  <c r="S31" i="24"/>
  <c r="S9" i="26"/>
  <c r="O9" i="26"/>
  <c r="S65" i="26"/>
  <c r="O65" i="26"/>
  <c r="S59" i="13"/>
  <c r="O59" i="13"/>
  <c r="S30" i="9"/>
  <c r="O30" i="9"/>
  <c r="S69" i="9"/>
  <c r="O69" i="9"/>
  <c r="O17" i="15"/>
  <c r="S17" i="15"/>
  <c r="S31" i="17"/>
  <c r="O31" i="17"/>
  <c r="O28" i="27"/>
  <c r="S28" i="27"/>
  <c r="O36" i="27"/>
  <c r="S36" i="27"/>
  <c r="S60" i="27"/>
  <c r="O60" i="27"/>
  <c r="O36" i="22"/>
  <c r="S36" i="22"/>
  <c r="S65" i="11"/>
  <c r="O65" i="11"/>
  <c r="O60" i="25"/>
  <c r="S60" i="25"/>
  <c r="O6" i="25"/>
  <c r="S6" i="25"/>
  <c r="O20" i="11"/>
  <c r="S20" i="11"/>
  <c r="O28" i="22"/>
  <c r="S28" i="22"/>
  <c r="O11" i="22"/>
  <c r="S11" i="22"/>
  <c r="O47" i="11"/>
  <c r="S47" i="11"/>
  <c r="O43" i="22"/>
  <c r="S43" i="22"/>
  <c r="S35" i="22"/>
  <c r="O35" i="22"/>
  <c r="S52" i="25"/>
  <c r="O52" i="25"/>
  <c r="O25" i="25"/>
  <c r="S25" i="25"/>
  <c r="S61" i="25"/>
  <c r="O61" i="25"/>
  <c r="O36" i="10"/>
  <c r="S36" i="10"/>
  <c r="S62" i="12"/>
  <c r="O62" i="12"/>
  <c r="S52" i="23"/>
  <c r="O52" i="23"/>
  <c r="O32" i="18"/>
  <c r="S32" i="18"/>
  <c r="R75" i="18"/>
  <c r="N75" i="18"/>
  <c r="R76" i="18"/>
  <c r="N76" i="18"/>
  <c r="O49" i="28"/>
  <c r="S49" i="28"/>
  <c r="O28" i="24"/>
  <c r="S28" i="24"/>
  <c r="O6" i="24"/>
  <c r="S6" i="24"/>
  <c r="O10" i="13"/>
  <c r="S10" i="13"/>
  <c r="S41" i="13"/>
  <c r="O41" i="13"/>
  <c r="O85" i="9"/>
  <c r="S85" i="9"/>
  <c r="S64" i="9"/>
  <c r="O64" i="9"/>
  <c r="O66" i="15"/>
  <c r="S66" i="15"/>
  <c r="O35" i="27"/>
  <c r="S35" i="27"/>
  <c r="S86" i="27"/>
  <c r="O86" i="27"/>
  <c r="R71" i="19"/>
  <c r="N71" i="19"/>
  <c r="N70" i="19"/>
  <c r="R70" i="19"/>
  <c r="S43" i="12"/>
  <c r="O43" i="12"/>
  <c r="S26" i="14"/>
  <c r="O26" i="14"/>
  <c r="O79" i="14"/>
  <c r="S79" i="14"/>
  <c r="S60" i="18"/>
  <c r="O60" i="18"/>
  <c r="S40" i="18"/>
  <c r="O40" i="18"/>
  <c r="O52" i="18"/>
  <c r="S52" i="18"/>
  <c r="S79" i="18"/>
  <c r="O79" i="18"/>
  <c r="S80" i="28"/>
  <c r="O80" i="28"/>
  <c r="S40" i="26"/>
  <c r="O40" i="26"/>
  <c r="S24" i="13"/>
  <c r="O24" i="13"/>
  <c r="O66" i="13"/>
  <c r="S66" i="13"/>
  <c r="S55" i="9"/>
  <c r="O55" i="9"/>
  <c r="O62" i="15"/>
  <c r="S62" i="15"/>
  <c r="O40" i="15"/>
  <c r="S40" i="15"/>
  <c r="O28" i="17"/>
  <c r="S28" i="17"/>
  <c r="S15" i="17"/>
  <c r="O15" i="17"/>
  <c r="S25" i="27"/>
  <c r="O25" i="27"/>
  <c r="O33" i="19"/>
  <c r="S33" i="19"/>
  <c r="O15" i="12"/>
  <c r="S15" i="12"/>
  <c r="S36" i="12"/>
  <c r="O36" i="12"/>
  <c r="O15" i="14"/>
  <c r="S15" i="14"/>
  <c r="S66" i="14"/>
  <c r="O66" i="14"/>
  <c r="S13" i="18"/>
  <c r="O13" i="18"/>
  <c r="S21" i="28"/>
  <c r="O21" i="28"/>
  <c r="S78" i="28"/>
  <c r="O78" i="28"/>
  <c r="O54" i="24"/>
  <c r="S54" i="24"/>
  <c r="S64" i="26"/>
  <c r="O64" i="26"/>
  <c r="R76" i="26"/>
  <c r="N76" i="26"/>
  <c r="R70" i="26"/>
  <c r="N70" i="26"/>
  <c r="N71" i="26"/>
  <c r="R71" i="26"/>
  <c r="O67" i="26"/>
  <c r="S67" i="26"/>
  <c r="O68" i="13"/>
  <c r="S68" i="13"/>
  <c r="O58" i="9"/>
  <c r="S58" i="9"/>
  <c r="S6" i="15"/>
  <c r="O6" i="15"/>
  <c r="S31" i="15"/>
  <c r="O31" i="15"/>
  <c r="S62" i="27"/>
  <c r="O62" i="27"/>
  <c r="S50" i="19"/>
  <c r="O50" i="19"/>
  <c r="O30" i="23"/>
  <c r="S30" i="23"/>
  <c r="S37" i="23"/>
  <c r="O37" i="23"/>
  <c r="O32" i="23"/>
  <c r="S32" i="23"/>
  <c r="S61" i="14"/>
  <c r="O61" i="14"/>
  <c r="O29" i="18"/>
  <c r="S29" i="18"/>
  <c r="S43" i="18"/>
  <c r="O43" i="18"/>
  <c r="S19" i="28"/>
  <c r="O19" i="28"/>
  <c r="O39" i="28"/>
  <c r="S39" i="28"/>
  <c r="S53" i="28"/>
  <c r="O53" i="28"/>
  <c r="S43" i="13"/>
  <c r="O43" i="13"/>
  <c r="S85" i="13"/>
  <c r="O85" i="13"/>
  <c r="O27" i="16"/>
  <c r="S27" i="16"/>
  <c r="O26" i="17"/>
  <c r="S26" i="17"/>
  <c r="S5" i="22"/>
  <c r="O5" i="22"/>
  <c r="S79" i="25"/>
  <c r="O79" i="25"/>
  <c r="O12" i="22"/>
  <c r="S12" i="22"/>
  <c r="O48" i="25"/>
  <c r="S48" i="25"/>
  <c r="O86" i="25"/>
  <c r="S86" i="25"/>
  <c r="O80" i="25"/>
  <c r="S80" i="25"/>
  <c r="O21" i="11"/>
  <c r="S21" i="11"/>
  <c r="S27" i="11"/>
  <c r="O27" i="11"/>
  <c r="R74" i="10"/>
  <c r="N74" i="10"/>
  <c r="O84" i="10"/>
  <c r="S84" i="10"/>
  <c r="O31" i="10"/>
  <c r="S31" i="10"/>
  <c r="S78" i="19"/>
  <c r="O78" i="19"/>
  <c r="O14" i="23"/>
  <c r="S14" i="23"/>
  <c r="S82" i="23"/>
  <c r="O82" i="23"/>
  <c r="S80" i="14"/>
  <c r="O80" i="14"/>
  <c r="S35" i="18"/>
  <c r="O35" i="18"/>
  <c r="S45" i="18"/>
  <c r="O45" i="18"/>
  <c r="O41" i="24"/>
  <c r="S41" i="24"/>
  <c r="O20" i="26"/>
  <c r="S20" i="26"/>
  <c r="S68" i="26"/>
  <c r="O68" i="26"/>
  <c r="S44" i="13"/>
  <c r="O44" i="13"/>
  <c r="S39" i="13"/>
  <c r="O39" i="13"/>
  <c r="O46" i="13"/>
  <c r="S46" i="13"/>
  <c r="S66" i="16"/>
  <c r="O66" i="16"/>
  <c r="S81" i="9"/>
  <c r="O81" i="9"/>
  <c r="S26" i="15"/>
  <c r="O26" i="15"/>
  <c r="S62" i="17"/>
  <c r="O62" i="17"/>
  <c r="R77" i="17"/>
  <c r="N77" i="17"/>
  <c r="O61" i="17"/>
  <c r="S61" i="17"/>
  <c r="O55" i="10"/>
  <c r="S55" i="10"/>
  <c r="S39" i="10"/>
  <c r="O39" i="10"/>
  <c r="S86" i="19"/>
  <c r="O86" i="19"/>
  <c r="O21" i="12"/>
  <c r="S21" i="12"/>
  <c r="S78" i="23"/>
  <c r="O78" i="23"/>
  <c r="S53" i="23"/>
  <c r="O53" i="23"/>
  <c r="S56" i="26"/>
  <c r="O56" i="26"/>
  <c r="O49" i="16"/>
  <c r="S49" i="16"/>
  <c r="O60" i="9"/>
  <c r="S60" i="9"/>
  <c r="O37" i="9"/>
  <c r="S37" i="9"/>
  <c r="O80" i="15"/>
  <c r="S80" i="15"/>
  <c r="S84" i="15"/>
  <c r="O84" i="15"/>
  <c r="S50" i="17"/>
  <c r="O50" i="17"/>
  <c r="S68" i="27"/>
  <c r="O68" i="27"/>
  <c r="O23" i="27"/>
  <c r="S23" i="27"/>
  <c r="S44" i="10"/>
  <c r="O44" i="10"/>
  <c r="S79" i="10"/>
  <c r="O79" i="10"/>
  <c r="O68" i="12"/>
  <c r="S68" i="12"/>
  <c r="S69" i="23"/>
  <c r="O69" i="23"/>
  <c r="S55" i="18"/>
  <c r="O55" i="18"/>
  <c r="O47" i="18"/>
  <c r="S47" i="18"/>
  <c r="O58" i="26"/>
  <c r="S58" i="26"/>
  <c r="O23" i="26"/>
  <c r="S23" i="26"/>
  <c r="R75" i="13"/>
  <c r="N75" i="13"/>
  <c r="R73" i="13"/>
  <c r="N73" i="13"/>
  <c r="R70" i="13"/>
  <c r="N70" i="13"/>
  <c r="R77" i="13"/>
  <c r="N77" i="13"/>
  <c r="R74" i="13"/>
  <c r="N74" i="13"/>
  <c r="R72" i="13"/>
  <c r="N72" i="13"/>
  <c r="R71" i="13"/>
  <c r="N71" i="13"/>
  <c r="R76" i="13"/>
  <c r="N76" i="13"/>
  <c r="O19" i="16"/>
  <c r="S19" i="16"/>
  <c r="S84" i="16"/>
  <c r="O84" i="16"/>
  <c r="S24" i="16"/>
  <c r="O24" i="16"/>
  <c r="S65" i="9"/>
  <c r="O65" i="9"/>
  <c r="O61" i="9"/>
  <c r="S61" i="9"/>
  <c r="S46" i="9"/>
  <c r="O46" i="9"/>
  <c r="O22" i="9"/>
  <c r="S22" i="9"/>
  <c r="O38" i="27"/>
  <c r="S38" i="27"/>
  <c r="O21" i="10"/>
  <c r="S21" i="10"/>
  <c r="S13" i="19"/>
  <c r="O13" i="19"/>
  <c r="O47" i="14"/>
  <c r="S47" i="14"/>
  <c r="S54" i="18"/>
  <c r="O54" i="18"/>
  <c r="S18" i="28"/>
  <c r="O18" i="28"/>
  <c r="O78" i="24"/>
  <c r="S78" i="24"/>
  <c r="O22" i="26"/>
  <c r="S22" i="26"/>
  <c r="O6" i="26"/>
  <c r="S6" i="26"/>
  <c r="O53" i="16"/>
  <c r="S53" i="16"/>
  <c r="O14" i="9"/>
  <c r="S14" i="9"/>
  <c r="S68" i="15"/>
  <c r="O68" i="15"/>
  <c r="O30" i="15"/>
  <c r="S30" i="15"/>
  <c r="O28" i="15"/>
  <c r="S28" i="15"/>
  <c r="S30" i="17"/>
  <c r="O30" i="17"/>
  <c r="O33" i="27"/>
  <c r="S33" i="27"/>
  <c r="O40" i="27"/>
  <c r="S40" i="27"/>
  <c r="S24" i="22"/>
  <c r="O24" i="22"/>
  <c r="O38" i="22"/>
  <c r="S38" i="22"/>
  <c r="S48" i="11"/>
  <c r="O48" i="11"/>
  <c r="S39" i="25"/>
  <c r="O39" i="25"/>
  <c r="S83" i="11"/>
  <c r="O83" i="11"/>
  <c r="S67" i="25"/>
  <c r="O67" i="25"/>
  <c r="O55" i="22"/>
  <c r="S55" i="22"/>
  <c r="S21" i="22"/>
  <c r="O21" i="22"/>
  <c r="O65" i="25"/>
  <c r="S65" i="25"/>
  <c r="S28" i="25"/>
  <c r="O28" i="25"/>
  <c r="S19" i="22"/>
  <c r="O19" i="22"/>
  <c r="O29" i="25"/>
  <c r="S29" i="25"/>
  <c r="S14" i="25"/>
  <c r="O14" i="25"/>
  <c r="O79" i="16"/>
  <c r="S79" i="16"/>
  <c r="O57" i="11"/>
  <c r="S57" i="11"/>
  <c r="O44" i="14"/>
  <c r="S44" i="14"/>
  <c r="S79" i="23"/>
  <c r="O79" i="23"/>
  <c r="O8" i="22"/>
  <c r="S8" i="22"/>
  <c r="O40" i="11"/>
  <c r="S40" i="11"/>
  <c r="O79" i="27"/>
  <c r="S79" i="27"/>
  <c r="O16" i="10"/>
  <c r="S16" i="10"/>
  <c r="S38" i="24"/>
  <c r="O38" i="24"/>
  <c r="O6" i="16"/>
  <c r="S6" i="16"/>
  <c r="O5" i="26"/>
  <c r="S5" i="26"/>
  <c r="O5" i="15"/>
  <c r="S5" i="15"/>
  <c r="O5" i="12"/>
  <c r="S5" i="12"/>
  <c r="S49" i="11"/>
  <c r="O49" i="11"/>
  <c r="S69" i="27"/>
  <c r="O69" i="27"/>
  <c r="G72" i="25"/>
  <c r="G70" i="16"/>
  <c r="G71" i="9"/>
  <c r="G77" i="19"/>
  <c r="G70" i="9"/>
  <c r="G77" i="25"/>
  <c r="G75" i="16"/>
  <c r="G77" i="16"/>
  <c r="G73" i="26"/>
  <c r="G77" i="9"/>
  <c r="G74" i="9"/>
  <c r="G70" i="19"/>
  <c r="G76" i="16"/>
  <c r="G71" i="16"/>
  <c r="G72" i="10"/>
  <c r="G72" i="16"/>
  <c r="G73" i="19"/>
  <c r="G76" i="26"/>
  <c r="G71" i="26"/>
  <c r="G73" i="16"/>
  <c r="G73" i="9"/>
  <c r="G73" i="25"/>
  <c r="G71" i="27"/>
  <c r="G71" i="24"/>
  <c r="G74" i="16"/>
  <c r="G70" i="25"/>
  <c r="G77" i="27"/>
  <c r="G74" i="19"/>
  <c r="G76" i="15"/>
  <c r="G76" i="24"/>
  <c r="G77" i="14"/>
  <c r="G76" i="27"/>
  <c r="G73" i="24"/>
  <c r="G76" i="19"/>
  <c r="G75" i="14"/>
  <c r="G71" i="14"/>
  <c r="G75" i="26"/>
  <c r="G75" i="19"/>
  <c r="G72" i="26"/>
  <c r="G74" i="26"/>
  <c r="G76" i="28"/>
  <c r="G76" i="18"/>
  <c r="G73" i="15"/>
  <c r="G74" i="23"/>
  <c r="G70" i="11"/>
  <c r="G70" i="10"/>
  <c r="G73" i="10"/>
  <c r="G72" i="15"/>
  <c r="G77" i="23"/>
  <c r="G73" i="11"/>
  <c r="G70" i="26"/>
  <c r="G77" i="26"/>
  <c r="G72" i="13"/>
  <c r="G75" i="27"/>
  <c r="G72" i="23"/>
  <c r="G73" i="12"/>
  <c r="G75" i="13"/>
  <c r="G74" i="12"/>
  <c r="G73" i="28"/>
  <c r="G70" i="17"/>
  <c r="G74" i="28"/>
  <c r="G73" i="17"/>
  <c r="G71" i="23"/>
  <c r="G75" i="12"/>
  <c r="G71" i="15"/>
  <c r="G76" i="10"/>
  <c r="G73" i="14"/>
  <c r="G76" i="14"/>
  <c r="G74" i="27"/>
  <c r="G75" i="11"/>
  <c r="G71" i="10"/>
  <c r="G77" i="24"/>
  <c r="G70" i="23"/>
  <c r="G75" i="17"/>
  <c r="G76" i="22"/>
  <c r="G73" i="27"/>
  <c r="G71" i="13"/>
  <c r="G75" i="25"/>
  <c r="G71" i="22"/>
  <c r="G72" i="14"/>
  <c r="G70" i="12"/>
  <c r="G76" i="9"/>
  <c r="G70" i="24"/>
  <c r="G74" i="17"/>
  <c r="G77" i="15"/>
  <c r="G70" i="22"/>
  <c r="G73" i="22"/>
  <c r="G72" i="28"/>
  <c r="G70" i="18"/>
  <c r="G76" i="11"/>
  <c r="G77" i="13"/>
  <c r="G74" i="18"/>
  <c r="G76" i="13"/>
  <c r="G75" i="9"/>
  <c r="G75" i="28"/>
  <c r="G71" i="18"/>
  <c r="G72" i="18"/>
  <c r="G71" i="25"/>
  <c r="G73" i="13"/>
  <c r="G76" i="12"/>
  <c r="G77" i="12"/>
  <c r="G77" i="18"/>
  <c r="G75" i="23"/>
  <c r="G72" i="11"/>
  <c r="G74" i="10"/>
  <c r="G73" i="23"/>
  <c r="G74" i="22"/>
  <c r="G75" i="18"/>
  <c r="G77" i="10"/>
  <c r="G74" i="11"/>
  <c r="G71" i="12"/>
  <c r="G77" i="11"/>
  <c r="G71" i="28"/>
  <c r="G75" i="10"/>
  <c r="G72" i="24"/>
  <c r="G75" i="15"/>
  <c r="G71" i="19"/>
  <c r="G72" i="19"/>
  <c r="G72" i="27"/>
  <c r="G70" i="28"/>
  <c r="G70" i="14"/>
  <c r="G74" i="13"/>
  <c r="G71" i="17"/>
  <c r="G77" i="28"/>
  <c r="G74" i="15"/>
  <c r="G76" i="17"/>
  <c r="G71" i="11"/>
  <c r="G77" i="17"/>
  <c r="G72" i="12"/>
  <c r="G77" i="22"/>
  <c r="G72" i="22"/>
  <c r="G73" i="18"/>
  <c r="G75" i="24"/>
  <c r="G70" i="13"/>
  <c r="G70" i="15"/>
  <c r="G76" i="23"/>
  <c r="G74" i="25"/>
  <c r="G70" i="27"/>
  <c r="G75" i="22"/>
  <c r="G74" i="24"/>
  <c r="G72" i="17"/>
  <c r="G74" i="14"/>
  <c r="G72" i="9"/>
  <c r="S46" i="1" l="1"/>
  <c r="O46" i="1"/>
  <c r="S56" i="1"/>
  <c r="O56" i="1"/>
  <c r="O79" i="1"/>
  <c r="S79" i="1"/>
  <c r="O25" i="1"/>
  <c r="S25" i="1"/>
  <c r="S66" i="1"/>
  <c r="O66" i="1"/>
  <c r="O19" i="1"/>
  <c r="S19" i="1"/>
  <c r="O72" i="9"/>
  <c r="S72" i="9"/>
  <c r="S49" i="1"/>
  <c r="O49" i="1"/>
  <c r="O74" i="14"/>
  <c r="S74" i="14"/>
  <c r="O72" i="17"/>
  <c r="S72" i="17"/>
  <c r="O74" i="24"/>
  <c r="S74" i="24"/>
  <c r="O36" i="1"/>
  <c r="S36" i="1"/>
  <c r="N68" i="9"/>
  <c r="R68" i="9"/>
  <c r="G68" i="9"/>
  <c r="S75" i="22"/>
  <c r="O75" i="22"/>
  <c r="O70" i="27"/>
  <c r="S70" i="27"/>
  <c r="S74" i="25"/>
  <c r="O74" i="25"/>
  <c r="S76" i="23"/>
  <c r="O76" i="23"/>
  <c r="O67" i="1"/>
  <c r="S67" i="1"/>
  <c r="G50" i="16"/>
  <c r="N50" i="16"/>
  <c r="R50" i="16"/>
  <c r="N52" i="16"/>
  <c r="R52" i="16"/>
  <c r="G52" i="16"/>
  <c r="G56" i="16"/>
  <c r="N56" i="16"/>
  <c r="R56" i="16"/>
  <c r="R11" i="16"/>
  <c r="G11" i="16"/>
  <c r="N11" i="16"/>
  <c r="N78" i="16"/>
  <c r="R78" i="16"/>
  <c r="G78" i="16"/>
  <c r="N15" i="16"/>
  <c r="G15" i="16"/>
  <c r="R15" i="16"/>
  <c r="G29" i="16"/>
  <c r="R29" i="16"/>
  <c r="N29" i="16"/>
  <c r="R83" i="16"/>
  <c r="G83" i="16"/>
  <c r="N83" i="16"/>
  <c r="G66" i="16"/>
  <c r="R66" i="16"/>
  <c r="N66" i="16"/>
  <c r="R45" i="16"/>
  <c r="N45" i="16"/>
  <c r="G45" i="16"/>
  <c r="G65" i="16"/>
  <c r="R65" i="16"/>
  <c r="N65" i="16"/>
  <c r="G64" i="16"/>
  <c r="N64" i="16"/>
  <c r="R64" i="16"/>
  <c r="G27" i="16"/>
  <c r="N27" i="16"/>
  <c r="R27" i="16"/>
  <c r="G9" i="16"/>
  <c r="N9" i="16"/>
  <c r="R9" i="16"/>
  <c r="G8" i="16"/>
  <c r="N8" i="16"/>
  <c r="R8" i="16"/>
  <c r="G28" i="16"/>
  <c r="R28" i="16"/>
  <c r="N28" i="16"/>
  <c r="G47" i="16"/>
  <c r="N47" i="16"/>
  <c r="R47" i="16"/>
  <c r="R53" i="9"/>
  <c r="G53" i="9"/>
  <c r="N53" i="9"/>
  <c r="N52" i="9"/>
  <c r="R52" i="9"/>
  <c r="G52" i="9"/>
  <c r="R57" i="9"/>
  <c r="N57" i="9"/>
  <c r="G57" i="9"/>
  <c r="N22" i="9"/>
  <c r="G22" i="9"/>
  <c r="R22" i="9"/>
  <c r="R80" i="9"/>
  <c r="N80" i="9"/>
  <c r="G80" i="9"/>
  <c r="N12" i="9"/>
  <c r="G12" i="9"/>
  <c r="R12" i="9"/>
  <c r="N79" i="9"/>
  <c r="R79" i="9"/>
  <c r="G79" i="9"/>
  <c r="G78" i="9"/>
  <c r="N78" i="9"/>
  <c r="R78" i="9"/>
  <c r="N34" i="9"/>
  <c r="R34" i="9"/>
  <c r="G34" i="9"/>
  <c r="R62" i="9"/>
  <c r="N62" i="9"/>
  <c r="G62" i="9"/>
  <c r="R32" i="9"/>
  <c r="N32" i="9"/>
  <c r="G32" i="9"/>
  <c r="N33" i="9"/>
  <c r="R33" i="9"/>
  <c r="G33" i="9"/>
  <c r="G7" i="9"/>
  <c r="R7" i="9"/>
  <c r="N7" i="9"/>
  <c r="R16" i="9"/>
  <c r="N16" i="9"/>
  <c r="G16" i="9"/>
  <c r="N18" i="9"/>
  <c r="G18" i="9"/>
  <c r="R18" i="9"/>
  <c r="G31" i="9"/>
  <c r="N31" i="9"/>
  <c r="R31" i="9"/>
  <c r="G53" i="25"/>
  <c r="N53" i="25"/>
  <c r="R53" i="25"/>
  <c r="N57" i="25"/>
  <c r="R57" i="25"/>
  <c r="G57" i="25"/>
  <c r="N20" i="25"/>
  <c r="G20" i="25"/>
  <c r="R20" i="25"/>
  <c r="G86" i="25"/>
  <c r="N86" i="25"/>
  <c r="R86" i="25"/>
  <c r="R61" i="25"/>
  <c r="N61" i="25"/>
  <c r="G61" i="25"/>
  <c r="G36" i="25"/>
  <c r="N36" i="25"/>
  <c r="R36" i="25"/>
  <c r="N14" i="25"/>
  <c r="R14" i="25"/>
  <c r="G14" i="25"/>
  <c r="N7" i="25"/>
  <c r="R7" i="25"/>
  <c r="G7" i="25"/>
  <c r="G33" i="25"/>
  <c r="R33" i="25"/>
  <c r="N33" i="25"/>
  <c r="N80" i="25"/>
  <c r="R80" i="25"/>
  <c r="G80" i="25"/>
  <c r="N64" i="25"/>
  <c r="R64" i="25"/>
  <c r="G64" i="25"/>
  <c r="R69" i="25"/>
  <c r="G69" i="25"/>
  <c r="N69" i="25"/>
  <c r="N37" i="25"/>
  <c r="R37" i="25"/>
  <c r="G37" i="25"/>
  <c r="R9" i="25"/>
  <c r="G9" i="25"/>
  <c r="N9" i="25"/>
  <c r="G22" i="25"/>
  <c r="N22" i="25"/>
  <c r="R22" i="25"/>
  <c r="R29" i="25"/>
  <c r="G29" i="25"/>
  <c r="N29" i="25"/>
  <c r="R25" i="25"/>
  <c r="N25" i="25"/>
  <c r="G25" i="25"/>
  <c r="R34" i="25"/>
  <c r="G34" i="25"/>
  <c r="N34" i="25"/>
  <c r="O54" i="1"/>
  <c r="S54" i="1"/>
  <c r="S70" i="15"/>
  <c r="O70" i="15"/>
  <c r="R51" i="26"/>
  <c r="N51" i="26"/>
  <c r="G51" i="26"/>
  <c r="R57" i="26"/>
  <c r="G57" i="26"/>
  <c r="N57" i="26"/>
  <c r="G48" i="26"/>
  <c r="N48" i="26"/>
  <c r="R48" i="26"/>
  <c r="N63" i="26"/>
  <c r="R63" i="26"/>
  <c r="G63" i="26"/>
  <c r="N79" i="26"/>
  <c r="R79" i="26"/>
  <c r="G79" i="26"/>
  <c r="N86" i="26"/>
  <c r="R86" i="26"/>
  <c r="G86" i="26"/>
  <c r="N46" i="26"/>
  <c r="G46" i="26"/>
  <c r="R46" i="26"/>
  <c r="G65" i="26"/>
  <c r="R65" i="26"/>
  <c r="N65" i="26"/>
  <c r="G30" i="26"/>
  <c r="N30" i="26"/>
  <c r="R30" i="26"/>
  <c r="G23" i="26"/>
  <c r="R23" i="26"/>
  <c r="N23" i="26"/>
  <c r="G18" i="26"/>
  <c r="N18" i="26"/>
  <c r="R18" i="26"/>
  <c r="N36" i="26"/>
  <c r="R36" i="26"/>
  <c r="G36" i="26"/>
  <c r="N67" i="26"/>
  <c r="R67" i="26"/>
  <c r="G67" i="26"/>
  <c r="N33" i="26"/>
  <c r="R33" i="26"/>
  <c r="G33" i="26"/>
  <c r="N81" i="26"/>
  <c r="R81" i="26"/>
  <c r="G81" i="26"/>
  <c r="G29" i="26"/>
  <c r="N29" i="26"/>
  <c r="R29" i="26"/>
  <c r="N39" i="26"/>
  <c r="R39" i="26"/>
  <c r="G39" i="26"/>
  <c r="G82" i="26"/>
  <c r="N82" i="26"/>
  <c r="R82" i="26"/>
  <c r="G8" i="26"/>
  <c r="N8" i="26"/>
  <c r="R8" i="26"/>
  <c r="S70" i="13"/>
  <c r="O70" i="13"/>
  <c r="S13" i="1"/>
  <c r="O13" i="1"/>
  <c r="S75" i="24"/>
  <c r="O75" i="24"/>
  <c r="O73" i="18"/>
  <c r="S73" i="18"/>
  <c r="S50" i="1"/>
  <c r="O50" i="1"/>
  <c r="G5" i="19"/>
  <c r="R5" i="19"/>
  <c r="N5" i="19"/>
  <c r="R49" i="19"/>
  <c r="G49" i="19"/>
  <c r="N49" i="19"/>
  <c r="R55" i="19"/>
  <c r="G55" i="19"/>
  <c r="N55" i="19"/>
  <c r="N39" i="19"/>
  <c r="G39" i="19"/>
  <c r="R39" i="19"/>
  <c r="G84" i="19"/>
  <c r="R84" i="19"/>
  <c r="N84" i="19"/>
  <c r="G11" i="19"/>
  <c r="R11" i="19"/>
  <c r="N11" i="19"/>
  <c r="G60" i="19"/>
  <c r="R60" i="19"/>
  <c r="N60" i="19"/>
  <c r="N16" i="19"/>
  <c r="G16" i="19"/>
  <c r="R16" i="19"/>
  <c r="N65" i="19"/>
  <c r="R65" i="19"/>
  <c r="G65" i="19"/>
  <c r="R40" i="19"/>
  <c r="G40" i="19"/>
  <c r="N40" i="19"/>
  <c r="R36" i="19"/>
  <c r="N36" i="19"/>
  <c r="G36" i="19"/>
  <c r="G45" i="19"/>
  <c r="R45" i="19"/>
  <c r="N45" i="19"/>
  <c r="R15" i="19"/>
  <c r="N15" i="19"/>
  <c r="G15" i="19"/>
  <c r="N78" i="19"/>
  <c r="G78" i="19"/>
  <c r="R78" i="19"/>
  <c r="R14" i="19"/>
  <c r="N14" i="19"/>
  <c r="G14" i="19"/>
  <c r="R68" i="19"/>
  <c r="G68" i="19"/>
  <c r="N68" i="19"/>
  <c r="G41" i="19"/>
  <c r="N41" i="19"/>
  <c r="R41" i="19"/>
  <c r="R24" i="19"/>
  <c r="N24" i="19"/>
  <c r="G24" i="19"/>
  <c r="G86" i="19"/>
  <c r="N86" i="19"/>
  <c r="R86" i="19"/>
  <c r="S7" i="1"/>
  <c r="O7" i="1"/>
  <c r="S72" i="22"/>
  <c r="O72" i="22"/>
  <c r="G57" i="24"/>
  <c r="R57" i="24"/>
  <c r="N57" i="24"/>
  <c r="R49" i="24"/>
  <c r="G49" i="24"/>
  <c r="N49" i="24"/>
  <c r="R52" i="24"/>
  <c r="N52" i="24"/>
  <c r="G52" i="24"/>
  <c r="G32" i="24"/>
  <c r="R32" i="24"/>
  <c r="N32" i="24"/>
  <c r="R44" i="24"/>
  <c r="G44" i="24"/>
  <c r="N44" i="24"/>
  <c r="N67" i="24"/>
  <c r="R67" i="24"/>
  <c r="G67" i="24"/>
  <c r="N18" i="24"/>
  <c r="R18" i="24"/>
  <c r="G18" i="24"/>
  <c r="R65" i="24"/>
  <c r="N65" i="24"/>
  <c r="G65" i="24"/>
  <c r="G34" i="24"/>
  <c r="N34" i="24"/>
  <c r="R34" i="24"/>
  <c r="G19" i="24"/>
  <c r="N19" i="24"/>
  <c r="R19" i="24"/>
  <c r="G16" i="24"/>
  <c r="N16" i="24"/>
  <c r="R16" i="24"/>
  <c r="R14" i="24"/>
  <c r="G14" i="24"/>
  <c r="N14" i="24"/>
  <c r="G6" i="24"/>
  <c r="R6" i="24"/>
  <c r="N6" i="24"/>
  <c r="G20" i="24"/>
  <c r="N20" i="24"/>
  <c r="R20" i="24"/>
  <c r="R27" i="24"/>
  <c r="G27" i="24"/>
  <c r="N27" i="24"/>
  <c r="N36" i="24"/>
  <c r="G36" i="24"/>
  <c r="R36" i="24"/>
  <c r="G35" i="24"/>
  <c r="N35" i="24"/>
  <c r="R35" i="24"/>
  <c r="N25" i="24"/>
  <c r="R25" i="24"/>
  <c r="G25" i="24"/>
  <c r="S77" i="22"/>
  <c r="O77" i="22"/>
  <c r="O72" i="12"/>
  <c r="S72" i="12"/>
  <c r="O12" i="1"/>
  <c r="S12" i="1"/>
  <c r="G51" i="14"/>
  <c r="N51" i="14"/>
  <c r="R51" i="14"/>
  <c r="G55" i="14"/>
  <c r="N55" i="14"/>
  <c r="R55" i="14"/>
  <c r="G53" i="14"/>
  <c r="R53" i="14"/>
  <c r="N53" i="14"/>
  <c r="G8" i="14"/>
  <c r="N8" i="14"/>
  <c r="R8" i="14"/>
  <c r="N9" i="14"/>
  <c r="R9" i="14"/>
  <c r="G9" i="14"/>
  <c r="G29" i="14"/>
  <c r="N29" i="14"/>
  <c r="R29" i="14"/>
  <c r="N85" i="14"/>
  <c r="R85" i="14"/>
  <c r="G85" i="14"/>
  <c r="G34" i="14"/>
  <c r="N34" i="14"/>
  <c r="R34" i="14"/>
  <c r="R80" i="14"/>
  <c r="N80" i="14"/>
  <c r="G80" i="14"/>
  <c r="G30" i="14"/>
  <c r="R30" i="14"/>
  <c r="N30" i="14"/>
  <c r="N82" i="14"/>
  <c r="R82" i="14"/>
  <c r="G82" i="14"/>
  <c r="N43" i="14"/>
  <c r="R43" i="14"/>
  <c r="G43" i="14"/>
  <c r="R15" i="14"/>
  <c r="N15" i="14"/>
  <c r="G15" i="14"/>
  <c r="G47" i="14"/>
  <c r="R47" i="14"/>
  <c r="N47" i="14"/>
  <c r="N7" i="14"/>
  <c r="G7" i="14"/>
  <c r="R7" i="14"/>
  <c r="R24" i="14"/>
  <c r="G24" i="14"/>
  <c r="N24" i="14"/>
  <c r="R37" i="14"/>
  <c r="G37" i="14"/>
  <c r="N37" i="14"/>
  <c r="G62" i="14"/>
  <c r="R62" i="14"/>
  <c r="N62" i="14"/>
  <c r="N35" i="14"/>
  <c r="R35" i="14"/>
  <c r="G35" i="14"/>
  <c r="G5" i="14"/>
  <c r="R5" i="14"/>
  <c r="N5" i="14"/>
  <c r="S85" i="1"/>
  <c r="O85" i="1"/>
  <c r="R5" i="27"/>
  <c r="N5" i="27"/>
  <c r="G5" i="27"/>
  <c r="N48" i="27"/>
  <c r="G48" i="27"/>
  <c r="R48" i="27"/>
  <c r="R55" i="27"/>
  <c r="G55" i="27"/>
  <c r="N55" i="27"/>
  <c r="R11" i="27"/>
  <c r="G11" i="27"/>
  <c r="N11" i="27"/>
  <c r="N13" i="27"/>
  <c r="G13" i="27"/>
  <c r="R13" i="27"/>
  <c r="R69" i="27"/>
  <c r="G69" i="27"/>
  <c r="N69" i="27"/>
  <c r="N7" i="27"/>
  <c r="G7" i="27"/>
  <c r="R7" i="27"/>
  <c r="G30" i="27"/>
  <c r="N30" i="27"/>
  <c r="R30" i="27"/>
  <c r="R14" i="27"/>
  <c r="N14" i="27"/>
  <c r="G14" i="27"/>
  <c r="N27" i="27"/>
  <c r="G27" i="27"/>
  <c r="R27" i="27"/>
  <c r="G36" i="27"/>
  <c r="N36" i="27"/>
  <c r="R36" i="27"/>
  <c r="G42" i="27"/>
  <c r="R42" i="27"/>
  <c r="N42" i="27"/>
  <c r="N85" i="27"/>
  <c r="G85" i="27"/>
  <c r="R85" i="27"/>
  <c r="R60" i="27"/>
  <c r="N60" i="27"/>
  <c r="G60" i="27"/>
  <c r="R26" i="27"/>
  <c r="N26" i="27"/>
  <c r="G26" i="27"/>
  <c r="G39" i="27"/>
  <c r="N39" i="27"/>
  <c r="R39" i="27"/>
  <c r="R17" i="27"/>
  <c r="N17" i="27"/>
  <c r="G17" i="27"/>
  <c r="G47" i="27"/>
  <c r="N47" i="27"/>
  <c r="R47" i="27"/>
  <c r="N58" i="22"/>
  <c r="R58" i="22"/>
  <c r="G58" i="22"/>
  <c r="N49" i="22"/>
  <c r="R49" i="22"/>
  <c r="G49" i="22"/>
  <c r="R86" i="22"/>
  <c r="G86" i="22"/>
  <c r="N86" i="22"/>
  <c r="N62" i="22"/>
  <c r="R62" i="22"/>
  <c r="G62" i="22"/>
  <c r="R24" i="22"/>
  <c r="G24" i="22"/>
  <c r="N24" i="22"/>
  <c r="N36" i="22"/>
  <c r="G36" i="22"/>
  <c r="R36" i="22"/>
  <c r="R10" i="22"/>
  <c r="G10" i="22"/>
  <c r="N10" i="22"/>
  <c r="N13" i="22"/>
  <c r="G13" i="22"/>
  <c r="R13" i="22"/>
  <c r="R23" i="22"/>
  <c r="G23" i="22"/>
  <c r="N23" i="22"/>
  <c r="R17" i="22"/>
  <c r="N17" i="22"/>
  <c r="G17" i="22"/>
  <c r="R22" i="22"/>
  <c r="N22" i="22"/>
  <c r="G22" i="22"/>
  <c r="G34" i="22"/>
  <c r="R34" i="22"/>
  <c r="N34" i="22"/>
  <c r="G44" i="22"/>
  <c r="N44" i="22"/>
  <c r="R44" i="22"/>
  <c r="R43" i="22"/>
  <c r="N43" i="22"/>
  <c r="G43" i="22"/>
  <c r="R42" i="22"/>
  <c r="G42" i="22"/>
  <c r="N42" i="22"/>
  <c r="N20" i="22"/>
  <c r="G20" i="22"/>
  <c r="R20" i="22"/>
  <c r="N11" i="22"/>
  <c r="G11" i="22"/>
  <c r="R11" i="22"/>
  <c r="G9" i="22"/>
  <c r="N9" i="22"/>
  <c r="R9" i="22"/>
  <c r="G78" i="22"/>
  <c r="N78" i="22"/>
  <c r="R78" i="22"/>
  <c r="O77" i="17"/>
  <c r="S77" i="17"/>
  <c r="O32" i="1"/>
  <c r="S32" i="1"/>
  <c r="G50" i="23"/>
  <c r="R50" i="23"/>
  <c r="N50" i="23"/>
  <c r="N49" i="23"/>
  <c r="G49" i="23"/>
  <c r="R49" i="23"/>
  <c r="N54" i="23"/>
  <c r="G54" i="23"/>
  <c r="R54" i="23"/>
  <c r="G40" i="23"/>
  <c r="N40" i="23"/>
  <c r="R40" i="23"/>
  <c r="R6" i="23"/>
  <c r="N6" i="23"/>
  <c r="G6" i="23"/>
  <c r="G83" i="23"/>
  <c r="N83" i="23"/>
  <c r="R83" i="23"/>
  <c r="N36" i="23"/>
  <c r="R36" i="23"/>
  <c r="G36" i="23"/>
  <c r="N81" i="23"/>
  <c r="R81" i="23"/>
  <c r="G81" i="23"/>
  <c r="R30" i="23"/>
  <c r="G30" i="23"/>
  <c r="N30" i="23"/>
  <c r="R22" i="23"/>
  <c r="N22" i="23"/>
  <c r="G22" i="23"/>
  <c r="R32" i="23"/>
  <c r="G32" i="23"/>
  <c r="N32" i="23"/>
  <c r="R61" i="23"/>
  <c r="G61" i="23"/>
  <c r="N61" i="23"/>
  <c r="N60" i="23"/>
  <c r="R60" i="23"/>
  <c r="G60" i="23"/>
  <c r="N8" i="23"/>
  <c r="R8" i="23"/>
  <c r="G8" i="23"/>
  <c r="N86" i="23"/>
  <c r="G86" i="23"/>
  <c r="R86" i="23"/>
  <c r="R44" i="23"/>
  <c r="G44" i="23"/>
  <c r="N44" i="23"/>
  <c r="R9" i="23"/>
  <c r="G9" i="23"/>
  <c r="N9" i="23"/>
  <c r="N19" i="23"/>
  <c r="R19" i="23"/>
  <c r="G19" i="23"/>
  <c r="R18" i="23"/>
  <c r="G18" i="23"/>
  <c r="N18" i="23"/>
  <c r="G63" i="23"/>
  <c r="N63" i="23"/>
  <c r="R63" i="23"/>
  <c r="S71" i="11"/>
  <c r="O71" i="11"/>
  <c r="S76" i="17"/>
  <c r="O76" i="17"/>
  <c r="S74" i="15"/>
  <c r="O74" i="15"/>
  <c r="R54" i="15"/>
  <c r="G54" i="15"/>
  <c r="N54" i="15"/>
  <c r="R57" i="15"/>
  <c r="N57" i="15"/>
  <c r="G57" i="15"/>
  <c r="R12" i="15"/>
  <c r="G12" i="15"/>
  <c r="N12" i="15"/>
  <c r="N68" i="15"/>
  <c r="R68" i="15"/>
  <c r="G68" i="15"/>
  <c r="N41" i="15"/>
  <c r="R41" i="15"/>
  <c r="G41" i="15"/>
  <c r="R81" i="15"/>
  <c r="G81" i="15"/>
  <c r="N81" i="15"/>
  <c r="R21" i="15"/>
  <c r="G21" i="15"/>
  <c r="N21" i="15"/>
  <c r="N59" i="15"/>
  <c r="R59" i="15"/>
  <c r="G59" i="15"/>
  <c r="G19" i="15"/>
  <c r="N19" i="15"/>
  <c r="R19" i="15"/>
  <c r="N79" i="15"/>
  <c r="R79" i="15"/>
  <c r="G79" i="15"/>
  <c r="R80" i="15"/>
  <c r="N80" i="15"/>
  <c r="G80" i="15"/>
  <c r="G33" i="15"/>
  <c r="N33" i="15"/>
  <c r="R33" i="15"/>
  <c r="R37" i="15"/>
  <c r="N37" i="15"/>
  <c r="G37" i="15"/>
  <c r="R84" i="15"/>
  <c r="G84" i="15"/>
  <c r="N84" i="15"/>
  <c r="R39" i="15"/>
  <c r="G39" i="15"/>
  <c r="N39" i="15"/>
  <c r="R36" i="15"/>
  <c r="N36" i="15"/>
  <c r="G36" i="15"/>
  <c r="R63" i="15"/>
  <c r="G63" i="15"/>
  <c r="N63" i="15"/>
  <c r="O52" i="1"/>
  <c r="S52" i="1"/>
  <c r="R50" i="10"/>
  <c r="G50" i="10"/>
  <c r="N50" i="10"/>
  <c r="N49" i="10"/>
  <c r="G49" i="10"/>
  <c r="R49" i="10"/>
  <c r="R54" i="10"/>
  <c r="N54" i="10"/>
  <c r="G54" i="10"/>
  <c r="N14" i="10"/>
  <c r="R14" i="10"/>
  <c r="G14" i="10"/>
  <c r="G80" i="10"/>
  <c r="N80" i="10"/>
  <c r="R80" i="10"/>
  <c r="R22" i="10"/>
  <c r="G22" i="10"/>
  <c r="N22" i="10"/>
  <c r="R61" i="10"/>
  <c r="N61" i="10"/>
  <c r="G61" i="10"/>
  <c r="G39" i="10"/>
  <c r="R39" i="10"/>
  <c r="N39" i="10"/>
  <c r="N8" i="10"/>
  <c r="G8" i="10"/>
  <c r="R8" i="10"/>
  <c r="N37" i="10"/>
  <c r="R37" i="10"/>
  <c r="G37" i="10"/>
  <c r="G45" i="10"/>
  <c r="N45" i="10"/>
  <c r="R45" i="10"/>
  <c r="G82" i="10"/>
  <c r="N82" i="10"/>
  <c r="R82" i="10"/>
  <c r="G69" i="10"/>
  <c r="R69" i="10"/>
  <c r="N69" i="10"/>
  <c r="N27" i="10"/>
  <c r="R27" i="10"/>
  <c r="G27" i="10"/>
  <c r="G65" i="10"/>
  <c r="N65" i="10"/>
  <c r="R65" i="10"/>
  <c r="R43" i="10"/>
  <c r="G43" i="10"/>
  <c r="N43" i="10"/>
  <c r="R64" i="10"/>
  <c r="N64" i="10"/>
  <c r="G64" i="10"/>
  <c r="O47" i="1"/>
  <c r="S47" i="1"/>
  <c r="S77" i="28"/>
  <c r="O77" i="28"/>
  <c r="N53" i="18"/>
  <c r="R53" i="18"/>
  <c r="G53" i="18"/>
  <c r="N52" i="18"/>
  <c r="G52" i="18"/>
  <c r="R52" i="18"/>
  <c r="N56" i="18"/>
  <c r="R56" i="18"/>
  <c r="G56" i="18"/>
  <c r="N46" i="18"/>
  <c r="R46" i="18"/>
  <c r="G46" i="18"/>
  <c r="N7" i="18"/>
  <c r="R7" i="18"/>
  <c r="G7" i="18"/>
  <c r="N16" i="18"/>
  <c r="R16" i="18"/>
  <c r="G16" i="18"/>
  <c r="G15" i="18"/>
  <c r="N15" i="18"/>
  <c r="R15" i="18"/>
  <c r="G26" i="18"/>
  <c r="N26" i="18"/>
  <c r="R26" i="18"/>
  <c r="N79" i="18"/>
  <c r="R79" i="18"/>
  <c r="G79" i="18"/>
  <c r="R13" i="18"/>
  <c r="G13" i="18"/>
  <c r="N13" i="18"/>
  <c r="G25" i="18"/>
  <c r="N25" i="18"/>
  <c r="R25" i="18"/>
  <c r="R6" i="18"/>
  <c r="G6" i="18"/>
  <c r="N6" i="18"/>
  <c r="R22" i="18"/>
  <c r="G22" i="18"/>
  <c r="N22" i="18"/>
  <c r="G62" i="18"/>
  <c r="N62" i="18"/>
  <c r="R62" i="18"/>
  <c r="G82" i="18"/>
  <c r="N82" i="18"/>
  <c r="R82" i="18"/>
  <c r="N21" i="18"/>
  <c r="G21" i="18"/>
  <c r="R21" i="18"/>
  <c r="G47" i="18"/>
  <c r="N47" i="18"/>
  <c r="R47" i="18"/>
  <c r="S71" i="17"/>
  <c r="O71" i="17"/>
  <c r="S65" i="1"/>
  <c r="O65" i="1"/>
  <c r="R51" i="28"/>
  <c r="N51" i="28"/>
  <c r="G51" i="28"/>
  <c r="N52" i="28"/>
  <c r="R52" i="28"/>
  <c r="G52" i="28"/>
  <c r="N56" i="28"/>
  <c r="R56" i="28"/>
  <c r="G56" i="28"/>
  <c r="N78" i="28"/>
  <c r="G78" i="28"/>
  <c r="R78" i="28"/>
  <c r="N25" i="28"/>
  <c r="G25" i="28"/>
  <c r="R25" i="28"/>
  <c r="R85" i="28"/>
  <c r="N85" i="28"/>
  <c r="G85" i="28"/>
  <c r="R12" i="28"/>
  <c r="N12" i="28"/>
  <c r="G12" i="28"/>
  <c r="R15" i="28"/>
  <c r="N15" i="28"/>
  <c r="G15" i="28"/>
  <c r="G61" i="28"/>
  <c r="N61" i="28"/>
  <c r="R61" i="28"/>
  <c r="R59" i="28"/>
  <c r="G59" i="28"/>
  <c r="N59" i="28"/>
  <c r="G26" i="28"/>
  <c r="N26" i="28"/>
  <c r="R26" i="28"/>
  <c r="G33" i="28"/>
  <c r="N33" i="28"/>
  <c r="R33" i="28"/>
  <c r="G40" i="28"/>
  <c r="N40" i="28"/>
  <c r="R40" i="28"/>
  <c r="N24" i="28"/>
  <c r="R24" i="28"/>
  <c r="G24" i="28"/>
  <c r="N60" i="28"/>
  <c r="R60" i="28"/>
  <c r="G60" i="28"/>
  <c r="G36" i="28"/>
  <c r="N36" i="28"/>
  <c r="R36" i="28"/>
  <c r="N31" i="28"/>
  <c r="G31" i="28"/>
  <c r="R31" i="28"/>
  <c r="G39" i="28"/>
  <c r="N39" i="28"/>
  <c r="R39" i="28"/>
  <c r="R14" i="28"/>
  <c r="G14" i="28"/>
  <c r="N14" i="28"/>
  <c r="G42" i="28"/>
  <c r="R42" i="28"/>
  <c r="N42" i="28"/>
  <c r="S74" i="13"/>
  <c r="O74" i="13"/>
  <c r="N51" i="11"/>
  <c r="G51" i="11"/>
  <c r="R51" i="11"/>
  <c r="R52" i="11"/>
  <c r="N52" i="11"/>
  <c r="G52" i="11"/>
  <c r="G58" i="11"/>
  <c r="N58" i="11"/>
  <c r="R58" i="11"/>
  <c r="G22" i="11"/>
  <c r="N22" i="11"/>
  <c r="R22" i="11"/>
  <c r="N28" i="11"/>
  <c r="R28" i="11"/>
  <c r="G28" i="11"/>
  <c r="R81" i="11"/>
  <c r="N81" i="11"/>
  <c r="G81" i="11"/>
  <c r="N9" i="11"/>
  <c r="G9" i="11"/>
  <c r="R9" i="11"/>
  <c r="G30" i="11"/>
  <c r="R30" i="11"/>
  <c r="N30" i="11"/>
  <c r="G7" i="11"/>
  <c r="N7" i="11"/>
  <c r="R7" i="11"/>
  <c r="G25" i="11"/>
  <c r="N25" i="11"/>
  <c r="R25" i="11"/>
  <c r="G13" i="11"/>
  <c r="N13" i="11"/>
  <c r="R13" i="11"/>
  <c r="G26" i="11"/>
  <c r="N26" i="11"/>
  <c r="R26" i="11"/>
  <c r="G41" i="11"/>
  <c r="R41" i="11"/>
  <c r="N41" i="11"/>
  <c r="N65" i="11"/>
  <c r="R65" i="11"/>
  <c r="G65" i="11"/>
  <c r="G6" i="11"/>
  <c r="R6" i="11"/>
  <c r="N6" i="11"/>
  <c r="R86" i="11"/>
  <c r="G86" i="11"/>
  <c r="N86" i="11"/>
  <c r="N38" i="11"/>
  <c r="R38" i="11"/>
  <c r="G38" i="11"/>
  <c r="R27" i="11"/>
  <c r="N27" i="11"/>
  <c r="G27" i="11"/>
  <c r="N66" i="11"/>
  <c r="G66" i="11"/>
  <c r="R66" i="11"/>
  <c r="G5" i="13"/>
  <c r="N5" i="13"/>
  <c r="R5" i="13"/>
  <c r="G52" i="13"/>
  <c r="R52" i="13"/>
  <c r="N52" i="13"/>
  <c r="N49" i="13"/>
  <c r="R49" i="13"/>
  <c r="G49" i="13"/>
  <c r="R10" i="13"/>
  <c r="G10" i="13"/>
  <c r="N10" i="13"/>
  <c r="G79" i="13"/>
  <c r="N79" i="13"/>
  <c r="R79" i="13"/>
  <c r="R39" i="13"/>
  <c r="G39" i="13"/>
  <c r="N39" i="13"/>
  <c r="G63" i="13"/>
  <c r="N63" i="13"/>
  <c r="R63" i="13"/>
  <c r="R35" i="13"/>
  <c r="G35" i="13"/>
  <c r="N35" i="13"/>
  <c r="G24" i="13"/>
  <c r="N24" i="13"/>
  <c r="R24" i="13"/>
  <c r="G27" i="13"/>
  <c r="N27" i="13"/>
  <c r="R27" i="13"/>
  <c r="G86" i="13"/>
  <c r="R86" i="13"/>
  <c r="N86" i="13"/>
  <c r="R38" i="13"/>
  <c r="G38" i="13"/>
  <c r="N38" i="13"/>
  <c r="N7" i="13"/>
  <c r="R7" i="13"/>
  <c r="G7" i="13"/>
  <c r="R66" i="13"/>
  <c r="G66" i="13"/>
  <c r="N66" i="13"/>
  <c r="N6" i="13"/>
  <c r="R6" i="13"/>
  <c r="G6" i="13"/>
  <c r="N59" i="13"/>
  <c r="R59" i="13"/>
  <c r="G59" i="13"/>
  <c r="G68" i="13"/>
  <c r="R68" i="13"/>
  <c r="N68" i="13"/>
  <c r="O57" i="1"/>
  <c r="S57" i="1"/>
  <c r="N5" i="17"/>
  <c r="G5" i="17"/>
  <c r="R5" i="17"/>
  <c r="N52" i="17"/>
  <c r="R52" i="17"/>
  <c r="G52" i="17"/>
  <c r="R49" i="17"/>
  <c r="G49" i="17"/>
  <c r="N49" i="17"/>
  <c r="G30" i="17"/>
  <c r="R30" i="17"/>
  <c r="N30" i="17"/>
  <c r="N65" i="17"/>
  <c r="R65" i="17"/>
  <c r="G65" i="17"/>
  <c r="R18" i="17"/>
  <c r="N18" i="17"/>
  <c r="G18" i="17"/>
  <c r="N25" i="17"/>
  <c r="R25" i="17"/>
  <c r="G25" i="17"/>
  <c r="G6" i="17"/>
  <c r="N6" i="17"/>
  <c r="R6" i="17"/>
  <c r="N26" i="17"/>
  <c r="R26" i="17"/>
  <c r="G26" i="17"/>
  <c r="G47" i="17"/>
  <c r="N47" i="17"/>
  <c r="R47" i="17"/>
  <c r="R64" i="17"/>
  <c r="G64" i="17"/>
  <c r="N64" i="17"/>
  <c r="G35" i="17"/>
  <c r="N35" i="17"/>
  <c r="R35" i="17"/>
  <c r="R62" i="17"/>
  <c r="G62" i="17"/>
  <c r="N62" i="17"/>
  <c r="N60" i="17"/>
  <c r="G60" i="17"/>
  <c r="R60" i="17"/>
  <c r="N45" i="17"/>
  <c r="R45" i="17"/>
  <c r="G45" i="17"/>
  <c r="N24" i="17"/>
  <c r="R24" i="17"/>
  <c r="G24" i="17"/>
  <c r="G17" i="17"/>
  <c r="N17" i="17"/>
  <c r="R17" i="17"/>
  <c r="R37" i="17"/>
  <c r="G37" i="17"/>
  <c r="N37" i="17"/>
  <c r="G33" i="17"/>
  <c r="N33" i="17"/>
  <c r="R33" i="17"/>
  <c r="N19" i="17"/>
  <c r="R19" i="17"/>
  <c r="G19" i="17"/>
  <c r="G68" i="17"/>
  <c r="N68" i="17"/>
  <c r="R68" i="17"/>
  <c r="R54" i="12"/>
  <c r="G54" i="12"/>
  <c r="N54" i="12"/>
  <c r="R52" i="12"/>
  <c r="N52" i="12"/>
  <c r="G52" i="12"/>
  <c r="R22" i="12"/>
  <c r="G22" i="12"/>
  <c r="N22" i="12"/>
  <c r="G38" i="12"/>
  <c r="R38" i="12"/>
  <c r="N38" i="12"/>
  <c r="G65" i="12"/>
  <c r="N65" i="12"/>
  <c r="R65" i="12"/>
  <c r="N41" i="12"/>
  <c r="G41" i="12"/>
  <c r="R41" i="12"/>
  <c r="R25" i="12"/>
  <c r="G25" i="12"/>
  <c r="N25" i="12"/>
  <c r="G42" i="12"/>
  <c r="N42" i="12"/>
  <c r="R42" i="12"/>
  <c r="R66" i="12"/>
  <c r="G66" i="12"/>
  <c r="N66" i="12"/>
  <c r="G34" i="12"/>
  <c r="N34" i="12"/>
  <c r="R34" i="12"/>
  <c r="N35" i="12"/>
  <c r="G35" i="12"/>
  <c r="R35" i="12"/>
  <c r="R51" i="12"/>
  <c r="N51" i="12"/>
  <c r="G51" i="12"/>
  <c r="G58" i="12"/>
  <c r="R58" i="12"/>
  <c r="N58" i="12"/>
  <c r="R55" i="12"/>
  <c r="N55" i="12"/>
  <c r="G55" i="12"/>
  <c r="N60" i="12"/>
  <c r="G60" i="12"/>
  <c r="R60" i="12"/>
  <c r="N30" i="12"/>
  <c r="R30" i="12"/>
  <c r="G30" i="12"/>
  <c r="N20" i="12"/>
  <c r="R20" i="12"/>
  <c r="G20" i="12"/>
  <c r="R14" i="12"/>
  <c r="N14" i="12"/>
  <c r="G14" i="12"/>
  <c r="N33" i="12"/>
  <c r="R33" i="12"/>
  <c r="G33" i="12"/>
  <c r="N79" i="12"/>
  <c r="G79" i="12"/>
  <c r="R79" i="12"/>
  <c r="G81" i="12"/>
  <c r="N81" i="12"/>
  <c r="R81" i="12"/>
  <c r="R8" i="12"/>
  <c r="G8" i="12"/>
  <c r="N8" i="12"/>
  <c r="N67" i="12"/>
  <c r="R67" i="12"/>
  <c r="G67" i="12"/>
  <c r="G37" i="12"/>
  <c r="N37" i="12"/>
  <c r="R37" i="12"/>
  <c r="N21" i="12"/>
  <c r="R21" i="12"/>
  <c r="G21" i="12"/>
  <c r="G23" i="12"/>
  <c r="N23" i="12"/>
  <c r="R23" i="12"/>
  <c r="G9" i="12"/>
  <c r="N9" i="12"/>
  <c r="R9" i="12"/>
  <c r="G12" i="12"/>
  <c r="R12" i="12"/>
  <c r="N12" i="12"/>
  <c r="O44" i="1"/>
  <c r="S44" i="1"/>
  <c r="S70" i="14"/>
  <c r="O70" i="14"/>
  <c r="S22" i="1"/>
  <c r="O22" i="1"/>
  <c r="S69" i="1"/>
  <c r="O69" i="1"/>
  <c r="O64" i="1"/>
  <c r="S64" i="1"/>
  <c r="O70" i="28"/>
  <c r="S70" i="28"/>
  <c r="S72" i="27"/>
  <c r="O72" i="27"/>
  <c r="O72" i="19"/>
  <c r="S72" i="19"/>
  <c r="O71" i="19"/>
  <c r="S71" i="19"/>
  <c r="O75" i="15"/>
  <c r="S75" i="15"/>
  <c r="R51" i="16"/>
  <c r="G51" i="16"/>
  <c r="N51" i="16"/>
  <c r="N55" i="16"/>
  <c r="R55" i="16"/>
  <c r="G55" i="16"/>
  <c r="R58" i="16"/>
  <c r="G58" i="16"/>
  <c r="N58" i="16"/>
  <c r="G14" i="16"/>
  <c r="N14" i="16"/>
  <c r="R14" i="16"/>
  <c r="G37" i="16"/>
  <c r="N37" i="16"/>
  <c r="R37" i="16"/>
  <c r="R33" i="16"/>
  <c r="N33" i="16"/>
  <c r="G33" i="16"/>
  <c r="R31" i="16"/>
  <c r="G31" i="16"/>
  <c r="N31" i="16"/>
  <c r="N40" i="16"/>
  <c r="G40" i="16"/>
  <c r="R40" i="16"/>
  <c r="G32" i="16"/>
  <c r="N32" i="16"/>
  <c r="R32" i="16"/>
  <c r="G61" i="16"/>
  <c r="N61" i="16"/>
  <c r="R61" i="16"/>
  <c r="N82" i="16"/>
  <c r="R82" i="16"/>
  <c r="G82" i="16"/>
  <c r="R79" i="16"/>
  <c r="G79" i="16"/>
  <c r="N79" i="16"/>
  <c r="R17" i="16"/>
  <c r="G17" i="16"/>
  <c r="N17" i="16"/>
  <c r="G46" i="16"/>
  <c r="N46" i="16"/>
  <c r="R46" i="16"/>
  <c r="R68" i="16"/>
  <c r="G68" i="16"/>
  <c r="N68" i="16"/>
  <c r="R35" i="16"/>
  <c r="N35" i="16"/>
  <c r="G35" i="16"/>
  <c r="R41" i="16"/>
  <c r="G41" i="16"/>
  <c r="N41" i="16"/>
  <c r="R13" i="16"/>
  <c r="G13" i="16"/>
  <c r="N13" i="16"/>
  <c r="R51" i="9"/>
  <c r="G51" i="9"/>
  <c r="N51" i="9"/>
  <c r="R48" i="9"/>
  <c r="G48" i="9"/>
  <c r="N48" i="9"/>
  <c r="N55" i="9"/>
  <c r="G55" i="9"/>
  <c r="R55" i="9"/>
  <c r="G35" i="9"/>
  <c r="N35" i="9"/>
  <c r="R35" i="9"/>
  <c r="R9" i="9"/>
  <c r="G9" i="9"/>
  <c r="N9" i="9"/>
  <c r="R14" i="9"/>
  <c r="G14" i="9"/>
  <c r="N14" i="9"/>
  <c r="N67" i="9"/>
  <c r="R67" i="9"/>
  <c r="G67" i="9"/>
  <c r="G64" i="9"/>
  <c r="N64" i="9"/>
  <c r="R64" i="9"/>
  <c r="R41" i="9"/>
  <c r="N41" i="9"/>
  <c r="G41" i="9"/>
  <c r="G25" i="9"/>
  <c r="R25" i="9"/>
  <c r="N25" i="9"/>
  <c r="N43" i="9"/>
  <c r="R43" i="9"/>
  <c r="G43" i="9"/>
  <c r="R81" i="9"/>
  <c r="G81" i="9"/>
  <c r="N81" i="9"/>
  <c r="N15" i="9"/>
  <c r="R15" i="9"/>
  <c r="G15" i="9"/>
  <c r="G24" i="9"/>
  <c r="R24" i="9"/>
  <c r="N24" i="9"/>
  <c r="N28" i="9"/>
  <c r="G28" i="9"/>
  <c r="R28" i="9"/>
  <c r="N46" i="9"/>
  <c r="G46" i="9"/>
  <c r="R46" i="9"/>
  <c r="N19" i="9"/>
  <c r="G19" i="9"/>
  <c r="R19" i="9"/>
  <c r="S29" i="1"/>
  <c r="O29" i="1"/>
  <c r="R54" i="25"/>
  <c r="G54" i="25"/>
  <c r="N54" i="25"/>
  <c r="R56" i="25"/>
  <c r="G56" i="25"/>
  <c r="N56" i="25"/>
  <c r="G55" i="25"/>
  <c r="N55" i="25"/>
  <c r="R55" i="25"/>
  <c r="R18" i="25"/>
  <c r="G18" i="25"/>
  <c r="N18" i="25"/>
  <c r="G6" i="25"/>
  <c r="R6" i="25"/>
  <c r="N6" i="25"/>
  <c r="G31" i="25"/>
  <c r="R31" i="25"/>
  <c r="N31" i="25"/>
  <c r="G65" i="25"/>
  <c r="N65" i="25"/>
  <c r="R65" i="25"/>
  <c r="R44" i="25"/>
  <c r="N44" i="25"/>
  <c r="G44" i="25"/>
  <c r="R23" i="25"/>
  <c r="N23" i="25"/>
  <c r="G23" i="25"/>
  <c r="N40" i="25"/>
  <c r="R40" i="25"/>
  <c r="G40" i="25"/>
  <c r="G85" i="25"/>
  <c r="N85" i="25"/>
  <c r="R85" i="25"/>
  <c r="R24" i="25"/>
  <c r="G24" i="25"/>
  <c r="N24" i="25"/>
  <c r="G82" i="25"/>
  <c r="R82" i="25"/>
  <c r="N82" i="25"/>
  <c r="G78" i="25"/>
  <c r="N78" i="25"/>
  <c r="R78" i="25"/>
  <c r="R8" i="25"/>
  <c r="N8" i="25"/>
  <c r="G8" i="25"/>
  <c r="N28" i="25"/>
  <c r="R28" i="25"/>
  <c r="G28" i="25"/>
  <c r="R59" i="25"/>
  <c r="N59" i="25"/>
  <c r="G59" i="25"/>
  <c r="R83" i="25"/>
  <c r="N83" i="25"/>
  <c r="G83" i="25"/>
  <c r="N15" i="25"/>
  <c r="R15" i="25"/>
  <c r="G15" i="25"/>
  <c r="R84" i="25"/>
  <c r="G84" i="25"/>
  <c r="N84" i="25"/>
  <c r="R27" i="25"/>
  <c r="G27" i="25"/>
  <c r="N27" i="25"/>
  <c r="S72" i="24"/>
  <c r="O72" i="24"/>
  <c r="O34" i="1"/>
  <c r="S34" i="1"/>
  <c r="S75" i="10"/>
  <c r="O75" i="10"/>
  <c r="O23" i="1"/>
  <c r="S23" i="1"/>
  <c r="O42" i="1"/>
  <c r="S42" i="1"/>
  <c r="R58" i="26"/>
  <c r="G58" i="26"/>
  <c r="N58" i="26"/>
  <c r="N56" i="26"/>
  <c r="R56" i="26"/>
  <c r="G56" i="26"/>
  <c r="G53" i="26"/>
  <c r="R53" i="26"/>
  <c r="N53" i="26"/>
  <c r="G6" i="26"/>
  <c r="R6" i="26"/>
  <c r="N6" i="26"/>
  <c r="R25" i="26"/>
  <c r="G25" i="26"/>
  <c r="N25" i="26"/>
  <c r="N80" i="26"/>
  <c r="R80" i="26"/>
  <c r="G80" i="26"/>
  <c r="R20" i="26"/>
  <c r="G20" i="26"/>
  <c r="N20" i="26"/>
  <c r="R35" i="26"/>
  <c r="G35" i="26"/>
  <c r="N35" i="26"/>
  <c r="R10" i="26"/>
  <c r="G10" i="26"/>
  <c r="N10" i="26"/>
  <c r="R68" i="26"/>
  <c r="N68" i="26"/>
  <c r="G68" i="26"/>
  <c r="G34" i="26"/>
  <c r="N34" i="26"/>
  <c r="R34" i="26"/>
  <c r="N13" i="26"/>
  <c r="G13" i="26"/>
  <c r="R13" i="26"/>
  <c r="G14" i="26"/>
  <c r="N14" i="26"/>
  <c r="R14" i="26"/>
  <c r="R12" i="26"/>
  <c r="G12" i="26"/>
  <c r="N12" i="26"/>
  <c r="N44" i="26"/>
  <c r="G44" i="26"/>
  <c r="R44" i="26"/>
  <c r="R16" i="26"/>
  <c r="N16" i="26"/>
  <c r="G16" i="26"/>
  <c r="N40" i="26"/>
  <c r="G40" i="26"/>
  <c r="R40" i="26"/>
  <c r="N19" i="26"/>
  <c r="R19" i="26"/>
  <c r="G19" i="26"/>
  <c r="S17" i="1"/>
  <c r="O17" i="1"/>
  <c r="S62" i="1"/>
  <c r="O62" i="1"/>
  <c r="O71" i="28"/>
  <c r="S71" i="28"/>
  <c r="S61" i="1"/>
  <c r="O61" i="1"/>
  <c r="G54" i="19"/>
  <c r="N54" i="19"/>
  <c r="R54" i="19"/>
  <c r="N58" i="19"/>
  <c r="R58" i="19"/>
  <c r="G58" i="19"/>
  <c r="G48" i="19"/>
  <c r="N48" i="19"/>
  <c r="R48" i="19"/>
  <c r="R31" i="19"/>
  <c r="N31" i="19"/>
  <c r="G31" i="19"/>
  <c r="R17" i="19"/>
  <c r="N17" i="19"/>
  <c r="G17" i="19"/>
  <c r="R63" i="19"/>
  <c r="G63" i="19"/>
  <c r="N63" i="19"/>
  <c r="R82" i="19"/>
  <c r="G82" i="19"/>
  <c r="N82" i="19"/>
  <c r="R80" i="19"/>
  <c r="G80" i="19"/>
  <c r="N80" i="19"/>
  <c r="R69" i="19"/>
  <c r="N69" i="19"/>
  <c r="G69" i="19"/>
  <c r="R22" i="19"/>
  <c r="G22" i="19"/>
  <c r="N22" i="19"/>
  <c r="R7" i="19"/>
  <c r="G7" i="19"/>
  <c r="N7" i="19"/>
  <c r="G66" i="19"/>
  <c r="N66" i="19"/>
  <c r="R66" i="19"/>
  <c r="N30" i="19"/>
  <c r="R30" i="19"/>
  <c r="G30" i="19"/>
  <c r="R83" i="19"/>
  <c r="G83" i="19"/>
  <c r="N83" i="19"/>
  <c r="G29" i="19"/>
  <c r="R29" i="19"/>
  <c r="N29" i="19"/>
  <c r="R27" i="19"/>
  <c r="G27" i="19"/>
  <c r="N27" i="19"/>
  <c r="G64" i="19"/>
  <c r="R64" i="19"/>
  <c r="N64" i="19"/>
  <c r="N8" i="19"/>
  <c r="R8" i="19"/>
  <c r="G8" i="19"/>
  <c r="R61" i="19"/>
  <c r="G61" i="19"/>
  <c r="N61" i="19"/>
  <c r="O77" i="11"/>
  <c r="S77" i="11"/>
  <c r="S71" i="12"/>
  <c r="O71" i="12"/>
  <c r="O30" i="1"/>
  <c r="S30" i="1"/>
  <c r="G50" i="24"/>
  <c r="N50" i="24"/>
  <c r="R50" i="24"/>
  <c r="G56" i="24"/>
  <c r="R56" i="24"/>
  <c r="N56" i="24"/>
  <c r="N53" i="24"/>
  <c r="R53" i="24"/>
  <c r="G53" i="24"/>
  <c r="N47" i="24"/>
  <c r="G47" i="24"/>
  <c r="R47" i="24"/>
  <c r="G62" i="24"/>
  <c r="N62" i="24"/>
  <c r="R62" i="24"/>
  <c r="R86" i="24"/>
  <c r="G86" i="24"/>
  <c r="N86" i="24"/>
  <c r="N82" i="24"/>
  <c r="R82" i="24"/>
  <c r="G82" i="24"/>
  <c r="R79" i="24"/>
  <c r="G79" i="24"/>
  <c r="N79" i="24"/>
  <c r="N7" i="24"/>
  <c r="G7" i="24"/>
  <c r="R7" i="24"/>
  <c r="R69" i="24"/>
  <c r="G69" i="24"/>
  <c r="N69" i="24"/>
  <c r="R8" i="24"/>
  <c r="N8" i="24"/>
  <c r="G8" i="24"/>
  <c r="R22" i="24"/>
  <c r="G22" i="24"/>
  <c r="N22" i="24"/>
  <c r="R83" i="24"/>
  <c r="G83" i="24"/>
  <c r="N83" i="24"/>
  <c r="N9" i="24"/>
  <c r="G9" i="24"/>
  <c r="R9" i="24"/>
  <c r="N21" i="24"/>
  <c r="R21" i="24"/>
  <c r="G21" i="24"/>
  <c r="R26" i="24"/>
  <c r="N26" i="24"/>
  <c r="G26" i="24"/>
  <c r="S74" i="11"/>
  <c r="O74" i="11"/>
  <c r="G50" i="14"/>
  <c r="R50" i="14"/>
  <c r="N50" i="14"/>
  <c r="R49" i="14"/>
  <c r="G49" i="14"/>
  <c r="N49" i="14"/>
  <c r="G48" i="14"/>
  <c r="R48" i="14"/>
  <c r="N48" i="14"/>
  <c r="G17" i="14"/>
  <c r="R17" i="14"/>
  <c r="N17" i="14"/>
  <c r="N25" i="14"/>
  <c r="G25" i="14"/>
  <c r="R25" i="14"/>
  <c r="N68" i="14"/>
  <c r="G68" i="14"/>
  <c r="R68" i="14"/>
  <c r="N38" i="14"/>
  <c r="G38" i="14"/>
  <c r="R38" i="14"/>
  <c r="N32" i="14"/>
  <c r="G32" i="14"/>
  <c r="R32" i="14"/>
  <c r="N20" i="14"/>
  <c r="R20" i="14"/>
  <c r="G20" i="14"/>
  <c r="G86" i="14"/>
  <c r="R86" i="14"/>
  <c r="N86" i="14"/>
  <c r="G19" i="14"/>
  <c r="R19" i="14"/>
  <c r="N19" i="14"/>
  <c r="R59" i="14"/>
  <c r="G59" i="14"/>
  <c r="N59" i="14"/>
  <c r="N22" i="14"/>
  <c r="R22" i="14"/>
  <c r="G22" i="14"/>
  <c r="N41" i="14"/>
  <c r="R41" i="14"/>
  <c r="G41" i="14"/>
  <c r="G44" i="14"/>
  <c r="N44" i="14"/>
  <c r="R44" i="14"/>
  <c r="N21" i="14"/>
  <c r="G21" i="14"/>
  <c r="R21" i="14"/>
  <c r="G64" i="14"/>
  <c r="N64" i="14"/>
  <c r="R64" i="14"/>
  <c r="R67" i="14"/>
  <c r="N67" i="14"/>
  <c r="G67" i="14"/>
  <c r="R66" i="14"/>
  <c r="G66" i="14"/>
  <c r="N66" i="14"/>
  <c r="O77" i="10"/>
  <c r="S77" i="10"/>
  <c r="G50" i="27"/>
  <c r="N50" i="27"/>
  <c r="R50" i="27"/>
  <c r="R56" i="27"/>
  <c r="G56" i="27"/>
  <c r="N56" i="27"/>
  <c r="R52" i="27"/>
  <c r="N52" i="27"/>
  <c r="G52" i="27"/>
  <c r="R82" i="27"/>
  <c r="N82" i="27"/>
  <c r="G82" i="27"/>
  <c r="R44" i="27"/>
  <c r="N44" i="27"/>
  <c r="G44" i="27"/>
  <c r="N38" i="27"/>
  <c r="G38" i="27"/>
  <c r="R38" i="27"/>
  <c r="N15" i="27"/>
  <c r="R15" i="27"/>
  <c r="G15" i="27"/>
  <c r="R41" i="27"/>
  <c r="N41" i="27"/>
  <c r="G41" i="27"/>
  <c r="G45" i="27"/>
  <c r="N45" i="27"/>
  <c r="R45" i="27"/>
  <c r="N43" i="27"/>
  <c r="R43" i="27"/>
  <c r="G43" i="27"/>
  <c r="G84" i="27"/>
  <c r="R84" i="27"/>
  <c r="N84" i="27"/>
  <c r="N81" i="27"/>
  <c r="R81" i="27"/>
  <c r="G81" i="27"/>
  <c r="R78" i="27"/>
  <c r="N78" i="27"/>
  <c r="G78" i="27"/>
  <c r="R34" i="27"/>
  <c r="G34" i="27"/>
  <c r="N34" i="27"/>
  <c r="R35" i="27"/>
  <c r="G35" i="27"/>
  <c r="N35" i="27"/>
  <c r="N12" i="27"/>
  <c r="R12" i="27"/>
  <c r="G12" i="27"/>
  <c r="G10" i="27"/>
  <c r="R10" i="27"/>
  <c r="N10" i="27"/>
  <c r="R68" i="27"/>
  <c r="N68" i="27"/>
  <c r="G68" i="27"/>
  <c r="N66" i="27"/>
  <c r="G66" i="27"/>
  <c r="R66" i="27"/>
  <c r="O75" i="18"/>
  <c r="S75" i="18"/>
  <c r="S74" i="22"/>
  <c r="O74" i="22"/>
  <c r="S45" i="1"/>
  <c r="O45" i="1"/>
  <c r="G51" i="22"/>
  <c r="N51" i="22"/>
  <c r="R51" i="22"/>
  <c r="G53" i="22"/>
  <c r="N53" i="22"/>
  <c r="R53" i="22"/>
  <c r="R56" i="22"/>
  <c r="N56" i="22"/>
  <c r="G56" i="22"/>
  <c r="N8" i="22"/>
  <c r="R8" i="22"/>
  <c r="G8" i="22"/>
  <c r="R27" i="22"/>
  <c r="G27" i="22"/>
  <c r="N27" i="22"/>
  <c r="G60" i="22"/>
  <c r="N60" i="22"/>
  <c r="R60" i="22"/>
  <c r="G5" i="22"/>
  <c r="R5" i="22"/>
  <c r="N5" i="22"/>
  <c r="R21" i="22"/>
  <c r="G21" i="22"/>
  <c r="N21" i="22"/>
  <c r="R68" i="22"/>
  <c r="G68" i="22"/>
  <c r="N68" i="22"/>
  <c r="G15" i="22"/>
  <c r="R15" i="22"/>
  <c r="N15" i="22"/>
  <c r="R19" i="22"/>
  <c r="G19" i="22"/>
  <c r="N19" i="22"/>
  <c r="N33" i="22"/>
  <c r="R33" i="22"/>
  <c r="G33" i="22"/>
  <c r="N26" i="22"/>
  <c r="R26" i="22"/>
  <c r="G26" i="22"/>
  <c r="N30" i="22"/>
  <c r="G30" i="22"/>
  <c r="R30" i="22"/>
  <c r="N38" i="22"/>
  <c r="R38" i="22"/>
  <c r="G38" i="22"/>
  <c r="N32" i="22"/>
  <c r="R32" i="22"/>
  <c r="G32" i="22"/>
  <c r="R47" i="22"/>
  <c r="G47" i="22"/>
  <c r="N47" i="22"/>
  <c r="R84" i="22"/>
  <c r="G84" i="22"/>
  <c r="N84" i="22"/>
  <c r="R85" i="22"/>
  <c r="G85" i="22"/>
  <c r="N85" i="22"/>
  <c r="G83" i="22"/>
  <c r="N83" i="22"/>
  <c r="R83" i="22"/>
  <c r="O73" i="23"/>
  <c r="S73" i="23"/>
  <c r="O74" i="10"/>
  <c r="S74" i="10"/>
  <c r="O43" i="1"/>
  <c r="S43" i="1"/>
  <c r="O72" i="11"/>
  <c r="S72" i="11"/>
  <c r="S11" i="1"/>
  <c r="O11" i="1"/>
  <c r="G53" i="23"/>
  <c r="R53" i="23"/>
  <c r="N53" i="23"/>
  <c r="G55" i="23"/>
  <c r="N55" i="23"/>
  <c r="R55" i="23"/>
  <c r="N52" i="23"/>
  <c r="G52" i="23"/>
  <c r="R52" i="23"/>
  <c r="G11" i="23"/>
  <c r="N11" i="23"/>
  <c r="R11" i="23"/>
  <c r="G79" i="23"/>
  <c r="N79" i="23"/>
  <c r="R79" i="23"/>
  <c r="G64" i="23"/>
  <c r="N64" i="23"/>
  <c r="R64" i="23"/>
  <c r="G45" i="23"/>
  <c r="N45" i="23"/>
  <c r="R45" i="23"/>
  <c r="N68" i="23"/>
  <c r="R68" i="23"/>
  <c r="G68" i="23"/>
  <c r="O75" i="23"/>
  <c r="S75" i="23"/>
  <c r="N67" i="23"/>
  <c r="R67" i="23"/>
  <c r="G67" i="23"/>
  <c r="R65" i="23"/>
  <c r="G65" i="23"/>
  <c r="N65" i="23"/>
  <c r="G69" i="23"/>
  <c r="N69" i="23"/>
  <c r="R69" i="23"/>
  <c r="N59" i="23"/>
  <c r="G59" i="23"/>
  <c r="R59" i="23"/>
  <c r="N62" i="23"/>
  <c r="G62" i="23"/>
  <c r="R62" i="23"/>
  <c r="G17" i="23"/>
  <c r="N17" i="23"/>
  <c r="R17" i="23"/>
  <c r="G14" i="23"/>
  <c r="N14" i="23"/>
  <c r="R14" i="23"/>
  <c r="R28" i="23"/>
  <c r="N28" i="23"/>
  <c r="G28" i="23"/>
  <c r="R25" i="23"/>
  <c r="G25" i="23"/>
  <c r="N25" i="23"/>
  <c r="R23" i="23"/>
  <c r="G23" i="23"/>
  <c r="N23" i="23"/>
  <c r="R85" i="23"/>
  <c r="N85" i="23"/>
  <c r="G85" i="23"/>
  <c r="O14" i="1"/>
  <c r="S14" i="1"/>
  <c r="N5" i="15"/>
  <c r="R5" i="15"/>
  <c r="G5" i="15"/>
  <c r="R49" i="15"/>
  <c r="G49" i="15"/>
  <c r="N49" i="15"/>
  <c r="N52" i="15"/>
  <c r="R52" i="15"/>
  <c r="G52" i="15"/>
  <c r="R20" i="15"/>
  <c r="G20" i="15"/>
  <c r="N20" i="15"/>
  <c r="G24" i="15"/>
  <c r="N24" i="15"/>
  <c r="R24" i="15"/>
  <c r="N82" i="15"/>
  <c r="G82" i="15"/>
  <c r="R82" i="15"/>
  <c r="R10" i="15"/>
  <c r="N10" i="15"/>
  <c r="G10" i="15"/>
  <c r="N64" i="15"/>
  <c r="R64" i="15"/>
  <c r="G64" i="15"/>
  <c r="N85" i="15"/>
  <c r="R85" i="15"/>
  <c r="G85" i="15"/>
  <c r="R7" i="15"/>
  <c r="G7" i="15"/>
  <c r="N7" i="15"/>
  <c r="G18" i="15"/>
  <c r="N18" i="15"/>
  <c r="R18" i="15"/>
  <c r="G32" i="15"/>
  <c r="N32" i="15"/>
  <c r="R32" i="15"/>
  <c r="G67" i="15"/>
  <c r="R67" i="15"/>
  <c r="N67" i="15"/>
  <c r="R34" i="15"/>
  <c r="G34" i="15"/>
  <c r="N34" i="15"/>
  <c r="R14" i="15"/>
  <c r="G14" i="15"/>
  <c r="N14" i="15"/>
  <c r="R8" i="15"/>
  <c r="G8" i="15"/>
  <c r="N8" i="15"/>
  <c r="G29" i="15"/>
  <c r="R29" i="15"/>
  <c r="N29" i="15"/>
  <c r="G17" i="15"/>
  <c r="R17" i="15"/>
  <c r="N17" i="15"/>
  <c r="N40" i="15"/>
  <c r="R40" i="15"/>
  <c r="G40" i="15"/>
  <c r="O77" i="18"/>
  <c r="S77" i="18"/>
  <c r="O59" i="1"/>
  <c r="S59" i="1"/>
  <c r="R5" i="10"/>
  <c r="N5" i="10"/>
  <c r="G5" i="10"/>
  <c r="G57" i="10"/>
  <c r="R57" i="10"/>
  <c r="N57" i="10"/>
  <c r="G58" i="10"/>
  <c r="N58" i="10"/>
  <c r="R58" i="10"/>
  <c r="G16" i="10"/>
  <c r="N16" i="10"/>
  <c r="R16" i="10"/>
  <c r="G9" i="10"/>
  <c r="N9" i="10"/>
  <c r="R9" i="10"/>
  <c r="G6" i="10"/>
  <c r="R6" i="10"/>
  <c r="N6" i="10"/>
  <c r="G28" i="10"/>
  <c r="N28" i="10"/>
  <c r="R28" i="10"/>
  <c r="G15" i="10"/>
  <c r="N15" i="10"/>
  <c r="R15" i="10"/>
  <c r="N26" i="10"/>
  <c r="R26" i="10"/>
  <c r="G26" i="10"/>
  <c r="N32" i="10"/>
  <c r="R32" i="10"/>
  <c r="G32" i="10"/>
  <c r="R35" i="10"/>
  <c r="N35" i="10"/>
  <c r="G35" i="10"/>
  <c r="R81" i="10"/>
  <c r="G81" i="10"/>
  <c r="N81" i="10"/>
  <c r="R31" i="10"/>
  <c r="G31" i="10"/>
  <c r="N31" i="10"/>
  <c r="R25" i="10"/>
  <c r="G25" i="10"/>
  <c r="N25" i="10"/>
  <c r="N11" i="10"/>
  <c r="R11" i="10"/>
  <c r="G11" i="10"/>
  <c r="N7" i="10"/>
  <c r="R7" i="10"/>
  <c r="G7" i="10"/>
  <c r="G40" i="10"/>
  <c r="N40" i="10"/>
  <c r="R40" i="10"/>
  <c r="G47" i="10"/>
  <c r="N47" i="10"/>
  <c r="R47" i="10"/>
  <c r="R79" i="10"/>
  <c r="G79" i="10"/>
  <c r="N79" i="10"/>
  <c r="R50" i="18"/>
  <c r="G50" i="18"/>
  <c r="N50" i="18"/>
  <c r="G55" i="18"/>
  <c r="N55" i="18"/>
  <c r="R55" i="18"/>
  <c r="N42" i="18"/>
  <c r="R42" i="18"/>
  <c r="G42" i="18"/>
  <c r="N43" i="18"/>
  <c r="G43" i="18"/>
  <c r="R43" i="18"/>
  <c r="N44" i="18"/>
  <c r="G44" i="18"/>
  <c r="R44" i="18"/>
  <c r="R11" i="18"/>
  <c r="N11" i="18"/>
  <c r="G11" i="18"/>
  <c r="R31" i="18"/>
  <c r="N31" i="18"/>
  <c r="G31" i="18"/>
  <c r="N20" i="18"/>
  <c r="R20" i="18"/>
  <c r="G20" i="18"/>
  <c r="G36" i="18"/>
  <c r="R36" i="18"/>
  <c r="N36" i="18"/>
  <c r="N14" i="18"/>
  <c r="G14" i="18"/>
  <c r="R14" i="18"/>
  <c r="N28" i="18"/>
  <c r="G28" i="18"/>
  <c r="R28" i="18"/>
  <c r="G67" i="18"/>
  <c r="R67" i="18"/>
  <c r="N67" i="18"/>
  <c r="G78" i="18"/>
  <c r="N78" i="18"/>
  <c r="R78" i="18"/>
  <c r="R24" i="18"/>
  <c r="G24" i="18"/>
  <c r="N24" i="18"/>
  <c r="G5" i="18"/>
  <c r="R5" i="18"/>
  <c r="N5" i="18"/>
  <c r="R18" i="18"/>
  <c r="N18" i="18"/>
  <c r="G18" i="18"/>
  <c r="R30" i="18"/>
  <c r="N30" i="18"/>
  <c r="G30" i="18"/>
  <c r="G19" i="18"/>
  <c r="R19" i="18"/>
  <c r="N19" i="18"/>
  <c r="R41" i="18"/>
  <c r="G41" i="18"/>
  <c r="N41" i="18"/>
  <c r="N45" i="18"/>
  <c r="G45" i="18"/>
  <c r="R45" i="18"/>
  <c r="S77" i="12"/>
  <c r="O77" i="12"/>
  <c r="R50" i="28"/>
  <c r="G50" i="28"/>
  <c r="N50" i="28"/>
  <c r="N55" i="28"/>
  <c r="R55" i="28"/>
  <c r="G55" i="28"/>
  <c r="R54" i="28"/>
  <c r="G54" i="28"/>
  <c r="N54" i="28"/>
  <c r="N81" i="28"/>
  <c r="R81" i="28"/>
  <c r="G81" i="28"/>
  <c r="R16" i="28"/>
  <c r="N16" i="28"/>
  <c r="G16" i="28"/>
  <c r="G79" i="28"/>
  <c r="N79" i="28"/>
  <c r="R79" i="28"/>
  <c r="N83" i="28"/>
  <c r="R83" i="28"/>
  <c r="G83" i="28"/>
  <c r="G20" i="28"/>
  <c r="N20" i="28"/>
  <c r="R20" i="28"/>
  <c r="R17" i="28"/>
  <c r="N17" i="28"/>
  <c r="G17" i="28"/>
  <c r="G66" i="28"/>
  <c r="N66" i="28"/>
  <c r="R66" i="28"/>
  <c r="R13" i="28"/>
  <c r="G13" i="28"/>
  <c r="N13" i="28"/>
  <c r="R35" i="28"/>
  <c r="G35" i="28"/>
  <c r="N35" i="28"/>
  <c r="G30" i="28"/>
  <c r="N30" i="28"/>
  <c r="R30" i="28"/>
  <c r="G7" i="28"/>
  <c r="N7" i="28"/>
  <c r="R7" i="28"/>
  <c r="N8" i="28"/>
  <c r="G8" i="28"/>
  <c r="R8" i="28"/>
  <c r="R67" i="28"/>
  <c r="G67" i="28"/>
  <c r="N67" i="28"/>
  <c r="N18" i="28"/>
  <c r="R18" i="28"/>
  <c r="G18" i="28"/>
  <c r="N37" i="28"/>
  <c r="R37" i="28"/>
  <c r="G37" i="28"/>
  <c r="S10" i="1"/>
  <c r="O10" i="1"/>
  <c r="G50" i="11"/>
  <c r="R50" i="11"/>
  <c r="N50" i="11"/>
  <c r="G54" i="11"/>
  <c r="N54" i="11"/>
  <c r="R54" i="11"/>
  <c r="R48" i="11"/>
  <c r="G48" i="11"/>
  <c r="N48" i="11"/>
  <c r="G79" i="11"/>
  <c r="N79" i="11"/>
  <c r="R79" i="11"/>
  <c r="G68" i="11"/>
  <c r="N68" i="11"/>
  <c r="R68" i="11"/>
  <c r="R42" i="11"/>
  <c r="N42" i="11"/>
  <c r="G42" i="11"/>
  <c r="G40" i="11"/>
  <c r="R40" i="11"/>
  <c r="N40" i="11"/>
  <c r="R78" i="11"/>
  <c r="N78" i="11"/>
  <c r="G78" i="11"/>
  <c r="G64" i="11"/>
  <c r="N64" i="11"/>
  <c r="R64" i="11"/>
  <c r="N16" i="11"/>
  <c r="R16" i="11"/>
  <c r="G16" i="11"/>
  <c r="R82" i="11"/>
  <c r="G82" i="11"/>
  <c r="N82" i="11"/>
  <c r="N11" i="11"/>
  <c r="G11" i="11"/>
  <c r="R11" i="11"/>
  <c r="G83" i="11"/>
  <c r="R83" i="11"/>
  <c r="N83" i="11"/>
  <c r="N17" i="11"/>
  <c r="G17" i="11"/>
  <c r="R17" i="11"/>
  <c r="R20" i="11"/>
  <c r="G20" i="11"/>
  <c r="N20" i="11"/>
  <c r="G14" i="11"/>
  <c r="R14" i="11"/>
  <c r="N14" i="11"/>
  <c r="N85" i="11"/>
  <c r="R85" i="11"/>
  <c r="G85" i="11"/>
  <c r="G51" i="13"/>
  <c r="R51" i="13"/>
  <c r="N51" i="13"/>
  <c r="N56" i="13"/>
  <c r="R56" i="13"/>
  <c r="G56" i="13"/>
  <c r="R55" i="13"/>
  <c r="G55" i="13"/>
  <c r="N55" i="13"/>
  <c r="G28" i="13"/>
  <c r="N28" i="13"/>
  <c r="R28" i="13"/>
  <c r="R80" i="13"/>
  <c r="G80" i="13"/>
  <c r="N80" i="13"/>
  <c r="N45" i="13"/>
  <c r="R45" i="13"/>
  <c r="G45" i="13"/>
  <c r="G26" i="13"/>
  <c r="N26" i="13"/>
  <c r="R26" i="13"/>
  <c r="R12" i="13"/>
  <c r="G12" i="13"/>
  <c r="N12" i="13"/>
  <c r="N46" i="13"/>
  <c r="R46" i="13"/>
  <c r="G46" i="13"/>
  <c r="N84" i="13"/>
  <c r="R84" i="13"/>
  <c r="G84" i="13"/>
  <c r="N33" i="13"/>
  <c r="R33" i="13"/>
  <c r="G33" i="13"/>
  <c r="N25" i="13"/>
  <c r="R25" i="13"/>
  <c r="G25" i="13"/>
  <c r="N15" i="13"/>
  <c r="R15" i="13"/>
  <c r="G15" i="13"/>
  <c r="R11" i="13"/>
  <c r="G11" i="13"/>
  <c r="N11" i="13"/>
  <c r="G60" i="13"/>
  <c r="N60" i="13"/>
  <c r="R60" i="13"/>
  <c r="N13" i="13"/>
  <c r="G13" i="13"/>
  <c r="R13" i="13"/>
  <c r="G29" i="13"/>
  <c r="N29" i="13"/>
  <c r="R29" i="13"/>
  <c r="G81" i="13"/>
  <c r="N81" i="13"/>
  <c r="R81" i="13"/>
  <c r="N31" i="13"/>
  <c r="G31" i="13"/>
  <c r="R31" i="13"/>
  <c r="R85" i="13"/>
  <c r="G85" i="13"/>
  <c r="N85" i="13"/>
  <c r="S35" i="1"/>
  <c r="O35" i="1"/>
  <c r="N50" i="17"/>
  <c r="R50" i="17"/>
  <c r="G50" i="17"/>
  <c r="G48" i="17"/>
  <c r="R48" i="17"/>
  <c r="N48" i="17"/>
  <c r="G56" i="17"/>
  <c r="N56" i="17"/>
  <c r="R56" i="17"/>
  <c r="R82" i="17"/>
  <c r="G82" i="17"/>
  <c r="N82" i="17"/>
  <c r="N79" i="17"/>
  <c r="G79" i="17"/>
  <c r="R79" i="17"/>
  <c r="N69" i="17"/>
  <c r="R69" i="17"/>
  <c r="G69" i="17"/>
  <c r="N63" i="17"/>
  <c r="R63" i="17"/>
  <c r="G63" i="17"/>
  <c r="R40" i="17"/>
  <c r="G40" i="17"/>
  <c r="N40" i="17"/>
  <c r="G44" i="17"/>
  <c r="N44" i="17"/>
  <c r="R44" i="17"/>
  <c r="G23" i="17"/>
  <c r="N23" i="17"/>
  <c r="R23" i="17"/>
  <c r="N67" i="17"/>
  <c r="R67" i="17"/>
  <c r="G67" i="17"/>
  <c r="R85" i="17"/>
  <c r="G85" i="17"/>
  <c r="N85" i="17"/>
  <c r="G8" i="17"/>
  <c r="R8" i="17"/>
  <c r="N8" i="17"/>
  <c r="N36" i="17"/>
  <c r="R36" i="17"/>
  <c r="G36" i="17"/>
  <c r="G59" i="17"/>
  <c r="N59" i="17"/>
  <c r="R59" i="17"/>
  <c r="G66" i="17"/>
  <c r="R66" i="17"/>
  <c r="N66" i="17"/>
  <c r="R29" i="17"/>
  <c r="G29" i="17"/>
  <c r="N29" i="17"/>
  <c r="G83" i="17"/>
  <c r="N83" i="17"/>
  <c r="R83" i="17"/>
  <c r="N22" i="17"/>
  <c r="G22" i="17"/>
  <c r="R22" i="17"/>
  <c r="O76" i="12"/>
  <c r="S76" i="12"/>
  <c r="R61" i="12"/>
  <c r="G61" i="12"/>
  <c r="N61" i="12"/>
  <c r="G82" i="12"/>
  <c r="N82" i="12"/>
  <c r="R82" i="12"/>
  <c r="S40" i="1"/>
  <c r="O40" i="1"/>
  <c r="O73" i="13"/>
  <c r="S73" i="13"/>
  <c r="S27" i="1"/>
  <c r="O27" i="1"/>
  <c r="O63" i="1"/>
  <c r="S63" i="1"/>
  <c r="O71" i="25"/>
  <c r="S71" i="25"/>
  <c r="O84" i="1"/>
  <c r="S84" i="1"/>
  <c r="O51" i="1"/>
  <c r="S51" i="1"/>
  <c r="S72" i="18"/>
  <c r="O72" i="18"/>
  <c r="S41" i="1"/>
  <c r="O41" i="1"/>
  <c r="O18" i="1"/>
  <c r="S18" i="1"/>
  <c r="O71" i="18"/>
  <c r="S71" i="18"/>
  <c r="S75" i="28"/>
  <c r="O75" i="28"/>
  <c r="S6" i="1"/>
  <c r="O6" i="1"/>
  <c r="O75" i="9"/>
  <c r="S75" i="9"/>
  <c r="S76" i="13"/>
  <c r="O76" i="13"/>
  <c r="O74" i="18"/>
  <c r="S74" i="18"/>
  <c r="R54" i="16"/>
  <c r="N54" i="16"/>
  <c r="G54" i="16"/>
  <c r="N53" i="16"/>
  <c r="R53" i="16"/>
  <c r="G53" i="16"/>
  <c r="G48" i="16"/>
  <c r="N48" i="16"/>
  <c r="R48" i="16"/>
  <c r="R22" i="16"/>
  <c r="N22" i="16"/>
  <c r="G22" i="16"/>
  <c r="R42" i="16"/>
  <c r="G42" i="16"/>
  <c r="N42" i="16"/>
  <c r="G36" i="16"/>
  <c r="R36" i="16"/>
  <c r="N36" i="16"/>
  <c r="R23" i="16"/>
  <c r="N23" i="16"/>
  <c r="G23" i="16"/>
  <c r="N62" i="16"/>
  <c r="R62" i="16"/>
  <c r="G62" i="16"/>
  <c r="R19" i="16"/>
  <c r="N19" i="16"/>
  <c r="G19" i="16"/>
  <c r="R25" i="16"/>
  <c r="G25" i="16"/>
  <c r="N25" i="16"/>
  <c r="R7" i="16"/>
  <c r="N7" i="16"/>
  <c r="G7" i="16"/>
  <c r="G44" i="16"/>
  <c r="N44" i="16"/>
  <c r="R44" i="16"/>
  <c r="G69" i="16"/>
  <c r="N69" i="16"/>
  <c r="R69" i="16"/>
  <c r="G18" i="16"/>
  <c r="N18" i="16"/>
  <c r="R18" i="16"/>
  <c r="G59" i="16"/>
  <c r="R59" i="16"/>
  <c r="N59" i="16"/>
  <c r="R60" i="16"/>
  <c r="G60" i="16"/>
  <c r="N60" i="16"/>
  <c r="N34" i="16"/>
  <c r="G34" i="16"/>
  <c r="R34" i="16"/>
  <c r="R21" i="16"/>
  <c r="G21" i="16"/>
  <c r="N21" i="16"/>
  <c r="G81" i="16"/>
  <c r="R81" i="16"/>
  <c r="N81" i="16"/>
  <c r="R86" i="9"/>
  <c r="G86" i="9"/>
  <c r="N86" i="9"/>
  <c r="R50" i="9"/>
  <c r="N50" i="9"/>
  <c r="G50" i="9"/>
  <c r="R58" i="9"/>
  <c r="N58" i="9"/>
  <c r="G58" i="9"/>
  <c r="N54" i="9"/>
  <c r="G54" i="9"/>
  <c r="R54" i="9"/>
  <c r="G60" i="9"/>
  <c r="R60" i="9"/>
  <c r="N60" i="9"/>
  <c r="N39" i="9"/>
  <c r="R39" i="9"/>
  <c r="G39" i="9"/>
  <c r="R8" i="9"/>
  <c r="G8" i="9"/>
  <c r="N8" i="9"/>
  <c r="N59" i="9"/>
  <c r="R59" i="9"/>
  <c r="G59" i="9"/>
  <c r="N83" i="9"/>
  <c r="R83" i="9"/>
  <c r="G83" i="9"/>
  <c r="R66" i="9"/>
  <c r="N66" i="9"/>
  <c r="G66" i="9"/>
  <c r="G20" i="9"/>
  <c r="R20" i="9"/>
  <c r="N20" i="9"/>
  <c r="R10" i="9"/>
  <c r="N10" i="9"/>
  <c r="G10" i="9"/>
  <c r="G29" i="9"/>
  <c r="N29" i="9"/>
  <c r="R29" i="9"/>
  <c r="R63" i="9"/>
  <c r="N63" i="9"/>
  <c r="G63" i="9"/>
  <c r="G42" i="9"/>
  <c r="N42" i="9"/>
  <c r="R42" i="9"/>
  <c r="R40" i="9"/>
  <c r="G40" i="9"/>
  <c r="N40" i="9"/>
  <c r="N45" i="9"/>
  <c r="G45" i="9"/>
  <c r="R45" i="9"/>
  <c r="N17" i="9"/>
  <c r="G17" i="9"/>
  <c r="R17" i="9"/>
  <c r="R23" i="9"/>
  <c r="N23" i="9"/>
  <c r="G23" i="9"/>
  <c r="N61" i="9"/>
  <c r="R61" i="9"/>
  <c r="G61" i="9"/>
  <c r="N50" i="25"/>
  <c r="G50" i="25"/>
  <c r="R50" i="25"/>
  <c r="G48" i="25"/>
  <c r="N48" i="25"/>
  <c r="R48" i="25"/>
  <c r="G58" i="25"/>
  <c r="N58" i="25"/>
  <c r="R58" i="25"/>
  <c r="N17" i="25"/>
  <c r="G17" i="25"/>
  <c r="R17" i="25"/>
  <c r="R45" i="25"/>
  <c r="N45" i="25"/>
  <c r="G45" i="25"/>
  <c r="G63" i="25"/>
  <c r="N63" i="25"/>
  <c r="R63" i="25"/>
  <c r="N13" i="25"/>
  <c r="R13" i="25"/>
  <c r="G13" i="25"/>
  <c r="G81" i="25"/>
  <c r="R81" i="25"/>
  <c r="N81" i="25"/>
  <c r="N10" i="25"/>
  <c r="R10" i="25"/>
  <c r="G10" i="25"/>
  <c r="R39" i="25"/>
  <c r="G39" i="25"/>
  <c r="N39" i="25"/>
  <c r="R62" i="25"/>
  <c r="G62" i="25"/>
  <c r="N62" i="25"/>
  <c r="N66" i="25"/>
  <c r="G66" i="25"/>
  <c r="R66" i="25"/>
  <c r="R41" i="25"/>
  <c r="G41" i="25"/>
  <c r="N41" i="25"/>
  <c r="R5" i="25"/>
  <c r="N5" i="25"/>
  <c r="G5" i="25"/>
  <c r="N12" i="25"/>
  <c r="R12" i="25"/>
  <c r="G12" i="25"/>
  <c r="R43" i="25"/>
  <c r="G43" i="25"/>
  <c r="N43" i="25"/>
  <c r="N16" i="25"/>
  <c r="R16" i="25"/>
  <c r="G16" i="25"/>
  <c r="G38" i="25"/>
  <c r="N38" i="25"/>
  <c r="R38" i="25"/>
  <c r="N68" i="25"/>
  <c r="R68" i="25"/>
  <c r="G68" i="25"/>
  <c r="O8" i="1"/>
  <c r="S8" i="1"/>
  <c r="N76" i="1"/>
  <c r="R76" i="1"/>
  <c r="N74" i="1"/>
  <c r="R74" i="1"/>
  <c r="R75" i="1"/>
  <c r="N75" i="1"/>
  <c r="R73" i="1"/>
  <c r="N73" i="1"/>
  <c r="N77" i="1"/>
  <c r="R77" i="1"/>
  <c r="R70" i="1"/>
  <c r="N70" i="1"/>
  <c r="R71" i="1"/>
  <c r="N71" i="1"/>
  <c r="N72" i="1"/>
  <c r="R72" i="1"/>
  <c r="G5" i="26"/>
  <c r="N5" i="26"/>
  <c r="R5" i="26"/>
  <c r="N55" i="26"/>
  <c r="G55" i="26"/>
  <c r="R55" i="26"/>
  <c r="G54" i="26"/>
  <c r="N54" i="26"/>
  <c r="R54" i="26"/>
  <c r="N38" i="26"/>
  <c r="R38" i="26"/>
  <c r="G38" i="26"/>
  <c r="N26" i="26"/>
  <c r="R26" i="26"/>
  <c r="G26" i="26"/>
  <c r="G84" i="26"/>
  <c r="N84" i="26"/>
  <c r="R84" i="26"/>
  <c r="G47" i="26"/>
  <c r="R47" i="26"/>
  <c r="N47" i="26"/>
  <c r="G61" i="26"/>
  <c r="R61" i="26"/>
  <c r="N61" i="26"/>
  <c r="N45" i="26"/>
  <c r="R45" i="26"/>
  <c r="G45" i="26"/>
  <c r="N28" i="26"/>
  <c r="R28" i="26"/>
  <c r="G28" i="26"/>
  <c r="G31" i="26"/>
  <c r="N31" i="26"/>
  <c r="R31" i="26"/>
  <c r="N85" i="26"/>
  <c r="R85" i="26"/>
  <c r="G85" i="26"/>
  <c r="R15" i="26"/>
  <c r="G15" i="26"/>
  <c r="N15" i="26"/>
  <c r="N43" i="26"/>
  <c r="R43" i="26"/>
  <c r="G43" i="26"/>
  <c r="G9" i="26"/>
  <c r="N9" i="26"/>
  <c r="R9" i="26"/>
  <c r="N83" i="26"/>
  <c r="G83" i="26"/>
  <c r="R83" i="26"/>
  <c r="R21" i="26"/>
  <c r="N21" i="26"/>
  <c r="G21" i="26"/>
  <c r="N60" i="26"/>
  <c r="G60" i="26"/>
  <c r="R60" i="26"/>
  <c r="O77" i="13"/>
  <c r="S77" i="13"/>
  <c r="O58" i="1"/>
  <c r="S58" i="1"/>
  <c r="S76" i="11"/>
  <c r="O76" i="11"/>
  <c r="S21" i="1"/>
  <c r="O21" i="1"/>
  <c r="O70" i="18"/>
  <c r="S70" i="18"/>
  <c r="N50" i="19"/>
  <c r="R50" i="19"/>
  <c r="G50" i="19"/>
  <c r="R52" i="19"/>
  <c r="G52" i="19"/>
  <c r="N52" i="19"/>
  <c r="R53" i="19"/>
  <c r="N53" i="19"/>
  <c r="G53" i="19"/>
  <c r="N35" i="19"/>
  <c r="R35" i="19"/>
  <c r="G35" i="19"/>
  <c r="G32" i="19"/>
  <c r="N32" i="19"/>
  <c r="R32" i="19"/>
  <c r="G34" i="19"/>
  <c r="N34" i="19"/>
  <c r="R34" i="19"/>
  <c r="R6" i="19"/>
  <c r="N6" i="19"/>
  <c r="G6" i="19"/>
  <c r="N37" i="19"/>
  <c r="G37" i="19"/>
  <c r="R37" i="19"/>
  <c r="R47" i="19"/>
  <c r="G47" i="19"/>
  <c r="N47" i="19"/>
  <c r="N38" i="19"/>
  <c r="R38" i="19"/>
  <c r="G38" i="19"/>
  <c r="N13" i="19"/>
  <c r="G13" i="19"/>
  <c r="R13" i="19"/>
  <c r="R18" i="19"/>
  <c r="G18" i="19"/>
  <c r="N18" i="19"/>
  <c r="N28" i="19"/>
  <c r="R28" i="19"/>
  <c r="G28" i="19"/>
  <c r="R10" i="19"/>
  <c r="G10" i="19"/>
  <c r="N10" i="19"/>
  <c r="G85" i="19"/>
  <c r="R85" i="19"/>
  <c r="N85" i="19"/>
  <c r="R12" i="19"/>
  <c r="N12" i="19"/>
  <c r="G12" i="19"/>
  <c r="R81" i="19"/>
  <c r="G81" i="19"/>
  <c r="N81" i="19"/>
  <c r="G59" i="19"/>
  <c r="N59" i="19"/>
  <c r="R59" i="19"/>
  <c r="O72" i="28"/>
  <c r="S72" i="28"/>
  <c r="O73" i="22"/>
  <c r="S73" i="22"/>
  <c r="O15" i="1"/>
  <c r="S15" i="1"/>
  <c r="S9" i="1"/>
  <c r="O9" i="1"/>
  <c r="G5" i="24"/>
  <c r="R5" i="24"/>
  <c r="N5" i="24"/>
  <c r="G48" i="24"/>
  <c r="R48" i="24"/>
  <c r="N48" i="24"/>
  <c r="R58" i="24"/>
  <c r="N58" i="24"/>
  <c r="G58" i="24"/>
  <c r="N10" i="24"/>
  <c r="R10" i="24"/>
  <c r="G10" i="24"/>
  <c r="G39" i="24"/>
  <c r="N39" i="24"/>
  <c r="R39" i="24"/>
  <c r="N46" i="24"/>
  <c r="R46" i="24"/>
  <c r="G46" i="24"/>
  <c r="R37" i="24"/>
  <c r="N37" i="24"/>
  <c r="G37" i="24"/>
  <c r="N38" i="24"/>
  <c r="R38" i="24"/>
  <c r="G38" i="24"/>
  <c r="N60" i="24"/>
  <c r="R60" i="24"/>
  <c r="G60" i="24"/>
  <c r="R80" i="24"/>
  <c r="G80" i="24"/>
  <c r="N80" i="24"/>
  <c r="G84" i="24"/>
  <c r="N84" i="24"/>
  <c r="R84" i="24"/>
  <c r="G23" i="24"/>
  <c r="R23" i="24"/>
  <c r="N23" i="24"/>
  <c r="R28" i="24"/>
  <c r="G28" i="24"/>
  <c r="N28" i="24"/>
  <c r="N64" i="24"/>
  <c r="G64" i="24"/>
  <c r="R64" i="24"/>
  <c r="N40" i="24"/>
  <c r="R40" i="24"/>
  <c r="G40" i="24"/>
  <c r="N66" i="24"/>
  <c r="R66" i="24"/>
  <c r="G66" i="24"/>
  <c r="R45" i="24"/>
  <c r="N45" i="24"/>
  <c r="G45" i="24"/>
  <c r="R11" i="24"/>
  <c r="N11" i="24"/>
  <c r="G11" i="24"/>
  <c r="R12" i="24"/>
  <c r="G12" i="24"/>
  <c r="N12" i="24"/>
  <c r="G59" i="24"/>
  <c r="N59" i="24"/>
  <c r="R59" i="24"/>
  <c r="R33" i="24"/>
  <c r="G33" i="24"/>
  <c r="N33" i="24"/>
  <c r="O78" i="1"/>
  <c r="S78" i="1"/>
  <c r="S31" i="1"/>
  <c r="O31" i="1"/>
  <c r="G54" i="14"/>
  <c r="R54" i="14"/>
  <c r="N54" i="14"/>
  <c r="R56" i="14"/>
  <c r="G56" i="14"/>
  <c r="N56" i="14"/>
  <c r="G52" i="14"/>
  <c r="R52" i="14"/>
  <c r="N52" i="14"/>
  <c r="G6" i="14"/>
  <c r="R6" i="14"/>
  <c r="N6" i="14"/>
  <c r="N45" i="14"/>
  <c r="G45" i="14"/>
  <c r="R45" i="14"/>
  <c r="N14" i="14"/>
  <c r="G14" i="14"/>
  <c r="R14" i="14"/>
  <c r="R84" i="14"/>
  <c r="N84" i="14"/>
  <c r="G84" i="14"/>
  <c r="G46" i="14"/>
  <c r="R46" i="14"/>
  <c r="N46" i="14"/>
  <c r="G63" i="14"/>
  <c r="N63" i="14"/>
  <c r="R63" i="14"/>
  <c r="R61" i="14"/>
  <c r="G61" i="14"/>
  <c r="N61" i="14"/>
  <c r="G81" i="14"/>
  <c r="R81" i="14"/>
  <c r="N81" i="14"/>
  <c r="N79" i="14"/>
  <c r="R79" i="14"/>
  <c r="G79" i="14"/>
  <c r="G16" i="14"/>
  <c r="N16" i="14"/>
  <c r="R16" i="14"/>
  <c r="R12" i="14"/>
  <c r="G12" i="14"/>
  <c r="N12" i="14"/>
  <c r="G65" i="14"/>
  <c r="N65" i="14"/>
  <c r="R65" i="14"/>
  <c r="R69" i="14"/>
  <c r="N69" i="14"/>
  <c r="G69" i="14"/>
  <c r="O70" i="22"/>
  <c r="S70" i="22"/>
  <c r="N53" i="27"/>
  <c r="G53" i="27"/>
  <c r="R53" i="27"/>
  <c r="G54" i="27"/>
  <c r="N54" i="27"/>
  <c r="R54" i="27"/>
  <c r="N58" i="27"/>
  <c r="R58" i="27"/>
  <c r="G58" i="27"/>
  <c r="N63" i="27"/>
  <c r="R63" i="27"/>
  <c r="G63" i="27"/>
  <c r="R6" i="27"/>
  <c r="N6" i="27"/>
  <c r="G6" i="27"/>
  <c r="N28" i="27"/>
  <c r="G28" i="27"/>
  <c r="R28" i="27"/>
  <c r="G79" i="27"/>
  <c r="R79" i="27"/>
  <c r="N79" i="27"/>
  <c r="G65" i="27"/>
  <c r="N65" i="27"/>
  <c r="R65" i="27"/>
  <c r="G46" i="27"/>
  <c r="N46" i="27"/>
  <c r="R46" i="27"/>
  <c r="R67" i="27"/>
  <c r="G67" i="27"/>
  <c r="N67" i="27"/>
  <c r="N21" i="27"/>
  <c r="R21" i="27"/>
  <c r="G21" i="27"/>
  <c r="R61" i="27"/>
  <c r="N61" i="27"/>
  <c r="G61" i="27"/>
  <c r="R9" i="27"/>
  <c r="G9" i="27"/>
  <c r="N9" i="27"/>
  <c r="R25" i="27"/>
  <c r="G25" i="27"/>
  <c r="N25" i="27"/>
  <c r="N64" i="27"/>
  <c r="G64" i="27"/>
  <c r="R64" i="27"/>
  <c r="N86" i="27"/>
  <c r="R86" i="27"/>
  <c r="G86" i="27"/>
  <c r="N22" i="27"/>
  <c r="R22" i="27"/>
  <c r="G22" i="27"/>
  <c r="G8" i="27"/>
  <c r="N8" i="27"/>
  <c r="R8" i="27"/>
  <c r="N31" i="27"/>
  <c r="R31" i="27"/>
  <c r="G31" i="27"/>
  <c r="S77" i="15"/>
  <c r="O77" i="15"/>
  <c r="G50" i="22"/>
  <c r="N50" i="22"/>
  <c r="R50" i="22"/>
  <c r="R55" i="22"/>
  <c r="G55" i="22"/>
  <c r="N55" i="22"/>
  <c r="N48" i="22"/>
  <c r="G48" i="22"/>
  <c r="R48" i="22"/>
  <c r="G65" i="22"/>
  <c r="R65" i="22"/>
  <c r="N65" i="22"/>
  <c r="N31" i="22"/>
  <c r="R31" i="22"/>
  <c r="G31" i="22"/>
  <c r="R80" i="22"/>
  <c r="G80" i="22"/>
  <c r="N80" i="22"/>
  <c r="N25" i="22"/>
  <c r="G25" i="22"/>
  <c r="R25" i="22"/>
  <c r="N46" i="22"/>
  <c r="R46" i="22"/>
  <c r="G46" i="22"/>
  <c r="R69" i="22"/>
  <c r="G69" i="22"/>
  <c r="N69" i="22"/>
  <c r="N61" i="22"/>
  <c r="R61" i="22"/>
  <c r="G61" i="22"/>
  <c r="R66" i="22"/>
  <c r="G66" i="22"/>
  <c r="N66" i="22"/>
  <c r="R14" i="22"/>
  <c r="G14" i="22"/>
  <c r="N14" i="22"/>
  <c r="N81" i="22"/>
  <c r="R81" i="22"/>
  <c r="G81" i="22"/>
  <c r="R79" i="22"/>
  <c r="G79" i="22"/>
  <c r="N79" i="22"/>
  <c r="R45" i="22"/>
  <c r="G45" i="22"/>
  <c r="N45" i="22"/>
  <c r="G6" i="22"/>
  <c r="R6" i="22"/>
  <c r="N6" i="22"/>
  <c r="N37" i="22"/>
  <c r="G37" i="22"/>
  <c r="R37" i="22"/>
  <c r="G51" i="23"/>
  <c r="N51" i="23"/>
  <c r="R51" i="23"/>
  <c r="G58" i="23"/>
  <c r="N58" i="23"/>
  <c r="R58" i="23"/>
  <c r="R57" i="23"/>
  <c r="G57" i="23"/>
  <c r="N57" i="23"/>
  <c r="N42" i="23"/>
  <c r="R42" i="23"/>
  <c r="G42" i="23"/>
  <c r="G37" i="23"/>
  <c r="N37" i="23"/>
  <c r="R37" i="23"/>
  <c r="N15" i="23"/>
  <c r="G15" i="23"/>
  <c r="R15" i="23"/>
  <c r="G82" i="23"/>
  <c r="N82" i="23"/>
  <c r="R82" i="23"/>
  <c r="G38" i="23"/>
  <c r="N38" i="23"/>
  <c r="R38" i="23"/>
  <c r="N39" i="23"/>
  <c r="G39" i="23"/>
  <c r="R39" i="23"/>
  <c r="N24" i="23"/>
  <c r="R24" i="23"/>
  <c r="G24" i="23"/>
  <c r="N16" i="23"/>
  <c r="G16" i="23"/>
  <c r="R16" i="23"/>
  <c r="G12" i="23"/>
  <c r="N12" i="23"/>
  <c r="R12" i="23"/>
  <c r="R66" i="23"/>
  <c r="G66" i="23"/>
  <c r="N66" i="23"/>
  <c r="R27" i="23"/>
  <c r="G27" i="23"/>
  <c r="N27" i="23"/>
  <c r="G33" i="23"/>
  <c r="N33" i="23"/>
  <c r="R33" i="23"/>
  <c r="N84" i="23"/>
  <c r="G84" i="23"/>
  <c r="R84" i="23"/>
  <c r="R31" i="23"/>
  <c r="G31" i="23"/>
  <c r="N31" i="23"/>
  <c r="N43" i="23"/>
  <c r="R43" i="23"/>
  <c r="G43" i="23"/>
  <c r="R41" i="23"/>
  <c r="N41" i="23"/>
  <c r="G41" i="23"/>
  <c r="O68" i="1"/>
  <c r="S68" i="1"/>
  <c r="R51" i="15"/>
  <c r="G51" i="15"/>
  <c r="N51" i="15"/>
  <c r="N53" i="15"/>
  <c r="R53" i="15"/>
  <c r="G53" i="15"/>
  <c r="N56" i="15"/>
  <c r="G56" i="15"/>
  <c r="R56" i="15"/>
  <c r="N47" i="15"/>
  <c r="R47" i="15"/>
  <c r="G47" i="15"/>
  <c r="G46" i="15"/>
  <c r="N46" i="15"/>
  <c r="R46" i="15"/>
  <c r="G61" i="15"/>
  <c r="N61" i="15"/>
  <c r="R61" i="15"/>
  <c r="N60" i="15"/>
  <c r="R60" i="15"/>
  <c r="G60" i="15"/>
  <c r="G6" i="15"/>
  <c r="N6" i="15"/>
  <c r="R6" i="15"/>
  <c r="N27" i="15"/>
  <c r="R27" i="15"/>
  <c r="G27" i="15"/>
  <c r="R11" i="15"/>
  <c r="G11" i="15"/>
  <c r="N11" i="15"/>
  <c r="N16" i="15"/>
  <c r="R16" i="15"/>
  <c r="G16" i="15"/>
  <c r="N42" i="15"/>
  <c r="R42" i="15"/>
  <c r="G42" i="15"/>
  <c r="R43" i="15"/>
  <c r="G43" i="15"/>
  <c r="N43" i="15"/>
  <c r="G66" i="15"/>
  <c r="N66" i="15"/>
  <c r="R66" i="15"/>
  <c r="R23" i="15"/>
  <c r="G23" i="15"/>
  <c r="N23" i="15"/>
  <c r="G86" i="15"/>
  <c r="N86" i="15"/>
  <c r="R86" i="15"/>
  <c r="N26" i="15"/>
  <c r="G26" i="15"/>
  <c r="R26" i="15"/>
  <c r="R45" i="15"/>
  <c r="G45" i="15"/>
  <c r="N45" i="15"/>
  <c r="G22" i="15"/>
  <c r="N22" i="15"/>
  <c r="R22" i="15"/>
  <c r="R53" i="10"/>
  <c r="N53" i="10"/>
  <c r="G53" i="10"/>
  <c r="R56" i="10"/>
  <c r="G56" i="10"/>
  <c r="N56" i="10"/>
  <c r="G52" i="10"/>
  <c r="N52" i="10"/>
  <c r="R52" i="10"/>
  <c r="G67" i="10"/>
  <c r="N67" i="10"/>
  <c r="R67" i="10"/>
  <c r="G33" i="10"/>
  <c r="N33" i="10"/>
  <c r="R33" i="10"/>
  <c r="R23" i="10"/>
  <c r="N23" i="10"/>
  <c r="G23" i="10"/>
  <c r="G68" i="10"/>
  <c r="N68" i="10"/>
  <c r="R68" i="10"/>
  <c r="R34" i="10"/>
  <c r="G34" i="10"/>
  <c r="N34" i="10"/>
  <c r="N44" i="10"/>
  <c r="R44" i="10"/>
  <c r="G44" i="10"/>
  <c r="R86" i="10"/>
  <c r="G86" i="10"/>
  <c r="N86" i="10"/>
  <c r="N63" i="10"/>
  <c r="R63" i="10"/>
  <c r="G63" i="10"/>
  <c r="R42" i="10"/>
  <c r="N42" i="10"/>
  <c r="G42" i="10"/>
  <c r="N83" i="10"/>
  <c r="R83" i="10"/>
  <c r="G83" i="10"/>
  <c r="N12" i="10"/>
  <c r="G12" i="10"/>
  <c r="R12" i="10"/>
  <c r="N60" i="10"/>
  <c r="G60" i="10"/>
  <c r="R60" i="10"/>
  <c r="N84" i="10"/>
  <c r="R84" i="10"/>
  <c r="G84" i="10"/>
  <c r="N20" i="10"/>
  <c r="R20" i="10"/>
  <c r="G20" i="10"/>
  <c r="G30" i="10"/>
  <c r="R30" i="10"/>
  <c r="N30" i="10"/>
  <c r="R57" i="18"/>
  <c r="G57" i="18"/>
  <c r="N57" i="18"/>
  <c r="N54" i="18"/>
  <c r="R54" i="18"/>
  <c r="G54" i="18"/>
  <c r="N85" i="18"/>
  <c r="R85" i="18"/>
  <c r="G85" i="18"/>
  <c r="N29" i="18"/>
  <c r="R29" i="18"/>
  <c r="G29" i="18"/>
  <c r="R83" i="18"/>
  <c r="G83" i="18"/>
  <c r="N83" i="18"/>
  <c r="R38" i="18"/>
  <c r="G38" i="18"/>
  <c r="N38" i="18"/>
  <c r="N59" i="18"/>
  <c r="R59" i="18"/>
  <c r="G59" i="18"/>
  <c r="G9" i="18"/>
  <c r="N9" i="18"/>
  <c r="R9" i="18"/>
  <c r="G23" i="18"/>
  <c r="R23" i="18"/>
  <c r="N23" i="18"/>
  <c r="R39" i="18"/>
  <c r="G39" i="18"/>
  <c r="N39" i="18"/>
  <c r="G37" i="18"/>
  <c r="R37" i="18"/>
  <c r="N37" i="18"/>
  <c r="R69" i="18"/>
  <c r="G69" i="18"/>
  <c r="N69" i="18"/>
  <c r="R32" i="18"/>
  <c r="G32" i="18"/>
  <c r="N32" i="18"/>
  <c r="G80" i="18"/>
  <c r="N80" i="18"/>
  <c r="R80" i="18"/>
  <c r="R86" i="18"/>
  <c r="N86" i="18"/>
  <c r="G86" i="18"/>
  <c r="G33" i="18"/>
  <c r="N33" i="18"/>
  <c r="R33" i="18"/>
  <c r="N12" i="18"/>
  <c r="G12" i="18"/>
  <c r="R12" i="18"/>
  <c r="S39" i="1"/>
  <c r="O39" i="1"/>
  <c r="S26" i="1"/>
  <c r="O26" i="1"/>
  <c r="G48" i="28"/>
  <c r="N48" i="28"/>
  <c r="R48" i="28"/>
  <c r="N58" i="28"/>
  <c r="G58" i="28"/>
  <c r="R58" i="28"/>
  <c r="R49" i="28"/>
  <c r="N49" i="28"/>
  <c r="G49" i="28"/>
  <c r="G68" i="28"/>
  <c r="N68" i="28"/>
  <c r="R68" i="28"/>
  <c r="R80" i="28"/>
  <c r="G80" i="28"/>
  <c r="N80" i="28"/>
  <c r="G43" i="28"/>
  <c r="N43" i="28"/>
  <c r="R43" i="28"/>
  <c r="R65" i="28"/>
  <c r="G65" i="28"/>
  <c r="N65" i="28"/>
  <c r="R23" i="28"/>
  <c r="G23" i="28"/>
  <c r="N23" i="28"/>
  <c r="G32" i="28"/>
  <c r="R32" i="28"/>
  <c r="N32" i="28"/>
  <c r="G64" i="28"/>
  <c r="N64" i="28"/>
  <c r="R64" i="28"/>
  <c r="N28" i="28"/>
  <c r="G28" i="28"/>
  <c r="R28" i="28"/>
  <c r="R21" i="28"/>
  <c r="G21" i="28"/>
  <c r="N21" i="28"/>
  <c r="N41" i="28"/>
  <c r="G41" i="28"/>
  <c r="R41" i="28"/>
  <c r="R27" i="28"/>
  <c r="N27" i="28"/>
  <c r="G27" i="28"/>
  <c r="N45" i="28"/>
  <c r="R45" i="28"/>
  <c r="G45" i="28"/>
  <c r="N11" i="28"/>
  <c r="R11" i="28"/>
  <c r="G11" i="28"/>
  <c r="R29" i="28"/>
  <c r="N29" i="28"/>
  <c r="G29" i="28"/>
  <c r="G46" i="28"/>
  <c r="R46" i="28"/>
  <c r="N46" i="28"/>
  <c r="O28" i="1"/>
  <c r="S28" i="1"/>
  <c r="S82" i="1"/>
  <c r="O82" i="1"/>
  <c r="O74" i="17"/>
  <c r="S74" i="17"/>
  <c r="S20" i="1"/>
  <c r="O20" i="1"/>
  <c r="R56" i="11"/>
  <c r="G56" i="11"/>
  <c r="N56" i="11"/>
  <c r="N53" i="11"/>
  <c r="R53" i="11"/>
  <c r="G53" i="11"/>
  <c r="N32" i="11"/>
  <c r="G32" i="11"/>
  <c r="R32" i="11"/>
  <c r="G69" i="11"/>
  <c r="N69" i="11"/>
  <c r="R69" i="11"/>
  <c r="N60" i="11"/>
  <c r="R60" i="11"/>
  <c r="G60" i="11"/>
  <c r="N21" i="11"/>
  <c r="R21" i="11"/>
  <c r="G21" i="11"/>
  <c r="R62" i="11"/>
  <c r="G62" i="11"/>
  <c r="N62" i="11"/>
  <c r="R31" i="11"/>
  <c r="N31" i="11"/>
  <c r="G31" i="11"/>
  <c r="G67" i="11"/>
  <c r="N67" i="11"/>
  <c r="R67" i="11"/>
  <c r="N39" i="11"/>
  <c r="R39" i="11"/>
  <c r="G39" i="11"/>
  <c r="N8" i="11"/>
  <c r="G8" i="11"/>
  <c r="R8" i="11"/>
  <c r="G12" i="11"/>
  <c r="N12" i="11"/>
  <c r="R12" i="11"/>
  <c r="R35" i="11"/>
  <c r="G35" i="11"/>
  <c r="N35" i="11"/>
  <c r="R29" i="11"/>
  <c r="G29" i="11"/>
  <c r="N29" i="11"/>
  <c r="G84" i="11"/>
  <c r="R84" i="11"/>
  <c r="N84" i="11"/>
  <c r="R24" i="11"/>
  <c r="G24" i="11"/>
  <c r="N24" i="11"/>
  <c r="G46" i="11"/>
  <c r="N46" i="11"/>
  <c r="R46" i="11"/>
  <c r="R36" i="11"/>
  <c r="G36" i="11"/>
  <c r="N36" i="11"/>
  <c r="N50" i="13"/>
  <c r="G50" i="13"/>
  <c r="R50" i="13"/>
  <c r="G48" i="13"/>
  <c r="R48" i="13"/>
  <c r="N48" i="13"/>
  <c r="R57" i="13"/>
  <c r="G57" i="13"/>
  <c r="N57" i="13"/>
  <c r="N82" i="13"/>
  <c r="R82" i="13"/>
  <c r="G82" i="13"/>
  <c r="G34" i="13"/>
  <c r="N34" i="13"/>
  <c r="R34" i="13"/>
  <c r="N41" i="13"/>
  <c r="R41" i="13"/>
  <c r="G41" i="13"/>
  <c r="N43" i="13"/>
  <c r="R43" i="13"/>
  <c r="G43" i="13"/>
  <c r="R30" i="13"/>
  <c r="G30" i="13"/>
  <c r="N30" i="13"/>
  <c r="N83" i="13"/>
  <c r="R83" i="13"/>
  <c r="G83" i="13"/>
  <c r="G42" i="13"/>
  <c r="N42" i="13"/>
  <c r="R42" i="13"/>
  <c r="G8" i="13"/>
  <c r="R8" i="13"/>
  <c r="N8" i="13"/>
  <c r="N21" i="13"/>
  <c r="R21" i="13"/>
  <c r="G21" i="13"/>
  <c r="G40" i="13"/>
  <c r="R40" i="13"/>
  <c r="N40" i="13"/>
  <c r="R20" i="13"/>
  <c r="N20" i="13"/>
  <c r="G20" i="13"/>
  <c r="N14" i="13"/>
  <c r="G14" i="13"/>
  <c r="R14" i="13"/>
  <c r="N62" i="13"/>
  <c r="R62" i="13"/>
  <c r="G62" i="13"/>
  <c r="R69" i="13"/>
  <c r="N69" i="13"/>
  <c r="G69" i="13"/>
  <c r="N18" i="13"/>
  <c r="R18" i="13"/>
  <c r="G18" i="13"/>
  <c r="S37" i="1"/>
  <c r="O37" i="1"/>
  <c r="O83" i="1"/>
  <c r="S83" i="1"/>
  <c r="R51" i="17"/>
  <c r="G51" i="17"/>
  <c r="N51" i="17"/>
  <c r="N58" i="17"/>
  <c r="R58" i="17"/>
  <c r="G58" i="17"/>
  <c r="R53" i="17"/>
  <c r="G53" i="17"/>
  <c r="N53" i="17"/>
  <c r="N84" i="17"/>
  <c r="R84" i="17"/>
  <c r="G84" i="17"/>
  <c r="N80" i="17"/>
  <c r="R80" i="17"/>
  <c r="G80" i="17"/>
  <c r="G78" i="17"/>
  <c r="N78" i="17"/>
  <c r="R78" i="17"/>
  <c r="N14" i="17"/>
  <c r="R14" i="17"/>
  <c r="G14" i="17"/>
  <c r="R9" i="17"/>
  <c r="G9" i="17"/>
  <c r="N9" i="17"/>
  <c r="R12" i="17"/>
  <c r="G12" i="17"/>
  <c r="N12" i="17"/>
  <c r="N41" i="17"/>
  <c r="G41" i="17"/>
  <c r="R41" i="17"/>
  <c r="N16" i="17"/>
  <c r="G16" i="17"/>
  <c r="R16" i="17"/>
  <c r="N61" i="17"/>
  <c r="R61" i="17"/>
  <c r="G61" i="17"/>
  <c r="R31" i="17"/>
  <c r="G31" i="17"/>
  <c r="N31" i="17"/>
  <c r="R7" i="17"/>
  <c r="N7" i="17"/>
  <c r="G7" i="17"/>
  <c r="R28" i="17"/>
  <c r="G28" i="17"/>
  <c r="N28" i="17"/>
  <c r="N42" i="17"/>
  <c r="R42" i="17"/>
  <c r="G42" i="17"/>
  <c r="O5" i="1"/>
  <c r="S5" i="1"/>
  <c r="S48" i="1"/>
  <c r="O48" i="1"/>
  <c r="N50" i="12"/>
  <c r="G50" i="12"/>
  <c r="R50" i="12"/>
  <c r="G53" i="12"/>
  <c r="N53" i="12"/>
  <c r="R53" i="12"/>
  <c r="G56" i="12"/>
  <c r="N56" i="12"/>
  <c r="R56" i="12"/>
  <c r="G64" i="12"/>
  <c r="R64" i="12"/>
  <c r="N64" i="12"/>
  <c r="N24" i="12"/>
  <c r="R24" i="12"/>
  <c r="G24" i="12"/>
  <c r="N18" i="12"/>
  <c r="R18" i="12"/>
  <c r="G18" i="12"/>
  <c r="G26" i="12"/>
  <c r="N26" i="12"/>
  <c r="R26" i="12"/>
  <c r="N43" i="12"/>
  <c r="R43" i="12"/>
  <c r="G43" i="12"/>
  <c r="G7" i="12"/>
  <c r="R7" i="12"/>
  <c r="N7" i="12"/>
  <c r="R83" i="12"/>
  <c r="G83" i="12"/>
  <c r="N83" i="12"/>
  <c r="G17" i="12"/>
  <c r="N17" i="12"/>
  <c r="R17" i="12"/>
  <c r="R31" i="12"/>
  <c r="G31" i="12"/>
  <c r="N31" i="12"/>
  <c r="G47" i="12"/>
  <c r="N47" i="12"/>
  <c r="R47" i="12"/>
  <c r="N40" i="12"/>
  <c r="R40" i="12"/>
  <c r="G40" i="12"/>
  <c r="R5" i="12"/>
  <c r="G5" i="12"/>
  <c r="N5" i="12"/>
  <c r="R32" i="12"/>
  <c r="G32" i="12"/>
  <c r="N32" i="12"/>
  <c r="G6" i="12"/>
  <c r="N6" i="12"/>
  <c r="R6" i="12"/>
  <c r="G36" i="12"/>
  <c r="N36" i="12"/>
  <c r="R36" i="12"/>
  <c r="N27" i="12"/>
  <c r="R27" i="12"/>
  <c r="G27" i="12"/>
  <c r="S70" i="24"/>
  <c r="O70" i="24"/>
  <c r="O33" i="1"/>
  <c r="S33" i="1"/>
  <c r="S76" i="9"/>
  <c r="O76" i="9"/>
  <c r="O70" i="12"/>
  <c r="S70" i="12"/>
  <c r="S53" i="1"/>
  <c r="O53" i="1"/>
  <c r="S72" i="14"/>
  <c r="O72" i="14"/>
  <c r="O71" i="22"/>
  <c r="S71" i="22"/>
  <c r="R5" i="16"/>
  <c r="N5" i="16"/>
  <c r="G5" i="16"/>
  <c r="N57" i="16"/>
  <c r="G57" i="16"/>
  <c r="R57" i="16"/>
  <c r="G49" i="16"/>
  <c r="R49" i="16"/>
  <c r="N49" i="16"/>
  <c r="N43" i="16"/>
  <c r="R43" i="16"/>
  <c r="G43" i="16"/>
  <c r="G10" i="16"/>
  <c r="N10" i="16"/>
  <c r="R10" i="16"/>
  <c r="R16" i="16"/>
  <c r="G16" i="16"/>
  <c r="N16" i="16"/>
  <c r="G80" i="16"/>
  <c r="R80" i="16"/>
  <c r="N80" i="16"/>
  <c r="N12" i="16"/>
  <c r="G12" i="16"/>
  <c r="R12" i="16"/>
  <c r="N26" i="16"/>
  <c r="G26" i="16"/>
  <c r="R26" i="16"/>
  <c r="N85" i="16"/>
  <c r="R85" i="16"/>
  <c r="G85" i="16"/>
  <c r="N20" i="16"/>
  <c r="R20" i="16"/>
  <c r="G20" i="16"/>
  <c r="R6" i="16"/>
  <c r="N6" i="16"/>
  <c r="G6" i="16"/>
  <c r="R39" i="16"/>
  <c r="N39" i="16"/>
  <c r="G39" i="16"/>
  <c r="N30" i="16"/>
  <c r="R30" i="16"/>
  <c r="G30" i="16"/>
  <c r="N84" i="16"/>
  <c r="R84" i="16"/>
  <c r="G84" i="16"/>
  <c r="G24" i="16"/>
  <c r="N24" i="16"/>
  <c r="R24" i="16"/>
  <c r="N86" i="16"/>
  <c r="G86" i="16"/>
  <c r="R86" i="16"/>
  <c r="N63" i="16"/>
  <c r="G63" i="16"/>
  <c r="R63" i="16"/>
  <c r="R38" i="16"/>
  <c r="G38" i="16"/>
  <c r="N38" i="16"/>
  <c r="R67" i="16"/>
  <c r="N67" i="16"/>
  <c r="G67" i="16"/>
  <c r="O80" i="1"/>
  <c r="S80" i="1"/>
  <c r="O75" i="25"/>
  <c r="S75" i="25"/>
  <c r="N5" i="9"/>
  <c r="R5" i="9"/>
  <c r="G5" i="9"/>
  <c r="N56" i="9"/>
  <c r="R56" i="9"/>
  <c r="G56" i="9"/>
  <c r="R49" i="9"/>
  <c r="G49" i="9"/>
  <c r="N49" i="9"/>
  <c r="R30" i="9"/>
  <c r="N30" i="9"/>
  <c r="G30" i="9"/>
  <c r="G26" i="9"/>
  <c r="N26" i="9"/>
  <c r="R26" i="9"/>
  <c r="N84" i="9"/>
  <c r="R84" i="9"/>
  <c r="G84" i="9"/>
  <c r="N47" i="9"/>
  <c r="R47" i="9"/>
  <c r="G47" i="9"/>
  <c r="N44" i="9"/>
  <c r="R44" i="9"/>
  <c r="G44" i="9"/>
  <c r="G11" i="9"/>
  <c r="N11" i="9"/>
  <c r="R11" i="9"/>
  <c r="R85" i="9"/>
  <c r="N85" i="9"/>
  <c r="G85" i="9"/>
  <c r="N69" i="9"/>
  <c r="G69" i="9"/>
  <c r="R69" i="9"/>
  <c r="N21" i="9"/>
  <c r="G21" i="9"/>
  <c r="R21" i="9"/>
  <c r="R38" i="9"/>
  <c r="G38" i="9"/>
  <c r="N38" i="9"/>
  <c r="R37" i="9"/>
  <c r="N37" i="9"/>
  <c r="G37" i="9"/>
  <c r="N27" i="9"/>
  <c r="R27" i="9"/>
  <c r="G27" i="9"/>
  <c r="R13" i="9"/>
  <c r="N13" i="9"/>
  <c r="G13" i="9"/>
  <c r="N65" i="9"/>
  <c r="R65" i="9"/>
  <c r="G65" i="9"/>
  <c r="N6" i="9"/>
  <c r="G6" i="9"/>
  <c r="R6" i="9"/>
  <c r="N82" i="9"/>
  <c r="R82" i="9"/>
  <c r="G82" i="9"/>
  <c r="S71" i="13"/>
  <c r="O71" i="13"/>
  <c r="R51" i="25"/>
  <c r="N51" i="25"/>
  <c r="G51" i="25"/>
  <c r="N52" i="25"/>
  <c r="R52" i="25"/>
  <c r="G52" i="25"/>
  <c r="G49" i="25"/>
  <c r="N49" i="25"/>
  <c r="R49" i="25"/>
  <c r="N42" i="25"/>
  <c r="G42" i="25"/>
  <c r="R42" i="25"/>
  <c r="N19" i="25"/>
  <c r="G19" i="25"/>
  <c r="R19" i="25"/>
  <c r="N26" i="25"/>
  <c r="G26" i="25"/>
  <c r="R26" i="25"/>
  <c r="R67" i="25"/>
  <c r="G67" i="25"/>
  <c r="N67" i="25"/>
  <c r="R47" i="25"/>
  <c r="N47" i="25"/>
  <c r="G47" i="25"/>
  <c r="N46" i="25"/>
  <c r="R46" i="25"/>
  <c r="G46" i="25"/>
  <c r="G21" i="25"/>
  <c r="N21" i="25"/>
  <c r="R21" i="25"/>
  <c r="R32" i="25"/>
  <c r="G32" i="25"/>
  <c r="N32" i="25"/>
  <c r="N79" i="25"/>
  <c r="G79" i="25"/>
  <c r="R79" i="25"/>
  <c r="G60" i="25"/>
  <c r="N60" i="25"/>
  <c r="R60" i="25"/>
  <c r="G35" i="25"/>
  <c r="R35" i="25"/>
  <c r="N35" i="25"/>
  <c r="R30" i="25"/>
  <c r="N30" i="25"/>
  <c r="G30" i="25"/>
  <c r="R11" i="25"/>
  <c r="G11" i="25"/>
  <c r="N11" i="25"/>
  <c r="O73" i="27"/>
  <c r="S73" i="27"/>
  <c r="S76" i="22"/>
  <c r="O76" i="22"/>
  <c r="G50" i="26"/>
  <c r="N50" i="26"/>
  <c r="R50" i="26"/>
  <c r="G52" i="26"/>
  <c r="R52" i="26"/>
  <c r="N52" i="26"/>
  <c r="R49" i="26"/>
  <c r="N49" i="26"/>
  <c r="G49" i="26"/>
  <c r="R27" i="26"/>
  <c r="G27" i="26"/>
  <c r="N27" i="26"/>
  <c r="R62" i="26"/>
  <c r="G62" i="26"/>
  <c r="N62" i="26"/>
  <c r="N32" i="26"/>
  <c r="R32" i="26"/>
  <c r="G32" i="26"/>
  <c r="G37" i="26"/>
  <c r="R37" i="26"/>
  <c r="N37" i="26"/>
  <c r="R59" i="26"/>
  <c r="G59" i="26"/>
  <c r="N59" i="26"/>
  <c r="G7" i="26"/>
  <c r="R7" i="26"/>
  <c r="N7" i="26"/>
  <c r="N17" i="26"/>
  <c r="R17" i="26"/>
  <c r="G17" i="26"/>
  <c r="G11" i="26"/>
  <c r="R11" i="26"/>
  <c r="N11" i="26"/>
  <c r="N22" i="26"/>
  <c r="G22" i="26"/>
  <c r="R22" i="26"/>
  <c r="N78" i="26"/>
  <c r="R78" i="26"/>
  <c r="G78" i="26"/>
  <c r="R69" i="26"/>
  <c r="G69" i="26"/>
  <c r="N69" i="26"/>
  <c r="G24" i="26"/>
  <c r="N24" i="26"/>
  <c r="R24" i="26"/>
  <c r="R42" i="26"/>
  <c r="N42" i="26"/>
  <c r="G42" i="26"/>
  <c r="G41" i="26"/>
  <c r="N41" i="26"/>
  <c r="R41" i="26"/>
  <c r="G64" i="26"/>
  <c r="N64" i="26"/>
  <c r="R64" i="26"/>
  <c r="O75" i="17"/>
  <c r="S75" i="17"/>
  <c r="S70" i="23"/>
  <c r="O70" i="23"/>
  <c r="N51" i="19"/>
  <c r="R51" i="19"/>
  <c r="G51" i="19"/>
  <c r="N56" i="19"/>
  <c r="G56" i="19"/>
  <c r="R56" i="19"/>
  <c r="R57" i="19"/>
  <c r="G57" i="19"/>
  <c r="N57" i="19"/>
  <c r="G67" i="19"/>
  <c r="N67" i="19"/>
  <c r="R67" i="19"/>
  <c r="G25" i="19"/>
  <c r="N25" i="19"/>
  <c r="R25" i="19"/>
  <c r="G33" i="19"/>
  <c r="R33" i="19"/>
  <c r="N33" i="19"/>
  <c r="R21" i="19"/>
  <c r="G21" i="19"/>
  <c r="N21" i="19"/>
  <c r="N26" i="19"/>
  <c r="G26" i="19"/>
  <c r="R26" i="19"/>
  <c r="N20" i="19"/>
  <c r="R20" i="19"/>
  <c r="G20" i="19"/>
  <c r="G19" i="19"/>
  <c r="N19" i="19"/>
  <c r="R19" i="19"/>
  <c r="N62" i="19"/>
  <c r="R62" i="19"/>
  <c r="G62" i="19"/>
  <c r="N79" i="19"/>
  <c r="R79" i="19"/>
  <c r="G79" i="19"/>
  <c r="R44" i="19"/>
  <c r="G44" i="19"/>
  <c r="N44" i="19"/>
  <c r="R43" i="19"/>
  <c r="G43" i="19"/>
  <c r="N43" i="19"/>
  <c r="N46" i="19"/>
  <c r="R46" i="19"/>
  <c r="G46" i="19"/>
  <c r="G9" i="19"/>
  <c r="N9" i="19"/>
  <c r="R9" i="19"/>
  <c r="R23" i="19"/>
  <c r="G23" i="19"/>
  <c r="N23" i="19"/>
  <c r="N42" i="19"/>
  <c r="R42" i="19"/>
  <c r="G42" i="19"/>
  <c r="S77" i="24"/>
  <c r="O77" i="24"/>
  <c r="O71" i="10"/>
  <c r="S71" i="10"/>
  <c r="O75" i="11"/>
  <c r="S75" i="11"/>
  <c r="S74" i="27"/>
  <c r="O74" i="27"/>
  <c r="S76" i="14"/>
  <c r="O76" i="14"/>
  <c r="R51" i="24"/>
  <c r="G51" i="24"/>
  <c r="N51" i="24"/>
  <c r="N54" i="24"/>
  <c r="R54" i="24"/>
  <c r="G54" i="24"/>
  <c r="R55" i="24"/>
  <c r="G55" i="24"/>
  <c r="N55" i="24"/>
  <c r="G29" i="24"/>
  <c r="N29" i="24"/>
  <c r="R29" i="24"/>
  <c r="R30" i="24"/>
  <c r="G30" i="24"/>
  <c r="N30" i="24"/>
  <c r="R63" i="24"/>
  <c r="G63" i="24"/>
  <c r="N63" i="24"/>
  <c r="R85" i="24"/>
  <c r="N85" i="24"/>
  <c r="G85" i="24"/>
  <c r="R68" i="24"/>
  <c r="G68" i="24"/>
  <c r="N68" i="24"/>
  <c r="G24" i="24"/>
  <c r="R24" i="24"/>
  <c r="N24" i="24"/>
  <c r="R31" i="24"/>
  <c r="N31" i="24"/>
  <c r="G31" i="24"/>
  <c r="G43" i="24"/>
  <c r="N43" i="24"/>
  <c r="R43" i="24"/>
  <c r="G41" i="24"/>
  <c r="N41" i="24"/>
  <c r="R41" i="24"/>
  <c r="G17" i="24"/>
  <c r="N17" i="24"/>
  <c r="R17" i="24"/>
  <c r="G61" i="24"/>
  <c r="R61" i="24"/>
  <c r="N61" i="24"/>
  <c r="R13" i="24"/>
  <c r="N13" i="24"/>
  <c r="G13" i="24"/>
  <c r="N78" i="24"/>
  <c r="R78" i="24"/>
  <c r="G78" i="24"/>
  <c r="N42" i="24"/>
  <c r="G42" i="24"/>
  <c r="R42" i="24"/>
  <c r="N81" i="24"/>
  <c r="R81" i="24"/>
  <c r="G81" i="24"/>
  <c r="N15" i="24"/>
  <c r="G15" i="24"/>
  <c r="R15" i="24"/>
  <c r="O73" i="14"/>
  <c r="S73" i="14"/>
  <c r="R57" i="14"/>
  <c r="G57" i="14"/>
  <c r="N57" i="14"/>
  <c r="R58" i="14"/>
  <c r="G58" i="14"/>
  <c r="N58" i="14"/>
  <c r="R10" i="14"/>
  <c r="N10" i="14"/>
  <c r="G10" i="14"/>
  <c r="N26" i="14"/>
  <c r="R26" i="14"/>
  <c r="G26" i="14"/>
  <c r="R42" i="14"/>
  <c r="G42" i="14"/>
  <c r="N42" i="14"/>
  <c r="R18" i="14"/>
  <c r="N18" i="14"/>
  <c r="G18" i="14"/>
  <c r="G11" i="14"/>
  <c r="N11" i="14"/>
  <c r="R11" i="14"/>
  <c r="R60" i="14"/>
  <c r="G60" i="14"/>
  <c r="N60" i="14"/>
  <c r="G40" i="14"/>
  <c r="N40" i="14"/>
  <c r="R40" i="14"/>
  <c r="R83" i="14"/>
  <c r="G83" i="14"/>
  <c r="N83" i="14"/>
  <c r="N27" i="14"/>
  <c r="R27" i="14"/>
  <c r="G27" i="14"/>
  <c r="R78" i="14"/>
  <c r="N78" i="14"/>
  <c r="G78" i="14"/>
  <c r="R28" i="14"/>
  <c r="N28" i="14"/>
  <c r="G28" i="14"/>
  <c r="N23" i="14"/>
  <c r="R23" i="14"/>
  <c r="G23" i="14"/>
  <c r="G31" i="14"/>
  <c r="R31" i="14"/>
  <c r="N31" i="14"/>
  <c r="G13" i="14"/>
  <c r="N13" i="14"/>
  <c r="R13" i="14"/>
  <c r="G36" i="14"/>
  <c r="N36" i="14"/>
  <c r="R36" i="14"/>
  <c r="G39" i="14"/>
  <c r="N39" i="14"/>
  <c r="R39" i="14"/>
  <c r="G33" i="14"/>
  <c r="N33" i="14"/>
  <c r="R33" i="14"/>
  <c r="S86" i="1"/>
  <c r="O86" i="1"/>
  <c r="O76" i="10"/>
  <c r="S76" i="10"/>
  <c r="G51" i="27"/>
  <c r="R51" i="27"/>
  <c r="N51" i="27"/>
  <c r="R57" i="27"/>
  <c r="G57" i="27"/>
  <c r="N57" i="27"/>
  <c r="G49" i="27"/>
  <c r="N49" i="27"/>
  <c r="R49" i="27"/>
  <c r="N80" i="27"/>
  <c r="R80" i="27"/>
  <c r="G80" i="27"/>
  <c r="G83" i="27"/>
  <c r="R83" i="27"/>
  <c r="N83" i="27"/>
  <c r="G24" i="27"/>
  <c r="N24" i="27"/>
  <c r="R24" i="27"/>
  <c r="G16" i="27"/>
  <c r="N16" i="27"/>
  <c r="R16" i="27"/>
  <c r="G40" i="27"/>
  <c r="R40" i="27"/>
  <c r="N40" i="27"/>
  <c r="G33" i="27"/>
  <c r="R33" i="27"/>
  <c r="N33" i="27"/>
  <c r="R32" i="27"/>
  <c r="N32" i="27"/>
  <c r="G32" i="27"/>
  <c r="R29" i="27"/>
  <c r="N29" i="27"/>
  <c r="G29" i="27"/>
  <c r="G20" i="27"/>
  <c r="R20" i="27"/>
  <c r="N20" i="27"/>
  <c r="G37" i="27"/>
  <c r="R37" i="27"/>
  <c r="N37" i="27"/>
  <c r="R18" i="27"/>
  <c r="G18" i="27"/>
  <c r="N18" i="27"/>
  <c r="G19" i="27"/>
  <c r="R19" i="27"/>
  <c r="N19" i="27"/>
  <c r="G59" i="27"/>
  <c r="N59" i="27"/>
  <c r="R59" i="27"/>
  <c r="R62" i="27"/>
  <c r="N62" i="27"/>
  <c r="G62" i="27"/>
  <c r="N23" i="27"/>
  <c r="R23" i="27"/>
  <c r="G23" i="27"/>
  <c r="S71" i="15"/>
  <c r="O71" i="15"/>
  <c r="S38" i="1"/>
  <c r="O38" i="1"/>
  <c r="O75" i="12"/>
  <c r="S75" i="12"/>
  <c r="N52" i="22"/>
  <c r="G52" i="22"/>
  <c r="R52" i="22"/>
  <c r="G54" i="22"/>
  <c r="N54" i="22"/>
  <c r="R54" i="22"/>
  <c r="G57" i="22"/>
  <c r="N57" i="22"/>
  <c r="R57" i="22"/>
  <c r="N64" i="22"/>
  <c r="R64" i="22"/>
  <c r="G64" i="22"/>
  <c r="R16" i="22"/>
  <c r="G16" i="22"/>
  <c r="N16" i="22"/>
  <c r="G41" i="22"/>
  <c r="N41" i="22"/>
  <c r="R41" i="22"/>
  <c r="G29" i="22"/>
  <c r="N29" i="22"/>
  <c r="R29" i="22"/>
  <c r="G67" i="22"/>
  <c r="N67" i="22"/>
  <c r="R67" i="22"/>
  <c r="R82" i="22"/>
  <c r="G82" i="22"/>
  <c r="N82" i="22"/>
  <c r="N12" i="22"/>
  <c r="R12" i="22"/>
  <c r="G12" i="22"/>
  <c r="G40" i="22"/>
  <c r="N40" i="22"/>
  <c r="R40" i="22"/>
  <c r="G59" i="22"/>
  <c r="R59" i="22"/>
  <c r="N59" i="22"/>
  <c r="G28" i="22"/>
  <c r="N28" i="22"/>
  <c r="R28" i="22"/>
  <c r="R63" i="22"/>
  <c r="G63" i="22"/>
  <c r="N63" i="22"/>
  <c r="R39" i="22"/>
  <c r="N39" i="22"/>
  <c r="G39" i="22"/>
  <c r="R35" i="22"/>
  <c r="G35" i="22"/>
  <c r="N35" i="22"/>
  <c r="R7" i="22"/>
  <c r="G7" i="22"/>
  <c r="N7" i="22"/>
  <c r="G18" i="22"/>
  <c r="N18" i="22"/>
  <c r="R18" i="22"/>
  <c r="O71" i="23"/>
  <c r="S71" i="23"/>
  <c r="G5" i="23"/>
  <c r="R5" i="23"/>
  <c r="N5" i="23"/>
  <c r="R48" i="23"/>
  <c r="G48" i="23"/>
  <c r="N48" i="23"/>
  <c r="R56" i="23"/>
  <c r="G56" i="23"/>
  <c r="N56" i="23"/>
  <c r="N7" i="23"/>
  <c r="G7" i="23"/>
  <c r="R7" i="23"/>
  <c r="G21" i="23"/>
  <c r="N21" i="23"/>
  <c r="R21" i="23"/>
  <c r="N78" i="23"/>
  <c r="R78" i="23"/>
  <c r="G78" i="23"/>
  <c r="R80" i="23"/>
  <c r="G80" i="23"/>
  <c r="N80" i="23"/>
  <c r="G13" i="23"/>
  <c r="N13" i="23"/>
  <c r="R13" i="23"/>
  <c r="R10" i="23"/>
  <c r="N10" i="23"/>
  <c r="G10" i="23"/>
  <c r="G47" i="23"/>
  <c r="N47" i="23"/>
  <c r="R47" i="23"/>
  <c r="G20" i="23"/>
  <c r="R20" i="23"/>
  <c r="N20" i="23"/>
  <c r="N29" i="23"/>
  <c r="R29" i="23"/>
  <c r="G29" i="23"/>
  <c r="R34" i="23"/>
  <c r="N34" i="23"/>
  <c r="G34" i="23"/>
  <c r="N26" i="23"/>
  <c r="R26" i="23"/>
  <c r="G26" i="23"/>
  <c r="R35" i="23"/>
  <c r="G35" i="23"/>
  <c r="N35" i="23"/>
  <c r="G46" i="23"/>
  <c r="N46" i="23"/>
  <c r="R46" i="23"/>
  <c r="R50" i="15"/>
  <c r="G50" i="15"/>
  <c r="N50" i="15"/>
  <c r="R55" i="15"/>
  <c r="N55" i="15"/>
  <c r="G55" i="15"/>
  <c r="G48" i="15"/>
  <c r="R48" i="15"/>
  <c r="N48" i="15"/>
  <c r="G44" i="15"/>
  <c r="N44" i="15"/>
  <c r="R44" i="15"/>
  <c r="R31" i="15"/>
  <c r="N31" i="15"/>
  <c r="G31" i="15"/>
  <c r="N9" i="15"/>
  <c r="R9" i="15"/>
  <c r="G9" i="15"/>
  <c r="G65" i="15"/>
  <c r="N65" i="15"/>
  <c r="R65" i="15"/>
  <c r="N35" i="15"/>
  <c r="R35" i="15"/>
  <c r="G35" i="15"/>
  <c r="N69" i="15"/>
  <c r="G69" i="15"/>
  <c r="R69" i="15"/>
  <c r="R30" i="15"/>
  <c r="G30" i="15"/>
  <c r="N30" i="15"/>
  <c r="N62" i="15"/>
  <c r="G62" i="15"/>
  <c r="R62" i="15"/>
  <c r="R15" i="15"/>
  <c r="G15" i="15"/>
  <c r="N15" i="15"/>
  <c r="G78" i="15"/>
  <c r="N78" i="15"/>
  <c r="R78" i="15"/>
  <c r="R38" i="15"/>
  <c r="G38" i="15"/>
  <c r="N38" i="15"/>
  <c r="G83" i="15"/>
  <c r="R83" i="15"/>
  <c r="N83" i="15"/>
  <c r="R25" i="15"/>
  <c r="G25" i="15"/>
  <c r="N25" i="15"/>
  <c r="G13" i="15"/>
  <c r="N13" i="15"/>
  <c r="R13" i="15"/>
  <c r="R28" i="15"/>
  <c r="G28" i="15"/>
  <c r="N28" i="15"/>
  <c r="N51" i="10"/>
  <c r="R51" i="10"/>
  <c r="G51" i="10"/>
  <c r="R48" i="10"/>
  <c r="G48" i="10"/>
  <c r="N48" i="10"/>
  <c r="N55" i="10"/>
  <c r="R55" i="10"/>
  <c r="G55" i="10"/>
  <c r="G46" i="10"/>
  <c r="N46" i="10"/>
  <c r="R46" i="10"/>
  <c r="N78" i="10"/>
  <c r="R78" i="10"/>
  <c r="G78" i="10"/>
  <c r="G41" i="10"/>
  <c r="N41" i="10"/>
  <c r="R41" i="10"/>
  <c r="N59" i="10"/>
  <c r="G59" i="10"/>
  <c r="R59" i="10"/>
  <c r="G85" i="10"/>
  <c r="R85" i="10"/>
  <c r="N85" i="10"/>
  <c r="N66" i="10"/>
  <c r="R66" i="10"/>
  <c r="G66" i="10"/>
  <c r="R62" i="10"/>
  <c r="N62" i="10"/>
  <c r="G62" i="10"/>
  <c r="R38" i="10"/>
  <c r="G38" i="10"/>
  <c r="N38" i="10"/>
  <c r="N10" i="10"/>
  <c r="R10" i="10"/>
  <c r="G10" i="10"/>
  <c r="N19" i="10"/>
  <c r="R19" i="10"/>
  <c r="G19" i="10"/>
  <c r="N21" i="10"/>
  <c r="R21" i="10"/>
  <c r="G21" i="10"/>
  <c r="R24" i="10"/>
  <c r="N24" i="10"/>
  <c r="G24" i="10"/>
  <c r="R36" i="10"/>
  <c r="N36" i="10"/>
  <c r="G36" i="10"/>
  <c r="N18" i="10"/>
  <c r="R18" i="10"/>
  <c r="G18" i="10"/>
  <c r="N17" i="10"/>
  <c r="G17" i="10"/>
  <c r="R17" i="10"/>
  <c r="R13" i="10"/>
  <c r="G13" i="10"/>
  <c r="N13" i="10"/>
  <c r="R29" i="10"/>
  <c r="N29" i="10"/>
  <c r="G29" i="10"/>
  <c r="N51" i="18"/>
  <c r="G51" i="18"/>
  <c r="R51" i="18"/>
  <c r="R49" i="18"/>
  <c r="N49" i="18"/>
  <c r="G49" i="18"/>
  <c r="R48" i="18"/>
  <c r="G48" i="18"/>
  <c r="N48" i="18"/>
  <c r="N27" i="18"/>
  <c r="R27" i="18"/>
  <c r="G27" i="18"/>
  <c r="R35" i="18"/>
  <c r="G35" i="18"/>
  <c r="N35" i="18"/>
  <c r="R63" i="18"/>
  <c r="G63" i="18"/>
  <c r="N63" i="18"/>
  <c r="N68" i="18"/>
  <c r="G68" i="18"/>
  <c r="R68" i="18"/>
  <c r="N61" i="18"/>
  <c r="G61" i="18"/>
  <c r="R61" i="18"/>
  <c r="R10" i="18"/>
  <c r="N10" i="18"/>
  <c r="G10" i="18"/>
  <c r="N17" i="18"/>
  <c r="R17" i="18"/>
  <c r="G17" i="18"/>
  <c r="R65" i="18"/>
  <c r="N65" i="18"/>
  <c r="G65" i="18"/>
  <c r="G60" i="18"/>
  <c r="N60" i="18"/>
  <c r="R60" i="18"/>
  <c r="R8" i="18"/>
  <c r="G8" i="18"/>
  <c r="N8" i="18"/>
  <c r="G66" i="18"/>
  <c r="N66" i="18"/>
  <c r="R66" i="18"/>
  <c r="N81" i="18"/>
  <c r="R81" i="18"/>
  <c r="G81" i="18"/>
  <c r="N64" i="18"/>
  <c r="R64" i="18"/>
  <c r="G64" i="18"/>
  <c r="R40" i="18"/>
  <c r="N40" i="18"/>
  <c r="G40" i="18"/>
  <c r="G34" i="18"/>
  <c r="R34" i="18"/>
  <c r="N34" i="18"/>
  <c r="S73" i="17"/>
  <c r="O73" i="17"/>
  <c r="O74" i="28"/>
  <c r="S74" i="28"/>
  <c r="O70" i="17"/>
  <c r="S70" i="17"/>
  <c r="S81" i="1"/>
  <c r="O81" i="1"/>
  <c r="S16" i="1"/>
  <c r="O16" i="1"/>
  <c r="R5" i="28"/>
  <c r="G5" i="28"/>
  <c r="N5" i="28"/>
  <c r="G57" i="28"/>
  <c r="N57" i="28"/>
  <c r="R57" i="28"/>
  <c r="G53" i="28"/>
  <c r="N53" i="28"/>
  <c r="R53" i="28"/>
  <c r="N38" i="28"/>
  <c r="G38" i="28"/>
  <c r="R38" i="28"/>
  <c r="G47" i="28"/>
  <c r="N47" i="28"/>
  <c r="R47" i="28"/>
  <c r="R62" i="28"/>
  <c r="G62" i="28"/>
  <c r="N62" i="28"/>
  <c r="R10" i="28"/>
  <c r="N10" i="28"/>
  <c r="G10" i="28"/>
  <c r="G84" i="28"/>
  <c r="R84" i="28"/>
  <c r="N84" i="28"/>
  <c r="G86" i="28"/>
  <c r="N86" i="28"/>
  <c r="R86" i="28"/>
  <c r="N63" i="28"/>
  <c r="G63" i="28"/>
  <c r="R63" i="28"/>
  <c r="N34" i="28"/>
  <c r="G34" i="28"/>
  <c r="R34" i="28"/>
  <c r="R6" i="28"/>
  <c r="N6" i="28"/>
  <c r="G6" i="28"/>
  <c r="N69" i="28"/>
  <c r="R69" i="28"/>
  <c r="G69" i="28"/>
  <c r="R9" i="28"/>
  <c r="N9" i="28"/>
  <c r="G9" i="28"/>
  <c r="G19" i="28"/>
  <c r="R19" i="28"/>
  <c r="N19" i="28"/>
  <c r="R22" i="28"/>
  <c r="N22" i="28"/>
  <c r="G22" i="28"/>
  <c r="G82" i="28"/>
  <c r="N82" i="28"/>
  <c r="R82" i="28"/>
  <c r="G44" i="28"/>
  <c r="N44" i="28"/>
  <c r="R44" i="28"/>
  <c r="O60" i="1"/>
  <c r="S60" i="1"/>
  <c r="O73" i="28"/>
  <c r="S73" i="28"/>
  <c r="N57" i="11"/>
  <c r="R57" i="11"/>
  <c r="G57" i="11"/>
  <c r="R49" i="11"/>
  <c r="G49" i="11"/>
  <c r="N49" i="11"/>
  <c r="R55" i="11"/>
  <c r="N55" i="11"/>
  <c r="G55" i="11"/>
  <c r="R80" i="11"/>
  <c r="G80" i="11"/>
  <c r="N80" i="11"/>
  <c r="R18" i="11"/>
  <c r="N18" i="11"/>
  <c r="G18" i="11"/>
  <c r="R59" i="11"/>
  <c r="G59" i="11"/>
  <c r="N59" i="11"/>
  <c r="R44" i="11"/>
  <c r="G44" i="11"/>
  <c r="N44" i="11"/>
  <c r="N43" i="11"/>
  <c r="R43" i="11"/>
  <c r="G43" i="11"/>
  <c r="G34" i="11"/>
  <c r="R34" i="11"/>
  <c r="N34" i="11"/>
  <c r="N23" i="11"/>
  <c r="R23" i="11"/>
  <c r="G23" i="11"/>
  <c r="N37" i="11"/>
  <c r="G37" i="11"/>
  <c r="R37" i="11"/>
  <c r="G15" i="11"/>
  <c r="N15" i="11"/>
  <c r="R15" i="11"/>
  <c r="R61" i="11"/>
  <c r="G61" i="11"/>
  <c r="N61" i="11"/>
  <c r="G45" i="11"/>
  <c r="R45" i="11"/>
  <c r="N45" i="11"/>
  <c r="R47" i="11"/>
  <c r="N47" i="11"/>
  <c r="G47" i="11"/>
  <c r="G5" i="11"/>
  <c r="N5" i="11"/>
  <c r="R5" i="11"/>
  <c r="R10" i="11"/>
  <c r="N10" i="11"/>
  <c r="G10" i="11"/>
  <c r="G63" i="11"/>
  <c r="R63" i="11"/>
  <c r="N63" i="11"/>
  <c r="N19" i="11"/>
  <c r="G19" i="11"/>
  <c r="R19" i="11"/>
  <c r="N33" i="11"/>
  <c r="G33" i="11"/>
  <c r="R33" i="11"/>
  <c r="S55" i="1"/>
  <c r="O55" i="1"/>
  <c r="N53" i="13"/>
  <c r="R53" i="13"/>
  <c r="G53" i="13"/>
  <c r="R58" i="13"/>
  <c r="G58" i="13"/>
  <c r="N58" i="13"/>
  <c r="R54" i="13"/>
  <c r="G54" i="13"/>
  <c r="N54" i="13"/>
  <c r="R61" i="13"/>
  <c r="G61" i="13"/>
  <c r="N61" i="13"/>
  <c r="R44" i="13"/>
  <c r="G44" i="13"/>
  <c r="N44" i="13"/>
  <c r="R47" i="13"/>
  <c r="G47" i="13"/>
  <c r="N47" i="13"/>
  <c r="G36" i="13"/>
  <c r="N36" i="13"/>
  <c r="R36" i="13"/>
  <c r="G19" i="13"/>
  <c r="R19" i="13"/>
  <c r="N19" i="13"/>
  <c r="G67" i="13"/>
  <c r="N67" i="13"/>
  <c r="R67" i="13"/>
  <c r="G17" i="13"/>
  <c r="R17" i="13"/>
  <c r="N17" i="13"/>
  <c r="N23" i="13"/>
  <c r="G23" i="13"/>
  <c r="R23" i="13"/>
  <c r="R37" i="13"/>
  <c r="N37" i="13"/>
  <c r="G37" i="13"/>
  <c r="R32" i="13"/>
  <c r="G32" i="13"/>
  <c r="N32" i="13"/>
  <c r="N9" i="13"/>
  <c r="R9" i="13"/>
  <c r="G9" i="13"/>
  <c r="R64" i="13"/>
  <c r="N64" i="13"/>
  <c r="G64" i="13"/>
  <c r="N16" i="13"/>
  <c r="G16" i="13"/>
  <c r="R16" i="13"/>
  <c r="N22" i="13"/>
  <c r="G22" i="13"/>
  <c r="R22" i="13"/>
  <c r="N65" i="13"/>
  <c r="R65" i="13"/>
  <c r="G65" i="13"/>
  <c r="G78" i="13"/>
  <c r="N78" i="13"/>
  <c r="R78" i="13"/>
  <c r="O74" i="12"/>
  <c r="S74" i="12"/>
  <c r="S24" i="1"/>
  <c r="O24" i="1"/>
  <c r="O75" i="13"/>
  <c r="S75" i="13"/>
  <c r="R54" i="17"/>
  <c r="G54" i="17"/>
  <c r="N54" i="17"/>
  <c r="N57" i="17"/>
  <c r="R57" i="17"/>
  <c r="G57" i="17"/>
  <c r="N55" i="17"/>
  <c r="R55" i="17"/>
  <c r="G55" i="17"/>
  <c r="R10" i="17"/>
  <c r="N10" i="17"/>
  <c r="G10" i="17"/>
  <c r="R43" i="17"/>
  <c r="G43" i="17"/>
  <c r="N43" i="17"/>
  <c r="G86" i="17"/>
  <c r="R86" i="17"/>
  <c r="N86" i="17"/>
  <c r="G15" i="17"/>
  <c r="N15" i="17"/>
  <c r="R15" i="17"/>
  <c r="N27" i="17"/>
  <c r="R27" i="17"/>
  <c r="G27" i="17"/>
  <c r="N21" i="17"/>
  <c r="G21" i="17"/>
  <c r="R21" i="17"/>
  <c r="R20" i="17"/>
  <c r="G20" i="17"/>
  <c r="N20" i="17"/>
  <c r="R39" i="17"/>
  <c r="G39" i="17"/>
  <c r="N39" i="17"/>
  <c r="N46" i="17"/>
  <c r="G46" i="17"/>
  <c r="R46" i="17"/>
  <c r="R11" i="17"/>
  <c r="N11" i="17"/>
  <c r="G11" i="17"/>
  <c r="G34" i="17"/>
  <c r="R34" i="17"/>
  <c r="N34" i="17"/>
  <c r="N81" i="17"/>
  <c r="R81" i="17"/>
  <c r="G81" i="17"/>
  <c r="R13" i="17"/>
  <c r="G13" i="17"/>
  <c r="N13" i="17"/>
  <c r="G32" i="17"/>
  <c r="N32" i="17"/>
  <c r="R32" i="17"/>
  <c r="G38" i="17"/>
  <c r="R38" i="17"/>
  <c r="N38" i="17"/>
  <c r="N57" i="12"/>
  <c r="R57" i="12"/>
  <c r="G57" i="12"/>
  <c r="R49" i="12"/>
  <c r="G49" i="12"/>
  <c r="N49" i="12"/>
  <c r="N48" i="12"/>
  <c r="G48" i="12"/>
  <c r="R48" i="12"/>
  <c r="R85" i="12"/>
  <c r="G85" i="12"/>
  <c r="N85" i="12"/>
  <c r="N39" i="12"/>
  <c r="R39" i="12"/>
  <c r="G39" i="12"/>
  <c r="N78" i="12"/>
  <c r="R78" i="12"/>
  <c r="G78" i="12"/>
  <c r="R62" i="12"/>
  <c r="N62" i="12"/>
  <c r="G62" i="12"/>
  <c r="R84" i="12"/>
  <c r="G84" i="12"/>
  <c r="N84" i="12"/>
  <c r="R68" i="12"/>
  <c r="G68" i="12"/>
  <c r="N68" i="12"/>
  <c r="G13" i="12"/>
  <c r="N13" i="12"/>
  <c r="R13" i="12"/>
  <c r="G63" i="12"/>
  <c r="N63" i="12"/>
  <c r="R63" i="12"/>
  <c r="N69" i="12"/>
  <c r="R69" i="12"/>
  <c r="G69" i="12"/>
  <c r="N28" i="12"/>
  <c r="R28" i="12"/>
  <c r="G28" i="12"/>
  <c r="R29" i="12"/>
  <c r="G29" i="12"/>
  <c r="N29" i="12"/>
  <c r="N80" i="12"/>
  <c r="R80" i="12"/>
  <c r="G80" i="12"/>
  <c r="R59" i="12"/>
  <c r="G59" i="12"/>
  <c r="N59" i="12"/>
  <c r="R86" i="12"/>
  <c r="G86" i="12"/>
  <c r="N86" i="12"/>
  <c r="N15" i="12"/>
  <c r="R15" i="12"/>
  <c r="G15" i="12"/>
  <c r="N44" i="12"/>
  <c r="R44" i="12"/>
  <c r="G44" i="12"/>
  <c r="S73" i="12"/>
  <c r="O73" i="12"/>
  <c r="G46" i="12"/>
  <c r="N46" i="12"/>
  <c r="R46" i="12"/>
  <c r="R11" i="12"/>
  <c r="G11" i="12"/>
  <c r="N11" i="12"/>
  <c r="N19" i="12"/>
  <c r="R19" i="12"/>
  <c r="G19" i="12"/>
  <c r="G10" i="12"/>
  <c r="R10" i="12"/>
  <c r="N10" i="12"/>
  <c r="G16" i="12"/>
  <c r="N16" i="12"/>
  <c r="R16" i="12"/>
  <c r="N45" i="12"/>
  <c r="R45" i="12"/>
  <c r="G45" i="12"/>
  <c r="S72" i="23"/>
  <c r="O72" i="23"/>
  <c r="O75" i="27"/>
  <c r="S75" i="27"/>
  <c r="O72" i="13"/>
  <c r="S72" i="13"/>
  <c r="O77" i="26"/>
  <c r="S77" i="26"/>
  <c r="S70" i="26"/>
  <c r="O70" i="26"/>
  <c r="N84" i="18"/>
  <c r="R84" i="18"/>
  <c r="G84" i="18"/>
  <c r="S73" i="11"/>
  <c r="O73" i="11"/>
  <c r="S77" i="23"/>
  <c r="O77" i="23"/>
  <c r="S72" i="15"/>
  <c r="O72" i="15"/>
  <c r="S73" i="10"/>
  <c r="O73" i="10"/>
  <c r="O70" i="10"/>
  <c r="S70" i="10"/>
  <c r="S70" i="11"/>
  <c r="O70" i="11"/>
  <c r="S74" i="23"/>
  <c r="O74" i="23"/>
  <c r="O73" i="15"/>
  <c r="S73" i="15"/>
  <c r="S76" i="18"/>
  <c r="O76" i="18"/>
  <c r="S76" i="28"/>
  <c r="O76" i="28"/>
  <c r="S74" i="26"/>
  <c r="O74" i="26"/>
  <c r="O72" i="26"/>
  <c r="S72" i="26"/>
  <c r="O75" i="19"/>
  <c r="S75" i="19"/>
  <c r="S75" i="26"/>
  <c r="O75" i="26"/>
  <c r="O71" i="14"/>
  <c r="S71" i="14"/>
  <c r="O75" i="14"/>
  <c r="S75" i="14"/>
  <c r="S76" i="19"/>
  <c r="O76" i="19"/>
  <c r="O73" i="24"/>
  <c r="S73" i="24"/>
  <c r="S76" i="27"/>
  <c r="O76" i="27"/>
  <c r="O77" i="14"/>
  <c r="S77" i="14"/>
  <c r="S76" i="24"/>
  <c r="O76" i="24"/>
  <c r="S76" i="15"/>
  <c r="O76" i="15"/>
  <c r="S74" i="19"/>
  <c r="O74" i="19"/>
  <c r="N66" i="26"/>
  <c r="G66" i="26"/>
  <c r="R66" i="26"/>
  <c r="O77" i="27"/>
  <c r="S77" i="27"/>
  <c r="N58" i="18"/>
  <c r="R58" i="18"/>
  <c r="G58" i="18"/>
  <c r="O70" i="25"/>
  <c r="S70" i="25"/>
  <c r="R58" i="15"/>
  <c r="G58" i="15"/>
  <c r="N58" i="15"/>
  <c r="O74" i="16"/>
  <c r="S74" i="16"/>
  <c r="S71" i="24"/>
  <c r="O71" i="24"/>
  <c r="O71" i="27"/>
  <c r="S71" i="27"/>
  <c r="O73" i="25"/>
  <c r="S73" i="25"/>
  <c r="O73" i="9"/>
  <c r="S73" i="9"/>
  <c r="O73" i="16"/>
  <c r="S73" i="16"/>
  <c r="S71" i="26"/>
  <c r="O71" i="26"/>
  <c r="O76" i="26"/>
  <c r="S76" i="26"/>
  <c r="S73" i="19"/>
  <c r="O73" i="19"/>
  <c r="S72" i="16"/>
  <c r="O72" i="16"/>
  <c r="S72" i="10"/>
  <c r="O72" i="10"/>
  <c r="S71" i="16"/>
  <c r="O71" i="16"/>
  <c r="S76" i="16"/>
  <c r="O76" i="16"/>
  <c r="O70" i="19"/>
  <c r="S70" i="19"/>
  <c r="O74" i="9"/>
  <c r="S74" i="9"/>
  <c r="S77" i="9"/>
  <c r="O77" i="9"/>
  <c r="S73" i="26"/>
  <c r="O73" i="26"/>
  <c r="O77" i="16"/>
  <c r="S77" i="16"/>
  <c r="G71" i="4"/>
  <c r="O75" i="16"/>
  <c r="S75" i="16"/>
  <c r="O77" i="25"/>
  <c r="S77" i="25"/>
  <c r="S70" i="9"/>
  <c r="O70" i="9"/>
  <c r="O77" i="19"/>
  <c r="S77" i="19"/>
  <c r="S71" i="9"/>
  <c r="O71" i="9"/>
  <c r="O70" i="16"/>
  <c r="S70" i="16"/>
  <c r="O72" i="25"/>
  <c r="S72" i="25"/>
  <c r="N36" i="9"/>
  <c r="R36" i="9"/>
  <c r="G36" i="9"/>
  <c r="O10" i="4"/>
  <c r="S10" i="4"/>
  <c r="V10" i="1" s="1"/>
  <c r="S79" i="4"/>
  <c r="V79" i="1" s="1"/>
  <c r="O79" i="4"/>
  <c r="O56" i="4"/>
  <c r="S56" i="4"/>
  <c r="V56" i="1" s="1"/>
  <c r="S53" i="4"/>
  <c r="V53" i="1" s="1"/>
  <c r="O53" i="4"/>
  <c r="R71" i="4"/>
  <c r="U71" i="1" s="1"/>
  <c r="N71" i="4"/>
  <c r="O14" i="4"/>
  <c r="S14" i="4"/>
  <c r="V14" i="1" s="1"/>
  <c r="O20" i="4"/>
  <c r="S20" i="4"/>
  <c r="V20" i="1" s="1"/>
  <c r="O27" i="4"/>
  <c r="S27" i="4"/>
  <c r="V27" i="1" s="1"/>
  <c r="O28" i="4"/>
  <c r="S28" i="4"/>
  <c r="V28" i="1" s="1"/>
  <c r="S25" i="4"/>
  <c r="V25" i="1" s="1"/>
  <c r="O25" i="4"/>
  <c r="S59" i="4"/>
  <c r="V59" i="1" s="1"/>
  <c r="O59" i="4"/>
  <c r="S83" i="4"/>
  <c r="V83" i="1" s="1"/>
  <c r="O83" i="4"/>
  <c r="S35" i="4"/>
  <c r="V35" i="1" s="1"/>
  <c r="O35" i="4"/>
  <c r="O58" i="4"/>
  <c r="S58" i="4"/>
  <c r="V58" i="1" s="1"/>
  <c r="O44" i="4"/>
  <c r="S44" i="4"/>
  <c r="V44" i="1" s="1"/>
  <c r="S68" i="4"/>
  <c r="V68" i="1" s="1"/>
  <c r="O68" i="4"/>
  <c r="S57" i="4"/>
  <c r="V57" i="1" s="1"/>
  <c r="O57" i="4"/>
  <c r="O36" i="4"/>
  <c r="S36" i="4"/>
  <c r="V36" i="1" s="1"/>
  <c r="P76" i="13"/>
  <c r="T76" i="13"/>
  <c r="T71" i="13"/>
  <c r="P71" i="13"/>
  <c r="P72" i="13"/>
  <c r="T72" i="13"/>
  <c r="T74" i="13"/>
  <c r="P74" i="13"/>
  <c r="T77" i="13"/>
  <c r="P77" i="13"/>
  <c r="P70" i="13"/>
  <c r="T70" i="13"/>
  <c r="P73" i="13"/>
  <c r="T73" i="13"/>
  <c r="T75" i="13"/>
  <c r="P75" i="13"/>
  <c r="T77" i="17"/>
  <c r="P77" i="17"/>
  <c r="P74" i="10"/>
  <c r="T74" i="10"/>
  <c r="T71" i="26"/>
  <c r="P71" i="26"/>
  <c r="T70" i="26"/>
  <c r="P70" i="26"/>
  <c r="P76" i="26"/>
  <c r="T76" i="26"/>
  <c r="S67" i="4"/>
  <c r="V67" i="1" s="1"/>
  <c r="O67" i="4"/>
  <c r="S80" i="4"/>
  <c r="V80" i="1" s="1"/>
  <c r="O80" i="4"/>
  <c r="T70" i="19"/>
  <c r="P70" i="19"/>
  <c r="T71" i="19"/>
  <c r="P71" i="19"/>
  <c r="T76" i="18"/>
  <c r="P76" i="18"/>
  <c r="P75" i="18"/>
  <c r="T75" i="18"/>
  <c r="O54" i="4"/>
  <c r="S54" i="4"/>
  <c r="V54" i="1" s="1"/>
  <c r="O34" i="4"/>
  <c r="S34" i="4"/>
  <c r="V34" i="1" s="1"/>
  <c r="T71" i="12"/>
  <c r="P71" i="12"/>
  <c r="T75" i="12"/>
  <c r="P75" i="12"/>
  <c r="T72" i="12"/>
  <c r="P72" i="12"/>
  <c r="P74" i="9"/>
  <c r="T74" i="9"/>
  <c r="T73" i="9"/>
  <c r="P73" i="9"/>
  <c r="T77" i="16"/>
  <c r="P77" i="16"/>
  <c r="T70" i="16"/>
  <c r="P70" i="16"/>
  <c r="T75" i="23"/>
  <c r="P75" i="23"/>
  <c r="T74" i="23"/>
  <c r="P74" i="23"/>
  <c r="S37" i="4"/>
  <c r="V37" i="1" s="1"/>
  <c r="O37" i="4"/>
  <c r="T75" i="11"/>
  <c r="P75" i="11"/>
  <c r="T77" i="11"/>
  <c r="P77" i="11"/>
  <c r="P71" i="11"/>
  <c r="T71" i="11"/>
  <c r="P73" i="11"/>
  <c r="T73" i="11"/>
  <c r="T74" i="11"/>
  <c r="P74" i="11"/>
  <c r="P76" i="11"/>
  <c r="T76" i="11"/>
  <c r="P70" i="11"/>
  <c r="T70" i="11"/>
  <c r="T72" i="11"/>
  <c r="P72" i="11"/>
  <c r="O23" i="4"/>
  <c r="S23" i="4"/>
  <c r="V23" i="1" s="1"/>
  <c r="S42" i="4"/>
  <c r="V42" i="1" s="1"/>
  <c r="O42" i="4"/>
  <c r="P71" i="24"/>
  <c r="T71" i="24"/>
  <c r="T70" i="24"/>
  <c r="P70" i="24"/>
  <c r="P73" i="14"/>
  <c r="T73" i="14"/>
  <c r="T72" i="14"/>
  <c r="P72" i="14"/>
  <c r="T76" i="14"/>
  <c r="P76" i="14"/>
  <c r="S40" i="4"/>
  <c r="V40" i="1" s="1"/>
  <c r="O40" i="4"/>
  <c r="S62" i="4"/>
  <c r="V62" i="1" s="1"/>
  <c r="O62" i="4"/>
  <c r="O13" i="4"/>
  <c r="S13" i="4"/>
  <c r="V13" i="1" s="1"/>
  <c r="O60" i="4"/>
  <c r="S60" i="4"/>
  <c r="V60" i="1" s="1"/>
  <c r="O32" i="4"/>
  <c r="S32" i="4"/>
  <c r="V32" i="1" s="1"/>
  <c r="S50" i="4"/>
  <c r="V50" i="1" s="1"/>
  <c r="O50" i="4"/>
  <c r="S84" i="4"/>
  <c r="V84" i="1" s="1"/>
  <c r="O84" i="4"/>
  <c r="T75" i="17"/>
  <c r="P75" i="17"/>
  <c r="T74" i="17"/>
  <c r="P74" i="17"/>
  <c r="T76" i="17"/>
  <c r="P76" i="17"/>
  <c r="P76" i="10"/>
  <c r="T76" i="10"/>
  <c r="P77" i="10"/>
  <c r="T77" i="10"/>
  <c r="T75" i="10"/>
  <c r="P75" i="10"/>
  <c r="T74" i="25"/>
  <c r="P74" i="25"/>
  <c r="T76" i="25"/>
  <c r="P76" i="25"/>
  <c r="T70" i="25"/>
  <c r="P70" i="25"/>
  <c r="T72" i="25"/>
  <c r="P72" i="25"/>
  <c r="T75" i="25"/>
  <c r="P75" i="25"/>
  <c r="P77" i="25"/>
  <c r="T77" i="25"/>
  <c r="P71" i="25"/>
  <c r="T71" i="25"/>
  <c r="P73" i="25"/>
  <c r="T73" i="25"/>
  <c r="O7" i="4"/>
  <c r="S7" i="4"/>
  <c r="V7" i="1" s="1"/>
  <c r="S64" i="4"/>
  <c r="V64" i="1" s="1"/>
  <c r="O64" i="4"/>
  <c r="P73" i="26"/>
  <c r="T73" i="26"/>
  <c r="T72" i="26"/>
  <c r="P72" i="26"/>
  <c r="S30" i="4"/>
  <c r="V30" i="1" s="1"/>
  <c r="O30" i="4"/>
  <c r="S15" i="4"/>
  <c r="V15" i="1" s="1"/>
  <c r="O15" i="4"/>
  <c r="S9" i="4"/>
  <c r="V9" i="1" s="1"/>
  <c r="O9" i="4"/>
  <c r="T77" i="19"/>
  <c r="P77" i="19"/>
  <c r="T70" i="18"/>
  <c r="P70" i="18"/>
  <c r="P71" i="18"/>
  <c r="T71" i="18"/>
  <c r="T77" i="18"/>
  <c r="P77" i="18"/>
  <c r="O29" i="4"/>
  <c r="S29" i="4"/>
  <c r="V29" i="1" s="1"/>
  <c r="O8" i="4"/>
  <c r="S8" i="4"/>
  <c r="V8" i="1" s="1"/>
  <c r="P70" i="12"/>
  <c r="T70" i="12"/>
  <c r="P74" i="12"/>
  <c r="T74" i="12"/>
  <c r="S31" i="4"/>
  <c r="V31" i="1" s="1"/>
  <c r="O31" i="4"/>
  <c r="S12" i="4"/>
  <c r="V12" i="1" s="1"/>
  <c r="O12" i="4"/>
  <c r="P75" i="9"/>
  <c r="T75" i="9"/>
  <c r="T70" i="9"/>
  <c r="P70" i="9"/>
  <c r="P76" i="16"/>
  <c r="T76" i="16"/>
  <c r="T73" i="16"/>
  <c r="P73" i="16"/>
  <c r="G73" i="4"/>
  <c r="R73" i="4"/>
  <c r="U73" i="1" s="1"/>
  <c r="N73" i="4"/>
  <c r="N70" i="4"/>
  <c r="R70" i="4"/>
  <c r="U70" i="1" s="1"/>
  <c r="G70" i="4"/>
  <c r="O39" i="4"/>
  <c r="S39" i="4"/>
  <c r="V39" i="1" s="1"/>
  <c r="P71" i="23"/>
  <c r="T71" i="23"/>
  <c r="T77" i="23"/>
  <c r="P77" i="23"/>
  <c r="T76" i="23"/>
  <c r="P76" i="23"/>
  <c r="S19" i="4"/>
  <c r="V19" i="1" s="1"/>
  <c r="O19" i="4"/>
  <c r="S24" i="4"/>
  <c r="V24" i="1" s="1"/>
  <c r="O24" i="4"/>
  <c r="P75" i="22"/>
  <c r="T75" i="22"/>
  <c r="P77" i="22"/>
  <c r="T77" i="22"/>
  <c r="P71" i="22"/>
  <c r="T71" i="22"/>
  <c r="T73" i="22"/>
  <c r="P73" i="22"/>
  <c r="P74" i="22"/>
  <c r="T74" i="22"/>
  <c r="T76" i="22"/>
  <c r="P76" i="22"/>
  <c r="P70" i="22"/>
  <c r="T70" i="22"/>
  <c r="P72" i="22"/>
  <c r="T72" i="22"/>
  <c r="P76" i="24"/>
  <c r="T76" i="24"/>
  <c r="P77" i="24"/>
  <c r="T77" i="24"/>
  <c r="P72" i="28"/>
  <c r="T72" i="28"/>
  <c r="T70" i="28"/>
  <c r="P70" i="28"/>
  <c r="T77" i="28"/>
  <c r="P77" i="28"/>
  <c r="T75" i="28"/>
  <c r="P75" i="28"/>
  <c r="P73" i="28"/>
  <c r="T73" i="28"/>
  <c r="P71" i="28"/>
  <c r="T71" i="28"/>
  <c r="T76" i="28"/>
  <c r="P76" i="28"/>
  <c r="P74" i="28"/>
  <c r="T74" i="28"/>
  <c r="S38" i="4"/>
  <c r="V38" i="1" s="1"/>
  <c r="O38" i="4"/>
  <c r="S66" i="4"/>
  <c r="V66" i="1" s="1"/>
  <c r="O66" i="4"/>
  <c r="T74" i="14"/>
  <c r="P74" i="14"/>
  <c r="T77" i="14"/>
  <c r="P77" i="14"/>
  <c r="S43" i="4"/>
  <c r="V43" i="1" s="1"/>
  <c r="O43" i="4"/>
  <c r="S11" i="4"/>
  <c r="V11" i="1" s="1"/>
  <c r="O11" i="4"/>
  <c r="T73" i="17"/>
  <c r="P73" i="17"/>
  <c r="T72" i="17"/>
  <c r="P72" i="17"/>
  <c r="O82" i="4"/>
  <c r="S82" i="4"/>
  <c r="V82" i="1" s="1"/>
  <c r="S6" i="4"/>
  <c r="V6" i="1" s="1"/>
  <c r="O6" i="4"/>
  <c r="P70" i="10"/>
  <c r="T70" i="10"/>
  <c r="P71" i="10"/>
  <c r="T71" i="10"/>
  <c r="P76" i="15"/>
  <c r="T76" i="15"/>
  <c r="P74" i="15"/>
  <c r="T74" i="15"/>
  <c r="P72" i="15"/>
  <c r="T72" i="15"/>
  <c r="T70" i="15"/>
  <c r="P70" i="15"/>
  <c r="P77" i="15"/>
  <c r="T77" i="15"/>
  <c r="T75" i="15"/>
  <c r="P75" i="15"/>
  <c r="T73" i="15"/>
  <c r="P73" i="15"/>
  <c r="P71" i="15"/>
  <c r="T71" i="15"/>
  <c r="T75" i="26"/>
  <c r="P75" i="26"/>
  <c r="P75" i="19"/>
  <c r="T75" i="19"/>
  <c r="P74" i="19"/>
  <c r="T74" i="19"/>
  <c r="P76" i="19"/>
  <c r="T76" i="19"/>
  <c r="P72" i="18"/>
  <c r="T72" i="18"/>
  <c r="T73" i="18"/>
  <c r="P73" i="18"/>
  <c r="S52" i="4"/>
  <c r="V52" i="1" s="1"/>
  <c r="O52" i="4"/>
  <c r="O47" i="4"/>
  <c r="S47" i="4"/>
  <c r="V47" i="1" s="1"/>
  <c r="P77" i="12"/>
  <c r="T77" i="12"/>
  <c r="P76" i="9"/>
  <c r="T76" i="9"/>
  <c r="P71" i="9"/>
  <c r="T71" i="9"/>
  <c r="P75" i="16"/>
  <c r="T75" i="16"/>
  <c r="T72" i="16"/>
  <c r="P72" i="16"/>
  <c r="R74" i="4"/>
  <c r="U74" i="1" s="1"/>
  <c r="N74" i="4"/>
  <c r="G74" i="4"/>
  <c r="R75" i="4"/>
  <c r="U75" i="1" s="1"/>
  <c r="G75" i="4"/>
  <c r="N75" i="4"/>
  <c r="N72" i="4"/>
  <c r="G72" i="4"/>
  <c r="R72" i="4"/>
  <c r="U72" i="1" s="1"/>
  <c r="S22" i="4"/>
  <c r="V22" i="1" s="1"/>
  <c r="O22" i="4"/>
  <c r="S85" i="4"/>
  <c r="V85" i="1" s="1"/>
  <c r="O85" i="4"/>
  <c r="P73" i="23"/>
  <c r="T73" i="23"/>
  <c r="P70" i="23"/>
  <c r="T70" i="23"/>
  <c r="S26" i="4"/>
  <c r="V26" i="1" s="1"/>
  <c r="O26" i="4"/>
  <c r="P74" i="24"/>
  <c r="T74" i="24"/>
  <c r="T75" i="24"/>
  <c r="P75" i="24"/>
  <c r="S69" i="4"/>
  <c r="V69" i="1" s="1"/>
  <c r="O69" i="4"/>
  <c r="S48" i="4"/>
  <c r="V48" i="1" s="1"/>
  <c r="O48" i="4"/>
  <c r="S17" i="4"/>
  <c r="V17" i="1" s="1"/>
  <c r="O17" i="4"/>
  <c r="S65" i="4"/>
  <c r="V65" i="1" s="1"/>
  <c r="O65" i="4"/>
  <c r="P71" i="14"/>
  <c r="T71" i="14"/>
  <c r="T70" i="14"/>
  <c r="P70" i="14"/>
  <c r="O41" i="4"/>
  <c r="S41" i="4"/>
  <c r="V41" i="1" s="1"/>
  <c r="T71" i="27"/>
  <c r="P71" i="27"/>
  <c r="T73" i="27"/>
  <c r="P73" i="27"/>
  <c r="P74" i="27"/>
  <c r="T74" i="27"/>
  <c r="P76" i="27"/>
  <c r="T76" i="27"/>
  <c r="T70" i="27"/>
  <c r="P70" i="27"/>
  <c r="T72" i="27"/>
  <c r="P72" i="27"/>
  <c r="T75" i="27"/>
  <c r="P75" i="27"/>
  <c r="P77" i="27"/>
  <c r="T77" i="27"/>
  <c r="S51" i="4"/>
  <c r="V51" i="1" s="1"/>
  <c r="O51" i="4"/>
  <c r="S16" i="4"/>
  <c r="V16" i="1" s="1"/>
  <c r="O16" i="4"/>
  <c r="S61" i="4"/>
  <c r="V61" i="1" s="1"/>
  <c r="O61" i="4"/>
  <c r="S21" i="4"/>
  <c r="V21" i="1" s="1"/>
  <c r="O21" i="4"/>
  <c r="P70" i="17"/>
  <c r="T70" i="17"/>
  <c r="P71" i="17"/>
  <c r="T71" i="17"/>
  <c r="S49" i="4"/>
  <c r="V49" i="1" s="1"/>
  <c r="O49" i="4"/>
  <c r="P73" i="10"/>
  <c r="T73" i="10"/>
  <c r="P72" i="10"/>
  <c r="T72" i="10"/>
  <c r="P77" i="26"/>
  <c r="T77" i="26"/>
  <c r="T74" i="26"/>
  <c r="P74" i="26"/>
  <c r="T73" i="19"/>
  <c r="P73" i="19"/>
  <c r="T72" i="19"/>
  <c r="P72" i="19"/>
  <c r="T74" i="18"/>
  <c r="P74" i="18"/>
  <c r="S78" i="4"/>
  <c r="V78" i="1" s="1"/>
  <c r="O78" i="4"/>
  <c r="S70" i="4"/>
  <c r="V70" i="1" s="1"/>
  <c r="O70" i="4"/>
  <c r="S55" i="4"/>
  <c r="V55" i="1" s="1"/>
  <c r="O55" i="4"/>
  <c r="T76" i="12"/>
  <c r="P76" i="12"/>
  <c r="T73" i="12"/>
  <c r="P73" i="12"/>
  <c r="O46" i="4"/>
  <c r="S46" i="4"/>
  <c r="V46" i="1" s="1"/>
  <c r="T77" i="9"/>
  <c r="P77" i="9"/>
  <c r="P72" i="9"/>
  <c r="T72" i="9"/>
  <c r="T74" i="16"/>
  <c r="P74" i="16"/>
  <c r="T71" i="16"/>
  <c r="P71" i="16"/>
  <c r="N76" i="4"/>
  <c r="R76" i="4"/>
  <c r="U76" i="1" s="1"/>
  <c r="G76" i="4"/>
  <c r="R77" i="4"/>
  <c r="U77" i="1" s="1"/>
  <c r="N77" i="4"/>
  <c r="G77" i="4"/>
  <c r="T72" i="23"/>
  <c r="P72" i="23"/>
  <c r="O86" i="4"/>
  <c r="S86" i="4"/>
  <c r="V86" i="1" s="1"/>
  <c r="P73" i="24"/>
  <c r="T73" i="24"/>
  <c r="P72" i="24"/>
  <c r="T72" i="24"/>
  <c r="S33" i="4"/>
  <c r="V33" i="1" s="1"/>
  <c r="O33" i="4"/>
  <c r="O63" i="4"/>
  <c r="S63" i="4"/>
  <c r="V63" i="1" s="1"/>
  <c r="O5" i="4"/>
  <c r="S5" i="4"/>
  <c r="V5" i="1" s="1"/>
  <c r="S18" i="4"/>
  <c r="V18" i="1" s="1"/>
  <c r="O18" i="4"/>
  <c r="P75" i="14"/>
  <c r="T75" i="14"/>
  <c r="O45" i="4"/>
  <c r="S45" i="4"/>
  <c r="V45" i="1" s="1"/>
  <c r="O81" i="4"/>
  <c r="S81" i="4"/>
  <c r="V81" i="1" s="1"/>
  <c r="G70" i="1"/>
  <c r="G74" i="1"/>
  <c r="G72" i="1"/>
  <c r="G73" i="1"/>
  <c r="G71" i="1"/>
  <c r="G75" i="1"/>
  <c r="G77" i="1"/>
  <c r="G76" i="1"/>
  <c r="S76" i="1" l="1"/>
  <c r="O76" i="1"/>
  <c r="N23" i="1"/>
  <c r="G23" i="1"/>
  <c r="R23" i="1"/>
  <c r="G31" i="1"/>
  <c r="N31" i="1"/>
  <c r="R31" i="1"/>
  <c r="N24" i="1"/>
  <c r="G24" i="1"/>
  <c r="R24" i="1"/>
  <c r="G15" i="1"/>
  <c r="R15" i="1"/>
  <c r="N15" i="1"/>
  <c r="N53" i="1"/>
  <c r="R53" i="1"/>
  <c r="G53" i="1"/>
  <c r="N5" i="1"/>
  <c r="G5" i="1"/>
  <c r="R5" i="1"/>
  <c r="O77" i="1"/>
  <c r="S77" i="1"/>
  <c r="S75" i="1"/>
  <c r="O75" i="1"/>
  <c r="N25" i="1"/>
  <c r="R25" i="1"/>
  <c r="G25" i="1"/>
  <c r="R26" i="1"/>
  <c r="G26" i="1"/>
  <c r="N26" i="1"/>
  <c r="N58" i="1"/>
  <c r="G58" i="1"/>
  <c r="R58" i="1"/>
  <c r="R9" i="1"/>
  <c r="G9" i="1"/>
  <c r="N9" i="1"/>
  <c r="R82" i="1"/>
  <c r="G82" i="1"/>
  <c r="N82" i="1"/>
  <c r="R79" i="1"/>
  <c r="G79" i="1"/>
  <c r="N79" i="1"/>
  <c r="R17" i="1"/>
  <c r="G17" i="1"/>
  <c r="N17" i="1"/>
  <c r="G55" i="1"/>
  <c r="R55" i="1"/>
  <c r="N55" i="1"/>
  <c r="N12" i="1"/>
  <c r="G12" i="1"/>
  <c r="R12" i="1"/>
  <c r="R65" i="1"/>
  <c r="N65" i="1"/>
  <c r="G65" i="1"/>
  <c r="N20" i="1"/>
  <c r="R20" i="1"/>
  <c r="G20" i="1"/>
  <c r="G67" i="1"/>
  <c r="N67" i="1"/>
  <c r="R67" i="1"/>
  <c r="R13" i="1"/>
  <c r="N13" i="1"/>
  <c r="G13" i="1"/>
  <c r="N44" i="1"/>
  <c r="R44" i="1"/>
  <c r="G44" i="1"/>
  <c r="G40" i="1"/>
  <c r="N40" i="1"/>
  <c r="R40" i="1"/>
  <c r="N30" i="1"/>
  <c r="G30" i="1"/>
  <c r="R30" i="1"/>
  <c r="G78" i="1"/>
  <c r="R78" i="1"/>
  <c r="N78" i="1"/>
  <c r="G37" i="1"/>
  <c r="N37" i="1"/>
  <c r="R37" i="1"/>
  <c r="G62" i="1"/>
  <c r="N62" i="1"/>
  <c r="R62" i="1"/>
  <c r="R69" i="1"/>
  <c r="G69" i="1"/>
  <c r="N69" i="1"/>
  <c r="N18" i="1"/>
  <c r="G18" i="1"/>
  <c r="R18" i="1"/>
  <c r="R8" i="1"/>
  <c r="G8" i="1"/>
  <c r="N8" i="1"/>
  <c r="N80" i="1"/>
  <c r="R80" i="1"/>
  <c r="G80" i="1"/>
  <c r="R27" i="1"/>
  <c r="G27" i="1"/>
  <c r="N27" i="1"/>
  <c r="G36" i="1"/>
  <c r="R36" i="1"/>
  <c r="N36" i="1"/>
  <c r="O71" i="1"/>
  <c r="S71" i="1"/>
  <c r="O73" i="1"/>
  <c r="S73" i="1"/>
  <c r="N21" i="1"/>
  <c r="R21" i="1"/>
  <c r="G21" i="1"/>
  <c r="R38" i="1"/>
  <c r="N38" i="1"/>
  <c r="G38" i="1"/>
  <c r="G34" i="1"/>
  <c r="R34" i="1"/>
  <c r="N34" i="1"/>
  <c r="R86" i="1"/>
  <c r="G86" i="1"/>
  <c r="N86" i="1"/>
  <c r="G45" i="1"/>
  <c r="N45" i="1"/>
  <c r="R45" i="1"/>
  <c r="G41" i="1"/>
  <c r="R41" i="1"/>
  <c r="N41" i="1"/>
  <c r="G19" i="1"/>
  <c r="N19" i="1"/>
  <c r="R19" i="1"/>
  <c r="G11" i="1"/>
  <c r="R11" i="1"/>
  <c r="N11" i="1"/>
  <c r="G51" i="1"/>
  <c r="R51" i="1"/>
  <c r="N51" i="1"/>
  <c r="R83" i="1"/>
  <c r="N83" i="1"/>
  <c r="G83" i="1"/>
  <c r="S72" i="1"/>
  <c r="O72" i="1"/>
  <c r="N63" i="1"/>
  <c r="R63" i="1"/>
  <c r="G63" i="1"/>
  <c r="R64" i="1"/>
  <c r="N64" i="1"/>
  <c r="G64" i="1"/>
  <c r="N84" i="1"/>
  <c r="G84" i="1"/>
  <c r="R84" i="1"/>
  <c r="R60" i="1"/>
  <c r="N60" i="1"/>
  <c r="G60" i="1"/>
  <c r="R7" i="1"/>
  <c r="N7" i="1"/>
  <c r="G7" i="1"/>
  <c r="N35" i="1"/>
  <c r="G35" i="1"/>
  <c r="R35" i="1"/>
  <c r="N14" i="1"/>
  <c r="R14" i="1"/>
  <c r="G14" i="1"/>
  <c r="N68" i="1"/>
  <c r="G68" i="1"/>
  <c r="R68" i="1"/>
  <c r="G49" i="1"/>
  <c r="N49" i="1"/>
  <c r="R49" i="1"/>
  <c r="G66" i="1"/>
  <c r="N66" i="1"/>
  <c r="R66" i="1"/>
  <c r="G32" i="1"/>
  <c r="R32" i="1"/>
  <c r="N32" i="1"/>
  <c r="R46" i="1"/>
  <c r="G46" i="1"/>
  <c r="N46" i="1"/>
  <c r="R50" i="1"/>
  <c r="N50" i="1"/>
  <c r="G50" i="1"/>
  <c r="R48" i="1"/>
  <c r="G48" i="1"/>
  <c r="N48" i="1"/>
  <c r="G59" i="1"/>
  <c r="N59" i="1"/>
  <c r="R59" i="1"/>
  <c r="R10" i="1"/>
  <c r="N10" i="1"/>
  <c r="G10" i="1"/>
  <c r="N43" i="1"/>
  <c r="G43" i="1"/>
  <c r="R43" i="1"/>
  <c r="R6" i="1"/>
  <c r="G6" i="1"/>
  <c r="N6" i="1"/>
  <c r="R56" i="1"/>
  <c r="N56" i="1"/>
  <c r="G56" i="1"/>
  <c r="N22" i="1"/>
  <c r="R22" i="1"/>
  <c r="G22" i="1"/>
  <c r="N28" i="1"/>
  <c r="R28" i="1"/>
  <c r="G28" i="1"/>
  <c r="N39" i="1"/>
  <c r="R39" i="1"/>
  <c r="G39" i="1"/>
  <c r="N57" i="1"/>
  <c r="R57" i="1"/>
  <c r="G57" i="1"/>
  <c r="R61" i="1"/>
  <c r="G61" i="1"/>
  <c r="N61" i="1"/>
  <c r="N29" i="1"/>
  <c r="G29" i="1"/>
  <c r="R29" i="1"/>
  <c r="G81" i="1"/>
  <c r="N81" i="1"/>
  <c r="R81" i="1"/>
  <c r="R47" i="1"/>
  <c r="N47" i="1"/>
  <c r="G47" i="1"/>
  <c r="N54" i="1"/>
  <c r="R54" i="1"/>
  <c r="G54" i="1"/>
  <c r="R85" i="1"/>
  <c r="N85" i="1"/>
  <c r="G85" i="1"/>
  <c r="R42" i="1"/>
  <c r="N42" i="1"/>
  <c r="G42" i="1"/>
  <c r="G16" i="1"/>
  <c r="N16" i="1"/>
  <c r="R16" i="1"/>
  <c r="G52" i="1"/>
  <c r="N52" i="1"/>
  <c r="R52" i="1"/>
  <c r="N33" i="1"/>
  <c r="R33" i="1"/>
  <c r="G33" i="1"/>
  <c r="S74" i="1"/>
  <c r="O74" i="1"/>
  <c r="S70" i="1"/>
  <c r="O70" i="1"/>
  <c r="T77" i="4"/>
  <c r="P77" i="4"/>
  <c r="P76" i="4"/>
  <c r="T76" i="4"/>
  <c r="P72" i="4"/>
  <c r="T72" i="4"/>
  <c r="P75" i="4"/>
  <c r="T75" i="4"/>
  <c r="P74" i="4"/>
  <c r="T74" i="4"/>
  <c r="P70" i="4"/>
  <c r="T70" i="4"/>
  <c r="T73" i="4"/>
  <c r="P73" i="4"/>
  <c r="P71" i="4"/>
  <c r="T71" i="4"/>
  <c r="P36" i="9"/>
  <c r="T36" i="9"/>
  <c r="O71" i="4"/>
  <c r="S71" i="4"/>
  <c r="V71" i="1" s="1"/>
  <c r="S72" i="4"/>
  <c r="V72" i="1" s="1"/>
  <c r="O72" i="4"/>
  <c r="O77" i="4"/>
  <c r="S77" i="4"/>
  <c r="V77" i="1" s="1"/>
  <c r="P58" i="15"/>
  <c r="T58" i="15"/>
  <c r="S74" i="4"/>
  <c r="V74" i="1" s="1"/>
  <c r="O74" i="4"/>
  <c r="P58" i="18"/>
  <c r="T58" i="18"/>
  <c r="S73" i="4"/>
  <c r="V73" i="1" s="1"/>
  <c r="O73" i="4"/>
  <c r="P66" i="26"/>
  <c r="T66" i="26"/>
  <c r="P84" i="18"/>
  <c r="T84" i="18"/>
  <c r="T45" i="12"/>
  <c r="P45" i="12"/>
  <c r="T16" i="12"/>
  <c r="P16" i="12"/>
  <c r="P10" i="12"/>
  <c r="T10" i="12"/>
  <c r="P19" i="12"/>
  <c r="T19" i="12"/>
  <c r="P11" i="12"/>
  <c r="T11" i="12"/>
  <c r="T46" i="12"/>
  <c r="P46" i="12"/>
  <c r="P44" i="12"/>
  <c r="T44" i="12"/>
  <c r="P15" i="12"/>
  <c r="T15" i="12"/>
  <c r="T86" i="12"/>
  <c r="P86" i="12"/>
  <c r="T59" i="12"/>
  <c r="P59" i="12"/>
  <c r="T80" i="12"/>
  <c r="P80" i="12"/>
  <c r="P29" i="12"/>
  <c r="T29" i="12"/>
  <c r="P28" i="12"/>
  <c r="T28" i="12"/>
  <c r="T69" i="12"/>
  <c r="P69" i="12"/>
  <c r="T63" i="12"/>
  <c r="P63" i="12"/>
  <c r="P13" i="12"/>
  <c r="T13" i="12"/>
  <c r="P68" i="12"/>
  <c r="T68" i="12"/>
  <c r="P84" i="12"/>
  <c r="T84" i="12"/>
  <c r="P62" i="12"/>
  <c r="T62" i="12"/>
  <c r="P78" i="12"/>
  <c r="T78" i="12"/>
  <c r="T39" i="12"/>
  <c r="P39" i="12"/>
  <c r="P85" i="12"/>
  <c r="T85" i="12"/>
  <c r="P48" i="12"/>
  <c r="T48" i="12"/>
  <c r="T49" i="12"/>
  <c r="P49" i="12"/>
  <c r="T57" i="12"/>
  <c r="P57" i="12"/>
  <c r="T38" i="17"/>
  <c r="P38" i="17"/>
  <c r="T32" i="17"/>
  <c r="P32" i="17"/>
  <c r="P13" i="17"/>
  <c r="T13" i="17"/>
  <c r="P81" i="17"/>
  <c r="T81" i="17"/>
  <c r="P34" i="17"/>
  <c r="T34" i="17"/>
  <c r="T11" i="17"/>
  <c r="P11" i="17"/>
  <c r="P46" i="17"/>
  <c r="T46" i="17"/>
  <c r="T39" i="17"/>
  <c r="P39" i="17"/>
  <c r="P20" i="17"/>
  <c r="T20" i="17"/>
  <c r="P21" i="17"/>
  <c r="T21" i="17"/>
  <c r="T27" i="17"/>
  <c r="P27" i="17"/>
  <c r="T15" i="17"/>
  <c r="P15" i="17"/>
  <c r="T86" i="17"/>
  <c r="P86" i="17"/>
  <c r="P43" i="17"/>
  <c r="T43" i="17"/>
  <c r="T10" i="17"/>
  <c r="P10" i="17"/>
  <c r="T55" i="17"/>
  <c r="P55" i="17"/>
  <c r="P57" i="17"/>
  <c r="T57" i="17"/>
  <c r="T54" i="17"/>
  <c r="P54" i="17"/>
  <c r="T78" i="13"/>
  <c r="P78" i="13"/>
  <c r="P65" i="13"/>
  <c r="T65" i="13"/>
  <c r="T22" i="13"/>
  <c r="P22" i="13"/>
  <c r="T16" i="13"/>
  <c r="P16" i="13"/>
  <c r="P64" i="13"/>
  <c r="T64" i="13"/>
  <c r="P9" i="13"/>
  <c r="T9" i="13"/>
  <c r="T32" i="13"/>
  <c r="P32" i="13"/>
  <c r="T37" i="13"/>
  <c r="P37" i="13"/>
  <c r="P23" i="13"/>
  <c r="T23" i="13"/>
  <c r="T17" i="13"/>
  <c r="P17" i="13"/>
  <c r="T67" i="13"/>
  <c r="P67" i="13"/>
  <c r="T19" i="13"/>
  <c r="P19" i="13"/>
  <c r="T36" i="13"/>
  <c r="P36" i="13"/>
  <c r="P47" i="13"/>
  <c r="T47" i="13"/>
  <c r="T44" i="13"/>
  <c r="P44" i="13"/>
  <c r="P61" i="13"/>
  <c r="T61" i="13"/>
  <c r="P54" i="13"/>
  <c r="T54" i="13"/>
  <c r="T58" i="13"/>
  <c r="P58" i="13"/>
  <c r="P53" i="13"/>
  <c r="T53" i="13"/>
  <c r="P33" i="11"/>
  <c r="T33" i="11"/>
  <c r="T19" i="11"/>
  <c r="P19" i="11"/>
  <c r="T63" i="11"/>
  <c r="P63" i="11"/>
  <c r="T10" i="11"/>
  <c r="P10" i="11"/>
  <c r="T5" i="11"/>
  <c r="P5" i="11"/>
  <c r="T47" i="11"/>
  <c r="P47" i="11"/>
  <c r="P45" i="11"/>
  <c r="T45" i="11"/>
  <c r="T61" i="11"/>
  <c r="P61" i="11"/>
  <c r="T15" i="11"/>
  <c r="P15" i="11"/>
  <c r="T37" i="11"/>
  <c r="P37" i="11"/>
  <c r="P23" i="11"/>
  <c r="T23" i="11"/>
  <c r="P34" i="11"/>
  <c r="T34" i="11"/>
  <c r="T43" i="11"/>
  <c r="P43" i="11"/>
  <c r="T44" i="11"/>
  <c r="P44" i="11"/>
  <c r="T59" i="11"/>
  <c r="P59" i="11"/>
  <c r="P18" i="11"/>
  <c r="T18" i="11"/>
  <c r="P80" i="11"/>
  <c r="T80" i="11"/>
  <c r="P55" i="11"/>
  <c r="T55" i="11"/>
  <c r="T49" i="11"/>
  <c r="P49" i="11"/>
  <c r="T57" i="11"/>
  <c r="P57" i="11"/>
  <c r="P44" i="28"/>
  <c r="T44" i="28"/>
  <c r="P82" i="28"/>
  <c r="T82" i="28"/>
  <c r="T22" i="28"/>
  <c r="P22" i="28"/>
  <c r="P19" i="28"/>
  <c r="T19" i="28"/>
  <c r="T9" i="28"/>
  <c r="P9" i="28"/>
  <c r="T69" i="28"/>
  <c r="P69" i="28"/>
  <c r="P6" i="28"/>
  <c r="T6" i="28"/>
  <c r="T34" i="28"/>
  <c r="P34" i="28"/>
  <c r="T63" i="28"/>
  <c r="P63" i="28"/>
  <c r="T86" i="28"/>
  <c r="P86" i="28"/>
  <c r="T84" i="28"/>
  <c r="P84" i="28"/>
  <c r="P10" i="28"/>
  <c r="T10" i="28"/>
  <c r="P62" i="28"/>
  <c r="T62" i="28"/>
  <c r="P47" i="28"/>
  <c r="T47" i="28"/>
  <c r="T38" i="28"/>
  <c r="P38" i="28"/>
  <c r="P53" i="28"/>
  <c r="T53" i="28"/>
  <c r="P57" i="28"/>
  <c r="T57" i="28"/>
  <c r="P5" i="28"/>
  <c r="T5" i="28"/>
  <c r="P34" i="18"/>
  <c r="T34" i="18"/>
  <c r="P40" i="18"/>
  <c r="T40" i="18"/>
  <c r="T64" i="18"/>
  <c r="P64" i="18"/>
  <c r="P81" i="18"/>
  <c r="T81" i="18"/>
  <c r="P66" i="18"/>
  <c r="T66" i="18"/>
  <c r="P8" i="18"/>
  <c r="T8" i="18"/>
  <c r="P60" i="18"/>
  <c r="T60" i="18"/>
  <c r="P65" i="18"/>
  <c r="T65" i="18"/>
  <c r="P17" i="18"/>
  <c r="T17" i="18"/>
  <c r="T10" i="18"/>
  <c r="P10" i="18"/>
  <c r="T61" i="18"/>
  <c r="P61" i="18"/>
  <c r="P68" i="18"/>
  <c r="T68" i="18"/>
  <c r="T63" i="18"/>
  <c r="P63" i="18"/>
  <c r="T35" i="18"/>
  <c r="P35" i="18"/>
  <c r="P27" i="18"/>
  <c r="T27" i="18"/>
  <c r="T48" i="18"/>
  <c r="P48" i="18"/>
  <c r="P49" i="18"/>
  <c r="T49" i="18"/>
  <c r="P51" i="18"/>
  <c r="T51" i="18"/>
  <c r="P29" i="10"/>
  <c r="T29" i="10"/>
  <c r="P13" i="10"/>
  <c r="T13" i="10"/>
  <c r="P17" i="10"/>
  <c r="T17" i="10"/>
  <c r="T18" i="10"/>
  <c r="P18" i="10"/>
  <c r="P36" i="10"/>
  <c r="T36" i="10"/>
  <c r="T24" i="10"/>
  <c r="P24" i="10"/>
  <c r="P21" i="10"/>
  <c r="T21" i="10"/>
  <c r="P19" i="10"/>
  <c r="T19" i="10"/>
  <c r="T10" i="10"/>
  <c r="P10" i="10"/>
  <c r="P38" i="10"/>
  <c r="T38" i="10"/>
  <c r="T62" i="10"/>
  <c r="P62" i="10"/>
  <c r="P66" i="10"/>
  <c r="T66" i="10"/>
  <c r="T85" i="10"/>
  <c r="P85" i="10"/>
  <c r="P59" i="10"/>
  <c r="T59" i="10"/>
  <c r="T41" i="10"/>
  <c r="P41" i="10"/>
  <c r="P78" i="10"/>
  <c r="T78" i="10"/>
  <c r="P46" i="10"/>
  <c r="T46" i="10"/>
  <c r="P55" i="10"/>
  <c r="T55" i="10"/>
  <c r="P48" i="10"/>
  <c r="T48" i="10"/>
  <c r="T51" i="10"/>
  <c r="P51" i="10"/>
  <c r="T28" i="15"/>
  <c r="P28" i="15"/>
  <c r="P13" i="15"/>
  <c r="T13" i="15"/>
  <c r="T25" i="15"/>
  <c r="P25" i="15"/>
  <c r="T83" i="15"/>
  <c r="P83" i="15"/>
  <c r="T38" i="15"/>
  <c r="P38" i="15"/>
  <c r="T78" i="15"/>
  <c r="P78" i="15"/>
  <c r="P15" i="15"/>
  <c r="T15" i="15"/>
  <c r="P62" i="15"/>
  <c r="T62" i="15"/>
  <c r="P30" i="15"/>
  <c r="T30" i="15"/>
  <c r="P69" i="15"/>
  <c r="T69" i="15"/>
  <c r="T35" i="15"/>
  <c r="P35" i="15"/>
  <c r="P65" i="15"/>
  <c r="T65" i="15"/>
  <c r="T9" i="15"/>
  <c r="P9" i="15"/>
  <c r="T31" i="15"/>
  <c r="P31" i="15"/>
  <c r="P44" i="15"/>
  <c r="T44" i="15"/>
  <c r="T48" i="15"/>
  <c r="P48" i="15"/>
  <c r="P55" i="15"/>
  <c r="T55" i="15"/>
  <c r="T50" i="15"/>
  <c r="P50" i="15"/>
  <c r="T46" i="23"/>
  <c r="P46" i="23"/>
  <c r="T35" i="23"/>
  <c r="P35" i="23"/>
  <c r="P26" i="23"/>
  <c r="T26" i="23"/>
  <c r="P34" i="23"/>
  <c r="T34" i="23"/>
  <c r="P29" i="23"/>
  <c r="T29" i="23"/>
  <c r="T20" i="23"/>
  <c r="P20" i="23"/>
  <c r="P47" i="23"/>
  <c r="T47" i="23"/>
  <c r="P10" i="23"/>
  <c r="T10" i="23"/>
  <c r="P13" i="23"/>
  <c r="T13" i="23"/>
  <c r="T80" i="23"/>
  <c r="P80" i="23"/>
  <c r="P78" i="23"/>
  <c r="T78" i="23"/>
  <c r="T21" i="23"/>
  <c r="P21" i="23"/>
  <c r="T7" i="23"/>
  <c r="P7" i="23"/>
  <c r="T56" i="23"/>
  <c r="P56" i="23"/>
  <c r="T48" i="23"/>
  <c r="P48" i="23"/>
  <c r="P5" i="23"/>
  <c r="T5" i="23"/>
  <c r="T18" i="22"/>
  <c r="P18" i="22"/>
  <c r="T7" i="22"/>
  <c r="P7" i="22"/>
  <c r="P35" i="22"/>
  <c r="T35" i="22"/>
  <c r="T39" i="22"/>
  <c r="P39" i="22"/>
  <c r="P63" i="22"/>
  <c r="T63" i="22"/>
  <c r="P28" i="22"/>
  <c r="T28" i="22"/>
  <c r="P59" i="22"/>
  <c r="T59" i="22"/>
  <c r="T40" i="22"/>
  <c r="P40" i="22"/>
  <c r="P12" i="22"/>
  <c r="T12" i="22"/>
  <c r="P82" i="22"/>
  <c r="T82" i="22"/>
  <c r="P67" i="22"/>
  <c r="T67" i="22"/>
  <c r="T29" i="22"/>
  <c r="P29" i="22"/>
  <c r="T41" i="22"/>
  <c r="P41" i="22"/>
  <c r="T16" i="22"/>
  <c r="P16" i="22"/>
  <c r="T64" i="22"/>
  <c r="P64" i="22"/>
  <c r="P57" i="22"/>
  <c r="T57" i="22"/>
  <c r="T54" i="22"/>
  <c r="P54" i="22"/>
  <c r="P52" i="22"/>
  <c r="T52" i="22"/>
  <c r="P23" i="27"/>
  <c r="T23" i="27"/>
  <c r="T62" i="27"/>
  <c r="P62" i="27"/>
  <c r="T59" i="27"/>
  <c r="P59" i="27"/>
  <c r="P19" i="27"/>
  <c r="T19" i="27"/>
  <c r="P18" i="27"/>
  <c r="T18" i="27"/>
  <c r="P37" i="27"/>
  <c r="T37" i="27"/>
  <c r="T20" i="27"/>
  <c r="P20" i="27"/>
  <c r="P29" i="27"/>
  <c r="T29" i="27"/>
  <c r="P32" i="27"/>
  <c r="T32" i="27"/>
  <c r="P33" i="27"/>
  <c r="T33" i="27"/>
  <c r="T40" i="27"/>
  <c r="P40" i="27"/>
  <c r="T16" i="27"/>
  <c r="P16" i="27"/>
  <c r="P24" i="27"/>
  <c r="T24" i="27"/>
  <c r="P83" i="27"/>
  <c r="T83" i="27"/>
  <c r="P80" i="27"/>
  <c r="T80" i="27"/>
  <c r="P49" i="27"/>
  <c r="T49" i="27"/>
  <c r="P57" i="27"/>
  <c r="T57" i="27"/>
  <c r="P51" i="27"/>
  <c r="T51" i="27"/>
  <c r="T33" i="14"/>
  <c r="P33" i="14"/>
  <c r="T39" i="14"/>
  <c r="P39" i="14"/>
  <c r="T36" i="14"/>
  <c r="P36" i="14"/>
  <c r="P13" i="14"/>
  <c r="T13" i="14"/>
  <c r="P31" i="14"/>
  <c r="T31" i="14"/>
  <c r="T23" i="14"/>
  <c r="P23" i="14"/>
  <c r="T28" i="14"/>
  <c r="P28" i="14"/>
  <c r="P78" i="14"/>
  <c r="T78" i="14"/>
  <c r="T27" i="14"/>
  <c r="P27" i="14"/>
  <c r="P83" i="14"/>
  <c r="T83" i="14"/>
  <c r="P40" i="14"/>
  <c r="T40" i="14"/>
  <c r="P60" i="14"/>
  <c r="T60" i="14"/>
  <c r="P11" i="14"/>
  <c r="T11" i="14"/>
  <c r="P18" i="14"/>
  <c r="T18" i="14"/>
  <c r="P42" i="14"/>
  <c r="T42" i="14"/>
  <c r="P26" i="14"/>
  <c r="T26" i="14"/>
  <c r="P10" i="14"/>
  <c r="T10" i="14"/>
  <c r="P58" i="14"/>
  <c r="T58" i="14"/>
  <c r="P57" i="14"/>
  <c r="T57" i="14"/>
  <c r="T15" i="24"/>
  <c r="P15" i="24"/>
  <c r="P81" i="24"/>
  <c r="T81" i="24"/>
  <c r="P42" i="24"/>
  <c r="T42" i="24"/>
  <c r="P78" i="24"/>
  <c r="T78" i="24"/>
  <c r="T13" i="24"/>
  <c r="P13" i="24"/>
  <c r="P61" i="24"/>
  <c r="T61" i="24"/>
  <c r="P17" i="24"/>
  <c r="T17" i="24"/>
  <c r="P41" i="24"/>
  <c r="T41" i="24"/>
  <c r="P43" i="24"/>
  <c r="T43" i="24"/>
  <c r="P31" i="24"/>
  <c r="T31" i="24"/>
  <c r="T24" i="24"/>
  <c r="P24" i="24"/>
  <c r="T68" i="24"/>
  <c r="P68" i="24"/>
  <c r="P85" i="24"/>
  <c r="T85" i="24"/>
  <c r="T63" i="24"/>
  <c r="P63" i="24"/>
  <c r="T30" i="24"/>
  <c r="P30" i="24"/>
  <c r="T29" i="24"/>
  <c r="P29" i="24"/>
  <c r="P55" i="24"/>
  <c r="T55" i="24"/>
  <c r="T54" i="24"/>
  <c r="P54" i="24"/>
  <c r="T51" i="24"/>
  <c r="P51" i="24"/>
  <c r="P42" i="19"/>
  <c r="T42" i="19"/>
  <c r="T23" i="19"/>
  <c r="P23" i="19"/>
  <c r="P9" i="19"/>
  <c r="T9" i="19"/>
  <c r="P46" i="19"/>
  <c r="T46" i="19"/>
  <c r="T43" i="19"/>
  <c r="P43" i="19"/>
  <c r="P44" i="19"/>
  <c r="T44" i="19"/>
  <c r="T79" i="19"/>
  <c r="P79" i="19"/>
  <c r="T62" i="19"/>
  <c r="P62" i="19"/>
  <c r="P19" i="19"/>
  <c r="T19" i="19"/>
  <c r="P20" i="19"/>
  <c r="T20" i="19"/>
  <c r="T26" i="19"/>
  <c r="P26" i="19"/>
  <c r="T21" i="19"/>
  <c r="P21" i="19"/>
  <c r="P33" i="19"/>
  <c r="T33" i="19"/>
  <c r="T25" i="19"/>
  <c r="P25" i="19"/>
  <c r="P67" i="19"/>
  <c r="T67" i="19"/>
  <c r="T57" i="19"/>
  <c r="P57" i="19"/>
  <c r="T56" i="19"/>
  <c r="P56" i="19"/>
  <c r="T51" i="19"/>
  <c r="P51" i="19"/>
  <c r="T64" i="26"/>
  <c r="P64" i="26"/>
  <c r="T41" i="26"/>
  <c r="P41" i="26"/>
  <c r="T42" i="26"/>
  <c r="P42" i="26"/>
  <c r="T24" i="26"/>
  <c r="P24" i="26"/>
  <c r="P69" i="26"/>
  <c r="T69" i="26"/>
  <c r="T78" i="26"/>
  <c r="P78" i="26"/>
  <c r="P22" i="26"/>
  <c r="T22" i="26"/>
  <c r="P11" i="26"/>
  <c r="T11" i="26"/>
  <c r="P17" i="26"/>
  <c r="T17" i="26"/>
  <c r="P7" i="26"/>
  <c r="T7" i="26"/>
  <c r="P59" i="26"/>
  <c r="T59" i="26"/>
  <c r="T37" i="26"/>
  <c r="P37" i="26"/>
  <c r="P32" i="26"/>
  <c r="T32" i="26"/>
  <c r="P62" i="26"/>
  <c r="T62" i="26"/>
  <c r="P27" i="26"/>
  <c r="T27" i="26"/>
  <c r="T49" i="26"/>
  <c r="P49" i="26"/>
  <c r="P52" i="26"/>
  <c r="T52" i="26"/>
  <c r="T50" i="26"/>
  <c r="P50" i="26"/>
  <c r="P11" i="25"/>
  <c r="T11" i="25"/>
  <c r="T30" i="25"/>
  <c r="P30" i="25"/>
  <c r="T35" i="25"/>
  <c r="P35" i="25"/>
  <c r="P60" i="25"/>
  <c r="T60" i="25"/>
  <c r="P79" i="25"/>
  <c r="T79" i="25"/>
  <c r="T32" i="25"/>
  <c r="P32" i="25"/>
  <c r="T21" i="25"/>
  <c r="P21" i="25"/>
  <c r="T46" i="25"/>
  <c r="P46" i="25"/>
  <c r="P47" i="25"/>
  <c r="T47" i="25"/>
  <c r="T67" i="25"/>
  <c r="P67" i="25"/>
  <c r="T26" i="25"/>
  <c r="P26" i="25"/>
  <c r="P19" i="25"/>
  <c r="T19" i="25"/>
  <c r="P42" i="25"/>
  <c r="T42" i="25"/>
  <c r="T49" i="25"/>
  <c r="P49" i="25"/>
  <c r="P52" i="25"/>
  <c r="T52" i="25"/>
  <c r="T51" i="25"/>
  <c r="P51" i="25"/>
  <c r="T82" i="9"/>
  <c r="P82" i="9"/>
  <c r="T6" i="9"/>
  <c r="P6" i="9"/>
  <c r="P65" i="9"/>
  <c r="T65" i="9"/>
  <c r="T13" i="9"/>
  <c r="P13" i="9"/>
  <c r="P27" i="9"/>
  <c r="T27" i="9"/>
  <c r="T37" i="9"/>
  <c r="P37" i="9"/>
  <c r="P38" i="9"/>
  <c r="T38" i="9"/>
  <c r="P21" i="9"/>
  <c r="T21" i="9"/>
  <c r="P69" i="9"/>
  <c r="T69" i="9"/>
  <c r="P85" i="9"/>
  <c r="T85" i="9"/>
  <c r="P11" i="9"/>
  <c r="T11" i="9"/>
  <c r="T44" i="9"/>
  <c r="P44" i="9"/>
  <c r="P47" i="9"/>
  <c r="T47" i="9"/>
  <c r="T84" i="9"/>
  <c r="P84" i="9"/>
  <c r="P26" i="9"/>
  <c r="T26" i="9"/>
  <c r="P30" i="9"/>
  <c r="T30" i="9"/>
  <c r="T49" i="9"/>
  <c r="P49" i="9"/>
  <c r="T56" i="9"/>
  <c r="P56" i="9"/>
  <c r="P5" i="9"/>
  <c r="T5" i="9"/>
  <c r="P67" i="16"/>
  <c r="T67" i="16"/>
  <c r="T38" i="16"/>
  <c r="P38" i="16"/>
  <c r="T63" i="16"/>
  <c r="P63" i="16"/>
  <c r="T86" i="16"/>
  <c r="P86" i="16"/>
  <c r="P24" i="16"/>
  <c r="T24" i="16"/>
  <c r="T84" i="16"/>
  <c r="P84" i="16"/>
  <c r="T30" i="16"/>
  <c r="P30" i="16"/>
  <c r="T39" i="16"/>
  <c r="P39" i="16"/>
  <c r="T6" i="16"/>
  <c r="P6" i="16"/>
  <c r="P20" i="16"/>
  <c r="T20" i="16"/>
  <c r="T85" i="16"/>
  <c r="P85" i="16"/>
  <c r="T26" i="16"/>
  <c r="P26" i="16"/>
  <c r="P12" i="16"/>
  <c r="T12" i="16"/>
  <c r="P80" i="16"/>
  <c r="T80" i="16"/>
  <c r="T16" i="16"/>
  <c r="P16" i="16"/>
  <c r="T10" i="16"/>
  <c r="P10" i="16"/>
  <c r="T43" i="16"/>
  <c r="P43" i="16"/>
  <c r="T49" i="16"/>
  <c r="P49" i="16"/>
  <c r="T57" i="16"/>
  <c r="P57" i="16"/>
  <c r="P5" i="16"/>
  <c r="T5" i="16"/>
  <c r="N30" i="4"/>
  <c r="R30" i="4"/>
  <c r="U30" i="1" s="1"/>
  <c r="G30" i="4"/>
  <c r="N23" i="4"/>
  <c r="G23" i="4"/>
  <c r="R23" i="4"/>
  <c r="U23" i="1" s="1"/>
  <c r="N59" i="4"/>
  <c r="R59" i="4"/>
  <c r="U59" i="1" s="1"/>
  <c r="G59" i="4"/>
  <c r="N63" i="4"/>
  <c r="G63" i="4"/>
  <c r="R63" i="4"/>
  <c r="U63" i="1" s="1"/>
  <c r="N78" i="4"/>
  <c r="R78" i="4"/>
  <c r="U78" i="1" s="1"/>
  <c r="G78" i="4"/>
  <c r="G31" i="4"/>
  <c r="N31" i="4"/>
  <c r="R31" i="4"/>
  <c r="U31" i="1" s="1"/>
  <c r="R10" i="4"/>
  <c r="U10" i="1" s="1"/>
  <c r="G10" i="4"/>
  <c r="N10" i="4"/>
  <c r="G24" i="4"/>
  <c r="N24" i="4"/>
  <c r="R24" i="4"/>
  <c r="U24" i="1" s="1"/>
  <c r="G37" i="4"/>
  <c r="R37" i="4"/>
  <c r="U37" i="1" s="1"/>
  <c r="N37" i="4"/>
  <c r="R64" i="4"/>
  <c r="U64" i="1" s="1"/>
  <c r="G64" i="4"/>
  <c r="N64" i="4"/>
  <c r="G62" i="4"/>
  <c r="N62" i="4"/>
  <c r="R62" i="4"/>
  <c r="U62" i="1" s="1"/>
  <c r="R15" i="4"/>
  <c r="U15" i="1" s="1"/>
  <c r="N15" i="4"/>
  <c r="G15" i="4"/>
  <c r="N43" i="4"/>
  <c r="G43" i="4"/>
  <c r="R43" i="4"/>
  <c r="U43" i="1" s="1"/>
  <c r="R6" i="4"/>
  <c r="U6" i="1" s="1"/>
  <c r="N6" i="4"/>
  <c r="G6" i="4"/>
  <c r="G69" i="4"/>
  <c r="R69" i="4"/>
  <c r="U69" i="1" s="1"/>
  <c r="N69" i="4"/>
  <c r="R53" i="4"/>
  <c r="U53" i="1" s="1"/>
  <c r="N53" i="4"/>
  <c r="G53" i="4"/>
  <c r="R56" i="4"/>
  <c r="U56" i="1" s="1"/>
  <c r="G56" i="4"/>
  <c r="N56" i="4"/>
  <c r="R5" i="4"/>
  <c r="U5" i="1" s="1"/>
  <c r="G5" i="4"/>
  <c r="N5" i="4"/>
  <c r="T27" i="12"/>
  <c r="P27" i="12"/>
  <c r="P36" i="12"/>
  <c r="T36" i="12"/>
  <c r="P6" i="12"/>
  <c r="T6" i="12"/>
  <c r="T32" i="12"/>
  <c r="P32" i="12"/>
  <c r="T5" i="12"/>
  <c r="P5" i="12"/>
  <c r="T40" i="12"/>
  <c r="P40" i="12"/>
  <c r="P47" i="12"/>
  <c r="T47" i="12"/>
  <c r="P31" i="12"/>
  <c r="T31" i="12"/>
  <c r="P17" i="12"/>
  <c r="T17" i="12"/>
  <c r="P83" i="12"/>
  <c r="T83" i="12"/>
  <c r="P7" i="12"/>
  <c r="T7" i="12"/>
  <c r="T43" i="12"/>
  <c r="P43" i="12"/>
  <c r="P26" i="12"/>
  <c r="T26" i="12"/>
  <c r="T18" i="12"/>
  <c r="P18" i="12"/>
  <c r="T24" i="12"/>
  <c r="P24" i="12"/>
  <c r="T64" i="12"/>
  <c r="P64" i="12"/>
  <c r="T56" i="12"/>
  <c r="P56" i="12"/>
  <c r="P53" i="12"/>
  <c r="T53" i="12"/>
  <c r="P50" i="12"/>
  <c r="T50" i="12"/>
  <c r="P42" i="17"/>
  <c r="T42" i="17"/>
  <c r="P28" i="17"/>
  <c r="T28" i="17"/>
  <c r="T7" i="17"/>
  <c r="P7" i="17"/>
  <c r="P31" i="17"/>
  <c r="T31" i="17"/>
  <c r="P61" i="17"/>
  <c r="T61" i="17"/>
  <c r="P16" i="17"/>
  <c r="T16" i="17"/>
  <c r="T41" i="17"/>
  <c r="P41" i="17"/>
  <c r="P12" i="17"/>
  <c r="T12" i="17"/>
  <c r="P9" i="17"/>
  <c r="T9" i="17"/>
  <c r="T14" i="17"/>
  <c r="P14" i="17"/>
  <c r="T78" i="17"/>
  <c r="P78" i="17"/>
  <c r="T80" i="17"/>
  <c r="P80" i="17"/>
  <c r="P84" i="17"/>
  <c r="T84" i="17"/>
  <c r="T53" i="17"/>
  <c r="P53" i="17"/>
  <c r="P58" i="17"/>
  <c r="T58" i="17"/>
  <c r="P51" i="17"/>
  <c r="T51" i="17"/>
  <c r="P18" i="13"/>
  <c r="T18" i="13"/>
  <c r="P69" i="13"/>
  <c r="T69" i="13"/>
  <c r="P62" i="13"/>
  <c r="T62" i="13"/>
  <c r="P14" i="13"/>
  <c r="T14" i="13"/>
  <c r="T20" i="13"/>
  <c r="P20" i="13"/>
  <c r="P40" i="13"/>
  <c r="T40" i="13"/>
  <c r="P21" i="13"/>
  <c r="T21" i="13"/>
  <c r="T8" i="13"/>
  <c r="P8" i="13"/>
  <c r="P42" i="13"/>
  <c r="T42" i="13"/>
  <c r="P83" i="13"/>
  <c r="T83" i="13"/>
  <c r="T30" i="13"/>
  <c r="P30" i="13"/>
  <c r="T43" i="13"/>
  <c r="P43" i="13"/>
  <c r="T41" i="13"/>
  <c r="P41" i="13"/>
  <c r="T34" i="13"/>
  <c r="P34" i="13"/>
  <c r="T82" i="13"/>
  <c r="P82" i="13"/>
  <c r="P57" i="13"/>
  <c r="T57" i="13"/>
  <c r="P48" i="13"/>
  <c r="T48" i="13"/>
  <c r="P50" i="13"/>
  <c r="T50" i="13"/>
  <c r="T36" i="11"/>
  <c r="P36" i="11"/>
  <c r="P46" i="11"/>
  <c r="T46" i="11"/>
  <c r="T24" i="11"/>
  <c r="P24" i="11"/>
  <c r="P84" i="11"/>
  <c r="T84" i="11"/>
  <c r="T29" i="11"/>
  <c r="P29" i="11"/>
  <c r="T35" i="11"/>
  <c r="P35" i="11"/>
  <c r="P12" i="11"/>
  <c r="T12" i="11"/>
  <c r="T8" i="11"/>
  <c r="P8" i="11"/>
  <c r="T39" i="11"/>
  <c r="P39" i="11"/>
  <c r="P67" i="11"/>
  <c r="T67" i="11"/>
  <c r="P31" i="11"/>
  <c r="T31" i="11"/>
  <c r="T62" i="11"/>
  <c r="P62" i="11"/>
  <c r="P21" i="11"/>
  <c r="T21" i="11"/>
  <c r="P60" i="11"/>
  <c r="T60" i="11"/>
  <c r="P69" i="11"/>
  <c r="T69" i="11"/>
  <c r="T32" i="11"/>
  <c r="P32" i="11"/>
  <c r="T53" i="11"/>
  <c r="P53" i="11"/>
  <c r="P56" i="11"/>
  <c r="T56" i="11"/>
  <c r="T46" i="28"/>
  <c r="P46" i="28"/>
  <c r="T29" i="28"/>
  <c r="P29" i="28"/>
  <c r="T11" i="28"/>
  <c r="P11" i="28"/>
  <c r="T45" i="28"/>
  <c r="P45" i="28"/>
  <c r="P27" i="28"/>
  <c r="T27" i="28"/>
  <c r="P41" i="28"/>
  <c r="T41" i="28"/>
  <c r="T21" i="28"/>
  <c r="P21" i="28"/>
  <c r="T28" i="28"/>
  <c r="P28" i="28"/>
  <c r="T64" i="28"/>
  <c r="P64" i="28"/>
  <c r="P32" i="28"/>
  <c r="T32" i="28"/>
  <c r="T23" i="28"/>
  <c r="P23" i="28"/>
  <c r="T65" i="28"/>
  <c r="P65" i="28"/>
  <c r="T43" i="28"/>
  <c r="P43" i="28"/>
  <c r="T80" i="28"/>
  <c r="P80" i="28"/>
  <c r="P68" i="28"/>
  <c r="T68" i="28"/>
  <c r="P49" i="28"/>
  <c r="T49" i="28"/>
  <c r="T58" i="28"/>
  <c r="P58" i="28"/>
  <c r="P48" i="28"/>
  <c r="T48" i="28"/>
  <c r="T12" i="18"/>
  <c r="P12" i="18"/>
  <c r="P33" i="18"/>
  <c r="T33" i="18"/>
  <c r="T86" i="18"/>
  <c r="P86" i="18"/>
  <c r="T80" i="18"/>
  <c r="P80" i="18"/>
  <c r="P32" i="18"/>
  <c r="T32" i="18"/>
  <c r="P69" i="18"/>
  <c r="T69" i="18"/>
  <c r="P37" i="18"/>
  <c r="T37" i="18"/>
  <c r="P39" i="18"/>
  <c r="T39" i="18"/>
  <c r="P23" i="18"/>
  <c r="T23" i="18"/>
  <c r="P9" i="18"/>
  <c r="T9" i="18"/>
  <c r="T59" i="18"/>
  <c r="P59" i="18"/>
  <c r="T38" i="18"/>
  <c r="P38" i="18"/>
  <c r="T83" i="18"/>
  <c r="P83" i="18"/>
  <c r="T29" i="18"/>
  <c r="P29" i="18"/>
  <c r="P85" i="18"/>
  <c r="T85" i="18"/>
  <c r="P54" i="18"/>
  <c r="T54" i="18"/>
  <c r="P57" i="18"/>
  <c r="T57" i="18"/>
  <c r="P30" i="10"/>
  <c r="T30" i="10"/>
  <c r="T20" i="10"/>
  <c r="P20" i="10"/>
  <c r="T84" i="10"/>
  <c r="P84" i="10"/>
  <c r="T60" i="10"/>
  <c r="P60" i="10"/>
  <c r="P12" i="10"/>
  <c r="T12" i="10"/>
  <c r="T83" i="10"/>
  <c r="P83" i="10"/>
  <c r="T42" i="10"/>
  <c r="P42" i="10"/>
  <c r="T63" i="10"/>
  <c r="P63" i="10"/>
  <c r="P86" i="10"/>
  <c r="T86" i="10"/>
  <c r="T44" i="10"/>
  <c r="P44" i="10"/>
  <c r="T34" i="10"/>
  <c r="P34" i="10"/>
  <c r="T68" i="10"/>
  <c r="P68" i="10"/>
  <c r="P23" i="10"/>
  <c r="T23" i="10"/>
  <c r="T33" i="10"/>
  <c r="P33" i="10"/>
  <c r="T67" i="10"/>
  <c r="P67" i="10"/>
  <c r="T52" i="10"/>
  <c r="P52" i="10"/>
  <c r="P56" i="10"/>
  <c r="T56" i="10"/>
  <c r="P53" i="10"/>
  <c r="T53" i="10"/>
  <c r="P22" i="15"/>
  <c r="T22" i="15"/>
  <c r="T45" i="15"/>
  <c r="P45" i="15"/>
  <c r="P26" i="15"/>
  <c r="T26" i="15"/>
  <c r="P86" i="15"/>
  <c r="T86" i="15"/>
  <c r="T23" i="15"/>
  <c r="P23" i="15"/>
  <c r="T66" i="15"/>
  <c r="P66" i="15"/>
  <c r="P43" i="15"/>
  <c r="T43" i="15"/>
  <c r="T42" i="15"/>
  <c r="P42" i="15"/>
  <c r="P16" i="15"/>
  <c r="T16" i="15"/>
  <c r="P11" i="15"/>
  <c r="T11" i="15"/>
  <c r="T27" i="15"/>
  <c r="P27" i="15"/>
  <c r="P6" i="15"/>
  <c r="T6" i="15"/>
  <c r="T60" i="15"/>
  <c r="P60" i="15"/>
  <c r="P61" i="15"/>
  <c r="T61" i="15"/>
  <c r="T46" i="15"/>
  <c r="P46" i="15"/>
  <c r="P47" i="15"/>
  <c r="T47" i="15"/>
  <c r="P56" i="15"/>
  <c r="T56" i="15"/>
  <c r="P53" i="15"/>
  <c r="T53" i="15"/>
  <c r="T51" i="15"/>
  <c r="P51" i="15"/>
  <c r="T41" i="23"/>
  <c r="P41" i="23"/>
  <c r="P43" i="23"/>
  <c r="T43" i="23"/>
  <c r="P31" i="23"/>
  <c r="T31" i="23"/>
  <c r="P84" i="23"/>
  <c r="T84" i="23"/>
  <c r="P33" i="23"/>
  <c r="T33" i="23"/>
  <c r="P27" i="23"/>
  <c r="T27" i="23"/>
  <c r="P66" i="23"/>
  <c r="T66" i="23"/>
  <c r="T12" i="23"/>
  <c r="P12" i="23"/>
  <c r="P16" i="23"/>
  <c r="T16" i="23"/>
  <c r="T24" i="23"/>
  <c r="P24" i="23"/>
  <c r="T39" i="23"/>
  <c r="P39" i="23"/>
  <c r="P38" i="23"/>
  <c r="T38" i="23"/>
  <c r="P82" i="23"/>
  <c r="T82" i="23"/>
  <c r="P15" i="23"/>
  <c r="T15" i="23"/>
  <c r="T37" i="23"/>
  <c r="P37" i="23"/>
  <c r="P42" i="23"/>
  <c r="T42" i="23"/>
  <c r="P57" i="23"/>
  <c r="T57" i="23"/>
  <c r="T58" i="23"/>
  <c r="P58" i="23"/>
  <c r="P51" i="23"/>
  <c r="T51" i="23"/>
  <c r="P37" i="22"/>
  <c r="T37" i="22"/>
  <c r="P6" i="22"/>
  <c r="T6" i="22"/>
  <c r="T45" i="22"/>
  <c r="P45" i="22"/>
  <c r="P79" i="22"/>
  <c r="T79" i="22"/>
  <c r="P81" i="22"/>
  <c r="T81" i="22"/>
  <c r="P14" i="22"/>
  <c r="T14" i="22"/>
  <c r="P66" i="22"/>
  <c r="T66" i="22"/>
  <c r="P61" i="22"/>
  <c r="T61" i="22"/>
  <c r="P69" i="22"/>
  <c r="T69" i="22"/>
  <c r="P46" i="22"/>
  <c r="T46" i="22"/>
  <c r="P25" i="22"/>
  <c r="T25" i="22"/>
  <c r="P80" i="22"/>
  <c r="T80" i="22"/>
  <c r="P31" i="22"/>
  <c r="T31" i="22"/>
  <c r="P65" i="22"/>
  <c r="T65" i="22"/>
  <c r="T48" i="22"/>
  <c r="P48" i="22"/>
  <c r="T55" i="22"/>
  <c r="P55" i="22"/>
  <c r="T50" i="22"/>
  <c r="P50" i="22"/>
  <c r="P31" i="27"/>
  <c r="T31" i="27"/>
  <c r="T8" i="27"/>
  <c r="P8" i="27"/>
  <c r="T22" i="27"/>
  <c r="P22" i="27"/>
  <c r="P86" i="27"/>
  <c r="T86" i="27"/>
  <c r="P64" i="27"/>
  <c r="T64" i="27"/>
  <c r="T25" i="27"/>
  <c r="P25" i="27"/>
  <c r="P9" i="27"/>
  <c r="T9" i="27"/>
  <c r="P61" i="27"/>
  <c r="T61" i="27"/>
  <c r="T21" i="27"/>
  <c r="P21" i="27"/>
  <c r="P67" i="27"/>
  <c r="T67" i="27"/>
  <c r="T46" i="27"/>
  <c r="P46" i="27"/>
  <c r="P65" i="27"/>
  <c r="T65" i="27"/>
  <c r="P79" i="27"/>
  <c r="T79" i="27"/>
  <c r="P28" i="27"/>
  <c r="T28" i="27"/>
  <c r="P6" i="27"/>
  <c r="T6" i="27"/>
  <c r="T63" i="27"/>
  <c r="P63" i="27"/>
  <c r="P58" i="27"/>
  <c r="T58" i="27"/>
  <c r="P54" i="27"/>
  <c r="T54" i="27"/>
  <c r="T53" i="27"/>
  <c r="P53" i="27"/>
  <c r="P69" i="14"/>
  <c r="T69" i="14"/>
  <c r="P65" i="14"/>
  <c r="T65" i="14"/>
  <c r="P12" i="14"/>
  <c r="T12" i="14"/>
  <c r="P16" i="14"/>
  <c r="T16" i="14"/>
  <c r="P79" i="14"/>
  <c r="T79" i="14"/>
  <c r="P81" i="14"/>
  <c r="T81" i="14"/>
  <c r="P61" i="14"/>
  <c r="T61" i="14"/>
  <c r="P63" i="14"/>
  <c r="T63" i="14"/>
  <c r="P46" i="14"/>
  <c r="T46" i="14"/>
  <c r="P84" i="14"/>
  <c r="T84" i="14"/>
  <c r="P14" i="14"/>
  <c r="T14" i="14"/>
  <c r="T45" i="14"/>
  <c r="P45" i="14"/>
  <c r="T6" i="14"/>
  <c r="P6" i="14"/>
  <c r="P52" i="14"/>
  <c r="T52" i="14"/>
  <c r="P56" i="14"/>
  <c r="T56" i="14"/>
  <c r="P54" i="14"/>
  <c r="T54" i="14"/>
  <c r="T33" i="24"/>
  <c r="P33" i="24"/>
  <c r="P59" i="24"/>
  <c r="T59" i="24"/>
  <c r="P12" i="24"/>
  <c r="T12" i="24"/>
  <c r="P11" i="24"/>
  <c r="T11" i="24"/>
  <c r="T45" i="24"/>
  <c r="P45" i="24"/>
  <c r="P66" i="24"/>
  <c r="T66" i="24"/>
  <c r="T40" i="24"/>
  <c r="P40" i="24"/>
  <c r="P64" i="24"/>
  <c r="T64" i="24"/>
  <c r="T28" i="24"/>
  <c r="P28" i="24"/>
  <c r="T23" i="24"/>
  <c r="P23" i="24"/>
  <c r="T84" i="24"/>
  <c r="P84" i="24"/>
  <c r="T80" i="24"/>
  <c r="P80" i="24"/>
  <c r="T60" i="24"/>
  <c r="P60" i="24"/>
  <c r="P38" i="24"/>
  <c r="T38" i="24"/>
  <c r="T37" i="24"/>
  <c r="P37" i="24"/>
  <c r="T46" i="24"/>
  <c r="P46" i="24"/>
  <c r="T39" i="24"/>
  <c r="P39" i="24"/>
  <c r="T10" i="24"/>
  <c r="P10" i="24"/>
  <c r="T58" i="24"/>
  <c r="P58" i="24"/>
  <c r="T48" i="24"/>
  <c r="P48" i="24"/>
  <c r="P5" i="24"/>
  <c r="T5" i="24"/>
  <c r="P59" i="19"/>
  <c r="T59" i="19"/>
  <c r="T81" i="19"/>
  <c r="P81" i="19"/>
  <c r="P12" i="19"/>
  <c r="T12" i="19"/>
  <c r="T85" i="19"/>
  <c r="P85" i="19"/>
  <c r="T10" i="19"/>
  <c r="P10" i="19"/>
  <c r="T28" i="19"/>
  <c r="P28" i="19"/>
  <c r="P18" i="19"/>
  <c r="T18" i="19"/>
  <c r="T13" i="19"/>
  <c r="P13" i="19"/>
  <c r="T38" i="19"/>
  <c r="P38" i="19"/>
  <c r="T47" i="19"/>
  <c r="P47" i="19"/>
  <c r="T37" i="19"/>
  <c r="P37" i="19"/>
  <c r="T6" i="19"/>
  <c r="P6" i="19"/>
  <c r="P34" i="19"/>
  <c r="T34" i="19"/>
  <c r="T32" i="19"/>
  <c r="P32" i="19"/>
  <c r="T35" i="19"/>
  <c r="P35" i="19"/>
  <c r="P53" i="19"/>
  <c r="T53" i="19"/>
  <c r="T52" i="19"/>
  <c r="P52" i="19"/>
  <c r="P50" i="19"/>
  <c r="T50" i="19"/>
  <c r="P60" i="26"/>
  <c r="T60" i="26"/>
  <c r="T21" i="26"/>
  <c r="P21" i="26"/>
  <c r="P83" i="26"/>
  <c r="T83" i="26"/>
  <c r="P9" i="26"/>
  <c r="T9" i="26"/>
  <c r="P43" i="26"/>
  <c r="T43" i="26"/>
  <c r="P15" i="26"/>
  <c r="T15" i="26"/>
  <c r="P85" i="26"/>
  <c r="T85" i="26"/>
  <c r="T31" i="26"/>
  <c r="P31" i="26"/>
  <c r="P28" i="26"/>
  <c r="T28" i="26"/>
  <c r="T45" i="26"/>
  <c r="P45" i="26"/>
  <c r="T61" i="26"/>
  <c r="P61" i="26"/>
  <c r="P47" i="26"/>
  <c r="T47" i="26"/>
  <c r="T84" i="26"/>
  <c r="P84" i="26"/>
  <c r="T26" i="26"/>
  <c r="P26" i="26"/>
  <c r="T38" i="26"/>
  <c r="P38" i="26"/>
  <c r="T54" i="26"/>
  <c r="P54" i="26"/>
  <c r="P55" i="26"/>
  <c r="T55" i="26"/>
  <c r="P5" i="26"/>
  <c r="T5" i="26"/>
  <c r="T72" i="1"/>
  <c r="P72" i="1"/>
  <c r="P71" i="1"/>
  <c r="T71" i="1"/>
  <c r="T70" i="1"/>
  <c r="P70" i="1"/>
  <c r="P77" i="1"/>
  <c r="T77" i="1"/>
  <c r="T73" i="1"/>
  <c r="P73" i="1"/>
  <c r="P75" i="1"/>
  <c r="T75" i="1"/>
  <c r="D89" i="1"/>
  <c r="D92" i="1" s="1"/>
  <c r="D93" i="1" s="1"/>
  <c r="P74" i="1"/>
  <c r="T74" i="1"/>
  <c r="P76" i="1"/>
  <c r="T76" i="1"/>
  <c r="T68" i="25"/>
  <c r="P68" i="25"/>
  <c r="T38" i="25"/>
  <c r="P38" i="25"/>
  <c r="P16" i="25"/>
  <c r="T16" i="25"/>
  <c r="P43" i="25"/>
  <c r="T43" i="25"/>
  <c r="T12" i="25"/>
  <c r="P12" i="25"/>
  <c r="T5" i="25"/>
  <c r="P5" i="25"/>
  <c r="T41" i="25"/>
  <c r="P41" i="25"/>
  <c r="P66" i="25"/>
  <c r="T66" i="25"/>
  <c r="P62" i="25"/>
  <c r="T62" i="25"/>
  <c r="T39" i="25"/>
  <c r="P39" i="25"/>
  <c r="T10" i="25"/>
  <c r="P10" i="25"/>
  <c r="T81" i="25"/>
  <c r="P81" i="25"/>
  <c r="P13" i="25"/>
  <c r="T13" i="25"/>
  <c r="T63" i="25"/>
  <c r="P63" i="25"/>
  <c r="P45" i="25"/>
  <c r="T45" i="25"/>
  <c r="P17" i="25"/>
  <c r="T17" i="25"/>
  <c r="T58" i="25"/>
  <c r="P58" i="25"/>
  <c r="T48" i="25"/>
  <c r="P48" i="25"/>
  <c r="T50" i="25"/>
  <c r="P50" i="25"/>
  <c r="P61" i="9"/>
  <c r="T61" i="9"/>
  <c r="P23" i="9"/>
  <c r="T23" i="9"/>
  <c r="P17" i="9"/>
  <c r="T17" i="9"/>
  <c r="P45" i="9"/>
  <c r="T45" i="9"/>
  <c r="P40" i="9"/>
  <c r="T40" i="9"/>
  <c r="T42" i="9"/>
  <c r="P42" i="9"/>
  <c r="T63" i="9"/>
  <c r="P63" i="9"/>
  <c r="P29" i="9"/>
  <c r="T29" i="9"/>
  <c r="T10" i="9"/>
  <c r="P10" i="9"/>
  <c r="T20" i="9"/>
  <c r="P20" i="9"/>
  <c r="T66" i="9"/>
  <c r="P66" i="9"/>
  <c r="P83" i="9"/>
  <c r="T83" i="9"/>
  <c r="T59" i="9"/>
  <c r="P59" i="9"/>
  <c r="P8" i="9"/>
  <c r="T8" i="9"/>
  <c r="P39" i="9"/>
  <c r="T39" i="9"/>
  <c r="P60" i="9"/>
  <c r="T60" i="9"/>
  <c r="P54" i="9"/>
  <c r="T54" i="9"/>
  <c r="P58" i="9"/>
  <c r="T58" i="9"/>
  <c r="P50" i="9"/>
  <c r="T50" i="9"/>
  <c r="T86" i="9"/>
  <c r="P86" i="9"/>
  <c r="T81" i="16"/>
  <c r="P81" i="16"/>
  <c r="P21" i="16"/>
  <c r="T21" i="16"/>
  <c r="P34" i="16"/>
  <c r="T34" i="16"/>
  <c r="P60" i="16"/>
  <c r="T60" i="16"/>
  <c r="T59" i="16"/>
  <c r="P59" i="16"/>
  <c r="T18" i="16"/>
  <c r="P18" i="16"/>
  <c r="T69" i="16"/>
  <c r="P69" i="16"/>
  <c r="P44" i="16"/>
  <c r="T44" i="16"/>
  <c r="T7" i="16"/>
  <c r="P7" i="16"/>
  <c r="T25" i="16"/>
  <c r="P25" i="16"/>
  <c r="P19" i="16"/>
  <c r="T19" i="16"/>
  <c r="T62" i="16"/>
  <c r="P62" i="16"/>
  <c r="P23" i="16"/>
  <c r="T23" i="16"/>
  <c r="P36" i="16"/>
  <c r="T36" i="16"/>
  <c r="T42" i="16"/>
  <c r="P42" i="16"/>
  <c r="T22" i="16"/>
  <c r="P22" i="16"/>
  <c r="T48" i="16"/>
  <c r="P48" i="16"/>
  <c r="P53" i="16"/>
  <c r="T53" i="16"/>
  <c r="P54" i="16"/>
  <c r="T54" i="16"/>
  <c r="G84" i="4"/>
  <c r="N84" i="4"/>
  <c r="R84" i="4"/>
  <c r="U84" i="1" s="1"/>
  <c r="G18" i="4"/>
  <c r="N18" i="4"/>
  <c r="R18" i="4"/>
  <c r="U18" i="1" s="1"/>
  <c r="G60" i="4"/>
  <c r="R60" i="4"/>
  <c r="U60" i="1" s="1"/>
  <c r="N60" i="4"/>
  <c r="N7" i="4"/>
  <c r="R7" i="4"/>
  <c r="U7" i="1" s="1"/>
  <c r="G7" i="4"/>
  <c r="N8" i="4"/>
  <c r="R8" i="4"/>
  <c r="U8" i="1" s="1"/>
  <c r="G8" i="4"/>
  <c r="G22" i="4"/>
  <c r="R22" i="4"/>
  <c r="U22" i="1" s="1"/>
  <c r="N22" i="4"/>
  <c r="N35" i="4"/>
  <c r="G35" i="4"/>
  <c r="R35" i="4"/>
  <c r="U35" i="1" s="1"/>
  <c r="G80" i="4"/>
  <c r="N80" i="4"/>
  <c r="R80" i="4"/>
  <c r="U80" i="1" s="1"/>
  <c r="G25" i="4"/>
  <c r="N25" i="4"/>
  <c r="R25" i="4"/>
  <c r="U25" i="1" s="1"/>
  <c r="R28" i="4"/>
  <c r="U28" i="1" s="1"/>
  <c r="N28" i="4"/>
  <c r="G28" i="4"/>
  <c r="N14" i="4"/>
  <c r="G14" i="4"/>
  <c r="R14" i="4"/>
  <c r="U14" i="1" s="1"/>
  <c r="G27" i="4"/>
  <c r="N27" i="4"/>
  <c r="R27" i="4"/>
  <c r="U27" i="1" s="1"/>
  <c r="G26" i="4"/>
  <c r="R26" i="4"/>
  <c r="U26" i="1" s="1"/>
  <c r="N26" i="4"/>
  <c r="N39" i="4"/>
  <c r="G39" i="4"/>
  <c r="R39" i="4"/>
  <c r="U39" i="1" s="1"/>
  <c r="G68" i="4"/>
  <c r="N68" i="4"/>
  <c r="R68" i="4"/>
  <c r="U68" i="1" s="1"/>
  <c r="G36" i="4"/>
  <c r="R36" i="4"/>
  <c r="U36" i="1" s="1"/>
  <c r="N36" i="4"/>
  <c r="N58" i="4"/>
  <c r="R58" i="4"/>
  <c r="U58" i="1" s="1"/>
  <c r="G58" i="4"/>
  <c r="R57" i="4"/>
  <c r="U57" i="1" s="1"/>
  <c r="N57" i="4"/>
  <c r="G57" i="4"/>
  <c r="N49" i="4"/>
  <c r="G49" i="4"/>
  <c r="R49" i="4"/>
  <c r="U49" i="1" s="1"/>
  <c r="S75" i="4"/>
  <c r="V75" i="1" s="1"/>
  <c r="O75" i="4"/>
  <c r="T82" i="12"/>
  <c r="P82" i="12"/>
  <c r="T61" i="12"/>
  <c r="P61" i="12"/>
  <c r="P22" i="17"/>
  <c r="T22" i="17"/>
  <c r="T83" i="17"/>
  <c r="P83" i="17"/>
  <c r="T29" i="17"/>
  <c r="P29" i="17"/>
  <c r="T66" i="17"/>
  <c r="P66" i="17"/>
  <c r="T59" i="17"/>
  <c r="P59" i="17"/>
  <c r="T36" i="17"/>
  <c r="P36" i="17"/>
  <c r="P8" i="17"/>
  <c r="T8" i="17"/>
  <c r="P85" i="17"/>
  <c r="T85" i="17"/>
  <c r="T67" i="17"/>
  <c r="P67" i="17"/>
  <c r="P23" i="17"/>
  <c r="T23" i="17"/>
  <c r="T44" i="17"/>
  <c r="P44" i="17"/>
  <c r="P40" i="17"/>
  <c r="T40" i="17"/>
  <c r="T63" i="17"/>
  <c r="P63" i="17"/>
  <c r="P69" i="17"/>
  <c r="T69" i="17"/>
  <c r="P79" i="17"/>
  <c r="T79" i="17"/>
  <c r="T82" i="17"/>
  <c r="P82" i="17"/>
  <c r="P56" i="17"/>
  <c r="T56" i="17"/>
  <c r="P48" i="17"/>
  <c r="T48" i="17"/>
  <c r="T50" i="17"/>
  <c r="P50" i="17"/>
  <c r="P85" i="13"/>
  <c r="T85" i="13"/>
  <c r="T31" i="13"/>
  <c r="P31" i="13"/>
  <c r="T81" i="13"/>
  <c r="P81" i="13"/>
  <c r="P29" i="13"/>
  <c r="T29" i="13"/>
  <c r="P13" i="13"/>
  <c r="T13" i="13"/>
  <c r="P60" i="13"/>
  <c r="T60" i="13"/>
  <c r="P11" i="13"/>
  <c r="T11" i="13"/>
  <c r="P15" i="13"/>
  <c r="T15" i="13"/>
  <c r="P25" i="13"/>
  <c r="T25" i="13"/>
  <c r="P33" i="13"/>
  <c r="T33" i="13"/>
  <c r="P84" i="13"/>
  <c r="T84" i="13"/>
  <c r="P46" i="13"/>
  <c r="T46" i="13"/>
  <c r="T12" i="13"/>
  <c r="P12" i="13"/>
  <c r="T26" i="13"/>
  <c r="P26" i="13"/>
  <c r="T45" i="13"/>
  <c r="P45" i="13"/>
  <c r="P80" i="13"/>
  <c r="T80" i="13"/>
  <c r="P28" i="13"/>
  <c r="T28" i="13"/>
  <c r="T55" i="13"/>
  <c r="P55" i="13"/>
  <c r="T56" i="13"/>
  <c r="P56" i="13"/>
  <c r="T51" i="13"/>
  <c r="P51" i="13"/>
  <c r="P85" i="11"/>
  <c r="T85" i="11"/>
  <c r="T14" i="11"/>
  <c r="P14" i="11"/>
  <c r="P20" i="11"/>
  <c r="T20" i="11"/>
  <c r="P17" i="11"/>
  <c r="T17" i="11"/>
  <c r="T83" i="11"/>
  <c r="P83" i="11"/>
  <c r="T11" i="11"/>
  <c r="P11" i="11"/>
  <c r="T82" i="11"/>
  <c r="P82" i="11"/>
  <c r="T16" i="11"/>
  <c r="P16" i="11"/>
  <c r="T64" i="11"/>
  <c r="P64" i="11"/>
  <c r="P78" i="11"/>
  <c r="T78" i="11"/>
  <c r="P40" i="11"/>
  <c r="T40" i="11"/>
  <c r="P42" i="11"/>
  <c r="T42" i="11"/>
  <c r="P68" i="11"/>
  <c r="T68" i="11"/>
  <c r="P79" i="11"/>
  <c r="T79" i="11"/>
  <c r="P48" i="11"/>
  <c r="T48" i="11"/>
  <c r="T54" i="11"/>
  <c r="P54" i="11"/>
  <c r="T50" i="11"/>
  <c r="P50" i="11"/>
  <c r="P37" i="28"/>
  <c r="T37" i="28"/>
  <c r="T18" i="28"/>
  <c r="P18" i="28"/>
  <c r="P67" i="28"/>
  <c r="T67" i="28"/>
  <c r="P8" i="28"/>
  <c r="T8" i="28"/>
  <c r="T7" i="28"/>
  <c r="P7" i="28"/>
  <c r="P30" i="28"/>
  <c r="T30" i="28"/>
  <c r="P35" i="28"/>
  <c r="T35" i="28"/>
  <c r="T13" i="28"/>
  <c r="P13" i="28"/>
  <c r="P66" i="28"/>
  <c r="T66" i="28"/>
  <c r="P17" i="28"/>
  <c r="T17" i="28"/>
  <c r="T20" i="28"/>
  <c r="P20" i="28"/>
  <c r="P83" i="28"/>
  <c r="T83" i="28"/>
  <c r="T79" i="28"/>
  <c r="P79" i="28"/>
  <c r="P16" i="28"/>
  <c r="T16" i="28"/>
  <c r="P81" i="28"/>
  <c r="T81" i="28"/>
  <c r="T54" i="28"/>
  <c r="P54" i="28"/>
  <c r="P55" i="28"/>
  <c r="T55" i="28"/>
  <c r="T50" i="28"/>
  <c r="P50" i="28"/>
  <c r="T45" i="18"/>
  <c r="P45" i="18"/>
  <c r="T41" i="18"/>
  <c r="P41" i="18"/>
  <c r="T19" i="18"/>
  <c r="P19" i="18"/>
  <c r="P30" i="18"/>
  <c r="T30" i="18"/>
  <c r="P18" i="18"/>
  <c r="T18" i="18"/>
  <c r="P5" i="18"/>
  <c r="T5" i="18"/>
  <c r="P24" i="18"/>
  <c r="T24" i="18"/>
  <c r="P78" i="18"/>
  <c r="T78" i="18"/>
  <c r="P67" i="18"/>
  <c r="T67" i="18"/>
  <c r="T28" i="18"/>
  <c r="P28" i="18"/>
  <c r="T14" i="18"/>
  <c r="P14" i="18"/>
  <c r="P36" i="18"/>
  <c r="T36" i="18"/>
  <c r="P20" i="18"/>
  <c r="T20" i="18"/>
  <c r="P31" i="18"/>
  <c r="T31" i="18"/>
  <c r="T11" i="18"/>
  <c r="P11" i="18"/>
  <c r="T44" i="18"/>
  <c r="P44" i="18"/>
  <c r="T43" i="18"/>
  <c r="P43" i="18"/>
  <c r="T42" i="18"/>
  <c r="P42" i="18"/>
  <c r="T55" i="18"/>
  <c r="P55" i="18"/>
  <c r="P50" i="18"/>
  <c r="T50" i="18"/>
  <c r="T79" i="10"/>
  <c r="P79" i="10"/>
  <c r="T47" i="10"/>
  <c r="P47" i="10"/>
  <c r="T40" i="10"/>
  <c r="P40" i="10"/>
  <c r="T7" i="10"/>
  <c r="P7" i="10"/>
  <c r="P11" i="10"/>
  <c r="T11" i="10"/>
  <c r="P25" i="10"/>
  <c r="T25" i="10"/>
  <c r="T31" i="10"/>
  <c r="P31" i="10"/>
  <c r="T81" i="10"/>
  <c r="P81" i="10"/>
  <c r="P35" i="10"/>
  <c r="T35" i="10"/>
  <c r="P32" i="10"/>
  <c r="T32" i="10"/>
  <c r="P26" i="10"/>
  <c r="T26" i="10"/>
  <c r="P15" i="10"/>
  <c r="T15" i="10"/>
  <c r="P28" i="10"/>
  <c r="T28" i="10"/>
  <c r="P6" i="10"/>
  <c r="T6" i="10"/>
  <c r="T9" i="10"/>
  <c r="P9" i="10"/>
  <c r="P16" i="10"/>
  <c r="T16" i="10"/>
  <c r="P58" i="10"/>
  <c r="T58" i="10"/>
  <c r="T57" i="10"/>
  <c r="P57" i="10"/>
  <c r="P5" i="10"/>
  <c r="T5" i="10"/>
  <c r="T40" i="15"/>
  <c r="P40" i="15"/>
  <c r="P17" i="15"/>
  <c r="T17" i="15"/>
  <c r="T29" i="15"/>
  <c r="P29" i="15"/>
  <c r="P8" i="15"/>
  <c r="T8" i="15"/>
  <c r="P14" i="15"/>
  <c r="T14" i="15"/>
  <c r="T34" i="15"/>
  <c r="P34" i="15"/>
  <c r="T67" i="15"/>
  <c r="P67" i="15"/>
  <c r="P32" i="15"/>
  <c r="T32" i="15"/>
  <c r="T18" i="15"/>
  <c r="P18" i="15"/>
  <c r="T7" i="15"/>
  <c r="P7" i="15"/>
  <c r="P85" i="15"/>
  <c r="T85" i="15"/>
  <c r="T64" i="15"/>
  <c r="P64" i="15"/>
  <c r="T10" i="15"/>
  <c r="P10" i="15"/>
  <c r="P82" i="15"/>
  <c r="T82" i="15"/>
  <c r="T24" i="15"/>
  <c r="P24" i="15"/>
  <c r="T20" i="15"/>
  <c r="P20" i="15"/>
  <c r="T52" i="15"/>
  <c r="P52" i="15"/>
  <c r="P49" i="15"/>
  <c r="T49" i="15"/>
  <c r="T5" i="15"/>
  <c r="P5" i="15"/>
  <c r="T85" i="23"/>
  <c r="P85" i="23"/>
  <c r="P23" i="23"/>
  <c r="T23" i="23"/>
  <c r="T25" i="23"/>
  <c r="P25" i="23"/>
  <c r="P28" i="23"/>
  <c r="T28" i="23"/>
  <c r="P14" i="23"/>
  <c r="T14" i="23"/>
  <c r="P17" i="23"/>
  <c r="T17" i="23"/>
  <c r="P62" i="23"/>
  <c r="T62" i="23"/>
  <c r="P59" i="23"/>
  <c r="T59" i="23"/>
  <c r="P69" i="23"/>
  <c r="T69" i="23"/>
  <c r="P65" i="23"/>
  <c r="T65" i="23"/>
  <c r="P67" i="23"/>
  <c r="T67" i="23"/>
  <c r="P68" i="23"/>
  <c r="T68" i="23"/>
  <c r="T45" i="23"/>
  <c r="P45" i="23"/>
  <c r="T64" i="23"/>
  <c r="P64" i="23"/>
  <c r="T79" i="23"/>
  <c r="P79" i="23"/>
  <c r="T11" i="23"/>
  <c r="P11" i="23"/>
  <c r="P52" i="23"/>
  <c r="T52" i="23"/>
  <c r="P55" i="23"/>
  <c r="T55" i="23"/>
  <c r="P53" i="23"/>
  <c r="T53" i="23"/>
  <c r="P83" i="22"/>
  <c r="T83" i="22"/>
  <c r="T85" i="22"/>
  <c r="P85" i="22"/>
  <c r="P84" i="22"/>
  <c r="T84" i="22"/>
  <c r="P47" i="22"/>
  <c r="T47" i="22"/>
  <c r="P32" i="22"/>
  <c r="T32" i="22"/>
  <c r="T38" i="22"/>
  <c r="P38" i="22"/>
  <c r="T30" i="22"/>
  <c r="P30" i="22"/>
  <c r="P26" i="22"/>
  <c r="T26" i="22"/>
  <c r="P33" i="22"/>
  <c r="T33" i="22"/>
  <c r="P19" i="22"/>
  <c r="T19" i="22"/>
  <c r="P15" i="22"/>
  <c r="T15" i="22"/>
  <c r="T68" i="22"/>
  <c r="P68" i="22"/>
  <c r="P21" i="22"/>
  <c r="T21" i="22"/>
  <c r="T5" i="22"/>
  <c r="P5" i="22"/>
  <c r="T60" i="22"/>
  <c r="P60" i="22"/>
  <c r="P27" i="22"/>
  <c r="T27" i="22"/>
  <c r="P8" i="22"/>
  <c r="T8" i="22"/>
  <c r="T56" i="22"/>
  <c r="P56" i="22"/>
  <c r="P53" i="22"/>
  <c r="T53" i="22"/>
  <c r="P51" i="22"/>
  <c r="T51" i="22"/>
  <c r="P66" i="27"/>
  <c r="T66" i="27"/>
  <c r="T68" i="27"/>
  <c r="P68" i="27"/>
  <c r="P10" i="27"/>
  <c r="T10" i="27"/>
  <c r="P12" i="27"/>
  <c r="T12" i="27"/>
  <c r="T35" i="27"/>
  <c r="P35" i="27"/>
  <c r="P34" i="27"/>
  <c r="T34" i="27"/>
  <c r="P78" i="27"/>
  <c r="T78" i="27"/>
  <c r="P81" i="27"/>
  <c r="T81" i="27"/>
  <c r="P84" i="27"/>
  <c r="T84" i="27"/>
  <c r="P43" i="27"/>
  <c r="T43" i="27"/>
  <c r="T45" i="27"/>
  <c r="P45" i="27"/>
  <c r="P41" i="27"/>
  <c r="T41" i="27"/>
  <c r="T15" i="27"/>
  <c r="P15" i="27"/>
  <c r="P38" i="27"/>
  <c r="T38" i="27"/>
  <c r="P44" i="27"/>
  <c r="T44" i="27"/>
  <c r="T82" i="27"/>
  <c r="P82" i="27"/>
  <c r="P52" i="27"/>
  <c r="T52" i="27"/>
  <c r="T56" i="27"/>
  <c r="P56" i="27"/>
  <c r="T50" i="27"/>
  <c r="P50" i="27"/>
  <c r="T66" i="14"/>
  <c r="P66" i="14"/>
  <c r="T67" i="14"/>
  <c r="P67" i="14"/>
  <c r="T64" i="14"/>
  <c r="P64" i="14"/>
  <c r="P21" i="14"/>
  <c r="T21" i="14"/>
  <c r="T44" i="14"/>
  <c r="P44" i="14"/>
  <c r="T41" i="14"/>
  <c r="P41" i="14"/>
  <c r="P22" i="14"/>
  <c r="T22" i="14"/>
  <c r="P59" i="14"/>
  <c r="T59" i="14"/>
  <c r="T19" i="14"/>
  <c r="P19" i="14"/>
  <c r="T86" i="14"/>
  <c r="P86" i="14"/>
  <c r="P20" i="14"/>
  <c r="T20" i="14"/>
  <c r="T32" i="14"/>
  <c r="P32" i="14"/>
  <c r="P38" i="14"/>
  <c r="T38" i="14"/>
  <c r="T68" i="14"/>
  <c r="P68" i="14"/>
  <c r="T25" i="14"/>
  <c r="P25" i="14"/>
  <c r="T17" i="14"/>
  <c r="P17" i="14"/>
  <c r="P48" i="14"/>
  <c r="T48" i="14"/>
  <c r="P49" i="14"/>
  <c r="T49" i="14"/>
  <c r="T50" i="14"/>
  <c r="P50" i="14"/>
  <c r="T26" i="24"/>
  <c r="P26" i="24"/>
  <c r="T21" i="24"/>
  <c r="P21" i="24"/>
  <c r="P9" i="24"/>
  <c r="T9" i="24"/>
  <c r="T83" i="24"/>
  <c r="P83" i="24"/>
  <c r="P22" i="24"/>
  <c r="T22" i="24"/>
  <c r="P8" i="24"/>
  <c r="T8" i="24"/>
  <c r="T69" i="24"/>
  <c r="P69" i="24"/>
  <c r="P7" i="24"/>
  <c r="T7" i="24"/>
  <c r="T79" i="24"/>
  <c r="P79" i="24"/>
  <c r="P82" i="24"/>
  <c r="T82" i="24"/>
  <c r="P86" i="24"/>
  <c r="T86" i="24"/>
  <c r="T62" i="24"/>
  <c r="P62" i="24"/>
  <c r="P47" i="24"/>
  <c r="T47" i="24"/>
  <c r="P53" i="24"/>
  <c r="T53" i="24"/>
  <c r="P56" i="24"/>
  <c r="T56" i="24"/>
  <c r="P50" i="24"/>
  <c r="T50" i="24"/>
  <c r="P61" i="19"/>
  <c r="T61" i="19"/>
  <c r="T8" i="19"/>
  <c r="P8" i="19"/>
  <c r="T64" i="19"/>
  <c r="P64" i="19"/>
  <c r="P27" i="19"/>
  <c r="T27" i="19"/>
  <c r="P29" i="19"/>
  <c r="T29" i="19"/>
  <c r="P83" i="19"/>
  <c r="T83" i="19"/>
  <c r="T30" i="19"/>
  <c r="P30" i="19"/>
  <c r="P66" i="19"/>
  <c r="T66" i="19"/>
  <c r="P7" i="19"/>
  <c r="T7" i="19"/>
  <c r="T22" i="19"/>
  <c r="P22" i="19"/>
  <c r="P69" i="19"/>
  <c r="T69" i="19"/>
  <c r="P80" i="19"/>
  <c r="T80" i="19"/>
  <c r="T82" i="19"/>
  <c r="P82" i="19"/>
  <c r="P63" i="19"/>
  <c r="T63" i="19"/>
  <c r="P17" i="19"/>
  <c r="T17" i="19"/>
  <c r="T31" i="19"/>
  <c r="P31" i="19"/>
  <c r="T48" i="19"/>
  <c r="P48" i="19"/>
  <c r="P58" i="19"/>
  <c r="T58" i="19"/>
  <c r="T54" i="19"/>
  <c r="P54" i="19"/>
  <c r="P19" i="26"/>
  <c r="T19" i="26"/>
  <c r="T40" i="26"/>
  <c r="P40" i="26"/>
  <c r="T16" i="26"/>
  <c r="P16" i="26"/>
  <c r="T44" i="26"/>
  <c r="P44" i="26"/>
  <c r="P12" i="26"/>
  <c r="T12" i="26"/>
  <c r="P14" i="26"/>
  <c r="T14" i="26"/>
  <c r="T13" i="26"/>
  <c r="P13" i="26"/>
  <c r="T34" i="26"/>
  <c r="P34" i="26"/>
  <c r="T68" i="26"/>
  <c r="P68" i="26"/>
  <c r="T10" i="26"/>
  <c r="P10" i="26"/>
  <c r="P35" i="26"/>
  <c r="T35" i="26"/>
  <c r="T20" i="26"/>
  <c r="P20" i="26"/>
  <c r="T80" i="26"/>
  <c r="P80" i="26"/>
  <c r="T25" i="26"/>
  <c r="P25" i="26"/>
  <c r="P6" i="26"/>
  <c r="T6" i="26"/>
  <c r="P53" i="26"/>
  <c r="T53" i="26"/>
  <c r="T56" i="26"/>
  <c r="P56" i="26"/>
  <c r="T58" i="26"/>
  <c r="P58" i="26"/>
  <c r="P27" i="25"/>
  <c r="T27" i="25"/>
  <c r="T84" i="25"/>
  <c r="P84" i="25"/>
  <c r="T15" i="25"/>
  <c r="P15" i="25"/>
  <c r="T83" i="25"/>
  <c r="P83" i="25"/>
  <c r="P59" i="25"/>
  <c r="T59" i="25"/>
  <c r="P28" i="25"/>
  <c r="T28" i="25"/>
  <c r="T8" i="25"/>
  <c r="P8" i="25"/>
  <c r="P78" i="25"/>
  <c r="T78" i="25"/>
  <c r="T82" i="25"/>
  <c r="P82" i="25"/>
  <c r="T24" i="25"/>
  <c r="P24" i="25"/>
  <c r="P85" i="25"/>
  <c r="T85" i="25"/>
  <c r="P40" i="25"/>
  <c r="T40" i="25"/>
  <c r="T23" i="25"/>
  <c r="P23" i="25"/>
  <c r="P44" i="25"/>
  <c r="T44" i="25"/>
  <c r="P65" i="25"/>
  <c r="T65" i="25"/>
  <c r="P31" i="25"/>
  <c r="T31" i="25"/>
  <c r="P6" i="25"/>
  <c r="T6" i="25"/>
  <c r="P18" i="25"/>
  <c r="T18" i="25"/>
  <c r="P55" i="25"/>
  <c r="T55" i="25"/>
  <c r="P56" i="25"/>
  <c r="T56" i="25"/>
  <c r="T54" i="25"/>
  <c r="P54" i="25"/>
  <c r="P19" i="9"/>
  <c r="T19" i="9"/>
  <c r="P46" i="9"/>
  <c r="T46" i="9"/>
  <c r="T28" i="9"/>
  <c r="P28" i="9"/>
  <c r="T24" i="9"/>
  <c r="P24" i="9"/>
  <c r="T15" i="9"/>
  <c r="P15" i="9"/>
  <c r="P81" i="9"/>
  <c r="T81" i="9"/>
  <c r="P43" i="9"/>
  <c r="T43" i="9"/>
  <c r="T25" i="9"/>
  <c r="P25" i="9"/>
  <c r="T41" i="9"/>
  <c r="P41" i="9"/>
  <c r="T64" i="9"/>
  <c r="P64" i="9"/>
  <c r="P67" i="9"/>
  <c r="T67" i="9"/>
  <c r="T14" i="9"/>
  <c r="P14" i="9"/>
  <c r="P9" i="9"/>
  <c r="T9" i="9"/>
  <c r="P35" i="9"/>
  <c r="T35" i="9"/>
  <c r="T55" i="9"/>
  <c r="P55" i="9"/>
  <c r="P48" i="9"/>
  <c r="T48" i="9"/>
  <c r="T51" i="9"/>
  <c r="P51" i="9"/>
  <c r="P13" i="16"/>
  <c r="T13" i="16"/>
  <c r="T41" i="16"/>
  <c r="P41" i="16"/>
  <c r="P35" i="16"/>
  <c r="T35" i="16"/>
  <c r="P68" i="16"/>
  <c r="T68" i="16"/>
  <c r="T46" i="16"/>
  <c r="P46" i="16"/>
  <c r="P17" i="16"/>
  <c r="T17" i="16"/>
  <c r="P79" i="16"/>
  <c r="T79" i="16"/>
  <c r="P82" i="16"/>
  <c r="T82" i="16"/>
  <c r="T61" i="16"/>
  <c r="P61" i="16"/>
  <c r="T32" i="16"/>
  <c r="P32" i="16"/>
  <c r="T40" i="16"/>
  <c r="P40" i="16"/>
  <c r="P31" i="16"/>
  <c r="T31" i="16"/>
  <c r="T33" i="16"/>
  <c r="P33" i="16"/>
  <c r="P37" i="16"/>
  <c r="T37" i="16"/>
  <c r="T14" i="16"/>
  <c r="P14" i="16"/>
  <c r="P58" i="16"/>
  <c r="T58" i="16"/>
  <c r="P55" i="16"/>
  <c r="T55" i="16"/>
  <c r="P51" i="16"/>
  <c r="T51" i="16"/>
  <c r="R9" i="4"/>
  <c r="U9" i="1" s="1"/>
  <c r="N9" i="4"/>
  <c r="G9" i="4"/>
  <c r="R61" i="4"/>
  <c r="U61" i="1" s="1"/>
  <c r="N61" i="4"/>
  <c r="G61" i="4"/>
  <c r="G66" i="4"/>
  <c r="R66" i="4"/>
  <c r="U66" i="1" s="1"/>
  <c r="N66" i="4"/>
  <c r="R21" i="4"/>
  <c r="U21" i="1" s="1"/>
  <c r="N21" i="4"/>
  <c r="G21" i="4"/>
  <c r="N82" i="4"/>
  <c r="R82" i="4"/>
  <c r="U82" i="1" s="1"/>
  <c r="G82" i="4"/>
  <c r="N29" i="4"/>
  <c r="R29" i="4"/>
  <c r="U29" i="1" s="1"/>
  <c r="G29" i="4"/>
  <c r="R32" i="4"/>
  <c r="U32" i="1" s="1"/>
  <c r="N32" i="4"/>
  <c r="G32" i="4"/>
  <c r="R38" i="4"/>
  <c r="U38" i="1" s="1"/>
  <c r="N38" i="4"/>
  <c r="G38" i="4"/>
  <c r="R79" i="4"/>
  <c r="U79" i="1" s="1"/>
  <c r="G79" i="4"/>
  <c r="N79" i="4"/>
  <c r="N81" i="4"/>
  <c r="G81" i="4"/>
  <c r="R81" i="4"/>
  <c r="U81" i="1" s="1"/>
  <c r="G46" i="4"/>
  <c r="N46" i="4"/>
  <c r="R46" i="4"/>
  <c r="U46" i="1" s="1"/>
  <c r="N34" i="4"/>
  <c r="G34" i="4"/>
  <c r="R34" i="4"/>
  <c r="U34" i="1" s="1"/>
  <c r="N17" i="4"/>
  <c r="R17" i="4"/>
  <c r="U17" i="1" s="1"/>
  <c r="G17" i="4"/>
  <c r="R47" i="4"/>
  <c r="U47" i="1" s="1"/>
  <c r="N47" i="4"/>
  <c r="G47" i="4"/>
  <c r="R55" i="4"/>
  <c r="U55" i="1" s="1"/>
  <c r="G55" i="4"/>
  <c r="N55" i="4"/>
  <c r="N54" i="4"/>
  <c r="G54" i="4"/>
  <c r="R54" i="4"/>
  <c r="U54" i="1" s="1"/>
  <c r="N50" i="4"/>
  <c r="G50" i="4"/>
  <c r="R50" i="4"/>
  <c r="U50" i="1" s="1"/>
  <c r="S76" i="4"/>
  <c r="V76" i="1" s="1"/>
  <c r="O76" i="4"/>
  <c r="T12" i="12"/>
  <c r="P12" i="12"/>
  <c r="P9" i="12"/>
  <c r="T9" i="12"/>
  <c r="P23" i="12"/>
  <c r="T23" i="12"/>
  <c r="P21" i="12"/>
  <c r="T21" i="12"/>
  <c r="T37" i="12"/>
  <c r="P37" i="12"/>
  <c r="P67" i="12"/>
  <c r="T67" i="12"/>
  <c r="T8" i="12"/>
  <c r="P8" i="12"/>
  <c r="P81" i="12"/>
  <c r="T81" i="12"/>
  <c r="P79" i="12"/>
  <c r="T79" i="12"/>
  <c r="P33" i="12"/>
  <c r="T33" i="12"/>
  <c r="T14" i="12"/>
  <c r="P14" i="12"/>
  <c r="P20" i="12"/>
  <c r="T20" i="12"/>
  <c r="T30" i="12"/>
  <c r="P30" i="12"/>
  <c r="P60" i="12"/>
  <c r="T60" i="12"/>
  <c r="P55" i="12"/>
  <c r="T55" i="12"/>
  <c r="T58" i="12"/>
  <c r="P58" i="12"/>
  <c r="T51" i="12"/>
  <c r="P51" i="12"/>
  <c r="P35" i="12"/>
  <c r="T35" i="12"/>
  <c r="P34" i="12"/>
  <c r="T34" i="12"/>
  <c r="T66" i="12"/>
  <c r="P66" i="12"/>
  <c r="P42" i="12"/>
  <c r="T42" i="12"/>
  <c r="T25" i="12"/>
  <c r="P25" i="12"/>
  <c r="P41" i="12"/>
  <c r="T41" i="12"/>
  <c r="P65" i="12"/>
  <c r="T65" i="12"/>
  <c r="P38" i="12"/>
  <c r="T38" i="12"/>
  <c r="P22" i="12"/>
  <c r="T22" i="12"/>
  <c r="P52" i="12"/>
  <c r="T52" i="12"/>
  <c r="P54" i="12"/>
  <c r="T54" i="12"/>
  <c r="P68" i="17"/>
  <c r="T68" i="17"/>
  <c r="T19" i="17"/>
  <c r="P19" i="17"/>
  <c r="T33" i="17"/>
  <c r="P33" i="17"/>
  <c r="T37" i="17"/>
  <c r="P37" i="17"/>
  <c r="T17" i="17"/>
  <c r="P17" i="17"/>
  <c r="P24" i="17"/>
  <c r="T24" i="17"/>
  <c r="P45" i="17"/>
  <c r="T45" i="17"/>
  <c r="T60" i="17"/>
  <c r="P60" i="17"/>
  <c r="P62" i="17"/>
  <c r="T62" i="17"/>
  <c r="T35" i="17"/>
  <c r="P35" i="17"/>
  <c r="P64" i="17"/>
  <c r="T64" i="17"/>
  <c r="P47" i="17"/>
  <c r="T47" i="17"/>
  <c r="T26" i="17"/>
  <c r="P26" i="17"/>
  <c r="T6" i="17"/>
  <c r="P6" i="17"/>
  <c r="P25" i="17"/>
  <c r="T25" i="17"/>
  <c r="T18" i="17"/>
  <c r="P18" i="17"/>
  <c r="P65" i="17"/>
  <c r="T65" i="17"/>
  <c r="P30" i="17"/>
  <c r="T30" i="17"/>
  <c r="P49" i="17"/>
  <c r="T49" i="17"/>
  <c r="T52" i="17"/>
  <c r="P52" i="17"/>
  <c r="T5" i="17"/>
  <c r="P5" i="17"/>
  <c r="P68" i="13"/>
  <c r="T68" i="13"/>
  <c r="T59" i="13"/>
  <c r="P59" i="13"/>
  <c r="P6" i="13"/>
  <c r="T6" i="13"/>
  <c r="T66" i="13"/>
  <c r="P66" i="13"/>
  <c r="P7" i="13"/>
  <c r="T7" i="13"/>
  <c r="P38" i="13"/>
  <c r="T38" i="13"/>
  <c r="P86" i="13"/>
  <c r="T86" i="13"/>
  <c r="P27" i="13"/>
  <c r="T27" i="13"/>
  <c r="P24" i="13"/>
  <c r="T24" i="13"/>
  <c r="P35" i="13"/>
  <c r="T35" i="13"/>
  <c r="T63" i="13"/>
  <c r="P63" i="13"/>
  <c r="T39" i="13"/>
  <c r="P39" i="13"/>
  <c r="T79" i="13"/>
  <c r="P79" i="13"/>
  <c r="P10" i="13"/>
  <c r="T10" i="13"/>
  <c r="P49" i="13"/>
  <c r="T49" i="13"/>
  <c r="P52" i="13"/>
  <c r="T52" i="13"/>
  <c r="T5" i="13"/>
  <c r="P5" i="13"/>
  <c r="P66" i="11"/>
  <c r="T66" i="11"/>
  <c r="T27" i="11"/>
  <c r="P27" i="11"/>
  <c r="T38" i="11"/>
  <c r="P38" i="11"/>
  <c r="T86" i="11"/>
  <c r="P86" i="11"/>
  <c r="T6" i="11"/>
  <c r="P6" i="11"/>
  <c r="P65" i="11"/>
  <c r="T65" i="11"/>
  <c r="P41" i="11"/>
  <c r="T41" i="11"/>
  <c r="P26" i="11"/>
  <c r="T26" i="11"/>
  <c r="T13" i="11"/>
  <c r="P13" i="11"/>
  <c r="P25" i="11"/>
  <c r="T25" i="11"/>
  <c r="P7" i="11"/>
  <c r="T7" i="11"/>
  <c r="T30" i="11"/>
  <c r="P30" i="11"/>
  <c r="T9" i="11"/>
  <c r="P9" i="11"/>
  <c r="P81" i="11"/>
  <c r="T81" i="11"/>
  <c r="P28" i="11"/>
  <c r="T28" i="11"/>
  <c r="T22" i="11"/>
  <c r="P22" i="11"/>
  <c r="P58" i="11"/>
  <c r="T58" i="11"/>
  <c r="T52" i="11"/>
  <c r="P52" i="11"/>
  <c r="T51" i="11"/>
  <c r="P51" i="11"/>
  <c r="P42" i="28"/>
  <c r="T42" i="28"/>
  <c r="P14" i="28"/>
  <c r="T14" i="28"/>
  <c r="P39" i="28"/>
  <c r="T39" i="28"/>
  <c r="P31" i="28"/>
  <c r="T31" i="28"/>
  <c r="T36" i="28"/>
  <c r="P36" i="28"/>
  <c r="P60" i="28"/>
  <c r="T60" i="28"/>
  <c r="T24" i="28"/>
  <c r="P24" i="28"/>
  <c r="T40" i="28"/>
  <c r="P40" i="28"/>
  <c r="T33" i="28"/>
  <c r="P33" i="28"/>
  <c r="T26" i="28"/>
  <c r="P26" i="28"/>
  <c r="P59" i="28"/>
  <c r="T59" i="28"/>
  <c r="T61" i="28"/>
  <c r="P61" i="28"/>
  <c r="P15" i="28"/>
  <c r="T15" i="28"/>
  <c r="P12" i="28"/>
  <c r="T12" i="28"/>
  <c r="T85" i="28"/>
  <c r="P85" i="28"/>
  <c r="P25" i="28"/>
  <c r="T25" i="28"/>
  <c r="T78" i="28"/>
  <c r="P78" i="28"/>
  <c r="P56" i="28"/>
  <c r="T56" i="28"/>
  <c r="P52" i="28"/>
  <c r="T52" i="28"/>
  <c r="T51" i="28"/>
  <c r="P51" i="28"/>
  <c r="P47" i="18"/>
  <c r="T47" i="18"/>
  <c r="T21" i="18"/>
  <c r="P21" i="18"/>
  <c r="T82" i="18"/>
  <c r="P82" i="18"/>
  <c r="T62" i="18"/>
  <c r="P62" i="18"/>
  <c r="T22" i="18"/>
  <c r="P22" i="18"/>
  <c r="T6" i="18"/>
  <c r="P6" i="18"/>
  <c r="P25" i="18"/>
  <c r="T25" i="18"/>
  <c r="T13" i="18"/>
  <c r="P13" i="18"/>
  <c r="P79" i="18"/>
  <c r="T79" i="18"/>
  <c r="P26" i="18"/>
  <c r="T26" i="18"/>
  <c r="T15" i="18"/>
  <c r="P15" i="18"/>
  <c r="T16" i="18"/>
  <c r="P16" i="18"/>
  <c r="P7" i="18"/>
  <c r="T7" i="18"/>
  <c r="T46" i="18"/>
  <c r="P46" i="18"/>
  <c r="P56" i="18"/>
  <c r="T56" i="18"/>
  <c r="T52" i="18"/>
  <c r="P52" i="18"/>
  <c r="T53" i="18"/>
  <c r="P53" i="18"/>
  <c r="T64" i="10"/>
  <c r="P64" i="10"/>
  <c r="P43" i="10"/>
  <c r="T43" i="10"/>
  <c r="T65" i="10"/>
  <c r="P65" i="10"/>
  <c r="P27" i="10"/>
  <c r="T27" i="10"/>
  <c r="P69" i="10"/>
  <c r="T69" i="10"/>
  <c r="T82" i="10"/>
  <c r="P82" i="10"/>
  <c r="T45" i="10"/>
  <c r="P45" i="10"/>
  <c r="P37" i="10"/>
  <c r="T37" i="10"/>
  <c r="T8" i="10"/>
  <c r="P8" i="10"/>
  <c r="T39" i="10"/>
  <c r="P39" i="10"/>
  <c r="T61" i="10"/>
  <c r="P61" i="10"/>
  <c r="T22" i="10"/>
  <c r="P22" i="10"/>
  <c r="P80" i="10"/>
  <c r="T80" i="10"/>
  <c r="P14" i="10"/>
  <c r="T14" i="10"/>
  <c r="P54" i="10"/>
  <c r="T54" i="10"/>
  <c r="P49" i="10"/>
  <c r="T49" i="10"/>
  <c r="P50" i="10"/>
  <c r="T50" i="10"/>
  <c r="T63" i="15"/>
  <c r="P63" i="15"/>
  <c r="T36" i="15"/>
  <c r="P36" i="15"/>
  <c r="P39" i="15"/>
  <c r="T39" i="15"/>
  <c r="P84" i="15"/>
  <c r="T84" i="15"/>
  <c r="T37" i="15"/>
  <c r="P37" i="15"/>
  <c r="T33" i="15"/>
  <c r="P33" i="15"/>
  <c r="T80" i="15"/>
  <c r="P80" i="15"/>
  <c r="P79" i="15"/>
  <c r="T79" i="15"/>
  <c r="T19" i="15"/>
  <c r="P19" i="15"/>
  <c r="P59" i="15"/>
  <c r="T59" i="15"/>
  <c r="P21" i="15"/>
  <c r="T21" i="15"/>
  <c r="T81" i="15"/>
  <c r="P81" i="15"/>
  <c r="P41" i="15"/>
  <c r="T41" i="15"/>
  <c r="T68" i="15"/>
  <c r="P68" i="15"/>
  <c r="T12" i="15"/>
  <c r="P12" i="15"/>
  <c r="T57" i="15"/>
  <c r="P57" i="15"/>
  <c r="T54" i="15"/>
  <c r="P54" i="15"/>
  <c r="P63" i="23"/>
  <c r="T63" i="23"/>
  <c r="P18" i="23"/>
  <c r="T18" i="23"/>
  <c r="P19" i="23"/>
  <c r="T19" i="23"/>
  <c r="P9" i="23"/>
  <c r="T9" i="23"/>
  <c r="P44" i="23"/>
  <c r="T44" i="23"/>
  <c r="T86" i="23"/>
  <c r="P86" i="23"/>
  <c r="P8" i="23"/>
  <c r="T8" i="23"/>
  <c r="T60" i="23"/>
  <c r="P60" i="23"/>
  <c r="P61" i="23"/>
  <c r="T61" i="23"/>
  <c r="T32" i="23"/>
  <c r="P32" i="23"/>
  <c r="P22" i="23"/>
  <c r="T22" i="23"/>
  <c r="T30" i="23"/>
  <c r="P30" i="23"/>
  <c r="P81" i="23"/>
  <c r="T81" i="23"/>
  <c r="P36" i="23"/>
  <c r="T36" i="23"/>
  <c r="P83" i="23"/>
  <c r="T83" i="23"/>
  <c r="P6" i="23"/>
  <c r="T6" i="23"/>
  <c r="T40" i="23"/>
  <c r="P40" i="23"/>
  <c r="T54" i="23"/>
  <c r="P54" i="23"/>
  <c r="P49" i="23"/>
  <c r="T49" i="23"/>
  <c r="T50" i="23"/>
  <c r="P50" i="23"/>
  <c r="P78" i="22"/>
  <c r="T78" i="22"/>
  <c r="P9" i="22"/>
  <c r="T9" i="22"/>
  <c r="T11" i="22"/>
  <c r="P11" i="22"/>
  <c r="P20" i="22"/>
  <c r="T20" i="22"/>
  <c r="P42" i="22"/>
  <c r="T42" i="22"/>
  <c r="P43" i="22"/>
  <c r="T43" i="22"/>
  <c r="P44" i="22"/>
  <c r="T44" i="22"/>
  <c r="T34" i="22"/>
  <c r="P34" i="22"/>
  <c r="T22" i="22"/>
  <c r="P22" i="22"/>
  <c r="T17" i="22"/>
  <c r="P17" i="22"/>
  <c r="P23" i="22"/>
  <c r="T23" i="22"/>
  <c r="T13" i="22"/>
  <c r="P13" i="22"/>
  <c r="T10" i="22"/>
  <c r="P10" i="22"/>
  <c r="T36" i="22"/>
  <c r="P36" i="22"/>
  <c r="T24" i="22"/>
  <c r="P24" i="22"/>
  <c r="T62" i="22"/>
  <c r="P62" i="22"/>
  <c r="T86" i="22"/>
  <c r="P86" i="22"/>
  <c r="T49" i="22"/>
  <c r="P49" i="22"/>
  <c r="P58" i="22"/>
  <c r="T58" i="22"/>
  <c r="P47" i="27"/>
  <c r="T47" i="27"/>
  <c r="P17" i="27"/>
  <c r="T17" i="27"/>
  <c r="T39" i="27"/>
  <c r="P39" i="27"/>
  <c r="P26" i="27"/>
  <c r="T26" i="27"/>
  <c r="P60" i="27"/>
  <c r="T60" i="27"/>
  <c r="P85" i="27"/>
  <c r="T85" i="27"/>
  <c r="T42" i="27"/>
  <c r="P42" i="27"/>
  <c r="P36" i="27"/>
  <c r="T36" i="27"/>
  <c r="T27" i="27"/>
  <c r="P27" i="27"/>
  <c r="P14" i="27"/>
  <c r="T14" i="27"/>
  <c r="T30" i="27"/>
  <c r="P30" i="27"/>
  <c r="P7" i="27"/>
  <c r="T7" i="27"/>
  <c r="P69" i="27"/>
  <c r="T69" i="27"/>
  <c r="T13" i="27"/>
  <c r="P13" i="27"/>
  <c r="P11" i="27"/>
  <c r="T11" i="27"/>
  <c r="P55" i="27"/>
  <c r="T55" i="27"/>
  <c r="T48" i="27"/>
  <c r="P48" i="27"/>
  <c r="P5" i="27"/>
  <c r="T5" i="27"/>
  <c r="P5" i="14"/>
  <c r="T5" i="14"/>
  <c r="T35" i="14"/>
  <c r="P35" i="14"/>
  <c r="P62" i="14"/>
  <c r="T62" i="14"/>
  <c r="P37" i="14"/>
  <c r="T37" i="14"/>
  <c r="P24" i="14"/>
  <c r="T24" i="14"/>
  <c r="T7" i="14"/>
  <c r="P7" i="14"/>
  <c r="T47" i="14"/>
  <c r="P47" i="14"/>
  <c r="T15" i="14"/>
  <c r="P15" i="14"/>
  <c r="P43" i="14"/>
  <c r="T43" i="14"/>
  <c r="P82" i="14"/>
  <c r="T82" i="14"/>
  <c r="P30" i="14"/>
  <c r="T30" i="14"/>
  <c r="P80" i="14"/>
  <c r="T80" i="14"/>
  <c r="P34" i="14"/>
  <c r="T34" i="14"/>
  <c r="P85" i="14"/>
  <c r="T85" i="14"/>
  <c r="T29" i="14"/>
  <c r="P29" i="14"/>
  <c r="P9" i="14"/>
  <c r="T9" i="14"/>
  <c r="T8" i="14"/>
  <c r="P8" i="14"/>
  <c r="T53" i="14"/>
  <c r="P53" i="14"/>
  <c r="P55" i="14"/>
  <c r="T55" i="14"/>
  <c r="P51" i="14"/>
  <c r="T51" i="14"/>
  <c r="T25" i="24"/>
  <c r="P25" i="24"/>
  <c r="P35" i="24"/>
  <c r="T35" i="24"/>
  <c r="T36" i="24"/>
  <c r="P36" i="24"/>
  <c r="T27" i="24"/>
  <c r="P27" i="24"/>
  <c r="P20" i="24"/>
  <c r="T20" i="24"/>
  <c r="P6" i="24"/>
  <c r="T6" i="24"/>
  <c r="T14" i="24"/>
  <c r="P14" i="24"/>
  <c r="T16" i="24"/>
  <c r="P16" i="24"/>
  <c r="T19" i="24"/>
  <c r="P19" i="24"/>
  <c r="T34" i="24"/>
  <c r="P34" i="24"/>
  <c r="T65" i="24"/>
  <c r="P65" i="24"/>
  <c r="T18" i="24"/>
  <c r="P18" i="24"/>
  <c r="T67" i="24"/>
  <c r="P67" i="24"/>
  <c r="T44" i="24"/>
  <c r="P44" i="24"/>
  <c r="P32" i="24"/>
  <c r="T32" i="24"/>
  <c r="P52" i="24"/>
  <c r="T52" i="24"/>
  <c r="T49" i="24"/>
  <c r="P49" i="24"/>
  <c r="P57" i="24"/>
  <c r="T57" i="24"/>
  <c r="P86" i="19"/>
  <c r="T86" i="19"/>
  <c r="P24" i="19"/>
  <c r="T24" i="19"/>
  <c r="P41" i="19"/>
  <c r="T41" i="19"/>
  <c r="T68" i="19"/>
  <c r="P68" i="19"/>
  <c r="T14" i="19"/>
  <c r="P14" i="19"/>
  <c r="T78" i="19"/>
  <c r="P78" i="19"/>
  <c r="P15" i="19"/>
  <c r="T15" i="19"/>
  <c r="T45" i="19"/>
  <c r="P45" i="19"/>
  <c r="T36" i="19"/>
  <c r="P36" i="19"/>
  <c r="T40" i="19"/>
  <c r="P40" i="19"/>
  <c r="T65" i="19"/>
  <c r="P65" i="19"/>
  <c r="P16" i="19"/>
  <c r="T16" i="19"/>
  <c r="P60" i="19"/>
  <c r="T60" i="19"/>
  <c r="T11" i="19"/>
  <c r="P11" i="19"/>
  <c r="P84" i="19"/>
  <c r="T84" i="19"/>
  <c r="T39" i="19"/>
  <c r="P39" i="19"/>
  <c r="T55" i="19"/>
  <c r="P55" i="19"/>
  <c r="P49" i="19"/>
  <c r="T49" i="19"/>
  <c r="T5" i="19"/>
  <c r="P5" i="19"/>
  <c r="P8" i="26"/>
  <c r="T8" i="26"/>
  <c r="P82" i="26"/>
  <c r="T82" i="26"/>
  <c r="T39" i="26"/>
  <c r="P39" i="26"/>
  <c r="P29" i="26"/>
  <c r="T29" i="26"/>
  <c r="P81" i="26"/>
  <c r="T81" i="26"/>
  <c r="T33" i="26"/>
  <c r="P33" i="26"/>
  <c r="T67" i="26"/>
  <c r="P67" i="26"/>
  <c r="P36" i="26"/>
  <c r="T36" i="26"/>
  <c r="P18" i="26"/>
  <c r="T18" i="26"/>
  <c r="P23" i="26"/>
  <c r="T23" i="26"/>
  <c r="P30" i="26"/>
  <c r="T30" i="26"/>
  <c r="T65" i="26"/>
  <c r="P65" i="26"/>
  <c r="T46" i="26"/>
  <c r="P46" i="26"/>
  <c r="T86" i="26"/>
  <c r="P86" i="26"/>
  <c r="T79" i="26"/>
  <c r="P79" i="26"/>
  <c r="P63" i="26"/>
  <c r="T63" i="26"/>
  <c r="T48" i="26"/>
  <c r="P48" i="26"/>
  <c r="P57" i="26"/>
  <c r="T57" i="26"/>
  <c r="P51" i="26"/>
  <c r="T51" i="26"/>
  <c r="T34" i="25"/>
  <c r="P34" i="25"/>
  <c r="T25" i="25"/>
  <c r="P25" i="25"/>
  <c r="P29" i="25"/>
  <c r="T29" i="25"/>
  <c r="T22" i="25"/>
  <c r="P22" i="25"/>
  <c r="P9" i="25"/>
  <c r="T9" i="25"/>
  <c r="P37" i="25"/>
  <c r="T37" i="25"/>
  <c r="T69" i="25"/>
  <c r="P69" i="25"/>
  <c r="P64" i="25"/>
  <c r="T64" i="25"/>
  <c r="P80" i="25"/>
  <c r="T80" i="25"/>
  <c r="P33" i="25"/>
  <c r="T33" i="25"/>
  <c r="T7" i="25"/>
  <c r="P7" i="25"/>
  <c r="P14" i="25"/>
  <c r="T14" i="25"/>
  <c r="P36" i="25"/>
  <c r="T36" i="25"/>
  <c r="P61" i="25"/>
  <c r="T61" i="25"/>
  <c r="T86" i="25"/>
  <c r="P86" i="25"/>
  <c r="T20" i="25"/>
  <c r="P20" i="25"/>
  <c r="T57" i="25"/>
  <c r="P57" i="25"/>
  <c r="P53" i="25"/>
  <c r="T53" i="25"/>
  <c r="T31" i="9"/>
  <c r="P31" i="9"/>
  <c r="P18" i="9"/>
  <c r="T18" i="9"/>
  <c r="P16" i="9"/>
  <c r="T16" i="9"/>
  <c r="P7" i="9"/>
  <c r="T7" i="9"/>
  <c r="T33" i="9"/>
  <c r="P33" i="9"/>
  <c r="P32" i="9"/>
  <c r="T32" i="9"/>
  <c r="P62" i="9"/>
  <c r="T62" i="9"/>
  <c r="T34" i="9"/>
  <c r="P34" i="9"/>
  <c r="P78" i="9"/>
  <c r="T78" i="9"/>
  <c r="T79" i="9"/>
  <c r="P79" i="9"/>
  <c r="P12" i="9"/>
  <c r="T12" i="9"/>
  <c r="T80" i="9"/>
  <c r="P80" i="9"/>
  <c r="P22" i="9"/>
  <c r="T22" i="9"/>
  <c r="P57" i="9"/>
  <c r="T57" i="9"/>
  <c r="T52" i="9"/>
  <c r="P52" i="9"/>
  <c r="T53" i="9"/>
  <c r="P53" i="9"/>
  <c r="T47" i="16"/>
  <c r="P47" i="16"/>
  <c r="P28" i="16"/>
  <c r="T28" i="16"/>
  <c r="P8" i="16"/>
  <c r="T8" i="16"/>
  <c r="T9" i="16"/>
  <c r="P9" i="16"/>
  <c r="T27" i="16"/>
  <c r="P27" i="16"/>
  <c r="P64" i="16"/>
  <c r="T64" i="16"/>
  <c r="T65" i="16"/>
  <c r="P65" i="16"/>
  <c r="T45" i="16"/>
  <c r="P45" i="16"/>
  <c r="P66" i="16"/>
  <c r="T66" i="16"/>
  <c r="T83" i="16"/>
  <c r="P83" i="16"/>
  <c r="T29" i="16"/>
  <c r="P29" i="16"/>
  <c r="T15" i="16"/>
  <c r="P15" i="16"/>
  <c r="T78" i="16"/>
  <c r="P78" i="16"/>
  <c r="T11" i="16"/>
  <c r="P11" i="16"/>
  <c r="T56" i="16"/>
  <c r="P56" i="16"/>
  <c r="T52" i="16"/>
  <c r="P52" i="16"/>
  <c r="P50" i="16"/>
  <c r="T50" i="16"/>
  <c r="P68" i="9"/>
  <c r="T68" i="9"/>
  <c r="N44" i="4"/>
  <c r="R44" i="4"/>
  <c r="U44" i="1" s="1"/>
  <c r="G44" i="4"/>
  <c r="G86" i="4"/>
  <c r="R86" i="4"/>
  <c r="U86" i="1" s="1"/>
  <c r="N86" i="4"/>
  <c r="N12" i="4"/>
  <c r="G12" i="4"/>
  <c r="R12" i="4"/>
  <c r="U12" i="1" s="1"/>
  <c r="R45" i="4"/>
  <c r="U45" i="1" s="1"/>
  <c r="N45" i="4"/>
  <c r="G45" i="4"/>
  <c r="N65" i="4"/>
  <c r="G65" i="4"/>
  <c r="R65" i="4"/>
  <c r="U65" i="1" s="1"/>
  <c r="N85" i="4"/>
  <c r="G85" i="4"/>
  <c r="R85" i="4"/>
  <c r="U85" i="1" s="1"/>
  <c r="R83" i="4"/>
  <c r="U83" i="1" s="1"/>
  <c r="G83" i="4"/>
  <c r="N83" i="4"/>
  <c r="N41" i="4"/>
  <c r="G41" i="4"/>
  <c r="R41" i="4"/>
  <c r="U41" i="1" s="1"/>
  <c r="G20" i="4"/>
  <c r="R20" i="4"/>
  <c r="U20" i="1" s="1"/>
  <c r="N20" i="4"/>
  <c r="N42" i="4"/>
  <c r="R42" i="4"/>
  <c r="U42" i="1" s="1"/>
  <c r="G42" i="4"/>
  <c r="N40" i="4"/>
  <c r="R40" i="4"/>
  <c r="U40" i="1" s="1"/>
  <c r="G40" i="4"/>
  <c r="N19" i="4"/>
  <c r="G19" i="4"/>
  <c r="R19" i="4"/>
  <c r="U19" i="1" s="1"/>
  <c r="G67" i="4"/>
  <c r="N67" i="4"/>
  <c r="R67" i="4"/>
  <c r="U67" i="1" s="1"/>
  <c r="R16" i="4"/>
  <c r="U16" i="1" s="1"/>
  <c r="N16" i="4"/>
  <c r="G16" i="4"/>
  <c r="G33" i="4"/>
  <c r="R33" i="4"/>
  <c r="U33" i="1" s="1"/>
  <c r="N33" i="4"/>
  <c r="R11" i="4"/>
  <c r="U11" i="1" s="1"/>
  <c r="N11" i="4"/>
  <c r="G11" i="4"/>
  <c r="N13" i="4"/>
  <c r="R13" i="4"/>
  <c r="U13" i="1" s="1"/>
  <c r="G13" i="4"/>
  <c r="R52" i="4"/>
  <c r="U52" i="1" s="1"/>
  <c r="N52" i="4"/>
  <c r="G52" i="4"/>
  <c r="G48" i="4"/>
  <c r="N48" i="4"/>
  <c r="R48" i="4"/>
  <c r="U48" i="1" s="1"/>
  <c r="R51" i="4"/>
  <c r="U51" i="1" s="1"/>
  <c r="G51" i="4"/>
  <c r="N51" i="4"/>
  <c r="T51" i="4" l="1"/>
  <c r="P51" i="4"/>
  <c r="P48" i="4"/>
  <c r="T48" i="4"/>
  <c r="T52" i="4"/>
  <c r="P52" i="4"/>
  <c r="P13" i="4"/>
  <c r="T13" i="4"/>
  <c r="T11" i="4"/>
  <c r="P11" i="4"/>
  <c r="P33" i="4"/>
  <c r="T33" i="4"/>
  <c r="T16" i="4"/>
  <c r="P16" i="4"/>
  <c r="T67" i="4"/>
  <c r="P67" i="4"/>
  <c r="T19" i="4"/>
  <c r="P19" i="4"/>
  <c r="T40" i="4"/>
  <c r="P40" i="4"/>
  <c r="T42" i="4"/>
  <c r="P42" i="4"/>
  <c r="P20" i="4"/>
  <c r="T20" i="4"/>
  <c r="P41" i="4"/>
  <c r="T41" i="4"/>
  <c r="P83" i="4"/>
  <c r="T83" i="4"/>
  <c r="T85" i="4"/>
  <c r="P85" i="4"/>
  <c r="T65" i="4"/>
  <c r="P65" i="4"/>
  <c r="T45" i="4"/>
  <c r="P45" i="4"/>
  <c r="P12" i="4"/>
  <c r="T12" i="4"/>
  <c r="T86" i="4"/>
  <c r="P86" i="4"/>
  <c r="P44" i="4"/>
  <c r="T44" i="4"/>
  <c r="P50" i="4"/>
  <c r="T50" i="4"/>
  <c r="T54" i="4"/>
  <c r="P54" i="4"/>
  <c r="P55" i="4"/>
  <c r="T55" i="4"/>
  <c r="P47" i="4"/>
  <c r="T47" i="4"/>
  <c r="P17" i="4"/>
  <c r="T17" i="4"/>
  <c r="T34" i="4"/>
  <c r="P34" i="4"/>
  <c r="T46" i="4"/>
  <c r="P46" i="4"/>
  <c r="T81" i="4"/>
  <c r="P81" i="4"/>
  <c r="P79" i="4"/>
  <c r="T79" i="4"/>
  <c r="T38" i="4"/>
  <c r="P38" i="4"/>
  <c r="P32" i="4"/>
  <c r="T32" i="4"/>
  <c r="P29" i="4"/>
  <c r="T29" i="4"/>
  <c r="T82" i="4"/>
  <c r="P82" i="4"/>
  <c r="T21" i="4"/>
  <c r="P21" i="4"/>
  <c r="T66" i="4"/>
  <c r="P66" i="4"/>
  <c r="P61" i="4"/>
  <c r="T61" i="4"/>
  <c r="T9" i="4"/>
  <c r="P9" i="4"/>
  <c r="P49" i="4"/>
  <c r="T49" i="4"/>
  <c r="P57" i="4"/>
  <c r="T57" i="4"/>
  <c r="P58" i="4"/>
  <c r="T58" i="4"/>
  <c r="T36" i="4"/>
  <c r="P36" i="4"/>
  <c r="T68" i="4"/>
  <c r="P68" i="4"/>
  <c r="T39" i="4"/>
  <c r="P39" i="4"/>
  <c r="T26" i="4"/>
  <c r="P26" i="4"/>
  <c r="T27" i="4"/>
  <c r="P27" i="4"/>
  <c r="T14" i="4"/>
  <c r="P14" i="4"/>
  <c r="P28" i="4"/>
  <c r="T28" i="4"/>
  <c r="P25" i="4"/>
  <c r="T25" i="4"/>
  <c r="P80" i="4"/>
  <c r="T80" i="4"/>
  <c r="T35" i="4"/>
  <c r="P35" i="4"/>
  <c r="P22" i="4"/>
  <c r="T22" i="4"/>
  <c r="T8" i="4"/>
  <c r="P8" i="4"/>
  <c r="P7" i="4"/>
  <c r="T7" i="4"/>
  <c r="P60" i="4"/>
  <c r="T60" i="4"/>
  <c r="T18" i="4"/>
  <c r="P18" i="4"/>
  <c r="T84" i="4"/>
  <c r="P84" i="4"/>
  <c r="P5" i="4"/>
  <c r="T5" i="4"/>
  <c r="P56" i="4"/>
  <c r="T56" i="4"/>
  <c r="P53" i="4"/>
  <c r="T53" i="4"/>
  <c r="T69" i="4"/>
  <c r="P69" i="4"/>
  <c r="P6" i="4"/>
  <c r="T6" i="4"/>
  <c r="T43" i="4"/>
  <c r="P43" i="4"/>
  <c r="P15" i="4"/>
  <c r="T15" i="4"/>
  <c r="T62" i="4"/>
  <c r="P62" i="4"/>
  <c r="T64" i="4"/>
  <c r="P64" i="4"/>
  <c r="T37" i="4"/>
  <c r="P37" i="4"/>
  <c r="P24" i="4"/>
  <c r="T24" i="4"/>
  <c r="P10" i="4"/>
  <c r="T10" i="4"/>
  <c r="P31" i="4"/>
  <c r="T31" i="4"/>
  <c r="P78" i="4"/>
  <c r="T78" i="4"/>
  <c r="P63" i="4"/>
  <c r="T63" i="4"/>
  <c r="T59" i="4"/>
  <c r="P59" i="4"/>
  <c r="P23" i="4"/>
  <c r="T23" i="4"/>
  <c r="P30" i="4"/>
  <c r="T30" i="4"/>
  <c r="P33" i="1"/>
  <c r="T33" i="1"/>
  <c r="T52" i="1"/>
  <c r="P52" i="1"/>
  <c r="P16" i="1"/>
  <c r="T16" i="1"/>
  <c r="T42" i="1"/>
  <c r="P42" i="1"/>
  <c r="P85" i="1"/>
  <c r="T85" i="1"/>
  <c r="P54" i="1"/>
  <c r="T54" i="1"/>
  <c r="T47" i="1"/>
  <c r="P47" i="1"/>
  <c r="T81" i="1"/>
  <c r="P81" i="1"/>
  <c r="T29" i="1"/>
  <c r="P29" i="1"/>
  <c r="T61" i="1"/>
  <c r="P61" i="1"/>
  <c r="P57" i="1"/>
  <c r="T57" i="1"/>
  <c r="T39" i="1"/>
  <c r="P39" i="1"/>
  <c r="P28" i="1"/>
  <c r="T28" i="1"/>
  <c r="P22" i="1"/>
  <c r="T22" i="1"/>
  <c r="P56" i="1"/>
  <c r="T56" i="1"/>
  <c r="T6" i="1"/>
  <c r="P6" i="1"/>
  <c r="P43" i="1"/>
  <c r="T43" i="1"/>
  <c r="T10" i="1"/>
  <c r="P10" i="1"/>
  <c r="P59" i="1"/>
  <c r="T59" i="1"/>
  <c r="T48" i="1"/>
  <c r="P48" i="1"/>
  <c r="P50" i="1"/>
  <c r="T50" i="1"/>
  <c r="T46" i="1"/>
  <c r="P46" i="1"/>
  <c r="P32" i="1"/>
  <c r="T32" i="1"/>
  <c r="P66" i="1"/>
  <c r="T66" i="1"/>
  <c r="P49" i="1"/>
  <c r="T49" i="1"/>
  <c r="T68" i="1"/>
  <c r="P68" i="1"/>
  <c r="P14" i="1"/>
  <c r="T14" i="1"/>
  <c r="T35" i="1"/>
  <c r="P35" i="1"/>
  <c r="P7" i="1"/>
  <c r="T7" i="1"/>
  <c r="T60" i="1"/>
  <c r="P60" i="1"/>
  <c r="P84" i="1"/>
  <c r="T84" i="1"/>
  <c r="P64" i="1"/>
  <c r="T64" i="1"/>
  <c r="T63" i="1"/>
  <c r="P63" i="1"/>
  <c r="T83" i="1"/>
  <c r="P83" i="1"/>
  <c r="P51" i="1"/>
  <c r="T51" i="1"/>
  <c r="P11" i="1"/>
  <c r="T11" i="1"/>
  <c r="P19" i="1"/>
  <c r="T19" i="1"/>
  <c r="P41" i="1"/>
  <c r="T41" i="1"/>
  <c r="T45" i="1"/>
  <c r="P45" i="1"/>
  <c r="T86" i="1"/>
  <c r="P86" i="1"/>
  <c r="P34" i="1"/>
  <c r="T34" i="1"/>
  <c r="T38" i="1"/>
  <c r="P38" i="1"/>
  <c r="T21" i="1"/>
  <c r="P21" i="1"/>
  <c r="T36" i="1"/>
  <c r="P36" i="1"/>
  <c r="T27" i="1"/>
  <c r="P27" i="1"/>
  <c r="T80" i="1"/>
  <c r="P80" i="1"/>
  <c r="T8" i="1"/>
  <c r="P8" i="1"/>
  <c r="T18" i="1"/>
  <c r="P18" i="1"/>
  <c r="P69" i="1"/>
  <c r="T69" i="1"/>
  <c r="P62" i="1"/>
  <c r="T62" i="1"/>
  <c r="P37" i="1"/>
  <c r="T37" i="1"/>
  <c r="T78" i="1"/>
  <c r="P78" i="1"/>
  <c r="P30" i="1"/>
  <c r="T30" i="1"/>
  <c r="P40" i="1"/>
  <c r="T40" i="1"/>
  <c r="T44" i="1"/>
  <c r="P44" i="1"/>
  <c r="T13" i="1"/>
  <c r="P13" i="1"/>
  <c r="T67" i="1"/>
  <c r="P67" i="1"/>
  <c r="P20" i="1"/>
  <c r="T20" i="1"/>
  <c r="T65" i="1"/>
  <c r="P65" i="1"/>
  <c r="T12" i="1"/>
  <c r="P12" i="1"/>
  <c r="P55" i="1"/>
  <c r="T55" i="1"/>
  <c r="T17" i="1"/>
  <c r="P17" i="1"/>
  <c r="P79" i="1"/>
  <c r="T79" i="1"/>
  <c r="T82" i="1"/>
  <c r="P82" i="1"/>
  <c r="T9" i="1"/>
  <c r="P9" i="1"/>
  <c r="T58" i="1"/>
  <c r="P58" i="1"/>
  <c r="P26" i="1"/>
  <c r="T26" i="1"/>
  <c r="T25" i="1"/>
  <c r="P25" i="1"/>
  <c r="T5" i="1"/>
  <c r="P5" i="1"/>
  <c r="T53" i="1"/>
  <c r="P53" i="1"/>
  <c r="T15" i="1"/>
  <c r="P15" i="1"/>
  <c r="T24" i="1"/>
  <c r="P24" i="1"/>
  <c r="T31" i="1"/>
  <c r="P31" i="1"/>
  <c r="P23" i="1"/>
  <c r="T23" i="1"/>
</calcChain>
</file>

<file path=xl/sharedStrings.xml><?xml version="1.0" encoding="utf-8"?>
<sst xmlns="http://schemas.openxmlformats.org/spreadsheetml/2006/main" count="734" uniqueCount="110">
  <si>
    <t>Passageiros</t>
  </si>
  <si>
    <t>Ocupação</t>
  </si>
  <si>
    <t>Global</t>
  </si>
  <si>
    <t>A</t>
  </si>
  <si>
    <t>B</t>
  </si>
  <si>
    <t>A → B</t>
  </si>
  <si>
    <t>B → A</t>
  </si>
  <si>
    <t>Estádio do Dragão</t>
  </si>
  <si>
    <t>Campanhã</t>
  </si>
  <si>
    <t>Heroismo</t>
  </si>
  <si>
    <t>24 de Agosto</t>
  </si>
  <si>
    <t>Bolhão</t>
  </si>
  <si>
    <t>Trindade</t>
  </si>
  <si>
    <t>Lapa</t>
  </si>
  <si>
    <t>Carolina Michaelis</t>
  </si>
  <si>
    <t>Casa da Música</t>
  </si>
  <si>
    <t>Francos</t>
  </si>
  <si>
    <t>Ramalde</t>
  </si>
  <si>
    <t>Viso</t>
  </si>
  <si>
    <t>Sete Bicas</t>
  </si>
  <si>
    <t>ASra da Hora</t>
  </si>
  <si>
    <t>Vasco da Gama</t>
  </si>
  <si>
    <t>Estádio do Mar</t>
  </si>
  <si>
    <t>Pedro Hispano</t>
  </si>
  <si>
    <t>Parque de Real</t>
  </si>
  <si>
    <t>C. Matosinhos</t>
  </si>
  <si>
    <t>Matosinhos Sul</t>
  </si>
  <si>
    <t>Brito Capelo</t>
  </si>
  <si>
    <t>Mercado</t>
  </si>
  <si>
    <t>Sr. de Matosinhos</t>
  </si>
  <si>
    <t>BSra da Hora</t>
  </si>
  <si>
    <t>BFonte do Cuco</t>
  </si>
  <si>
    <t>Custoias</t>
  </si>
  <si>
    <t>Esposade</t>
  </si>
  <si>
    <t>Crestins</t>
  </si>
  <si>
    <t>Verdes (B)</t>
  </si>
  <si>
    <t>Pedras Rubras</t>
  </si>
  <si>
    <t>Lidador</t>
  </si>
  <si>
    <t>Vilar do Pinheiro</t>
  </si>
  <si>
    <t>Modivas Sul</t>
  </si>
  <si>
    <t>Modivas Centro</t>
  </si>
  <si>
    <t>Mindelo</t>
  </si>
  <si>
    <t>Espaço Natureza</t>
  </si>
  <si>
    <t>Varziela</t>
  </si>
  <si>
    <t>Árvore</t>
  </si>
  <si>
    <t>Azurara</t>
  </si>
  <si>
    <t>Santa Clara</t>
  </si>
  <si>
    <t>Vila do Conde</t>
  </si>
  <si>
    <t>Alto de Pega</t>
  </si>
  <si>
    <t>Portas Fronhas</t>
  </si>
  <si>
    <t>São Brás</t>
  </si>
  <si>
    <t>Póvoa de Varzim</t>
  </si>
  <si>
    <t>CSra da Hora</t>
  </si>
  <si>
    <t>CFonte do Cuco</t>
  </si>
  <si>
    <t>Cândido dos Reis</t>
  </si>
  <si>
    <t>Pias</t>
  </si>
  <si>
    <t>Araújo</t>
  </si>
  <si>
    <t>Custió</t>
  </si>
  <si>
    <t>Parque de Maia</t>
  </si>
  <si>
    <t>Forum</t>
  </si>
  <si>
    <t>Zona Industrial</t>
  </si>
  <si>
    <t>Mandim</t>
  </si>
  <si>
    <t>Castêlo da Maia</t>
  </si>
  <si>
    <t>ISMAI</t>
  </si>
  <si>
    <t>D. João II</t>
  </si>
  <si>
    <t>João de Deus</t>
  </si>
  <si>
    <t>C.M.Gaia</t>
  </si>
  <si>
    <t>General Torres</t>
  </si>
  <si>
    <t>Jardim do Morro</t>
  </si>
  <si>
    <t>São Bento</t>
  </si>
  <si>
    <t>Aliados</t>
  </si>
  <si>
    <t>Trindade S</t>
  </si>
  <si>
    <t>Faria Guimaraes</t>
  </si>
  <si>
    <t>Marques</t>
  </si>
  <si>
    <t>Combatentes</t>
  </si>
  <si>
    <t>Salgueiros</t>
  </si>
  <si>
    <t>Polo Universitario</t>
  </si>
  <si>
    <t>I.P.O.</t>
  </si>
  <si>
    <t>Hospital São João</t>
  </si>
  <si>
    <t xml:space="preserve">Verdes (E) </t>
  </si>
  <si>
    <t>Botica</t>
  </si>
  <si>
    <t>Aeroporto</t>
  </si>
  <si>
    <t>Distância</t>
  </si>
  <si>
    <t>(metros)</t>
  </si>
  <si>
    <t>Taxa de Ocupação Média Sistema Metro Ligeiro</t>
  </si>
  <si>
    <r>
      <rPr>
        <vertAlign val="superscript"/>
        <sz val="9"/>
        <color theme="1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</si>
  <si>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</si>
  <si>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</si>
  <si>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t>Pax por veiculo</t>
  </si>
  <si>
    <t xml:space="preserve">Horas por dia </t>
  </si>
  <si>
    <t>Fânzeres</t>
  </si>
  <si>
    <t>Venda Nova</t>
  </si>
  <si>
    <t>Carreira</t>
  </si>
  <si>
    <t>Baguim</t>
  </si>
  <si>
    <t>Campainha</t>
  </si>
  <si>
    <t>Rio Tinto</t>
  </si>
  <si>
    <t>Levada</t>
  </si>
  <si>
    <t>Nau Vitória</t>
  </si>
  <si>
    <t>Nasoni</t>
  </si>
  <si>
    <t>Contumil</t>
  </si>
  <si>
    <t>Santo Ovídio</t>
  </si>
  <si>
    <t>http://www.metrodoporto.pt/uploads/writer_file/document/58/20130116114152669228.pdf</t>
  </si>
  <si>
    <t>Modivas Norte</t>
  </si>
  <si>
    <t>Mais informação em</t>
  </si>
  <si>
    <t>Os dados mensais referentes aos dias todos de cada mês estão disponíveis para os meses desde Janeiro de 2009 em</t>
  </si>
  <si>
    <t>http://rede-160318.appspot.com/</t>
  </si>
  <si>
    <t>pkm</t>
  </si>
  <si>
    <t>lkm</t>
  </si>
  <si>
    <t>vkm</t>
  </si>
  <si>
    <t>tx oc.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</si>
</sst>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\ _€_-;\-* #,##0.00\ _€_-;_-* &quot;-&quot;??\ _€_-;_-@_-"/>
    <numFmt numFmtId="164" formatCode="0.0%"/>
    <numFmt numFmtId="165" formatCode="0.0"/>
    <numFmt numFmtId="166" formatCode="_-* #,##0.0000\ _€_-;\-* #,##0.0000\ _€_-;_-* &quot;-&quot;??\ _€_-;_-@_-"/>
    <numFmt numFmtId="167" formatCode="_-* #,##0\ _€_-;\-* #,##0\ _€_-;_-* &quot;-&quot;??\ _€_-;_-@_-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3"/>
      <color indexed="9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66">
    <xf numFmtId="0" fontId="0" fillId="0" borderId="0" xfId="0"/>
    <xf numFmtId="3" fontId="0" fillId="0" borderId="0" xfId="0" applyNumberFormat="1"/>
    <xf numFmtId="3" fontId="0" fillId="0" borderId="0" xfId="0" applyNumberFormat="1" applyBorder="1"/>
    <xf numFmtId="3" fontId="0" fillId="0" borderId="7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0" fontId="5" fillId="2" borderId="9" xfId="1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164" fontId="0" fillId="0" borderId="2" xfId="1" applyNumberFormat="1" applyFont="1" applyFill="1" applyBorder="1"/>
    <xf numFmtId="164" fontId="0" fillId="0" borderId="3" xfId="1" applyNumberFormat="1" applyFont="1" applyFill="1" applyBorder="1"/>
    <xf numFmtId="164" fontId="0" fillId="0" borderId="0" xfId="1" applyNumberFormat="1" applyFont="1" applyFill="1" applyBorder="1"/>
    <xf numFmtId="164" fontId="0" fillId="0" borderId="5" xfId="1" applyNumberFormat="1" applyFont="1" applyFill="1" applyBorder="1"/>
    <xf numFmtId="164" fontId="0" fillId="0" borderId="7" xfId="1" applyNumberFormat="1" applyFont="1" applyFill="1" applyBorder="1"/>
    <xf numFmtId="164" fontId="0" fillId="0" borderId="8" xfId="1" applyNumberFormat="1" applyFont="1" applyFill="1" applyBorder="1"/>
    <xf numFmtId="0" fontId="1" fillId="2" borderId="12" xfId="0" applyFont="1" applyFill="1" applyBorder="1" applyAlignment="1">
      <alignment horizontal="center"/>
    </xf>
    <xf numFmtId="165" fontId="0" fillId="0" borderId="0" xfId="0" applyNumberFormat="1"/>
    <xf numFmtId="10" fontId="0" fillId="0" borderId="0" xfId="0" applyNumberFormat="1"/>
    <xf numFmtId="0" fontId="7" fillId="0" borderId="0" xfId="0" applyFont="1"/>
    <xf numFmtId="10" fontId="0" fillId="0" borderId="0" xfId="1" applyNumberFormat="1" applyFont="1"/>
    <xf numFmtId="0" fontId="9" fillId="0" borderId="0" xfId="2" applyAlignment="1">
      <alignment vertical="center"/>
    </xf>
    <xf numFmtId="0" fontId="10" fillId="0" borderId="0" xfId="0" applyFont="1"/>
    <xf numFmtId="43" fontId="0" fillId="0" borderId="0" xfId="3" applyFont="1"/>
    <xf numFmtId="43" fontId="12" fillId="0" borderId="0" xfId="3" applyNumberFormat="1" applyFont="1"/>
    <xf numFmtId="43" fontId="11" fillId="0" borderId="0" xfId="3" applyFont="1"/>
    <xf numFmtId="0" fontId="0" fillId="3" borderId="0" xfId="0" applyFill="1"/>
    <xf numFmtId="0" fontId="0" fillId="3" borderId="2" xfId="0" applyFill="1" applyBorder="1"/>
    <xf numFmtId="3" fontId="0" fillId="3" borderId="0" xfId="0" applyNumberFormat="1" applyFill="1" applyBorder="1"/>
    <xf numFmtId="3" fontId="0" fillId="3" borderId="6" xfId="0" applyNumberFormat="1" applyFill="1" applyBorder="1"/>
    <xf numFmtId="3" fontId="0" fillId="3" borderId="7" xfId="0" applyNumberFormat="1" applyFill="1" applyBorder="1"/>
    <xf numFmtId="3" fontId="0" fillId="3" borderId="8" xfId="0" applyNumberFormat="1" applyFill="1" applyBorder="1"/>
    <xf numFmtId="164" fontId="0" fillId="3" borderId="0" xfId="1" applyNumberFormat="1" applyFont="1" applyFill="1" applyBorder="1"/>
    <xf numFmtId="164" fontId="0" fillId="3" borderId="5" xfId="1" applyNumberFormat="1" applyFont="1" applyFill="1" applyBorder="1"/>
    <xf numFmtId="166" fontId="0" fillId="0" borderId="0" xfId="3" applyNumberFormat="1" applyFont="1"/>
    <xf numFmtId="0" fontId="9" fillId="0" borderId="0" xfId="2"/>
    <xf numFmtId="0" fontId="0" fillId="0" borderId="0" xfId="0" applyFill="1" applyBorder="1" applyAlignment="1">
      <alignment horizontal="center"/>
    </xf>
    <xf numFmtId="167" fontId="0" fillId="0" borderId="0" xfId="3" applyNumberFormat="1" applyFont="1"/>
    <xf numFmtId="10" fontId="0" fillId="4" borderId="0" xfId="0" applyNumberFormat="1" applyFill="1"/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0" fontId="1" fillId="2" borderId="13" xfId="0" applyNumberFormat="1" applyFont="1" applyFill="1" applyBorder="1" applyAlignment="1">
      <alignment horizontal="center" vertical="center"/>
    </xf>
    <xf numFmtId="10" fontId="1" fillId="2" borderId="14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4">
    <cellStyle name="Hiperligação" xfId="2" builtinId="8"/>
    <cellStyle name="Normal" xfId="0" builtinId="0"/>
    <cellStyle name="Percentagem" xfId="1" builtinId="5"/>
    <cellStyle name="Vírgula" xfId="3" builtinId="3"/>
  </cellStyles>
  <dxfs count="0"/>
  <tableStyles count="0" defaultTableStyle="TableStyleMedium9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15</xdr:col>
      <xdr:colOff>381000</xdr:colOff>
      <xdr:row>14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000"/>
          <a:ext cx="8915400" cy="232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rede-160318.appspot.com/" TargetMode="External"/><Relationship Id="rId1" Type="http://schemas.openxmlformats.org/officeDocument/2006/relationships/hyperlink" Target="http://www.metrodoporto.pt/uploads/writer_file/document/58/20130116114152669228.pdf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B20"/>
  <sheetViews>
    <sheetView showGridLines="0" workbookViewId="0">
      <selection activeCell="L23" sqref="L23"/>
    </sheetView>
  </sheetViews>
  <sheetFormatPr defaultRowHeight="15" x14ac:dyDescent="0.25"/>
  <sheetData>
    <row r="16" spans="2:2" x14ac:dyDescent="0.25">
      <c r="B16" t="s">
        <v>103</v>
      </c>
    </row>
    <row r="17" spans="2:2" x14ac:dyDescent="0.25">
      <c r="B17" s="50" t="s">
        <v>101</v>
      </c>
    </row>
    <row r="19" spans="2:2" x14ac:dyDescent="0.25">
      <c r="B19" t="s">
        <v>104</v>
      </c>
    </row>
    <row r="20" spans="2:2" x14ac:dyDescent="0.25">
      <c r="B20" s="50" t="s">
        <v>105</v>
      </c>
    </row>
  </sheetData>
  <hyperlinks>
    <hyperlink ref="B17" r:id="rId1"/>
    <hyperlink ref="B20" r:id="rId2"/>
  </hyperlinks>
  <pageMargins left="0.7" right="0.7" top="0.75" bottom="0.75" header="0.3" footer="0.3"/>
  <pageSetup paperSize="9" orientation="portrait" horizontalDpi="1200" verticalDpi="1200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0.18963746531480488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564.00000000000011</v>
      </c>
      <c r="F5" s="9">
        <v>782.82684411665628</v>
      </c>
      <c r="G5" s="10">
        <f>+E5+F5</f>
        <v>1346.8268441166565</v>
      </c>
      <c r="H5" s="9">
        <v>101</v>
      </c>
      <c r="I5" s="9">
        <v>97</v>
      </c>
      <c r="J5" s="10">
        <f>+H5+I5</f>
        <v>198</v>
      </c>
      <c r="K5" s="9">
        <v>0</v>
      </c>
      <c r="L5" s="9">
        <v>0</v>
      </c>
      <c r="M5" s="10">
        <f>+K5+L5</f>
        <v>0</v>
      </c>
      <c r="N5" s="27">
        <f>+E5/(H5*216+K5*248)</f>
        <v>2.5852585258525858E-2</v>
      </c>
      <c r="O5" s="27">
        <f t="shared" ref="O5:O80" si="0">+F5/(I5*216+L5*248)</f>
        <v>3.7362869612287908E-2</v>
      </c>
      <c r="P5" s="28">
        <f t="shared" ref="P5:P80" si="1">+G5/(J5*216+M5*248)</f>
        <v>3.1491461936884034E-2</v>
      </c>
      <c r="R5" s="32">
        <f>+E5/(H5+K5)</f>
        <v>5.5841584158415856</v>
      </c>
      <c r="S5" s="32">
        <f t="shared" ref="S5" si="2">+F5/(I5+L5)</f>
        <v>8.0703798362541885</v>
      </c>
      <c r="T5" s="32">
        <f t="shared" ref="T5" si="3">+G5/(J5+M5)</f>
        <v>6.8021557783669522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1052.8654576024019</v>
      </c>
      <c r="F6" s="2">
        <v>1406.2143517885879</v>
      </c>
      <c r="G6" s="5">
        <f t="shared" ref="G6:G69" si="4">+E6+F6</f>
        <v>2459.0798093909898</v>
      </c>
      <c r="H6" s="2">
        <v>100</v>
      </c>
      <c r="I6" s="2">
        <v>100</v>
      </c>
      <c r="J6" s="5">
        <f t="shared" ref="J6:J69" si="5">+H6+I6</f>
        <v>200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4.8743771185296381E-2</v>
      </c>
      <c r="O6" s="27">
        <f t="shared" si="0"/>
        <v>6.5102516286508705E-2</v>
      </c>
      <c r="P6" s="28">
        <f t="shared" si="1"/>
        <v>5.6923143735902543E-2</v>
      </c>
      <c r="R6" s="32">
        <f t="shared" ref="R6:R70" si="8">+E6/(H6+K6)</f>
        <v>10.528654576024019</v>
      </c>
      <c r="S6" s="32">
        <f t="shared" ref="S6:S70" si="9">+F6/(I6+L6)</f>
        <v>14.062143517885879</v>
      </c>
      <c r="T6" s="32">
        <f t="shared" ref="T6:T70" si="10">+G6/(J6+M6)</f>
        <v>12.295399046954948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1432.411450079177</v>
      </c>
      <c r="F7" s="2">
        <v>1848.261743198645</v>
      </c>
      <c r="G7" s="5">
        <f t="shared" si="4"/>
        <v>3280.6731932778221</v>
      </c>
      <c r="H7" s="2">
        <v>104</v>
      </c>
      <c r="I7" s="2">
        <v>99</v>
      </c>
      <c r="J7" s="5">
        <f t="shared" si="5"/>
        <v>203</v>
      </c>
      <c r="K7" s="2">
        <v>0</v>
      </c>
      <c r="L7" s="2">
        <v>0</v>
      </c>
      <c r="M7" s="5">
        <f t="shared" si="6"/>
        <v>0</v>
      </c>
      <c r="N7" s="27">
        <f t="shared" si="7"/>
        <v>6.3764754722185582E-2</v>
      </c>
      <c r="O7" s="27">
        <f t="shared" si="0"/>
        <v>8.6431993228518758E-2</v>
      </c>
      <c r="P7" s="28">
        <f t="shared" si="1"/>
        <v>7.4819220791776636E-2</v>
      </c>
      <c r="R7" s="32">
        <f t="shared" si="8"/>
        <v>13.773187019992086</v>
      </c>
      <c r="S7" s="32">
        <f t="shared" si="9"/>
        <v>18.669310537360051</v>
      </c>
      <c r="T7" s="32">
        <f t="shared" si="10"/>
        <v>16.160951691023755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1751.9898233739086</v>
      </c>
      <c r="F8" s="2">
        <v>2068.4837132159373</v>
      </c>
      <c r="G8" s="5">
        <f t="shared" si="4"/>
        <v>3820.4735365898459</v>
      </c>
      <c r="H8" s="2">
        <v>105</v>
      </c>
      <c r="I8" s="2">
        <v>100</v>
      </c>
      <c r="J8" s="5">
        <f t="shared" si="5"/>
        <v>205</v>
      </c>
      <c r="K8" s="2">
        <v>0</v>
      </c>
      <c r="L8" s="2">
        <v>0</v>
      </c>
      <c r="M8" s="5">
        <f t="shared" si="6"/>
        <v>0</v>
      </c>
      <c r="N8" s="27">
        <f t="shared" si="7"/>
        <v>7.7248228543823128E-2</v>
      </c>
      <c r="O8" s="27">
        <f t="shared" si="0"/>
        <v>9.5763134871108213E-2</v>
      </c>
      <c r="P8" s="28">
        <f t="shared" si="1"/>
        <v>8.6279890166889028E-2</v>
      </c>
      <c r="R8" s="32">
        <f t="shared" si="8"/>
        <v>16.685617365465795</v>
      </c>
      <c r="S8" s="32">
        <f t="shared" si="9"/>
        <v>20.684837132159373</v>
      </c>
      <c r="T8" s="32">
        <f t="shared" si="10"/>
        <v>18.63645627604803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2445.6490108660523</v>
      </c>
      <c r="F9" s="2">
        <v>2713.2546807572071</v>
      </c>
      <c r="G9" s="5">
        <f t="shared" si="4"/>
        <v>5158.9036916232599</v>
      </c>
      <c r="H9" s="2">
        <v>100</v>
      </c>
      <c r="I9" s="2">
        <v>104</v>
      </c>
      <c r="J9" s="5">
        <f t="shared" si="5"/>
        <v>204</v>
      </c>
      <c r="K9" s="2">
        <v>0</v>
      </c>
      <c r="L9" s="2">
        <v>0</v>
      </c>
      <c r="M9" s="5">
        <f t="shared" si="6"/>
        <v>0</v>
      </c>
      <c r="N9" s="27">
        <f t="shared" si="7"/>
        <v>0.11322449124379871</v>
      </c>
      <c r="O9" s="27">
        <f t="shared" si="0"/>
        <v>0.12078234868043122</v>
      </c>
      <c r="P9" s="28">
        <f t="shared" si="1"/>
        <v>0.11707751660365059</v>
      </c>
      <c r="R9" s="32">
        <f t="shared" si="8"/>
        <v>24.456490108660525</v>
      </c>
      <c r="S9" s="32">
        <f t="shared" si="9"/>
        <v>26.088987314973146</v>
      </c>
      <c r="T9" s="32">
        <f t="shared" si="10"/>
        <v>25.288743586388527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2754.7729597558005</v>
      </c>
      <c r="F10" s="2">
        <v>3210.4528444121661</v>
      </c>
      <c r="G10" s="5">
        <f t="shared" si="4"/>
        <v>5965.225804167967</v>
      </c>
      <c r="H10" s="2">
        <v>101</v>
      </c>
      <c r="I10" s="2">
        <v>102</v>
      </c>
      <c r="J10" s="5">
        <f t="shared" si="5"/>
        <v>203</v>
      </c>
      <c r="K10" s="2">
        <v>0</v>
      </c>
      <c r="L10" s="2">
        <v>0</v>
      </c>
      <c r="M10" s="5">
        <f t="shared" si="6"/>
        <v>0</v>
      </c>
      <c r="N10" s="27">
        <f t="shared" si="7"/>
        <v>0.1262730546276036</v>
      </c>
      <c r="O10" s="27">
        <f t="shared" si="0"/>
        <v>0.14571772169626751</v>
      </c>
      <c r="P10" s="28">
        <f t="shared" si="1"/>
        <v>0.13604328143057762</v>
      </c>
      <c r="R10" s="32">
        <f t="shared" si="8"/>
        <v>27.274979799562381</v>
      </c>
      <c r="S10" s="32">
        <f t="shared" si="9"/>
        <v>31.475027886393786</v>
      </c>
      <c r="T10" s="32">
        <f t="shared" si="10"/>
        <v>29.385348789004762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3668.7696398954167</v>
      </c>
      <c r="F11" s="2">
        <v>4235.683086140868</v>
      </c>
      <c r="G11" s="5">
        <f t="shared" si="4"/>
        <v>7904.4527260362847</v>
      </c>
      <c r="H11" s="2">
        <v>100</v>
      </c>
      <c r="I11" s="2">
        <v>101</v>
      </c>
      <c r="J11" s="5">
        <f t="shared" si="5"/>
        <v>201</v>
      </c>
      <c r="K11" s="2">
        <v>0</v>
      </c>
      <c r="L11" s="2">
        <v>0</v>
      </c>
      <c r="M11" s="5">
        <f t="shared" si="6"/>
        <v>0</v>
      </c>
      <c r="N11" s="27">
        <f t="shared" si="7"/>
        <v>0.16985044629145449</v>
      </c>
      <c r="O11" s="27">
        <f t="shared" si="0"/>
        <v>0.19415489027048349</v>
      </c>
      <c r="P11" s="28">
        <f t="shared" si="1"/>
        <v>0.18206312709683722</v>
      </c>
      <c r="R11" s="32">
        <f t="shared" si="8"/>
        <v>36.687696398954166</v>
      </c>
      <c r="S11" s="32">
        <f t="shared" si="9"/>
        <v>41.937456298424436</v>
      </c>
      <c r="T11" s="32">
        <f t="shared" si="10"/>
        <v>39.325635452916842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3875.916773029297</v>
      </c>
      <c r="F12" s="2">
        <v>4364.7125355851122</v>
      </c>
      <c r="G12" s="5">
        <f t="shared" si="4"/>
        <v>8240.6293086144087</v>
      </c>
      <c r="H12" s="2">
        <v>101</v>
      </c>
      <c r="I12" s="2">
        <v>101</v>
      </c>
      <c r="J12" s="5">
        <f t="shared" si="5"/>
        <v>202</v>
      </c>
      <c r="K12" s="2">
        <v>0</v>
      </c>
      <c r="L12" s="2">
        <v>0</v>
      </c>
      <c r="M12" s="5">
        <f t="shared" si="6"/>
        <v>0</v>
      </c>
      <c r="N12" s="27">
        <f t="shared" si="7"/>
        <v>0.17766395182569203</v>
      </c>
      <c r="O12" s="27">
        <f t="shared" si="0"/>
        <v>0.20006933148079906</v>
      </c>
      <c r="P12" s="28">
        <f t="shared" si="1"/>
        <v>0.18886664165324552</v>
      </c>
      <c r="R12" s="32">
        <f t="shared" si="8"/>
        <v>38.375413594349475</v>
      </c>
      <c r="S12" s="32">
        <f t="shared" si="9"/>
        <v>43.214975599852593</v>
      </c>
      <c r="T12" s="32">
        <f t="shared" si="10"/>
        <v>40.79519459710103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4010.9877673308279</v>
      </c>
      <c r="F13" s="2">
        <v>4466.9178152612394</v>
      </c>
      <c r="G13" s="5">
        <f t="shared" si="4"/>
        <v>8477.9055825920677</v>
      </c>
      <c r="H13" s="2">
        <v>101</v>
      </c>
      <c r="I13" s="2">
        <v>101</v>
      </c>
      <c r="J13" s="5">
        <f t="shared" si="5"/>
        <v>202</v>
      </c>
      <c r="K13" s="2">
        <v>0</v>
      </c>
      <c r="L13" s="2">
        <v>0</v>
      </c>
      <c r="M13" s="5">
        <f t="shared" si="6"/>
        <v>0</v>
      </c>
      <c r="N13" s="27">
        <f t="shared" si="7"/>
        <v>0.18385532486848313</v>
      </c>
      <c r="O13" s="27">
        <f t="shared" si="0"/>
        <v>0.2047542086203355</v>
      </c>
      <c r="P13" s="28">
        <f t="shared" si="1"/>
        <v>0.19430476674440933</v>
      </c>
      <c r="R13" s="32">
        <f t="shared" si="8"/>
        <v>39.712750171592354</v>
      </c>
      <c r="S13" s="32">
        <f t="shared" si="9"/>
        <v>44.226909061992473</v>
      </c>
      <c r="T13" s="32">
        <f t="shared" si="10"/>
        <v>41.969829616792417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4536.8555386165908</v>
      </c>
      <c r="F14" s="2">
        <v>5250.6985768484246</v>
      </c>
      <c r="G14" s="5">
        <f t="shared" si="4"/>
        <v>9787.5541154650164</v>
      </c>
      <c r="H14" s="2">
        <v>112</v>
      </c>
      <c r="I14" s="2">
        <v>100</v>
      </c>
      <c r="J14" s="5">
        <f t="shared" si="5"/>
        <v>212</v>
      </c>
      <c r="K14" s="2">
        <v>0</v>
      </c>
      <c r="L14" s="2">
        <v>0</v>
      </c>
      <c r="M14" s="5">
        <f t="shared" si="6"/>
        <v>0</v>
      </c>
      <c r="N14" s="27">
        <f t="shared" si="7"/>
        <v>0.18753536452614877</v>
      </c>
      <c r="O14" s="27">
        <f t="shared" si="0"/>
        <v>0.24308789707631595</v>
      </c>
      <c r="P14" s="28">
        <f t="shared" si="1"/>
        <v>0.2137393893139635</v>
      </c>
      <c r="R14" s="32">
        <f t="shared" si="8"/>
        <v>40.507638737648129</v>
      </c>
      <c r="S14" s="32">
        <f t="shared" si="9"/>
        <v>52.506985768484249</v>
      </c>
      <c r="T14" s="32">
        <f t="shared" si="10"/>
        <v>46.167708091816117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9179.5977000128278</v>
      </c>
      <c r="F15" s="2">
        <v>9890.0533703144865</v>
      </c>
      <c r="G15" s="5">
        <f t="shared" si="4"/>
        <v>19069.651070327316</v>
      </c>
      <c r="H15" s="2">
        <v>295</v>
      </c>
      <c r="I15" s="2">
        <v>282</v>
      </c>
      <c r="J15" s="5">
        <f t="shared" si="5"/>
        <v>577</v>
      </c>
      <c r="K15" s="2">
        <v>101</v>
      </c>
      <c r="L15" s="2">
        <v>125</v>
      </c>
      <c r="M15" s="5">
        <f t="shared" si="6"/>
        <v>226</v>
      </c>
      <c r="N15" s="27">
        <f t="shared" si="7"/>
        <v>0.10341111323914956</v>
      </c>
      <c r="O15" s="27">
        <f t="shared" si="0"/>
        <v>0.10760350520404829</v>
      </c>
      <c r="P15" s="28">
        <f t="shared" si="1"/>
        <v>0.10554378498077992</v>
      </c>
      <c r="R15" s="32">
        <f t="shared" si="8"/>
        <v>23.180802272759667</v>
      </c>
      <c r="S15" s="32">
        <f t="shared" si="9"/>
        <v>24.299885430748123</v>
      </c>
      <c r="T15" s="32">
        <f t="shared" si="10"/>
        <v>23.748008804890805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15852.827529879925</v>
      </c>
      <c r="F16" s="2">
        <v>18372.493915994037</v>
      </c>
      <c r="G16" s="5">
        <f t="shared" si="4"/>
        <v>34225.32144587396</v>
      </c>
      <c r="H16" s="2">
        <v>296</v>
      </c>
      <c r="I16" s="2">
        <v>283</v>
      </c>
      <c r="J16" s="5">
        <f t="shared" si="5"/>
        <v>579</v>
      </c>
      <c r="K16" s="2">
        <v>205</v>
      </c>
      <c r="L16" s="2">
        <v>231</v>
      </c>
      <c r="M16" s="5">
        <f t="shared" si="6"/>
        <v>436</v>
      </c>
      <c r="N16" s="27">
        <f t="shared" si="7"/>
        <v>0.13811970734195236</v>
      </c>
      <c r="O16" s="27">
        <f t="shared" si="0"/>
        <v>0.15515212400346268</v>
      </c>
      <c r="P16" s="28">
        <f t="shared" si="1"/>
        <v>0.1467688490423083</v>
      </c>
      <c r="R16" s="32">
        <f t="shared" si="8"/>
        <v>31.642370319121607</v>
      </c>
      <c r="S16" s="32">
        <f t="shared" si="9"/>
        <v>35.74415158753704</v>
      </c>
      <c r="T16" s="32">
        <f t="shared" si="10"/>
        <v>33.719528518102422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17669.472255612</v>
      </c>
      <c r="F17" s="2">
        <v>19915.506736179817</v>
      </c>
      <c r="G17" s="5">
        <f t="shared" si="4"/>
        <v>37584.978991791817</v>
      </c>
      <c r="H17" s="2">
        <v>313</v>
      </c>
      <c r="I17" s="2">
        <v>281</v>
      </c>
      <c r="J17" s="5">
        <f t="shared" si="5"/>
        <v>594</v>
      </c>
      <c r="K17" s="2">
        <v>193</v>
      </c>
      <c r="L17" s="2">
        <v>231</v>
      </c>
      <c r="M17" s="5">
        <f t="shared" si="6"/>
        <v>424</v>
      </c>
      <c r="N17" s="27">
        <f t="shared" si="7"/>
        <v>0.15301953941745183</v>
      </c>
      <c r="O17" s="27">
        <f t="shared" si="0"/>
        <v>0.1687983687294872</v>
      </c>
      <c r="P17" s="28">
        <f t="shared" si="1"/>
        <v>0.16099384462935978</v>
      </c>
      <c r="R17" s="32">
        <f t="shared" si="8"/>
        <v>34.919905643501977</v>
      </c>
      <c r="S17" s="32">
        <f t="shared" si="9"/>
        <v>38.897474094101206</v>
      </c>
      <c r="T17" s="32">
        <f t="shared" si="10"/>
        <v>36.920411583292548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24582.218187572278</v>
      </c>
      <c r="F18" s="2">
        <v>23882.301711271884</v>
      </c>
      <c r="G18" s="5">
        <f t="shared" si="4"/>
        <v>48464.519898844163</v>
      </c>
      <c r="H18" s="2">
        <v>315</v>
      </c>
      <c r="I18" s="2">
        <v>280</v>
      </c>
      <c r="J18" s="5">
        <f t="shared" si="5"/>
        <v>595</v>
      </c>
      <c r="K18" s="2">
        <v>194</v>
      </c>
      <c r="L18" s="2">
        <v>231</v>
      </c>
      <c r="M18" s="5">
        <f t="shared" si="6"/>
        <v>425</v>
      </c>
      <c r="N18" s="27">
        <f t="shared" si="7"/>
        <v>0.21163835480725496</v>
      </c>
      <c r="O18" s="27">
        <f t="shared" si="0"/>
        <v>0.20279109529984277</v>
      </c>
      <c r="P18" s="28">
        <f t="shared" si="1"/>
        <v>0.20718416509423804</v>
      </c>
      <c r="R18" s="32">
        <f t="shared" si="8"/>
        <v>48.29512414061351</v>
      </c>
      <c r="S18" s="32">
        <f t="shared" si="9"/>
        <v>46.736402566089794</v>
      </c>
      <c r="T18" s="32">
        <f t="shared" si="10"/>
        <v>47.514235194945257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30401.316135497007</v>
      </c>
      <c r="F19" s="2">
        <v>31068.549060171194</v>
      </c>
      <c r="G19" s="5">
        <f t="shared" si="4"/>
        <v>61469.865195668201</v>
      </c>
      <c r="H19" s="2">
        <v>309</v>
      </c>
      <c r="I19" s="2">
        <v>281</v>
      </c>
      <c r="J19" s="5">
        <f t="shared" si="5"/>
        <v>590</v>
      </c>
      <c r="K19" s="2">
        <v>200</v>
      </c>
      <c r="L19" s="2">
        <v>218</v>
      </c>
      <c r="M19" s="5">
        <f t="shared" si="6"/>
        <v>418</v>
      </c>
      <c r="N19" s="27">
        <f t="shared" si="7"/>
        <v>0.26130540582666067</v>
      </c>
      <c r="O19" s="27">
        <f t="shared" si="0"/>
        <v>0.27072629017228295</v>
      </c>
      <c r="P19" s="28">
        <f t="shared" si="1"/>
        <v>0.26598356236009851</v>
      </c>
      <c r="R19" s="32">
        <f t="shared" si="8"/>
        <v>59.727536611978401</v>
      </c>
      <c r="S19" s="32">
        <f t="shared" si="9"/>
        <v>62.261621363068521</v>
      </c>
      <c r="T19" s="32">
        <f t="shared" si="10"/>
        <v>60.982009122686705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35487.328353699006</v>
      </c>
      <c r="F20" s="2">
        <v>43376.308592417226</v>
      </c>
      <c r="G20" s="5">
        <f t="shared" si="4"/>
        <v>78863.636946116225</v>
      </c>
      <c r="H20" s="2">
        <v>296</v>
      </c>
      <c r="I20" s="2">
        <v>272</v>
      </c>
      <c r="J20" s="5">
        <f t="shared" si="5"/>
        <v>568</v>
      </c>
      <c r="K20" s="2">
        <v>212</v>
      </c>
      <c r="L20" s="2">
        <v>222</v>
      </c>
      <c r="M20" s="5">
        <f t="shared" si="6"/>
        <v>434</v>
      </c>
      <c r="N20" s="27">
        <f t="shared" si="7"/>
        <v>0.30458088740815542</v>
      </c>
      <c r="O20" s="27">
        <f t="shared" si="0"/>
        <v>0.3811358480284095</v>
      </c>
      <c r="P20" s="28">
        <f t="shared" si="1"/>
        <v>0.34240898291992111</v>
      </c>
      <c r="R20" s="32">
        <f t="shared" si="8"/>
        <v>69.856945578147645</v>
      </c>
      <c r="S20" s="32">
        <f t="shared" si="9"/>
        <v>87.80629269720086</v>
      </c>
      <c r="T20" s="32">
        <f t="shared" si="10"/>
        <v>78.70622449712198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35200.840827705964</v>
      </c>
      <c r="F21" s="2">
        <v>42828.963021816206</v>
      </c>
      <c r="G21" s="5">
        <f t="shared" si="4"/>
        <v>78029.80384952217</v>
      </c>
      <c r="H21" s="2">
        <v>307</v>
      </c>
      <c r="I21" s="2">
        <v>267</v>
      </c>
      <c r="J21" s="5">
        <f t="shared" si="5"/>
        <v>574</v>
      </c>
      <c r="K21" s="2">
        <v>213</v>
      </c>
      <c r="L21" s="2">
        <v>229</v>
      </c>
      <c r="M21" s="5">
        <f t="shared" si="6"/>
        <v>442</v>
      </c>
      <c r="N21" s="27">
        <f t="shared" si="7"/>
        <v>0.29546770772651393</v>
      </c>
      <c r="O21" s="27">
        <f t="shared" si="0"/>
        <v>0.37416972167507867</v>
      </c>
      <c r="P21" s="28">
        <f t="shared" si="1"/>
        <v>0.33403169456131065</v>
      </c>
      <c r="R21" s="32">
        <f t="shared" si="8"/>
        <v>67.693924668665318</v>
      </c>
      <c r="S21" s="32">
        <f t="shared" si="9"/>
        <v>86.348715769790743</v>
      </c>
      <c r="T21" s="32">
        <f t="shared" si="10"/>
        <v>76.800988040868276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34031.319546799794</v>
      </c>
      <c r="F22" s="2">
        <v>40550.77211679802</v>
      </c>
      <c r="G22" s="5">
        <f t="shared" si="4"/>
        <v>74582.091663597821</v>
      </c>
      <c r="H22" s="2">
        <v>284</v>
      </c>
      <c r="I22" s="2">
        <v>271</v>
      </c>
      <c r="J22" s="5">
        <f t="shared" si="5"/>
        <v>555</v>
      </c>
      <c r="K22" s="2">
        <v>214</v>
      </c>
      <c r="L22" s="2">
        <v>235</v>
      </c>
      <c r="M22" s="5">
        <f t="shared" si="6"/>
        <v>449</v>
      </c>
      <c r="N22" s="27">
        <f t="shared" si="7"/>
        <v>0.29743497016850612</v>
      </c>
      <c r="O22" s="27">
        <f t="shared" si="0"/>
        <v>0.34713371555949546</v>
      </c>
      <c r="P22" s="28">
        <f t="shared" si="1"/>
        <v>0.32254225913194462</v>
      </c>
      <c r="R22" s="32">
        <f t="shared" si="8"/>
        <v>68.335983025702404</v>
      </c>
      <c r="S22" s="32">
        <f t="shared" si="9"/>
        <v>80.139865843474354</v>
      </c>
      <c r="T22" s="32">
        <f t="shared" si="10"/>
        <v>74.284951856173123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32148.82451302118</v>
      </c>
      <c r="F23" s="2">
        <v>33662.848602151804</v>
      </c>
      <c r="G23" s="5">
        <f t="shared" si="4"/>
        <v>65811.673115172976</v>
      </c>
      <c r="H23" s="2">
        <v>291</v>
      </c>
      <c r="I23" s="2">
        <v>271</v>
      </c>
      <c r="J23" s="5">
        <f t="shared" si="5"/>
        <v>562</v>
      </c>
      <c r="K23" s="2">
        <v>219</v>
      </c>
      <c r="L23" s="2">
        <v>235</v>
      </c>
      <c r="M23" s="5">
        <f t="shared" si="6"/>
        <v>454</v>
      </c>
      <c r="N23" s="27">
        <f t="shared" si="7"/>
        <v>0.27438229305801226</v>
      </c>
      <c r="O23" s="27">
        <f t="shared" si="0"/>
        <v>0.28816984490268288</v>
      </c>
      <c r="P23" s="28">
        <f t="shared" si="1"/>
        <v>0.28126569814676633</v>
      </c>
      <c r="R23" s="32">
        <f t="shared" si="8"/>
        <v>63.036910809845452</v>
      </c>
      <c r="S23" s="32">
        <f t="shared" si="9"/>
        <v>66.527368778956131</v>
      </c>
      <c r="T23" s="32">
        <f t="shared" si="10"/>
        <v>64.775268814146628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29985.782043255829</v>
      </c>
      <c r="F24" s="2">
        <v>30891.613680755541</v>
      </c>
      <c r="G24" s="5">
        <f t="shared" si="4"/>
        <v>60877.395724011367</v>
      </c>
      <c r="H24" s="2">
        <v>300</v>
      </c>
      <c r="I24" s="2">
        <v>293</v>
      </c>
      <c r="J24" s="5">
        <f t="shared" si="5"/>
        <v>593</v>
      </c>
      <c r="K24" s="2">
        <v>215</v>
      </c>
      <c r="L24" s="2">
        <v>219</v>
      </c>
      <c r="M24" s="5">
        <f t="shared" si="6"/>
        <v>434</v>
      </c>
      <c r="N24" s="27">
        <f t="shared" si="7"/>
        <v>0.25385863565235212</v>
      </c>
      <c r="O24" s="27">
        <f t="shared" si="0"/>
        <v>0.26268378980234303</v>
      </c>
      <c r="P24" s="28">
        <f t="shared" si="1"/>
        <v>0.25826147855087123</v>
      </c>
      <c r="R24" s="32">
        <f t="shared" si="8"/>
        <v>58.224819501467628</v>
      </c>
      <c r="S24" s="32">
        <f t="shared" si="9"/>
        <v>60.335182970225667</v>
      </c>
      <c r="T24" s="32">
        <f t="shared" si="10"/>
        <v>59.27691891335089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28602.148282482223</v>
      </c>
      <c r="F25" s="2">
        <v>29470.379076023026</v>
      </c>
      <c r="G25" s="5">
        <f t="shared" si="4"/>
        <v>58072.527358505249</v>
      </c>
      <c r="H25" s="2">
        <v>297</v>
      </c>
      <c r="I25" s="2">
        <v>297</v>
      </c>
      <c r="J25" s="5">
        <f t="shared" si="5"/>
        <v>594</v>
      </c>
      <c r="K25" s="2">
        <v>216</v>
      </c>
      <c r="L25" s="2">
        <v>227</v>
      </c>
      <c r="M25" s="5">
        <f t="shared" si="6"/>
        <v>443</v>
      </c>
      <c r="N25" s="27">
        <f t="shared" si="7"/>
        <v>0.24296762047640352</v>
      </c>
      <c r="O25" s="27">
        <f t="shared" si="0"/>
        <v>0.24467304626081815</v>
      </c>
      <c r="P25" s="28">
        <f t="shared" si="1"/>
        <v>0.24383010042703154</v>
      </c>
      <c r="R25" s="32">
        <f t="shared" si="8"/>
        <v>55.754675014585231</v>
      </c>
      <c r="S25" s="32">
        <f t="shared" si="9"/>
        <v>56.241181442792033</v>
      </c>
      <c r="T25" s="32">
        <f t="shared" si="10"/>
        <v>56.000508542435149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27286.807933274133</v>
      </c>
      <c r="F26" s="2">
        <v>27866.384773604044</v>
      </c>
      <c r="G26" s="5">
        <f t="shared" si="4"/>
        <v>55153.192706878181</v>
      </c>
      <c r="H26" s="2">
        <v>297</v>
      </c>
      <c r="I26" s="2">
        <v>298</v>
      </c>
      <c r="J26" s="5">
        <f t="shared" si="5"/>
        <v>595</v>
      </c>
      <c r="K26" s="2">
        <v>217</v>
      </c>
      <c r="L26" s="2">
        <v>228</v>
      </c>
      <c r="M26" s="5">
        <f t="shared" si="6"/>
        <v>445</v>
      </c>
      <c r="N26" s="27">
        <f t="shared" si="7"/>
        <v>0.2313068623124418</v>
      </c>
      <c r="O26" s="27">
        <f t="shared" si="0"/>
        <v>0.2304683139275179</v>
      </c>
      <c r="P26" s="28">
        <f t="shared" si="1"/>
        <v>0.23088242090957042</v>
      </c>
      <c r="R26" s="32">
        <f t="shared" si="8"/>
        <v>53.087174967459404</v>
      </c>
      <c r="S26" s="32">
        <f t="shared" si="9"/>
        <v>52.977917820540007</v>
      </c>
      <c r="T26" s="32">
        <f t="shared" si="10"/>
        <v>53.031916064305946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22590.730193463867</v>
      </c>
      <c r="F27" s="2">
        <v>26178.165071583055</v>
      </c>
      <c r="G27" s="5">
        <f t="shared" si="4"/>
        <v>48768.895265046922</v>
      </c>
      <c r="H27" s="2">
        <v>296</v>
      </c>
      <c r="I27" s="2">
        <v>296</v>
      </c>
      <c r="J27" s="5">
        <f t="shared" si="5"/>
        <v>592</v>
      </c>
      <c r="K27" s="2">
        <v>228</v>
      </c>
      <c r="L27" s="2">
        <v>229</v>
      </c>
      <c r="M27" s="5">
        <f t="shared" si="6"/>
        <v>457</v>
      </c>
      <c r="N27" s="27">
        <f t="shared" si="7"/>
        <v>0.18750606070272133</v>
      </c>
      <c r="O27" s="27">
        <f t="shared" si="0"/>
        <v>0.21683590444290515</v>
      </c>
      <c r="P27" s="28">
        <f t="shared" si="1"/>
        <v>0.2021860604335135</v>
      </c>
      <c r="R27" s="32">
        <f t="shared" si="8"/>
        <v>43.112080521877608</v>
      </c>
      <c r="S27" s="32">
        <f t="shared" si="9"/>
        <v>49.863171564920101</v>
      </c>
      <c r="T27" s="32">
        <f t="shared" si="10"/>
        <v>46.490843913295443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7805.6400053007774</v>
      </c>
      <c r="F28" s="2">
        <v>8742.618325453217</v>
      </c>
      <c r="G28" s="5">
        <f t="shared" si="4"/>
        <v>16548.258330753994</v>
      </c>
      <c r="H28" s="2">
        <v>167</v>
      </c>
      <c r="I28" s="2">
        <v>163</v>
      </c>
      <c r="J28" s="5">
        <f t="shared" si="5"/>
        <v>330</v>
      </c>
      <c r="K28" s="2">
        <v>0</v>
      </c>
      <c r="L28" s="2">
        <v>0</v>
      </c>
      <c r="M28" s="5">
        <f t="shared" si="6"/>
        <v>0</v>
      </c>
      <c r="N28" s="27">
        <f t="shared" si="7"/>
        <v>0.2163905523758255</v>
      </c>
      <c r="O28" s="27">
        <f t="shared" si="0"/>
        <v>0.24831340392675577</v>
      </c>
      <c r="P28" s="28">
        <f t="shared" si="1"/>
        <v>0.23215850632370921</v>
      </c>
      <c r="R28" s="32">
        <f t="shared" si="8"/>
        <v>46.74035931317831</v>
      </c>
      <c r="S28" s="32">
        <f t="shared" si="9"/>
        <v>53.635695248179246</v>
      </c>
      <c r="T28" s="32">
        <f t="shared" si="10"/>
        <v>50.146237365921195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7353.1603156664387</v>
      </c>
      <c r="F29" s="2">
        <v>8829.0459617960787</v>
      </c>
      <c r="G29" s="5">
        <f t="shared" si="4"/>
        <v>16182.206277462517</v>
      </c>
      <c r="H29" s="2">
        <v>164</v>
      </c>
      <c r="I29" s="2">
        <v>160</v>
      </c>
      <c r="J29" s="5">
        <f t="shared" si="5"/>
        <v>324</v>
      </c>
      <c r="K29" s="2">
        <v>0</v>
      </c>
      <c r="L29" s="2">
        <v>0</v>
      </c>
      <c r="M29" s="5">
        <f t="shared" si="6"/>
        <v>0</v>
      </c>
      <c r="N29" s="27">
        <f t="shared" si="7"/>
        <v>0.20757566383430551</v>
      </c>
      <c r="O29" s="27">
        <f t="shared" si="0"/>
        <v>0.25547007991308096</v>
      </c>
      <c r="P29" s="28">
        <f t="shared" si="1"/>
        <v>0.23122722732999709</v>
      </c>
      <c r="R29" s="32">
        <f t="shared" si="8"/>
        <v>44.83634338820999</v>
      </c>
      <c r="S29" s="32">
        <f t="shared" si="9"/>
        <v>55.181537261225493</v>
      </c>
      <c r="T29" s="32">
        <f t="shared" si="10"/>
        <v>49.945081103279378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7460.349535345239</v>
      </c>
      <c r="F30" s="2">
        <v>8378.5739644683017</v>
      </c>
      <c r="G30" s="5">
        <f t="shared" si="4"/>
        <v>15838.92349981354</v>
      </c>
      <c r="H30" s="2">
        <v>167</v>
      </c>
      <c r="I30" s="2">
        <v>155</v>
      </c>
      <c r="J30" s="5">
        <f t="shared" si="5"/>
        <v>322</v>
      </c>
      <c r="K30" s="2">
        <v>0</v>
      </c>
      <c r="L30" s="2">
        <v>0</v>
      </c>
      <c r="M30" s="5">
        <f t="shared" si="6"/>
        <v>0</v>
      </c>
      <c r="N30" s="27">
        <f t="shared" si="7"/>
        <v>0.20681829494747281</v>
      </c>
      <c r="O30" s="27">
        <f t="shared" si="0"/>
        <v>0.25025609212868283</v>
      </c>
      <c r="P30" s="28">
        <f t="shared" si="1"/>
        <v>0.22772779359060186</v>
      </c>
      <c r="R30" s="32">
        <f t="shared" si="8"/>
        <v>44.672751708654125</v>
      </c>
      <c r="S30" s="32">
        <f t="shared" si="9"/>
        <v>54.055315899795495</v>
      </c>
      <c r="T30" s="32">
        <f t="shared" si="10"/>
        <v>49.189203415569999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6823.8188670873933</v>
      </c>
      <c r="F31" s="2">
        <v>7794.9748813673823</v>
      </c>
      <c r="G31" s="5">
        <f t="shared" si="4"/>
        <v>14618.793748454777</v>
      </c>
      <c r="H31" s="2">
        <v>167</v>
      </c>
      <c r="I31" s="2">
        <v>163</v>
      </c>
      <c r="J31" s="5">
        <f t="shared" si="5"/>
        <v>330</v>
      </c>
      <c r="K31" s="2">
        <v>0</v>
      </c>
      <c r="L31" s="2">
        <v>0</v>
      </c>
      <c r="M31" s="5">
        <f t="shared" si="6"/>
        <v>0</v>
      </c>
      <c r="N31" s="27">
        <f t="shared" si="7"/>
        <v>0.18917217972630831</v>
      </c>
      <c r="O31" s="27">
        <f t="shared" si="0"/>
        <v>0.22139783234967569</v>
      </c>
      <c r="P31" s="28">
        <f t="shared" si="1"/>
        <v>0.20508969905239585</v>
      </c>
      <c r="R31" s="32">
        <f t="shared" si="8"/>
        <v>40.861190820882598</v>
      </c>
      <c r="S31" s="32">
        <f t="shared" si="9"/>
        <v>47.821931787529955</v>
      </c>
      <c r="T31" s="32">
        <f t="shared" si="10"/>
        <v>44.299374995317507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6440.9183344118155</v>
      </c>
      <c r="F32" s="2">
        <v>7283.5812755321758</v>
      </c>
      <c r="G32" s="5">
        <f t="shared" si="4"/>
        <v>13724.499609943992</v>
      </c>
      <c r="H32" s="2">
        <v>163</v>
      </c>
      <c r="I32" s="2">
        <v>162</v>
      </c>
      <c r="J32" s="5">
        <f t="shared" si="5"/>
        <v>325</v>
      </c>
      <c r="K32" s="2">
        <v>0</v>
      </c>
      <c r="L32" s="2">
        <v>0</v>
      </c>
      <c r="M32" s="5">
        <f t="shared" si="6"/>
        <v>0</v>
      </c>
      <c r="N32" s="27">
        <f t="shared" si="7"/>
        <v>0.18293905744182618</v>
      </c>
      <c r="O32" s="27">
        <f t="shared" si="0"/>
        <v>0.20814989927789712</v>
      </c>
      <c r="P32" s="28">
        <f t="shared" si="1"/>
        <v>0.19550569244934463</v>
      </c>
      <c r="R32" s="32">
        <f t="shared" si="8"/>
        <v>39.514836407434451</v>
      </c>
      <c r="S32" s="32">
        <f t="shared" si="9"/>
        <v>44.960378244025776</v>
      </c>
      <c r="T32" s="32">
        <f t="shared" si="10"/>
        <v>42.22922956905844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4859.5359629397235</v>
      </c>
      <c r="F33" s="2">
        <v>5207.8989436380498</v>
      </c>
      <c r="G33" s="5">
        <f t="shared" si="4"/>
        <v>10067.434906577773</v>
      </c>
      <c r="H33" s="2">
        <v>166</v>
      </c>
      <c r="I33" s="2">
        <v>163</v>
      </c>
      <c r="J33" s="5">
        <f t="shared" si="5"/>
        <v>329</v>
      </c>
      <c r="K33" s="2">
        <v>0</v>
      </c>
      <c r="L33" s="2">
        <v>0</v>
      </c>
      <c r="M33" s="5">
        <f t="shared" si="6"/>
        <v>0</v>
      </c>
      <c r="N33" s="27">
        <f t="shared" si="7"/>
        <v>0.13552922698961745</v>
      </c>
      <c r="O33" s="27">
        <f t="shared" si="0"/>
        <v>0.14791805679499118</v>
      </c>
      <c r="P33" s="28">
        <f t="shared" si="1"/>
        <v>0.14166715786583606</v>
      </c>
      <c r="R33" s="32">
        <f t="shared" si="8"/>
        <v>29.274313029757369</v>
      </c>
      <c r="S33" s="32">
        <f t="shared" si="9"/>
        <v>31.950300267718095</v>
      </c>
      <c r="T33" s="32">
        <f t="shared" si="10"/>
        <v>30.600106099020586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2486.6728820379212</v>
      </c>
      <c r="F34" s="2">
        <v>2911.8359308423774</v>
      </c>
      <c r="G34" s="5">
        <f t="shared" si="4"/>
        <v>5398.5088128802981</v>
      </c>
      <c r="H34" s="2">
        <v>182</v>
      </c>
      <c r="I34" s="2">
        <v>164</v>
      </c>
      <c r="J34" s="5">
        <f t="shared" si="5"/>
        <v>346</v>
      </c>
      <c r="K34" s="2">
        <v>0</v>
      </c>
      <c r="L34" s="2">
        <v>0</v>
      </c>
      <c r="M34" s="5">
        <f t="shared" si="6"/>
        <v>0</v>
      </c>
      <c r="N34" s="27">
        <f t="shared" si="7"/>
        <v>6.3254804691644309E-2</v>
      </c>
      <c r="O34" s="27">
        <f t="shared" si="0"/>
        <v>8.2199523792975876E-2</v>
      </c>
      <c r="P34" s="28">
        <f t="shared" si="1"/>
        <v>7.2234382531581806E-2</v>
      </c>
      <c r="R34" s="32">
        <f t="shared" si="8"/>
        <v>13.663037813395171</v>
      </c>
      <c r="S34" s="32">
        <f t="shared" si="9"/>
        <v>17.755097139282789</v>
      </c>
      <c r="T34" s="32">
        <f t="shared" si="10"/>
        <v>15.602626626821671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1254.3215254713334</v>
      </c>
      <c r="F35" s="2">
        <v>1477.3652954825016</v>
      </c>
      <c r="G35" s="5">
        <f t="shared" si="4"/>
        <v>2731.6868209538352</v>
      </c>
      <c r="H35" s="2">
        <v>188</v>
      </c>
      <c r="I35" s="2">
        <v>165</v>
      </c>
      <c r="J35" s="5">
        <f t="shared" si="5"/>
        <v>353</v>
      </c>
      <c r="K35" s="2">
        <v>0</v>
      </c>
      <c r="L35" s="2">
        <v>0</v>
      </c>
      <c r="M35" s="5">
        <f t="shared" si="6"/>
        <v>0</v>
      </c>
      <c r="N35" s="27">
        <f t="shared" si="7"/>
        <v>3.0888532443640006E-2</v>
      </c>
      <c r="O35" s="27">
        <f t="shared" si="0"/>
        <v>4.1452449368195893E-2</v>
      </c>
      <c r="P35" s="28">
        <f t="shared" si="1"/>
        <v>3.5826340637837517E-2</v>
      </c>
      <c r="R35" s="32">
        <f t="shared" si="8"/>
        <v>6.6719230078262415</v>
      </c>
      <c r="S35" s="32">
        <f t="shared" si="9"/>
        <v>8.9537290635303126</v>
      </c>
      <c r="T35" s="32">
        <f t="shared" si="10"/>
        <v>7.7384895777729046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302.28436412520341</v>
      </c>
      <c r="F36" s="3">
        <v>320</v>
      </c>
      <c r="G36" s="7">
        <f t="shared" si="4"/>
        <v>622.28436412520341</v>
      </c>
      <c r="H36" s="3">
        <v>176</v>
      </c>
      <c r="I36" s="3">
        <v>157</v>
      </c>
      <c r="J36" s="7">
        <f t="shared" si="5"/>
        <v>333</v>
      </c>
      <c r="K36" s="3">
        <v>0</v>
      </c>
      <c r="L36" s="3">
        <v>0</v>
      </c>
      <c r="M36" s="7">
        <f t="shared" si="6"/>
        <v>0</v>
      </c>
      <c r="N36" s="27">
        <f t="shared" si="7"/>
        <v>7.9515036859533726E-3</v>
      </c>
      <c r="O36" s="27">
        <f t="shared" si="0"/>
        <v>9.4361877801368253E-3</v>
      </c>
      <c r="P36" s="28">
        <f t="shared" si="1"/>
        <v>8.651489880508333E-3</v>
      </c>
      <c r="R36" s="32">
        <f t="shared" si="8"/>
        <v>1.7175247961659286</v>
      </c>
      <c r="S36" s="32">
        <f t="shared" si="9"/>
        <v>2.0382165605095541</v>
      </c>
      <c r="T36" s="32">
        <f t="shared" si="10"/>
        <v>1.8687218141898001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8639.8037402899408</v>
      </c>
      <c r="F37" s="9">
        <v>12701.244331808608</v>
      </c>
      <c r="G37" s="10">
        <f t="shared" si="4"/>
        <v>21341.048072098551</v>
      </c>
      <c r="H37" s="9">
        <v>133</v>
      </c>
      <c r="I37" s="9">
        <v>133</v>
      </c>
      <c r="J37" s="10">
        <f t="shared" si="5"/>
        <v>266</v>
      </c>
      <c r="K37" s="9">
        <v>110</v>
      </c>
      <c r="L37" s="9">
        <v>125</v>
      </c>
      <c r="M37" s="10">
        <f t="shared" si="6"/>
        <v>235</v>
      </c>
      <c r="N37" s="25">
        <f t="shared" si="7"/>
        <v>0.15426017248053744</v>
      </c>
      <c r="O37" s="25">
        <f t="shared" si="0"/>
        <v>0.21265142532494991</v>
      </c>
      <c r="P37" s="26">
        <f t="shared" si="1"/>
        <v>0.18439420812969648</v>
      </c>
      <c r="R37" s="32">
        <f t="shared" si="8"/>
        <v>35.554747902427742</v>
      </c>
      <c r="S37" s="32">
        <f t="shared" si="9"/>
        <v>49.229629193056617</v>
      </c>
      <c r="T37" s="32">
        <f t="shared" si="10"/>
        <v>42.596902339518067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8219.541792452872</v>
      </c>
      <c r="F38" s="2">
        <v>12412.472099790382</v>
      </c>
      <c r="G38" s="5">
        <f t="shared" si="4"/>
        <v>20632.013892243252</v>
      </c>
      <c r="H38" s="2">
        <v>133</v>
      </c>
      <c r="I38" s="2">
        <v>133</v>
      </c>
      <c r="J38" s="5">
        <f t="shared" si="5"/>
        <v>266</v>
      </c>
      <c r="K38" s="2">
        <v>122</v>
      </c>
      <c r="L38" s="2">
        <v>129</v>
      </c>
      <c r="M38" s="5">
        <f t="shared" si="6"/>
        <v>251</v>
      </c>
      <c r="N38" s="27">
        <f t="shared" si="7"/>
        <v>0.13935205805731846</v>
      </c>
      <c r="O38" s="27">
        <f t="shared" si="0"/>
        <v>0.20442147726927506</v>
      </c>
      <c r="P38" s="28">
        <f t="shared" si="1"/>
        <v>0.17235860031614025</v>
      </c>
      <c r="R38" s="32">
        <f t="shared" si="8"/>
        <v>32.233497225305378</v>
      </c>
      <c r="S38" s="32">
        <f t="shared" si="9"/>
        <v>47.375847709123597</v>
      </c>
      <c r="T38" s="32">
        <f t="shared" si="10"/>
        <v>39.907183543990818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7971.5970559027855</v>
      </c>
      <c r="F39" s="2">
        <v>12274.084933874539</v>
      </c>
      <c r="G39" s="5">
        <f t="shared" si="4"/>
        <v>20245.681989777324</v>
      </c>
      <c r="H39" s="2">
        <v>133</v>
      </c>
      <c r="I39" s="2">
        <v>133</v>
      </c>
      <c r="J39" s="5">
        <f t="shared" si="5"/>
        <v>266</v>
      </c>
      <c r="K39" s="2">
        <v>139</v>
      </c>
      <c r="L39" s="2">
        <v>129</v>
      </c>
      <c r="M39" s="5">
        <f t="shared" si="6"/>
        <v>268</v>
      </c>
      <c r="N39" s="27">
        <f t="shared" si="7"/>
        <v>0.12613286480858837</v>
      </c>
      <c r="O39" s="27">
        <f t="shared" si="0"/>
        <v>0.20214237374628688</v>
      </c>
      <c r="P39" s="28">
        <f t="shared" si="1"/>
        <v>0.16337703348755103</v>
      </c>
      <c r="R39" s="32">
        <f t="shared" si="8"/>
        <v>29.307342117289654</v>
      </c>
      <c r="S39" s="32">
        <f t="shared" si="9"/>
        <v>46.847652419368472</v>
      </c>
      <c r="T39" s="32">
        <f t="shared" si="10"/>
        <v>37.913262153141055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7844.7215933066955</v>
      </c>
      <c r="F40" s="2">
        <v>12192.649071587364</v>
      </c>
      <c r="G40" s="5">
        <f t="shared" si="4"/>
        <v>20037.370664894061</v>
      </c>
      <c r="H40" s="2">
        <v>134</v>
      </c>
      <c r="I40" s="2">
        <v>133</v>
      </c>
      <c r="J40" s="5">
        <f t="shared" si="5"/>
        <v>267</v>
      </c>
      <c r="K40" s="2">
        <v>127</v>
      </c>
      <c r="L40" s="2">
        <v>128</v>
      </c>
      <c r="M40" s="5">
        <f t="shared" si="6"/>
        <v>255</v>
      </c>
      <c r="N40" s="27">
        <f t="shared" si="7"/>
        <v>0.12979354059077922</v>
      </c>
      <c r="O40" s="27">
        <f t="shared" si="0"/>
        <v>0.20162470352538966</v>
      </c>
      <c r="P40" s="28">
        <f t="shared" si="1"/>
        <v>0.1657186273065871</v>
      </c>
      <c r="R40" s="32">
        <f t="shared" si="8"/>
        <v>30.056404572056305</v>
      </c>
      <c r="S40" s="32">
        <f t="shared" si="9"/>
        <v>46.715130542480324</v>
      </c>
      <c r="T40" s="32">
        <f t="shared" si="10"/>
        <v>38.385767557268316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7755.5431418829858</v>
      </c>
      <c r="F41" s="2">
        <v>12137.330945592026</v>
      </c>
      <c r="G41" s="5">
        <f t="shared" si="4"/>
        <v>19892.874087475011</v>
      </c>
      <c r="H41" s="2">
        <v>137</v>
      </c>
      <c r="I41" s="2">
        <v>133</v>
      </c>
      <c r="J41" s="5">
        <f t="shared" si="5"/>
        <v>270</v>
      </c>
      <c r="K41" s="2">
        <v>128</v>
      </c>
      <c r="L41" s="2">
        <v>128</v>
      </c>
      <c r="M41" s="5">
        <f t="shared" si="6"/>
        <v>256</v>
      </c>
      <c r="N41" s="27">
        <f t="shared" si="7"/>
        <v>0.12644357541872614</v>
      </c>
      <c r="O41" s="27">
        <f t="shared" si="0"/>
        <v>0.20070993096957312</v>
      </c>
      <c r="P41" s="28">
        <f t="shared" si="1"/>
        <v>0.16331336273048577</v>
      </c>
      <c r="R41" s="32">
        <f t="shared" si="8"/>
        <v>29.266200535407492</v>
      </c>
      <c r="S41" s="32">
        <f t="shared" si="9"/>
        <v>46.503183699586309</v>
      </c>
      <c r="T41" s="32">
        <f t="shared" si="10"/>
        <v>37.819152257557057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5742.3557776981506</v>
      </c>
      <c r="F42" s="2">
        <v>7128.4449341887039</v>
      </c>
      <c r="G42" s="5">
        <f t="shared" si="4"/>
        <v>12870.800711886855</v>
      </c>
      <c r="H42" s="2">
        <v>0</v>
      </c>
      <c r="I42" s="2">
        <v>0</v>
      </c>
      <c r="J42" s="5">
        <f t="shared" si="5"/>
        <v>0</v>
      </c>
      <c r="K42" s="2">
        <v>127</v>
      </c>
      <c r="L42" s="2">
        <v>128</v>
      </c>
      <c r="M42" s="5">
        <f t="shared" si="6"/>
        <v>255</v>
      </c>
      <c r="N42" s="27">
        <f t="shared" si="7"/>
        <v>0.18232016058223743</v>
      </c>
      <c r="O42" s="27">
        <f t="shared" si="0"/>
        <v>0.22456038729173083</v>
      </c>
      <c r="P42" s="28">
        <f t="shared" si="1"/>
        <v>0.20352309791092435</v>
      </c>
      <c r="R42" s="32">
        <f t="shared" si="8"/>
        <v>45.215399824394886</v>
      </c>
      <c r="S42" s="32">
        <f t="shared" si="9"/>
        <v>55.690976048349249</v>
      </c>
      <c r="T42" s="32">
        <f t="shared" si="10"/>
        <v>50.473728281909239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5176.2244259937706</v>
      </c>
      <c r="F43" s="2">
        <v>6473.0520804716762</v>
      </c>
      <c r="G43" s="5">
        <f t="shared" si="4"/>
        <v>11649.276506465447</v>
      </c>
      <c r="H43" s="2">
        <v>0</v>
      </c>
      <c r="I43" s="2">
        <v>0</v>
      </c>
      <c r="J43" s="5">
        <f t="shared" si="5"/>
        <v>0</v>
      </c>
      <c r="K43" s="2">
        <v>127</v>
      </c>
      <c r="L43" s="2">
        <v>128</v>
      </c>
      <c r="M43" s="5">
        <f t="shared" si="6"/>
        <v>255</v>
      </c>
      <c r="N43" s="27">
        <f t="shared" si="7"/>
        <v>0.16434545421621066</v>
      </c>
      <c r="O43" s="27">
        <f t="shared" si="0"/>
        <v>0.20391419104308456</v>
      </c>
      <c r="P43" s="28">
        <f t="shared" si="1"/>
        <v>0.18420740838813168</v>
      </c>
      <c r="R43" s="32">
        <f t="shared" si="8"/>
        <v>40.757672645620239</v>
      </c>
      <c r="S43" s="32">
        <f t="shared" si="9"/>
        <v>50.57071937868497</v>
      </c>
      <c r="T43" s="32">
        <f t="shared" si="10"/>
        <v>45.683437280256655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4970.4467278235552</v>
      </c>
      <c r="F44" s="2">
        <v>6254.0853372474867</v>
      </c>
      <c r="G44" s="5">
        <f t="shared" si="4"/>
        <v>11224.532065071042</v>
      </c>
      <c r="H44" s="2">
        <v>0</v>
      </c>
      <c r="I44" s="2">
        <v>0</v>
      </c>
      <c r="J44" s="5">
        <f t="shared" si="5"/>
        <v>0</v>
      </c>
      <c r="K44" s="2">
        <v>127</v>
      </c>
      <c r="L44" s="2">
        <v>128</v>
      </c>
      <c r="M44" s="5">
        <f t="shared" si="6"/>
        <v>255</v>
      </c>
      <c r="N44" s="27">
        <f t="shared" si="7"/>
        <v>0.15781199923239633</v>
      </c>
      <c r="O44" s="27">
        <f t="shared" si="0"/>
        <v>0.19701629716631447</v>
      </c>
      <c r="P44" s="28">
        <f t="shared" si="1"/>
        <v>0.17749101937177486</v>
      </c>
      <c r="R44" s="32">
        <f t="shared" si="8"/>
        <v>39.137375809634293</v>
      </c>
      <c r="S44" s="32">
        <f t="shared" si="9"/>
        <v>48.86004169724599</v>
      </c>
      <c r="T44" s="32">
        <f t="shared" si="10"/>
        <v>44.017772804200163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4832.6592996177669</v>
      </c>
      <c r="F45" s="2">
        <v>6153.5987481363272</v>
      </c>
      <c r="G45" s="5">
        <f t="shared" si="4"/>
        <v>10986.258047754094</v>
      </c>
      <c r="H45" s="2">
        <v>0</v>
      </c>
      <c r="I45" s="2">
        <v>0</v>
      </c>
      <c r="J45" s="5">
        <f t="shared" si="5"/>
        <v>0</v>
      </c>
      <c r="K45" s="2">
        <v>127</v>
      </c>
      <c r="L45" s="2">
        <v>126</v>
      </c>
      <c r="M45" s="5">
        <f t="shared" si="6"/>
        <v>253</v>
      </c>
      <c r="N45" s="27">
        <f t="shared" si="7"/>
        <v>0.15343723963734338</v>
      </c>
      <c r="O45" s="27">
        <f t="shared" si="0"/>
        <v>0.19692776331721476</v>
      </c>
      <c r="P45" s="28">
        <f t="shared" si="1"/>
        <v>0.17509655182573783</v>
      </c>
      <c r="R45" s="32">
        <f t="shared" si="8"/>
        <v>38.052435430061159</v>
      </c>
      <c r="S45" s="32">
        <f t="shared" si="9"/>
        <v>48.838085302669263</v>
      </c>
      <c r="T45" s="32">
        <f t="shared" si="10"/>
        <v>43.423944852782981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4791.833945820119</v>
      </c>
      <c r="F46" s="2">
        <v>6110.0765705251215</v>
      </c>
      <c r="G46" s="5">
        <f t="shared" si="4"/>
        <v>10901.91051634524</v>
      </c>
      <c r="H46" s="2">
        <v>0</v>
      </c>
      <c r="I46" s="2">
        <v>0</v>
      </c>
      <c r="J46" s="5">
        <f t="shared" si="5"/>
        <v>0</v>
      </c>
      <c r="K46" s="2">
        <v>127</v>
      </c>
      <c r="L46" s="2">
        <v>126</v>
      </c>
      <c r="M46" s="5">
        <f t="shared" si="6"/>
        <v>253</v>
      </c>
      <c r="N46" s="27">
        <f t="shared" si="7"/>
        <v>0.15214103206185289</v>
      </c>
      <c r="O46" s="27">
        <f t="shared" si="0"/>
        <v>0.19553496449453153</v>
      </c>
      <c r="P46" s="28">
        <f t="shared" si="1"/>
        <v>0.17375223951844385</v>
      </c>
      <c r="R46" s="32">
        <f t="shared" si="8"/>
        <v>37.730975951339516</v>
      </c>
      <c r="S46" s="32">
        <f t="shared" si="9"/>
        <v>48.492671194643819</v>
      </c>
      <c r="T46" s="32">
        <f t="shared" si="10"/>
        <v>43.090555400574075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4750.9245642540918</v>
      </c>
      <c r="F47" s="2">
        <v>6116.0092702063312</v>
      </c>
      <c r="G47" s="5">
        <f t="shared" si="4"/>
        <v>10866.933834460422</v>
      </c>
      <c r="H47" s="2">
        <v>0</v>
      </c>
      <c r="I47" s="2">
        <v>0</v>
      </c>
      <c r="J47" s="5">
        <f t="shared" si="5"/>
        <v>0</v>
      </c>
      <c r="K47" s="2">
        <v>128</v>
      </c>
      <c r="L47" s="2">
        <v>125</v>
      </c>
      <c r="M47" s="5">
        <f t="shared" si="6"/>
        <v>253</v>
      </c>
      <c r="N47" s="27">
        <f t="shared" si="7"/>
        <v>0.14966370225094797</v>
      </c>
      <c r="O47" s="27">
        <f t="shared" si="0"/>
        <v>0.19729062161955907</v>
      </c>
      <c r="P47" s="28">
        <f t="shared" si="1"/>
        <v>0.17319478889551865</v>
      </c>
      <c r="R47" s="32">
        <f t="shared" ref="R47" si="11">+E47/(H47+K47)</f>
        <v>37.116598158235092</v>
      </c>
      <c r="S47" s="32">
        <f t="shared" ref="S47" si="12">+F47/(I47+L47)</f>
        <v>48.928074161650649</v>
      </c>
      <c r="T47" s="32">
        <f t="shared" ref="T47" si="13">+G47/(J47+M47)</f>
        <v>42.952307646088627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3883.0842881442027</v>
      </c>
      <c r="F48" s="2">
        <v>5671.0282122633025</v>
      </c>
      <c r="G48" s="5">
        <f t="shared" si="4"/>
        <v>9554.1125004075056</v>
      </c>
      <c r="H48" s="2">
        <v>0</v>
      </c>
      <c r="I48" s="2">
        <v>0</v>
      </c>
      <c r="J48" s="5">
        <f t="shared" si="5"/>
        <v>0</v>
      </c>
      <c r="K48" s="2">
        <v>131</v>
      </c>
      <c r="L48" s="2">
        <v>108</v>
      </c>
      <c r="M48" s="5">
        <f t="shared" si="6"/>
        <v>239</v>
      </c>
      <c r="N48" s="27">
        <f t="shared" si="7"/>
        <v>0.11952364836691094</v>
      </c>
      <c r="O48" s="27">
        <f t="shared" si="0"/>
        <v>0.21173193743515914</v>
      </c>
      <c r="P48" s="28">
        <f t="shared" si="1"/>
        <v>0.16119099238101475</v>
      </c>
      <c r="R48" s="32">
        <f t="shared" si="8"/>
        <v>29.641864794993914</v>
      </c>
      <c r="S48" s="32">
        <f t="shared" si="9"/>
        <v>52.509520483919466</v>
      </c>
      <c r="T48" s="32">
        <f t="shared" si="10"/>
        <v>39.975366110491656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3772.2446279055366</v>
      </c>
      <c r="F49" s="2">
        <v>5396.4481950360405</v>
      </c>
      <c r="G49" s="5">
        <f t="shared" si="4"/>
        <v>9168.6928229415771</v>
      </c>
      <c r="H49" s="2">
        <v>0</v>
      </c>
      <c r="I49" s="2">
        <v>0</v>
      </c>
      <c r="J49" s="5">
        <f t="shared" si="5"/>
        <v>0</v>
      </c>
      <c r="K49" s="2">
        <v>140</v>
      </c>
      <c r="L49" s="2">
        <v>122</v>
      </c>
      <c r="M49" s="5">
        <f t="shared" si="6"/>
        <v>262</v>
      </c>
      <c r="N49" s="27">
        <f t="shared" si="7"/>
        <v>0.10864759872999817</v>
      </c>
      <c r="O49" s="27">
        <f t="shared" si="0"/>
        <v>0.17835960454243921</v>
      </c>
      <c r="P49" s="28">
        <f t="shared" si="1"/>
        <v>0.14110891441365392</v>
      </c>
      <c r="R49" s="32">
        <f t="shared" si="8"/>
        <v>26.944604485039548</v>
      </c>
      <c r="S49" s="32">
        <f t="shared" si="9"/>
        <v>44.233181926524921</v>
      </c>
      <c r="T49" s="32">
        <f t="shared" si="10"/>
        <v>34.99501077458617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3744.1443889070247</v>
      </c>
      <c r="F50" s="2">
        <v>5383.3989154621031</v>
      </c>
      <c r="G50" s="5">
        <f t="shared" si="4"/>
        <v>9127.5433043691282</v>
      </c>
      <c r="H50" s="2">
        <v>0</v>
      </c>
      <c r="I50" s="2">
        <v>0</v>
      </c>
      <c r="J50" s="5">
        <f t="shared" si="5"/>
        <v>0</v>
      </c>
      <c r="K50" s="2">
        <v>139</v>
      </c>
      <c r="L50" s="2">
        <v>125</v>
      </c>
      <c r="M50" s="5">
        <f t="shared" si="6"/>
        <v>264</v>
      </c>
      <c r="N50" s="27">
        <f t="shared" si="7"/>
        <v>0.10861407486966305</v>
      </c>
      <c r="O50" s="27">
        <f t="shared" si="0"/>
        <v>0.1736580295310356</v>
      </c>
      <c r="P50" s="28">
        <f t="shared" si="1"/>
        <v>0.1394114018873584</v>
      </c>
      <c r="R50" s="32">
        <f t="shared" si="8"/>
        <v>26.936290567676437</v>
      </c>
      <c r="S50" s="32">
        <f t="shared" si="9"/>
        <v>43.067191323696825</v>
      </c>
      <c r="T50" s="32">
        <f t="shared" si="10"/>
        <v>34.574027668064879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3594.19411333482</v>
      </c>
      <c r="F51" s="2">
        <v>4996.2794292155222</v>
      </c>
      <c r="G51" s="5">
        <f t="shared" si="4"/>
        <v>8590.4735425503422</v>
      </c>
      <c r="H51" s="2">
        <v>0</v>
      </c>
      <c r="I51" s="2">
        <v>0</v>
      </c>
      <c r="J51" s="5">
        <f t="shared" si="5"/>
        <v>0</v>
      </c>
      <c r="K51" s="2">
        <v>129</v>
      </c>
      <c r="L51" s="2">
        <v>122</v>
      </c>
      <c r="M51" s="5">
        <f t="shared" si="6"/>
        <v>251</v>
      </c>
      <c r="N51" s="27">
        <f t="shared" si="7"/>
        <v>0.11234665270488935</v>
      </c>
      <c r="O51" s="27">
        <f t="shared" si="0"/>
        <v>0.16513350836910107</v>
      </c>
      <c r="P51" s="28">
        <f t="shared" si="1"/>
        <v>0.13800400884446637</v>
      </c>
      <c r="R51" s="32">
        <f t="shared" si="8"/>
        <v>27.861969870812558</v>
      </c>
      <c r="S51" s="32">
        <f t="shared" si="9"/>
        <v>40.953110075537069</v>
      </c>
      <c r="T51" s="32">
        <f t="shared" si="10"/>
        <v>34.224994193427655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3595.660033388976</v>
      </c>
      <c r="F52" s="2">
        <v>4997.7045949627709</v>
      </c>
      <c r="G52" s="5">
        <f t="shared" si="4"/>
        <v>8593.3646283517464</v>
      </c>
      <c r="H52" s="2">
        <v>0</v>
      </c>
      <c r="I52" s="2">
        <v>0</v>
      </c>
      <c r="J52" s="5">
        <f t="shared" si="5"/>
        <v>0</v>
      </c>
      <c r="K52" s="2">
        <v>128</v>
      </c>
      <c r="L52" s="2">
        <v>126</v>
      </c>
      <c r="M52" s="5">
        <f t="shared" si="6"/>
        <v>254</v>
      </c>
      <c r="N52" s="27">
        <f t="shared" si="7"/>
        <v>0.11327054036633619</v>
      </c>
      <c r="O52" s="27">
        <f t="shared" si="0"/>
        <v>0.15993678299292022</v>
      </c>
      <c r="P52" s="28">
        <f t="shared" si="1"/>
        <v>0.13641993631495661</v>
      </c>
      <c r="R52" s="32">
        <f t="shared" si="8"/>
        <v>28.091094010851375</v>
      </c>
      <c r="S52" s="32">
        <f t="shared" si="9"/>
        <v>39.664322182244213</v>
      </c>
      <c r="T52" s="32">
        <f t="shared" si="10"/>
        <v>33.832144206109241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3558.6172097950221</v>
      </c>
      <c r="F53" s="2">
        <v>4950.4854979909896</v>
      </c>
      <c r="G53" s="5">
        <f t="shared" si="4"/>
        <v>8509.1027077860126</v>
      </c>
      <c r="H53" s="2">
        <v>0</v>
      </c>
      <c r="I53" s="2">
        <v>0</v>
      </c>
      <c r="J53" s="5">
        <f t="shared" si="5"/>
        <v>0</v>
      </c>
      <c r="K53" s="2">
        <v>132</v>
      </c>
      <c r="L53" s="2">
        <v>126</v>
      </c>
      <c r="M53" s="5">
        <f t="shared" si="6"/>
        <v>258</v>
      </c>
      <c r="N53" s="27">
        <f t="shared" si="7"/>
        <v>0.1087065374448626</v>
      </c>
      <c r="O53" s="27">
        <f t="shared" si="0"/>
        <v>0.15842567517892311</v>
      </c>
      <c r="P53" s="28">
        <f t="shared" si="1"/>
        <v>0.13298797680335728</v>
      </c>
      <c r="R53" s="32">
        <f t="shared" si="8"/>
        <v>26.959221286325924</v>
      </c>
      <c r="S53" s="32">
        <f t="shared" si="9"/>
        <v>39.289567444372935</v>
      </c>
      <c r="T53" s="32">
        <f t="shared" si="10"/>
        <v>32.981018247232605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3528.8248125455229</v>
      </c>
      <c r="F54" s="2">
        <v>4767.2827274387982</v>
      </c>
      <c r="G54" s="5">
        <f t="shared" si="4"/>
        <v>8296.1075399843212</v>
      </c>
      <c r="H54" s="2">
        <v>0</v>
      </c>
      <c r="I54" s="2">
        <v>0</v>
      </c>
      <c r="J54" s="5">
        <f t="shared" si="5"/>
        <v>0</v>
      </c>
      <c r="K54" s="2">
        <v>138</v>
      </c>
      <c r="L54" s="2">
        <v>126</v>
      </c>
      <c r="M54" s="5">
        <f t="shared" si="6"/>
        <v>264</v>
      </c>
      <c r="N54" s="27">
        <f t="shared" si="7"/>
        <v>0.10310965441051669</v>
      </c>
      <c r="O54" s="27">
        <f t="shared" si="0"/>
        <v>0.15256281129796462</v>
      </c>
      <c r="P54" s="28">
        <f t="shared" si="1"/>
        <v>0.12671229747043503</v>
      </c>
      <c r="R54" s="32">
        <f t="shared" si="8"/>
        <v>25.571194293808137</v>
      </c>
      <c r="S54" s="32">
        <f t="shared" si="9"/>
        <v>37.835577201895227</v>
      </c>
      <c r="T54" s="32">
        <f t="shared" si="10"/>
        <v>31.424649772667884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2633.2061101046861</v>
      </c>
      <c r="F55" s="2">
        <v>3347.4373467929049</v>
      </c>
      <c r="G55" s="5">
        <f t="shared" si="4"/>
        <v>5980.643456897591</v>
      </c>
      <c r="H55" s="2">
        <v>0</v>
      </c>
      <c r="I55" s="2">
        <v>0</v>
      </c>
      <c r="J55" s="5">
        <f t="shared" si="5"/>
        <v>0</v>
      </c>
      <c r="K55" s="2">
        <v>130</v>
      </c>
      <c r="L55" s="2">
        <v>126</v>
      </c>
      <c r="M55" s="5">
        <f t="shared" si="6"/>
        <v>256</v>
      </c>
      <c r="N55" s="27">
        <f t="shared" si="7"/>
        <v>8.1675127484636664E-2</v>
      </c>
      <c r="O55" s="27">
        <f t="shared" si="0"/>
        <v>0.10712485108784257</v>
      </c>
      <c r="P55" s="28">
        <f t="shared" si="1"/>
        <v>9.4201163320589573E-2</v>
      </c>
      <c r="R55" s="32">
        <f t="shared" si="8"/>
        <v>20.255431616189892</v>
      </c>
      <c r="S55" s="32">
        <f t="shared" si="9"/>
        <v>26.566963069784961</v>
      </c>
      <c r="T55" s="32">
        <f t="shared" si="10"/>
        <v>23.361888503506215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2535.491426101054</v>
      </c>
      <c r="F56" s="2">
        <v>3172.1629883475493</v>
      </c>
      <c r="G56" s="5">
        <f t="shared" si="4"/>
        <v>5707.6544144486033</v>
      </c>
      <c r="H56" s="2">
        <v>0</v>
      </c>
      <c r="I56" s="2">
        <v>0</v>
      </c>
      <c r="J56" s="5">
        <f t="shared" si="5"/>
        <v>0</v>
      </c>
      <c r="K56" s="2">
        <v>126</v>
      </c>
      <c r="L56" s="2">
        <v>127</v>
      </c>
      <c r="M56" s="5">
        <f t="shared" si="6"/>
        <v>253</v>
      </c>
      <c r="N56" s="27">
        <f t="shared" si="7"/>
        <v>8.1140918654027588E-2</v>
      </c>
      <c r="O56" s="27">
        <f t="shared" si="0"/>
        <v>0.10071637631278732</v>
      </c>
      <c r="P56" s="28">
        <f t="shared" si="1"/>
        <v>9.096733415862239E-2</v>
      </c>
      <c r="R56" s="32">
        <f t="shared" si="8"/>
        <v>20.122947826198843</v>
      </c>
      <c r="S56" s="32">
        <f t="shared" si="9"/>
        <v>24.977661325571255</v>
      </c>
      <c r="T56" s="32">
        <f t="shared" si="10"/>
        <v>22.559898871338355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1998.6331865964382</v>
      </c>
      <c r="F57" s="2">
        <v>2551.2206433835672</v>
      </c>
      <c r="G57" s="5">
        <f t="shared" si="4"/>
        <v>4549.8538299800057</v>
      </c>
      <c r="H57" s="2">
        <v>0</v>
      </c>
      <c r="I57" s="2">
        <v>0</v>
      </c>
      <c r="J57" s="5">
        <f t="shared" si="5"/>
        <v>0</v>
      </c>
      <c r="K57" s="43">
        <v>128</v>
      </c>
      <c r="L57" s="2">
        <v>127</v>
      </c>
      <c r="M57" s="5">
        <f t="shared" si="6"/>
        <v>255</v>
      </c>
      <c r="N57" s="27">
        <f t="shared" si="7"/>
        <v>6.296097488018014E-2</v>
      </c>
      <c r="O57" s="27">
        <f t="shared" si="0"/>
        <v>8.1001417430263123E-2</v>
      </c>
      <c r="P57" s="28">
        <f t="shared" si="1"/>
        <v>7.1945822738456761E-2</v>
      </c>
      <c r="R57" s="32">
        <f t="shared" si="8"/>
        <v>15.614321770284674</v>
      </c>
      <c r="S57" s="32">
        <f t="shared" si="9"/>
        <v>20.088351522705253</v>
      </c>
      <c r="T57" s="32">
        <f t="shared" si="10"/>
        <v>17.842564039137276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1907.7656651397238</v>
      </c>
      <c r="F58" s="3">
        <v>2445</v>
      </c>
      <c r="G58" s="7">
        <f t="shared" si="4"/>
        <v>4352.7656651397238</v>
      </c>
      <c r="H58" s="6">
        <v>0</v>
      </c>
      <c r="I58" s="3">
        <v>0</v>
      </c>
      <c r="J58" s="7">
        <f t="shared" si="5"/>
        <v>0</v>
      </c>
      <c r="K58" s="44">
        <v>126</v>
      </c>
      <c r="L58" s="3">
        <v>127</v>
      </c>
      <c r="M58" s="7">
        <f t="shared" si="6"/>
        <v>253</v>
      </c>
      <c r="N58" s="27">
        <f t="shared" si="7"/>
        <v>6.1052408638624031E-2</v>
      </c>
      <c r="O58" s="27">
        <f t="shared" si="0"/>
        <v>7.7628905257810521E-2</v>
      </c>
      <c r="P58" s="28">
        <f t="shared" si="1"/>
        <v>6.937341682295875E-2</v>
      </c>
      <c r="R58" s="32">
        <f t="shared" si="8"/>
        <v>15.14099734237876</v>
      </c>
      <c r="S58" s="32">
        <f t="shared" si="9"/>
        <v>19.251968503937007</v>
      </c>
      <c r="T58" s="32">
        <f t="shared" si="10"/>
        <v>17.204607372093768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6207.1387142178191</v>
      </c>
      <c r="F59" s="2">
        <v>6315.981571074818</v>
      </c>
      <c r="G59" s="10">
        <f t="shared" si="4"/>
        <v>12523.120285292636</v>
      </c>
      <c r="H59" s="2">
        <v>0</v>
      </c>
      <c r="I59" s="2">
        <v>0</v>
      </c>
      <c r="J59" s="10">
        <f t="shared" si="5"/>
        <v>0</v>
      </c>
      <c r="K59" s="2">
        <v>104</v>
      </c>
      <c r="L59" s="2">
        <v>104</v>
      </c>
      <c r="M59" s="10">
        <f t="shared" si="6"/>
        <v>208</v>
      </c>
      <c r="N59" s="25">
        <f t="shared" si="7"/>
        <v>0.24066139555745267</v>
      </c>
      <c r="O59" s="25">
        <f t="shared" si="0"/>
        <v>0.24488141947405467</v>
      </c>
      <c r="P59" s="26">
        <f t="shared" si="1"/>
        <v>0.24277140751575366</v>
      </c>
      <c r="R59" s="32">
        <f t="shared" si="8"/>
        <v>59.68402609824826</v>
      </c>
      <c r="S59" s="32">
        <f t="shared" si="9"/>
        <v>60.730592029565557</v>
      </c>
      <c r="T59" s="32">
        <f t="shared" si="10"/>
        <v>60.207309063906905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5870.0267732235416</v>
      </c>
      <c r="F60" s="2">
        <v>6322.2682886344728</v>
      </c>
      <c r="G60" s="5">
        <f t="shared" si="4"/>
        <v>12192.295061858014</v>
      </c>
      <c r="H60" s="2">
        <v>0</v>
      </c>
      <c r="I60" s="2">
        <v>0</v>
      </c>
      <c r="J60" s="5">
        <f t="shared" si="5"/>
        <v>0</v>
      </c>
      <c r="K60" s="2">
        <v>104</v>
      </c>
      <c r="L60" s="2">
        <v>104</v>
      </c>
      <c r="M60" s="5">
        <f t="shared" si="6"/>
        <v>208</v>
      </c>
      <c r="N60" s="27">
        <f t="shared" si="7"/>
        <v>0.22759098841592515</v>
      </c>
      <c r="O60" s="27">
        <f t="shared" si="0"/>
        <v>0.24512516627770134</v>
      </c>
      <c r="P60" s="28">
        <f t="shared" si="1"/>
        <v>0.23635807734681324</v>
      </c>
      <c r="R60" s="32">
        <f t="shared" si="8"/>
        <v>56.442565127149436</v>
      </c>
      <c r="S60" s="32">
        <f t="shared" si="9"/>
        <v>60.79104123686993</v>
      </c>
      <c r="T60" s="32">
        <f t="shared" si="10"/>
        <v>58.616803182009683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5527.9433021410605</v>
      </c>
      <c r="F61" s="2">
        <v>6122.2515764353366</v>
      </c>
      <c r="G61" s="5">
        <f t="shared" si="4"/>
        <v>11650.194878576396</v>
      </c>
      <c r="H61" s="2">
        <v>0</v>
      </c>
      <c r="I61" s="2">
        <v>0</v>
      </c>
      <c r="J61" s="5">
        <f t="shared" si="5"/>
        <v>0</v>
      </c>
      <c r="K61" s="2">
        <v>104</v>
      </c>
      <c r="L61" s="2">
        <v>104</v>
      </c>
      <c r="M61" s="5">
        <f t="shared" si="6"/>
        <v>208</v>
      </c>
      <c r="N61" s="27">
        <f t="shared" si="7"/>
        <v>0.21432782654082896</v>
      </c>
      <c r="O61" s="27">
        <f t="shared" si="0"/>
        <v>0.2373701758853651</v>
      </c>
      <c r="P61" s="28">
        <f t="shared" si="1"/>
        <v>0.22584900121309701</v>
      </c>
      <c r="R61" s="32">
        <f t="shared" si="8"/>
        <v>53.153300982125579</v>
      </c>
      <c r="S61" s="32">
        <f t="shared" si="9"/>
        <v>58.867803619570545</v>
      </c>
      <c r="T61" s="32">
        <f t="shared" si="10"/>
        <v>56.010552300848062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5252.678657215487</v>
      </c>
      <c r="F62" s="2">
        <v>6012.6795884641788</v>
      </c>
      <c r="G62" s="5">
        <f t="shared" si="4"/>
        <v>11265.358245679665</v>
      </c>
      <c r="H62" s="2">
        <v>0</v>
      </c>
      <c r="I62" s="2">
        <v>0</v>
      </c>
      <c r="J62" s="5">
        <f t="shared" si="5"/>
        <v>0</v>
      </c>
      <c r="K62" s="2">
        <v>104</v>
      </c>
      <c r="L62" s="2">
        <v>104</v>
      </c>
      <c r="M62" s="5">
        <f t="shared" si="6"/>
        <v>208</v>
      </c>
      <c r="N62" s="27">
        <f t="shared" si="7"/>
        <v>0.20365534496027787</v>
      </c>
      <c r="O62" s="27">
        <f t="shared" si="0"/>
        <v>0.23312188230707889</v>
      </c>
      <c r="P62" s="28">
        <f t="shared" si="1"/>
        <v>0.21838861363367837</v>
      </c>
      <c r="R62" s="32">
        <f t="shared" si="8"/>
        <v>50.506525550148915</v>
      </c>
      <c r="S62" s="32">
        <f t="shared" si="9"/>
        <v>57.814226812155567</v>
      </c>
      <c r="T62" s="32">
        <f t="shared" si="10"/>
        <v>54.160376181152238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5091.6467174467007</v>
      </c>
      <c r="F63" s="2">
        <v>5819.3245108229248</v>
      </c>
      <c r="G63" s="5">
        <f t="shared" si="4"/>
        <v>10910.971228269625</v>
      </c>
      <c r="H63" s="2">
        <v>0</v>
      </c>
      <c r="I63" s="2">
        <v>0</v>
      </c>
      <c r="J63" s="5">
        <f t="shared" si="5"/>
        <v>0</v>
      </c>
      <c r="K63" s="2">
        <v>104</v>
      </c>
      <c r="L63" s="2">
        <v>104</v>
      </c>
      <c r="M63" s="5">
        <f t="shared" si="6"/>
        <v>208</v>
      </c>
      <c r="N63" s="27">
        <f t="shared" si="7"/>
        <v>0.19741186094318783</v>
      </c>
      <c r="O63" s="27">
        <f t="shared" si="0"/>
        <v>0.22562517489232803</v>
      </c>
      <c r="P63" s="28">
        <f t="shared" si="1"/>
        <v>0.21151851791775794</v>
      </c>
      <c r="R63" s="32">
        <f t="shared" si="8"/>
        <v>48.958141513910583</v>
      </c>
      <c r="S63" s="32">
        <f t="shared" si="9"/>
        <v>55.955043373297357</v>
      </c>
      <c r="T63" s="32">
        <f t="shared" si="10"/>
        <v>52.456592443603967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4770.3487575559056</v>
      </c>
      <c r="F64" s="2">
        <v>5582.6525247059826</v>
      </c>
      <c r="G64" s="5">
        <f t="shared" si="4"/>
        <v>10353.001282261888</v>
      </c>
      <c r="H64" s="2">
        <v>0</v>
      </c>
      <c r="I64" s="2">
        <v>0</v>
      </c>
      <c r="J64" s="5">
        <f t="shared" si="5"/>
        <v>0</v>
      </c>
      <c r="K64" s="2">
        <v>104</v>
      </c>
      <c r="L64" s="2">
        <v>104</v>
      </c>
      <c r="M64" s="5">
        <f t="shared" si="6"/>
        <v>208</v>
      </c>
      <c r="N64" s="27">
        <f t="shared" si="7"/>
        <v>0.1849545889250894</v>
      </c>
      <c r="O64" s="27">
        <f t="shared" si="0"/>
        <v>0.21644899677054832</v>
      </c>
      <c r="P64" s="28">
        <f t="shared" si="1"/>
        <v>0.20070179284781886</v>
      </c>
      <c r="R64" s="32">
        <f t="shared" si="8"/>
        <v>45.86873805342217</v>
      </c>
      <c r="S64" s="32">
        <f t="shared" si="9"/>
        <v>53.67935119909599</v>
      </c>
      <c r="T64" s="32">
        <f t="shared" si="10"/>
        <v>49.774044626259077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4324.6609842660719</v>
      </c>
      <c r="F65" s="2">
        <v>4912.3893113223448</v>
      </c>
      <c r="G65" s="5">
        <f t="shared" si="4"/>
        <v>9237.0502955884167</v>
      </c>
      <c r="H65" s="2">
        <v>0</v>
      </c>
      <c r="I65" s="2">
        <v>0</v>
      </c>
      <c r="J65" s="5">
        <f t="shared" si="5"/>
        <v>0</v>
      </c>
      <c r="K65" s="2">
        <v>107</v>
      </c>
      <c r="L65" s="2">
        <v>104</v>
      </c>
      <c r="M65" s="5">
        <f t="shared" si="6"/>
        <v>211</v>
      </c>
      <c r="N65" s="27">
        <f t="shared" si="7"/>
        <v>0.1629733563561227</v>
      </c>
      <c r="O65" s="27">
        <f t="shared" si="0"/>
        <v>0.1904617443905996</v>
      </c>
      <c r="P65" s="28">
        <f t="shared" si="1"/>
        <v>0.17652213529254734</v>
      </c>
      <c r="R65" s="32">
        <f t="shared" si="8"/>
        <v>40.417392376318432</v>
      </c>
      <c r="S65" s="32">
        <f t="shared" si="9"/>
        <v>47.234512608868698</v>
      </c>
      <c r="T65" s="32">
        <f t="shared" si="10"/>
        <v>43.777489552551735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2131.7579054940652</v>
      </c>
      <c r="F66" s="2">
        <v>2493.0757758658901</v>
      </c>
      <c r="G66" s="5">
        <f t="shared" si="4"/>
        <v>4624.8336813599553</v>
      </c>
      <c r="H66" s="2">
        <v>0</v>
      </c>
      <c r="I66" s="2">
        <v>0</v>
      </c>
      <c r="J66" s="5">
        <f t="shared" si="5"/>
        <v>0</v>
      </c>
      <c r="K66" s="2">
        <v>78</v>
      </c>
      <c r="L66" s="2">
        <v>79</v>
      </c>
      <c r="M66" s="5">
        <f t="shared" si="6"/>
        <v>157</v>
      </c>
      <c r="N66" s="27">
        <f t="shared" si="7"/>
        <v>0.11020253853877508</v>
      </c>
      <c r="O66" s="27">
        <f t="shared" si="0"/>
        <v>0.12724968231246886</v>
      </c>
      <c r="P66" s="28">
        <f t="shared" si="1"/>
        <v>0.11878040069241717</v>
      </c>
      <c r="R66" s="32">
        <f t="shared" si="8"/>
        <v>27.330229557616221</v>
      </c>
      <c r="S66" s="32">
        <f t="shared" si="9"/>
        <v>31.557921213492282</v>
      </c>
      <c r="T66" s="32">
        <f t="shared" si="10"/>
        <v>29.457539371719459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2021.1576095822907</v>
      </c>
      <c r="F67" s="2">
        <v>2396.7455420989795</v>
      </c>
      <c r="G67" s="5">
        <f t="shared" si="4"/>
        <v>4417.9031516812702</v>
      </c>
      <c r="H67" s="2">
        <v>0</v>
      </c>
      <c r="I67" s="2">
        <v>0</v>
      </c>
      <c r="J67" s="5">
        <f t="shared" si="5"/>
        <v>0</v>
      </c>
      <c r="K67" s="2">
        <v>79</v>
      </c>
      <c r="L67" s="2">
        <v>79</v>
      </c>
      <c r="M67" s="5">
        <f t="shared" si="6"/>
        <v>158</v>
      </c>
      <c r="N67" s="27">
        <f t="shared" si="7"/>
        <v>0.10316239330248524</v>
      </c>
      <c r="O67" s="27">
        <f t="shared" si="0"/>
        <v>0.12233286760407204</v>
      </c>
      <c r="P67" s="28">
        <f t="shared" si="1"/>
        <v>0.11274763045327864</v>
      </c>
      <c r="R67" s="32">
        <f t="shared" si="8"/>
        <v>25.584273539016337</v>
      </c>
      <c r="S67" s="32">
        <f t="shared" si="9"/>
        <v>30.338551165809868</v>
      </c>
      <c r="T67" s="32">
        <f t="shared" si="10"/>
        <v>27.961412352413102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1997.8909512325956</v>
      </c>
      <c r="F68" s="2">
        <v>2314.3806247673433</v>
      </c>
      <c r="G68" s="5">
        <f t="shared" si="4"/>
        <v>4312.2715759999392</v>
      </c>
      <c r="H68" s="2">
        <v>0</v>
      </c>
      <c r="I68" s="2">
        <v>0</v>
      </c>
      <c r="J68" s="5">
        <f t="shared" si="5"/>
        <v>0</v>
      </c>
      <c r="K68" s="2">
        <v>79</v>
      </c>
      <c r="L68" s="2">
        <v>79</v>
      </c>
      <c r="M68" s="5">
        <f t="shared" si="6"/>
        <v>158</v>
      </c>
      <c r="N68" s="27">
        <f t="shared" si="7"/>
        <v>0.10197483417887891</v>
      </c>
      <c r="O68" s="27">
        <f t="shared" si="0"/>
        <v>0.11812885998199997</v>
      </c>
      <c r="P68" s="28">
        <f t="shared" si="1"/>
        <v>0.11005184708043944</v>
      </c>
      <c r="R68" s="32">
        <f t="shared" si="8"/>
        <v>25.289758876361969</v>
      </c>
      <c r="S68" s="32">
        <f t="shared" si="9"/>
        <v>29.29595727553599</v>
      </c>
      <c r="T68" s="32">
        <f t="shared" si="10"/>
        <v>27.292858075948981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1431.7517397908614</v>
      </c>
      <c r="F69" s="3">
        <v>1520</v>
      </c>
      <c r="G69" s="7">
        <f t="shared" si="4"/>
        <v>2951.7517397908614</v>
      </c>
      <c r="H69" s="6">
        <v>0</v>
      </c>
      <c r="I69" s="3">
        <v>0</v>
      </c>
      <c r="J69" s="7">
        <f t="shared" si="5"/>
        <v>0</v>
      </c>
      <c r="K69" s="6">
        <v>79</v>
      </c>
      <c r="L69" s="3">
        <v>80</v>
      </c>
      <c r="M69" s="7">
        <f t="shared" si="6"/>
        <v>159</v>
      </c>
      <c r="N69" s="27">
        <f t="shared" si="7"/>
        <v>7.307838606527467E-2</v>
      </c>
      <c r="O69" s="27">
        <f t="shared" si="0"/>
        <v>7.6612903225806453E-2</v>
      </c>
      <c r="P69" s="28">
        <f t="shared" si="1"/>
        <v>7.4856759479378712E-2</v>
      </c>
      <c r="R69" s="32">
        <f t="shared" si="8"/>
        <v>18.123439744188119</v>
      </c>
      <c r="S69" s="32">
        <f t="shared" si="9"/>
        <v>19</v>
      </c>
      <c r="T69" s="32">
        <f t="shared" si="10"/>
        <v>18.564476350885922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7362.0000000000009</v>
      </c>
      <c r="F70" s="2">
        <v>6873.4099557576064</v>
      </c>
      <c r="G70" s="10">
        <f t="shared" ref="G70:G86" si="14">+E70+F70</f>
        <v>14235.409955757608</v>
      </c>
      <c r="H70" s="2">
        <v>424</v>
      </c>
      <c r="I70" s="2">
        <v>425</v>
      </c>
      <c r="J70" s="10">
        <f t="shared" ref="J70:J86" si="15">+H70+I70</f>
        <v>849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8.038522012578618E-2</v>
      </c>
      <c r="O70" s="25">
        <f t="shared" si="0"/>
        <v>7.4873746794745163E-2</v>
      </c>
      <c r="P70" s="26">
        <f t="shared" si="1"/>
        <v>7.7626237598468831E-2</v>
      </c>
      <c r="R70" s="32">
        <f t="shared" si="8"/>
        <v>17.363207547169814</v>
      </c>
      <c r="S70" s="32">
        <f t="shared" si="9"/>
        <v>16.172729307664955</v>
      </c>
      <c r="T70" s="32">
        <f t="shared" si="10"/>
        <v>16.767267321269269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9858.214660950498</v>
      </c>
      <c r="F71" s="2">
        <v>10479.608713577274</v>
      </c>
      <c r="G71" s="5">
        <f t="shared" si="14"/>
        <v>20337.823374527772</v>
      </c>
      <c r="H71" s="2">
        <v>422</v>
      </c>
      <c r="I71" s="2">
        <v>421</v>
      </c>
      <c r="J71" s="5">
        <f t="shared" si="15"/>
        <v>843</v>
      </c>
      <c r="K71" s="2">
        <v>0</v>
      </c>
      <c r="L71" s="2">
        <v>0</v>
      </c>
      <c r="M71" s="5">
        <f t="shared" si="16"/>
        <v>0</v>
      </c>
      <c r="N71" s="27">
        <f t="shared" si="17"/>
        <v>0.10815138078100862</v>
      </c>
      <c r="O71" s="27">
        <f t="shared" si="0"/>
        <v>0.11524158434038526</v>
      </c>
      <c r="P71" s="28">
        <f t="shared" si="1"/>
        <v>0.11169227722050751</v>
      </c>
      <c r="R71" s="32">
        <f t="shared" ref="R71:R86" si="18">+E71/(H71+K71)</f>
        <v>23.360698248697862</v>
      </c>
      <c r="S71" s="32">
        <f t="shared" ref="S71:S86" si="19">+F71/(I71+L71)</f>
        <v>24.892182217523217</v>
      </c>
      <c r="T71" s="32">
        <f t="shared" ref="T71:T86" si="20">+G71/(J71+M71)</f>
        <v>24.125531879629623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16159.414740524147</v>
      </c>
      <c r="F72" s="2">
        <v>17351.593842161212</v>
      </c>
      <c r="G72" s="5">
        <f t="shared" si="14"/>
        <v>33511.008582685361</v>
      </c>
      <c r="H72" s="2">
        <v>427</v>
      </c>
      <c r="I72" s="2">
        <v>426</v>
      </c>
      <c r="J72" s="5">
        <f t="shared" si="15"/>
        <v>853</v>
      </c>
      <c r="K72" s="2">
        <v>0</v>
      </c>
      <c r="L72" s="2">
        <v>0</v>
      </c>
      <c r="M72" s="5">
        <f t="shared" si="16"/>
        <v>0</v>
      </c>
      <c r="N72" s="27">
        <f t="shared" si="17"/>
        <v>0.17520399363045525</v>
      </c>
      <c r="O72" s="27">
        <f t="shared" si="0"/>
        <v>0.18857148585203889</v>
      </c>
      <c r="P72" s="28">
        <f t="shared" si="1"/>
        <v>0.18187990416550173</v>
      </c>
      <c r="R72" s="32">
        <f t="shared" si="18"/>
        <v>37.844062624178328</v>
      </c>
      <c r="S72" s="32">
        <f t="shared" si="19"/>
        <v>40.731440944040401</v>
      </c>
      <c r="T72" s="32">
        <f t="shared" si="20"/>
        <v>39.286059299748374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18797.391358724311</v>
      </c>
      <c r="F73" s="2">
        <v>19434.539861886158</v>
      </c>
      <c r="G73" s="5">
        <f t="shared" si="14"/>
        <v>38231.931220610466</v>
      </c>
      <c r="H73" s="2">
        <v>425</v>
      </c>
      <c r="I73" s="2">
        <v>423</v>
      </c>
      <c r="J73" s="5">
        <f t="shared" si="15"/>
        <v>848</v>
      </c>
      <c r="K73" s="2">
        <v>0</v>
      </c>
      <c r="L73" s="2">
        <v>0</v>
      </c>
      <c r="M73" s="5">
        <f t="shared" si="16"/>
        <v>0</v>
      </c>
      <c r="N73" s="27">
        <f t="shared" si="17"/>
        <v>0.20476461175080948</v>
      </c>
      <c r="O73" s="27">
        <f t="shared" si="0"/>
        <v>0.21270619759528672</v>
      </c>
      <c r="P73" s="28">
        <f t="shared" si="1"/>
        <v>0.20872603959540131</v>
      </c>
      <c r="R73" s="32">
        <f t="shared" si="18"/>
        <v>44.229156138174851</v>
      </c>
      <c r="S73" s="32">
        <f t="shared" si="19"/>
        <v>45.944538680581935</v>
      </c>
      <c r="T73" s="32">
        <f t="shared" si="20"/>
        <v>45.084824552606683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20177.61711043106</v>
      </c>
      <c r="F74" s="2">
        <v>21456.397521616738</v>
      </c>
      <c r="G74" s="5">
        <f t="shared" si="14"/>
        <v>41634.014632047794</v>
      </c>
      <c r="H74" s="2">
        <v>426</v>
      </c>
      <c r="I74" s="2">
        <v>426</v>
      </c>
      <c r="J74" s="5">
        <f t="shared" si="15"/>
        <v>852</v>
      </c>
      <c r="K74" s="2">
        <v>0</v>
      </c>
      <c r="L74" s="2">
        <v>0</v>
      </c>
      <c r="M74" s="5">
        <f t="shared" si="16"/>
        <v>0</v>
      </c>
      <c r="N74" s="27">
        <f t="shared" si="17"/>
        <v>0.21928378880228502</v>
      </c>
      <c r="O74" s="27">
        <f t="shared" si="0"/>
        <v>0.23318115894645211</v>
      </c>
      <c r="P74" s="28">
        <f t="shared" si="1"/>
        <v>0.22623247387436857</v>
      </c>
      <c r="R74" s="32">
        <f t="shared" si="18"/>
        <v>47.36529838129357</v>
      </c>
      <c r="S74" s="32">
        <f t="shared" si="19"/>
        <v>50.367130332433661</v>
      </c>
      <c r="T74" s="32">
        <f t="shared" si="20"/>
        <v>48.866214356863608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20823.055307632614</v>
      </c>
      <c r="F75" s="2">
        <v>22751.784996139118</v>
      </c>
      <c r="G75" s="5">
        <f t="shared" si="14"/>
        <v>43574.840303771736</v>
      </c>
      <c r="H75" s="2">
        <v>423</v>
      </c>
      <c r="I75" s="2">
        <v>420</v>
      </c>
      <c r="J75" s="5">
        <f t="shared" si="15"/>
        <v>843</v>
      </c>
      <c r="K75" s="2">
        <v>0</v>
      </c>
      <c r="L75" s="2">
        <v>0</v>
      </c>
      <c r="M75" s="5">
        <f t="shared" si="16"/>
        <v>0</v>
      </c>
      <c r="N75" s="27">
        <f t="shared" si="17"/>
        <v>0.22790315326627061</v>
      </c>
      <c r="O75" s="27">
        <f t="shared" si="0"/>
        <v>0.25079128082163932</v>
      </c>
      <c r="P75" s="28">
        <f t="shared" si="1"/>
        <v>0.23930649083834046</v>
      </c>
      <c r="R75" s="32">
        <f t="shared" si="18"/>
        <v>49.227081105514458</v>
      </c>
      <c r="S75" s="32">
        <f t="shared" si="19"/>
        <v>54.170916657474095</v>
      </c>
      <c r="T75" s="32">
        <f t="shared" si="20"/>
        <v>51.690202021081539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23679.410167689268</v>
      </c>
      <c r="F76" s="2">
        <v>28058.884057321247</v>
      </c>
      <c r="G76" s="5">
        <f t="shared" si="14"/>
        <v>51738.294225010512</v>
      </c>
      <c r="H76" s="2">
        <v>430</v>
      </c>
      <c r="I76" s="2">
        <v>422</v>
      </c>
      <c r="J76" s="5">
        <f t="shared" si="15"/>
        <v>852</v>
      </c>
      <c r="K76" s="2">
        <v>0</v>
      </c>
      <c r="L76" s="2">
        <v>0</v>
      </c>
      <c r="M76" s="5">
        <f t="shared" si="16"/>
        <v>0</v>
      </c>
      <c r="N76" s="27">
        <f t="shared" si="17"/>
        <v>0.25494627656857521</v>
      </c>
      <c r="O76" s="27">
        <f t="shared" si="0"/>
        <v>0.30782521565430543</v>
      </c>
      <c r="P76" s="28">
        <f t="shared" si="1"/>
        <v>0.28113748818146034</v>
      </c>
      <c r="R76" s="32">
        <f t="shared" si="18"/>
        <v>55.068395738812249</v>
      </c>
      <c r="S76" s="32">
        <f t="shared" si="19"/>
        <v>66.49024658132997</v>
      </c>
      <c r="T76" s="32">
        <f t="shared" si="20"/>
        <v>60.725697447195436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25650.208799967135</v>
      </c>
      <c r="F77" s="2">
        <v>30588.649106356315</v>
      </c>
      <c r="G77" s="5">
        <f t="shared" si="14"/>
        <v>56238.85790632345</v>
      </c>
      <c r="H77" s="2">
        <v>420</v>
      </c>
      <c r="I77" s="2">
        <v>422</v>
      </c>
      <c r="J77" s="5">
        <f t="shared" si="15"/>
        <v>842</v>
      </c>
      <c r="K77" s="2">
        <v>0</v>
      </c>
      <c r="L77" s="2">
        <v>0</v>
      </c>
      <c r="M77" s="5">
        <f t="shared" si="16"/>
        <v>0</v>
      </c>
      <c r="N77" s="27">
        <f t="shared" si="17"/>
        <v>0.28274039682503455</v>
      </c>
      <c r="O77" s="27">
        <f t="shared" si="0"/>
        <v>0.33557847448609263</v>
      </c>
      <c r="P77" s="28">
        <f t="shared" si="1"/>
        <v>0.30922218871691876</v>
      </c>
      <c r="R77" s="32">
        <f t="shared" si="18"/>
        <v>61.071925714207467</v>
      </c>
      <c r="S77" s="32">
        <f t="shared" si="19"/>
        <v>72.484950488996006</v>
      </c>
      <c r="T77" s="32">
        <f t="shared" si="20"/>
        <v>66.791992762854449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21927.274231392152</v>
      </c>
      <c r="F78" s="2">
        <v>27904.21492167818</v>
      </c>
      <c r="G78" s="5">
        <f t="shared" si="14"/>
        <v>49831.489153070332</v>
      </c>
      <c r="H78" s="2">
        <v>421</v>
      </c>
      <c r="I78" s="2">
        <v>431</v>
      </c>
      <c r="J78" s="5">
        <f t="shared" si="15"/>
        <v>852</v>
      </c>
      <c r="K78" s="2">
        <v>0</v>
      </c>
      <c r="L78" s="2">
        <v>0</v>
      </c>
      <c r="M78" s="5">
        <f t="shared" si="16"/>
        <v>0</v>
      </c>
      <c r="N78" s="27">
        <f t="shared" si="17"/>
        <v>0.24112864246714338</v>
      </c>
      <c r="O78" s="27">
        <f t="shared" si="0"/>
        <v>0.29973591692100821</v>
      </c>
      <c r="P78" s="28">
        <f t="shared" si="1"/>
        <v>0.27077621909814775</v>
      </c>
      <c r="R78" s="32">
        <f t="shared" si="18"/>
        <v>52.083786772902975</v>
      </c>
      <c r="S78" s="32">
        <f t="shared" si="19"/>
        <v>64.742958054937773</v>
      </c>
      <c r="T78" s="32">
        <f t="shared" si="20"/>
        <v>58.487663325199918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20794.57423402966</v>
      </c>
      <c r="F79" s="2">
        <v>26539.604132294229</v>
      </c>
      <c r="G79" s="5">
        <f t="shared" si="14"/>
        <v>47334.178366323889</v>
      </c>
      <c r="H79" s="2">
        <v>422</v>
      </c>
      <c r="I79" s="2">
        <v>421</v>
      </c>
      <c r="J79" s="5">
        <f t="shared" si="15"/>
        <v>843</v>
      </c>
      <c r="K79" s="2">
        <v>0</v>
      </c>
      <c r="L79" s="2">
        <v>0</v>
      </c>
      <c r="M79" s="5">
        <f t="shared" si="16"/>
        <v>0</v>
      </c>
      <c r="N79" s="27">
        <f t="shared" si="17"/>
        <v>0.22813075120710088</v>
      </c>
      <c r="O79" s="27">
        <f t="shared" si="0"/>
        <v>0.29184925807484635</v>
      </c>
      <c r="P79" s="28">
        <f t="shared" si="1"/>
        <v>0.25995221193227391</v>
      </c>
      <c r="R79" s="32">
        <f t="shared" si="18"/>
        <v>49.276242260733795</v>
      </c>
      <c r="S79" s="32">
        <f t="shared" si="19"/>
        <v>63.039439744166813</v>
      </c>
      <c r="T79" s="32">
        <f t="shared" si="20"/>
        <v>56.14967777737116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17165.797249925723</v>
      </c>
      <c r="F80" s="2">
        <v>21196.385406590143</v>
      </c>
      <c r="G80" s="5">
        <f t="shared" si="14"/>
        <v>38362.18265651587</v>
      </c>
      <c r="H80" s="2">
        <v>421</v>
      </c>
      <c r="I80" s="2">
        <v>422</v>
      </c>
      <c r="J80" s="5">
        <f t="shared" si="15"/>
        <v>843</v>
      </c>
      <c r="K80" s="2">
        <v>0</v>
      </c>
      <c r="L80" s="2">
        <v>0</v>
      </c>
      <c r="M80" s="5">
        <f t="shared" si="16"/>
        <v>0</v>
      </c>
      <c r="N80" s="27">
        <f t="shared" si="17"/>
        <v>0.18876789445242503</v>
      </c>
      <c r="O80" s="27">
        <f t="shared" si="0"/>
        <v>0.23253889554359908</v>
      </c>
      <c r="P80" s="28">
        <f t="shared" si="1"/>
        <v>0.2106793564458716</v>
      </c>
      <c r="R80" s="32">
        <f t="shared" si="18"/>
        <v>40.773865201723808</v>
      </c>
      <c r="S80" s="32">
        <f t="shared" si="19"/>
        <v>50.228401437417403</v>
      </c>
      <c r="T80" s="32">
        <f t="shared" si="20"/>
        <v>45.506740992308266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14719.924257295324</v>
      </c>
      <c r="F81" s="2">
        <v>18737.139139194609</v>
      </c>
      <c r="G81" s="5">
        <f t="shared" si="14"/>
        <v>33457.063396489932</v>
      </c>
      <c r="H81" s="2">
        <v>422</v>
      </c>
      <c r="I81" s="2">
        <v>422</v>
      </c>
      <c r="J81" s="5">
        <f t="shared" si="15"/>
        <v>844</v>
      </c>
      <c r="K81" s="2">
        <v>0</v>
      </c>
      <c r="L81" s="2">
        <v>0</v>
      </c>
      <c r="M81" s="5">
        <f t="shared" si="16"/>
        <v>0</v>
      </c>
      <c r="N81" s="27">
        <f t="shared" si="17"/>
        <v>0.16148767177127571</v>
      </c>
      <c r="O81" s="27">
        <f t="shared" si="17"/>
        <v>0.20555927614528052</v>
      </c>
      <c r="P81" s="28">
        <f t="shared" si="17"/>
        <v>0.18352347395827812</v>
      </c>
      <c r="R81" s="32">
        <f t="shared" si="18"/>
        <v>34.881337102595559</v>
      </c>
      <c r="S81" s="32">
        <f t="shared" si="19"/>
        <v>44.400803647380592</v>
      </c>
      <c r="T81" s="32">
        <f t="shared" si="20"/>
        <v>39.641070374988068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13012.349305201589</v>
      </c>
      <c r="F82" s="2">
        <v>17170.105970160479</v>
      </c>
      <c r="G82" s="5">
        <f t="shared" si="14"/>
        <v>30182.455275362066</v>
      </c>
      <c r="H82" s="2">
        <v>420</v>
      </c>
      <c r="I82" s="2">
        <v>428</v>
      </c>
      <c r="J82" s="5">
        <f t="shared" si="15"/>
        <v>848</v>
      </c>
      <c r="K82" s="2">
        <v>0</v>
      </c>
      <c r="L82" s="2">
        <v>0</v>
      </c>
      <c r="M82" s="5">
        <f t="shared" si="16"/>
        <v>0</v>
      </c>
      <c r="N82" s="27">
        <f t="shared" si="17"/>
        <v>0.14343418546298048</v>
      </c>
      <c r="O82" s="27">
        <f t="shared" si="17"/>
        <v>0.18572717603583072</v>
      </c>
      <c r="P82" s="28">
        <f t="shared" si="17"/>
        <v>0.16478017598795677</v>
      </c>
      <c r="R82" s="32">
        <f t="shared" si="18"/>
        <v>30.981784060003783</v>
      </c>
      <c r="S82" s="32">
        <f t="shared" si="19"/>
        <v>40.117070023739437</v>
      </c>
      <c r="T82" s="32">
        <f t="shared" si="20"/>
        <v>35.59251801339866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10486.850280546445</v>
      </c>
      <c r="F83" s="2">
        <v>13216.488848968636</v>
      </c>
      <c r="G83" s="5">
        <f t="shared" si="14"/>
        <v>23703.33912951508</v>
      </c>
      <c r="H83" s="2">
        <v>420</v>
      </c>
      <c r="I83" s="2">
        <v>420</v>
      </c>
      <c r="J83" s="5">
        <f t="shared" si="15"/>
        <v>840</v>
      </c>
      <c r="K83" s="2">
        <v>0</v>
      </c>
      <c r="L83" s="2">
        <v>0</v>
      </c>
      <c r="M83" s="5">
        <f t="shared" si="16"/>
        <v>0</v>
      </c>
      <c r="N83" s="27">
        <f t="shared" si="17"/>
        <v>0.11559579233406575</v>
      </c>
      <c r="O83" s="27">
        <f t="shared" si="17"/>
        <v>0.14568440089251142</v>
      </c>
      <c r="P83" s="28">
        <f t="shared" si="17"/>
        <v>0.13064009661328857</v>
      </c>
      <c r="R83" s="32">
        <f t="shared" si="18"/>
        <v>24.968691144158203</v>
      </c>
      <c r="S83" s="32">
        <f t="shared" si="19"/>
        <v>31.467830592782466</v>
      </c>
      <c r="T83" s="32">
        <f t="shared" si="20"/>
        <v>28.218260868470331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4731.2793729163532</v>
      </c>
      <c r="F84" s="3">
        <v>6125</v>
      </c>
      <c r="G84" s="7">
        <f t="shared" si="14"/>
        <v>10856.279372916353</v>
      </c>
      <c r="H84" s="6">
        <v>421</v>
      </c>
      <c r="I84" s="3">
        <v>420</v>
      </c>
      <c r="J84" s="7">
        <f t="shared" si="15"/>
        <v>841</v>
      </c>
      <c r="K84" s="6">
        <v>0</v>
      </c>
      <c r="L84" s="3">
        <v>0</v>
      </c>
      <c r="M84" s="7">
        <f t="shared" si="16"/>
        <v>0</v>
      </c>
      <c r="N84" s="27">
        <f t="shared" si="17"/>
        <v>5.2028672614985852E-2</v>
      </c>
      <c r="O84" s="27">
        <f t="shared" si="17"/>
        <v>6.7515432098765427E-2</v>
      </c>
      <c r="P84" s="28">
        <f t="shared" si="17"/>
        <v>5.9762845008787778E-2</v>
      </c>
      <c r="R84" s="32">
        <f t="shared" si="18"/>
        <v>11.238193284836944</v>
      </c>
      <c r="S84" s="32">
        <f t="shared" si="19"/>
        <v>14.583333333333334</v>
      </c>
      <c r="T84" s="32">
        <f t="shared" si="20"/>
        <v>12.908774521898161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2211.0699083019404</v>
      </c>
      <c r="F85" s="2">
        <v>5245.1234546911064</v>
      </c>
      <c r="G85" s="5">
        <f t="shared" si="14"/>
        <v>7456.1933629930463</v>
      </c>
      <c r="H85" s="2">
        <v>145</v>
      </c>
      <c r="I85" s="2">
        <v>133</v>
      </c>
      <c r="J85" s="5">
        <f t="shared" si="15"/>
        <v>278</v>
      </c>
      <c r="K85" s="2">
        <v>0</v>
      </c>
      <c r="L85" s="2">
        <v>0</v>
      </c>
      <c r="M85" s="5">
        <f t="shared" si="16"/>
        <v>0</v>
      </c>
      <c r="N85" s="25">
        <f t="shared" si="17"/>
        <v>7.0596101797635383E-2</v>
      </c>
      <c r="O85" s="25">
        <f t="shared" si="17"/>
        <v>0.18257878914964865</v>
      </c>
      <c r="P85" s="26">
        <f t="shared" si="17"/>
        <v>0.12417055294086475</v>
      </c>
      <c r="R85" s="32">
        <f t="shared" si="18"/>
        <v>15.248757988289244</v>
      </c>
      <c r="S85" s="32">
        <f t="shared" si="19"/>
        <v>39.437018456324111</v>
      </c>
      <c r="T85" s="32">
        <f t="shared" si="20"/>
        <v>26.820839435226784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2028.2004869041778</v>
      </c>
      <c r="F86" s="3">
        <v>5000.0000000000009</v>
      </c>
      <c r="G86" s="7">
        <f t="shared" si="14"/>
        <v>7028.2004869041784</v>
      </c>
      <c r="H86" s="6">
        <v>136</v>
      </c>
      <c r="I86" s="3">
        <v>130</v>
      </c>
      <c r="J86" s="7">
        <f t="shared" si="15"/>
        <v>266</v>
      </c>
      <c r="K86" s="6">
        <v>0</v>
      </c>
      <c r="L86" s="3">
        <v>0</v>
      </c>
      <c r="M86" s="7">
        <f t="shared" si="16"/>
        <v>0</v>
      </c>
      <c r="N86" s="27">
        <f t="shared" si="17"/>
        <v>6.904277256618252E-2</v>
      </c>
      <c r="O86" s="27">
        <f t="shared" si="17"/>
        <v>0.17806267806267809</v>
      </c>
      <c r="P86" s="28">
        <f t="shared" si="17"/>
        <v>0.12232317750807885</v>
      </c>
      <c r="R86" s="32">
        <f t="shared" si="18"/>
        <v>14.913238874295425</v>
      </c>
      <c r="S86" s="32">
        <f t="shared" si="19"/>
        <v>38.461538461538467</v>
      </c>
      <c r="T86" s="32">
        <f t="shared" si="20"/>
        <v>26.421806341745032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0.2247117762125434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813</v>
      </c>
      <c r="F5" s="9">
        <v>862.23593576428038</v>
      </c>
      <c r="G5" s="10">
        <f>+E5+F5</f>
        <v>1675.2359357642804</v>
      </c>
      <c r="H5" s="9">
        <v>110</v>
      </c>
      <c r="I5" s="9">
        <v>108</v>
      </c>
      <c r="J5" s="10">
        <f>+H5+I5</f>
        <v>218</v>
      </c>
      <c r="K5" s="9">
        <v>0</v>
      </c>
      <c r="L5" s="9">
        <v>0</v>
      </c>
      <c r="M5" s="10">
        <f>+K5+L5</f>
        <v>0</v>
      </c>
      <c r="N5" s="27">
        <f>+E5/(H5*216+K5*248)</f>
        <v>3.4217171717171715E-2</v>
      </c>
      <c r="O5" s="27">
        <f t="shared" ref="O5:O80" si="0">+F5/(I5*216+L5*248)</f>
        <v>3.6961416999497614E-2</v>
      </c>
      <c r="P5" s="28">
        <f t="shared" ref="P5:P80" si="1">+G5/(J5*216+M5*248)</f>
        <v>3.5576706077223082E-2</v>
      </c>
      <c r="R5" s="32">
        <f>+E5/(H5+K5)</f>
        <v>7.3909090909090907</v>
      </c>
      <c r="S5" s="32">
        <f t="shared" ref="S5" si="2">+F5/(I5+L5)</f>
        <v>7.9836660718914851</v>
      </c>
      <c r="T5" s="32">
        <f t="shared" ref="T5" si="3">+G5/(J5+M5)</f>
        <v>7.684568512680185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1442.8832774600953</v>
      </c>
      <c r="F6" s="2">
        <v>1562.5773947305565</v>
      </c>
      <c r="G6" s="5">
        <f t="shared" ref="G6:G69" si="4">+E6+F6</f>
        <v>3005.4606721906521</v>
      </c>
      <c r="H6" s="2">
        <v>110</v>
      </c>
      <c r="I6" s="2">
        <v>106</v>
      </c>
      <c r="J6" s="5">
        <f t="shared" ref="J6:J69" si="5">+H6+I6</f>
        <v>216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6.072741066751243E-2</v>
      </c>
      <c r="O6" s="27">
        <f t="shared" si="0"/>
        <v>6.8246741558811871E-2</v>
      </c>
      <c r="P6" s="28">
        <f t="shared" si="1"/>
        <v>6.4417452678983453E-2</v>
      </c>
      <c r="R6" s="32">
        <f t="shared" ref="R6:R70" si="8">+E6/(H6+K6)</f>
        <v>13.117120704182685</v>
      </c>
      <c r="S6" s="32">
        <f t="shared" ref="S6:S70" si="9">+F6/(I6+L6)</f>
        <v>14.741296176703363</v>
      </c>
      <c r="T6" s="32">
        <f t="shared" ref="T6:T70" si="10">+G6/(J6+M6)</f>
        <v>13.914169778660426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2079.3988911938713</v>
      </c>
      <c r="F7" s="2">
        <v>2048.4318346222576</v>
      </c>
      <c r="G7" s="5">
        <f t="shared" si="4"/>
        <v>4127.8307258161294</v>
      </c>
      <c r="H7" s="2">
        <v>110</v>
      </c>
      <c r="I7" s="2">
        <v>108</v>
      </c>
      <c r="J7" s="5">
        <f t="shared" si="5"/>
        <v>218</v>
      </c>
      <c r="K7" s="2">
        <v>0</v>
      </c>
      <c r="L7" s="2">
        <v>0</v>
      </c>
      <c r="M7" s="5">
        <f t="shared" si="6"/>
        <v>0</v>
      </c>
      <c r="N7" s="27">
        <f t="shared" si="7"/>
        <v>8.7516788349910404E-2</v>
      </c>
      <c r="O7" s="27">
        <f t="shared" si="0"/>
        <v>8.7810006628183196E-2</v>
      </c>
      <c r="P7" s="28">
        <f t="shared" si="1"/>
        <v>8.7662052451073086E-2</v>
      </c>
      <c r="R7" s="32">
        <f t="shared" si="8"/>
        <v>18.90362628358065</v>
      </c>
      <c r="S7" s="32">
        <f t="shared" si="9"/>
        <v>18.966961431687569</v>
      </c>
      <c r="T7" s="32">
        <f t="shared" si="10"/>
        <v>18.935003329431787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2613.8237897759836</v>
      </c>
      <c r="F8" s="2">
        <v>2263.3681641096632</v>
      </c>
      <c r="G8" s="5">
        <f t="shared" si="4"/>
        <v>4877.1919538856473</v>
      </c>
      <c r="H8" s="2">
        <v>106</v>
      </c>
      <c r="I8" s="2">
        <v>107</v>
      </c>
      <c r="J8" s="5">
        <f t="shared" si="5"/>
        <v>213</v>
      </c>
      <c r="K8" s="2">
        <v>0</v>
      </c>
      <c r="L8" s="2">
        <v>0</v>
      </c>
      <c r="M8" s="5">
        <f t="shared" si="6"/>
        <v>0</v>
      </c>
      <c r="N8" s="27">
        <f t="shared" si="7"/>
        <v>0.1141607175828085</v>
      </c>
      <c r="O8" s="27">
        <f t="shared" si="0"/>
        <v>9.793043285348145E-2</v>
      </c>
      <c r="P8" s="28">
        <f t="shared" si="1"/>
        <v>0.106007475958217</v>
      </c>
      <c r="R8" s="32">
        <f t="shared" si="8"/>
        <v>24.658714997886637</v>
      </c>
      <c r="S8" s="32">
        <f t="shared" si="9"/>
        <v>21.152973496351994</v>
      </c>
      <c r="T8" s="32">
        <f t="shared" si="10"/>
        <v>22.897614806974872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3658.9412782320028</v>
      </c>
      <c r="F9" s="2">
        <v>2917.432483893248</v>
      </c>
      <c r="G9" s="5">
        <f t="shared" si="4"/>
        <v>6576.3737621252512</v>
      </c>
      <c r="H9" s="2">
        <v>110</v>
      </c>
      <c r="I9" s="2">
        <v>105</v>
      </c>
      <c r="J9" s="5">
        <f t="shared" si="5"/>
        <v>215</v>
      </c>
      <c r="K9" s="2">
        <v>0</v>
      </c>
      <c r="L9" s="2">
        <v>0</v>
      </c>
      <c r="M9" s="5">
        <f t="shared" si="6"/>
        <v>0</v>
      </c>
      <c r="N9" s="27">
        <f t="shared" si="7"/>
        <v>0.15399584504343447</v>
      </c>
      <c r="O9" s="27">
        <f t="shared" si="0"/>
        <v>0.1286345892369157</v>
      </c>
      <c r="P9" s="28">
        <f t="shared" si="1"/>
        <v>0.14161011546350671</v>
      </c>
      <c r="R9" s="32">
        <f t="shared" si="8"/>
        <v>33.263102529381847</v>
      </c>
      <c r="S9" s="32">
        <f t="shared" si="9"/>
        <v>27.785071275173792</v>
      </c>
      <c r="T9" s="32">
        <f t="shared" si="10"/>
        <v>30.587784940117448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4192.3193180581293</v>
      </c>
      <c r="F10" s="2">
        <v>3443.8706394695746</v>
      </c>
      <c r="G10" s="5">
        <f t="shared" si="4"/>
        <v>7636.1899575277039</v>
      </c>
      <c r="H10" s="2">
        <v>110</v>
      </c>
      <c r="I10" s="2">
        <v>104</v>
      </c>
      <c r="J10" s="5">
        <f t="shared" si="5"/>
        <v>214</v>
      </c>
      <c r="K10" s="2">
        <v>0</v>
      </c>
      <c r="L10" s="2">
        <v>0</v>
      </c>
      <c r="M10" s="5">
        <f t="shared" si="6"/>
        <v>0</v>
      </c>
      <c r="N10" s="27">
        <f t="shared" si="7"/>
        <v>0.17644441574318726</v>
      </c>
      <c r="O10" s="27">
        <f t="shared" si="0"/>
        <v>0.15330620724134503</v>
      </c>
      <c r="P10" s="28">
        <f t="shared" si="1"/>
        <v>0.16519967890117046</v>
      </c>
      <c r="R10" s="32">
        <f t="shared" si="8"/>
        <v>38.111993800528445</v>
      </c>
      <c r="S10" s="32">
        <f t="shared" si="9"/>
        <v>33.114140764130525</v>
      </c>
      <c r="T10" s="32">
        <f t="shared" si="10"/>
        <v>35.68313064265282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5548.2298599791893</v>
      </c>
      <c r="F11" s="2">
        <v>4977.1378351676331</v>
      </c>
      <c r="G11" s="5">
        <f t="shared" si="4"/>
        <v>10525.367695146822</v>
      </c>
      <c r="H11" s="2">
        <v>109</v>
      </c>
      <c r="I11" s="2">
        <v>107</v>
      </c>
      <c r="J11" s="5">
        <f t="shared" si="5"/>
        <v>216</v>
      </c>
      <c r="K11" s="2">
        <v>0</v>
      </c>
      <c r="L11" s="2">
        <v>0</v>
      </c>
      <c r="M11" s="5">
        <f t="shared" si="6"/>
        <v>0</v>
      </c>
      <c r="N11" s="27">
        <f t="shared" si="7"/>
        <v>0.23565366377757346</v>
      </c>
      <c r="O11" s="27">
        <f t="shared" si="0"/>
        <v>0.21534864292002567</v>
      </c>
      <c r="P11" s="28">
        <f t="shared" si="1"/>
        <v>0.22559515807499192</v>
      </c>
      <c r="R11" s="32">
        <f t="shared" si="8"/>
        <v>50.901191375955868</v>
      </c>
      <c r="S11" s="32">
        <f t="shared" si="9"/>
        <v>46.515306870725546</v>
      </c>
      <c r="T11" s="32">
        <f t="shared" si="10"/>
        <v>48.728554144198249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5871.6402490638857</v>
      </c>
      <c r="F12" s="2">
        <v>5095.7906342177948</v>
      </c>
      <c r="G12" s="5">
        <f t="shared" si="4"/>
        <v>10967.430883281681</v>
      </c>
      <c r="H12" s="2">
        <v>102</v>
      </c>
      <c r="I12" s="2">
        <v>107</v>
      </c>
      <c r="J12" s="5">
        <f t="shared" si="5"/>
        <v>209</v>
      </c>
      <c r="K12" s="2">
        <v>0</v>
      </c>
      <c r="L12" s="2">
        <v>0</v>
      </c>
      <c r="M12" s="5">
        <f t="shared" si="6"/>
        <v>0</v>
      </c>
      <c r="N12" s="27">
        <f t="shared" si="7"/>
        <v>0.26650509481953005</v>
      </c>
      <c r="O12" s="27">
        <f t="shared" si="0"/>
        <v>0.22048246080900807</v>
      </c>
      <c r="P12" s="28">
        <f t="shared" si="1"/>
        <v>0.24294326783806663</v>
      </c>
      <c r="R12" s="32">
        <f t="shared" si="8"/>
        <v>57.56510048101849</v>
      </c>
      <c r="S12" s="32">
        <f t="shared" si="9"/>
        <v>47.624211534745747</v>
      </c>
      <c r="T12" s="32">
        <f t="shared" si="10"/>
        <v>52.475745853022396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6105.0613893871368</v>
      </c>
      <c r="F13" s="2">
        <v>5196.4882988568925</v>
      </c>
      <c r="G13" s="5">
        <f t="shared" si="4"/>
        <v>11301.549688244029</v>
      </c>
      <c r="H13" s="2">
        <v>102</v>
      </c>
      <c r="I13" s="2">
        <v>108</v>
      </c>
      <c r="J13" s="5">
        <f t="shared" si="5"/>
        <v>210</v>
      </c>
      <c r="K13" s="2">
        <v>0</v>
      </c>
      <c r="L13" s="2">
        <v>0</v>
      </c>
      <c r="M13" s="5">
        <f t="shared" si="6"/>
        <v>0</v>
      </c>
      <c r="N13" s="27">
        <f t="shared" si="7"/>
        <v>0.27709973626484824</v>
      </c>
      <c r="O13" s="27">
        <f t="shared" si="0"/>
        <v>0.22275755739269942</v>
      </c>
      <c r="P13" s="28">
        <f t="shared" si="1"/>
        <v>0.24915232998774314</v>
      </c>
      <c r="R13" s="32">
        <f t="shared" si="8"/>
        <v>59.853543033207224</v>
      </c>
      <c r="S13" s="32">
        <f t="shared" si="9"/>
        <v>48.115632396823081</v>
      </c>
      <c r="T13" s="32">
        <f t="shared" si="10"/>
        <v>53.816903277352523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6810.6943329164005</v>
      </c>
      <c r="F14" s="2">
        <v>5914.3009784372853</v>
      </c>
      <c r="G14" s="5">
        <f t="shared" si="4"/>
        <v>12724.995311353687</v>
      </c>
      <c r="H14" s="2">
        <v>96</v>
      </c>
      <c r="I14" s="2">
        <v>112</v>
      </c>
      <c r="J14" s="5">
        <f t="shared" si="5"/>
        <v>208</v>
      </c>
      <c r="K14" s="2">
        <v>0</v>
      </c>
      <c r="L14" s="2">
        <v>0</v>
      </c>
      <c r="M14" s="5">
        <f t="shared" si="6"/>
        <v>0</v>
      </c>
      <c r="N14" s="27">
        <f t="shared" si="7"/>
        <v>0.32844783627104557</v>
      </c>
      <c r="O14" s="27">
        <f t="shared" si="0"/>
        <v>0.24447342007429254</v>
      </c>
      <c r="P14" s="28">
        <f t="shared" si="1"/>
        <v>0.28323084293433243</v>
      </c>
      <c r="R14" s="32">
        <f t="shared" si="8"/>
        <v>70.944732634545844</v>
      </c>
      <c r="S14" s="32">
        <f t="shared" si="9"/>
        <v>52.806258736047191</v>
      </c>
      <c r="T14" s="32">
        <f t="shared" si="10"/>
        <v>61.177862073815803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11785.170531599593</v>
      </c>
      <c r="F15" s="2">
        <v>12993.330769166898</v>
      </c>
      <c r="G15" s="5">
        <f t="shared" si="4"/>
        <v>24778.501300766489</v>
      </c>
      <c r="H15" s="2">
        <v>313</v>
      </c>
      <c r="I15" s="2">
        <v>295</v>
      </c>
      <c r="J15" s="5">
        <f t="shared" si="5"/>
        <v>608</v>
      </c>
      <c r="K15" s="2">
        <v>126</v>
      </c>
      <c r="L15" s="2">
        <v>126</v>
      </c>
      <c r="M15" s="5">
        <f t="shared" si="6"/>
        <v>252</v>
      </c>
      <c r="N15" s="27">
        <f t="shared" si="7"/>
        <v>0.11921553099052756</v>
      </c>
      <c r="O15" s="27">
        <f t="shared" si="0"/>
        <v>0.13681798889275226</v>
      </c>
      <c r="P15" s="28">
        <f t="shared" si="1"/>
        <v>0.12784021225837094</v>
      </c>
      <c r="R15" s="32">
        <f t="shared" si="8"/>
        <v>26.845490960363538</v>
      </c>
      <c r="S15" s="32">
        <f t="shared" si="9"/>
        <v>30.863018454078141</v>
      </c>
      <c r="T15" s="32">
        <f t="shared" si="10"/>
        <v>28.812210814844754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21557.457346049036</v>
      </c>
      <c r="F16" s="2">
        <v>21646.233845145263</v>
      </c>
      <c r="G16" s="5">
        <f t="shared" si="4"/>
        <v>43203.691191194303</v>
      </c>
      <c r="H16" s="2">
        <v>304</v>
      </c>
      <c r="I16" s="2">
        <v>289</v>
      </c>
      <c r="J16" s="5">
        <f t="shared" si="5"/>
        <v>593</v>
      </c>
      <c r="K16" s="2">
        <v>230</v>
      </c>
      <c r="L16" s="2">
        <v>226</v>
      </c>
      <c r="M16" s="5">
        <f t="shared" si="6"/>
        <v>456</v>
      </c>
      <c r="N16" s="27">
        <f t="shared" si="7"/>
        <v>0.17568667155144929</v>
      </c>
      <c r="O16" s="27">
        <f t="shared" si="0"/>
        <v>0.18271181245480167</v>
      </c>
      <c r="P16" s="28">
        <f t="shared" si="1"/>
        <v>0.17913760569540213</v>
      </c>
      <c r="R16" s="32">
        <f t="shared" si="8"/>
        <v>40.36977031095325</v>
      </c>
      <c r="S16" s="32">
        <f t="shared" si="9"/>
        <v>42.031522029408279</v>
      </c>
      <c r="T16" s="32">
        <f t="shared" si="10"/>
        <v>41.185596941081315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23515.045341698667</v>
      </c>
      <c r="F17" s="2">
        <v>23416.891973534202</v>
      </c>
      <c r="G17" s="5">
        <f t="shared" si="4"/>
        <v>46931.93731523287</v>
      </c>
      <c r="H17" s="2">
        <v>291</v>
      </c>
      <c r="I17" s="2">
        <v>295</v>
      </c>
      <c r="J17" s="5">
        <f t="shared" si="5"/>
        <v>586</v>
      </c>
      <c r="K17" s="2">
        <v>246</v>
      </c>
      <c r="L17" s="2">
        <v>229</v>
      </c>
      <c r="M17" s="5">
        <f t="shared" si="6"/>
        <v>475</v>
      </c>
      <c r="N17" s="27">
        <f t="shared" si="7"/>
        <v>0.18984568027593707</v>
      </c>
      <c r="O17" s="27">
        <f t="shared" si="0"/>
        <v>0.19431170317922034</v>
      </c>
      <c r="P17" s="28">
        <f t="shared" si="1"/>
        <v>0.19204806247435455</v>
      </c>
      <c r="R17" s="32">
        <f t="shared" si="8"/>
        <v>43.789656129792675</v>
      </c>
      <c r="S17" s="32">
        <f t="shared" si="9"/>
        <v>44.688725140332444</v>
      </c>
      <c r="T17" s="32">
        <f t="shared" si="10"/>
        <v>44.233682672227019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30535.105960951296</v>
      </c>
      <c r="F18" s="2">
        <v>28744.125442387754</v>
      </c>
      <c r="G18" s="5">
        <f t="shared" si="4"/>
        <v>59279.23140333905</v>
      </c>
      <c r="H18" s="2">
        <v>282</v>
      </c>
      <c r="I18" s="2">
        <v>297</v>
      </c>
      <c r="J18" s="5">
        <f t="shared" si="5"/>
        <v>579</v>
      </c>
      <c r="K18" s="2">
        <v>244</v>
      </c>
      <c r="L18" s="2">
        <v>230</v>
      </c>
      <c r="M18" s="5">
        <f t="shared" si="6"/>
        <v>474</v>
      </c>
      <c r="N18" s="27">
        <f t="shared" si="7"/>
        <v>0.25147504579779367</v>
      </c>
      <c r="O18" s="27">
        <f t="shared" si="0"/>
        <v>0.23717840651518049</v>
      </c>
      <c r="P18" s="28">
        <f t="shared" si="1"/>
        <v>0.24433356169147563</v>
      </c>
      <c r="R18" s="32">
        <f t="shared" si="8"/>
        <v>58.051532245154554</v>
      </c>
      <c r="S18" s="32">
        <f t="shared" si="9"/>
        <v>54.542932528250006</v>
      </c>
      <c r="T18" s="32">
        <f t="shared" si="10"/>
        <v>56.295566384937366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36212.975067774532</v>
      </c>
      <c r="F19" s="2">
        <v>37920.77725992167</v>
      </c>
      <c r="G19" s="5">
        <f t="shared" si="4"/>
        <v>74133.752327696202</v>
      </c>
      <c r="H19" s="2">
        <v>294</v>
      </c>
      <c r="I19" s="2">
        <v>298</v>
      </c>
      <c r="J19" s="5">
        <f t="shared" si="5"/>
        <v>592</v>
      </c>
      <c r="K19" s="2">
        <v>229</v>
      </c>
      <c r="L19" s="2">
        <v>230</v>
      </c>
      <c r="M19" s="5">
        <f t="shared" si="6"/>
        <v>459</v>
      </c>
      <c r="N19" s="27">
        <f t="shared" si="7"/>
        <v>0.30103224602459377</v>
      </c>
      <c r="O19" s="27">
        <f t="shared" si="0"/>
        <v>0.31234166825844811</v>
      </c>
      <c r="P19" s="28">
        <f t="shared" si="1"/>
        <v>0.30671297259332159</v>
      </c>
      <c r="R19" s="32">
        <f t="shared" si="8"/>
        <v>69.240870110467554</v>
      </c>
      <c r="S19" s="32">
        <f t="shared" si="9"/>
        <v>71.819653901366792</v>
      </c>
      <c r="T19" s="32">
        <f t="shared" si="10"/>
        <v>70.536396125305615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40921.119776311534</v>
      </c>
      <c r="F20" s="2">
        <v>52938.053379051526</v>
      </c>
      <c r="G20" s="5">
        <f t="shared" si="4"/>
        <v>93859.173155363067</v>
      </c>
      <c r="H20" s="2">
        <v>282</v>
      </c>
      <c r="I20" s="2">
        <v>301</v>
      </c>
      <c r="J20" s="5">
        <f t="shared" si="5"/>
        <v>583</v>
      </c>
      <c r="K20" s="2">
        <v>229</v>
      </c>
      <c r="L20" s="2">
        <v>239</v>
      </c>
      <c r="M20" s="5">
        <f t="shared" si="6"/>
        <v>468</v>
      </c>
      <c r="N20" s="27">
        <f t="shared" si="7"/>
        <v>0.34766125005362208</v>
      </c>
      <c r="O20" s="27">
        <f t="shared" si="0"/>
        <v>0.42593052731600417</v>
      </c>
      <c r="P20" s="28">
        <f t="shared" si="1"/>
        <v>0.38786064479554311</v>
      </c>
      <c r="R20" s="32">
        <f t="shared" si="8"/>
        <v>80.080469229572472</v>
      </c>
      <c r="S20" s="32">
        <f t="shared" si="9"/>
        <v>98.033432183428758</v>
      </c>
      <c r="T20" s="32">
        <f t="shared" si="10"/>
        <v>89.304636684455815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40498.36769675609</v>
      </c>
      <c r="F21" s="2">
        <v>52057.517298374063</v>
      </c>
      <c r="G21" s="5">
        <f t="shared" si="4"/>
        <v>92555.884995130153</v>
      </c>
      <c r="H21" s="2">
        <v>285</v>
      </c>
      <c r="I21" s="2">
        <v>302</v>
      </c>
      <c r="J21" s="5">
        <f t="shared" si="5"/>
        <v>587</v>
      </c>
      <c r="K21" s="2">
        <v>227</v>
      </c>
      <c r="L21" s="2">
        <v>235</v>
      </c>
      <c r="M21" s="5">
        <f t="shared" si="6"/>
        <v>462</v>
      </c>
      <c r="N21" s="27">
        <f t="shared" si="7"/>
        <v>0.34362584592007273</v>
      </c>
      <c r="O21" s="27">
        <f t="shared" si="0"/>
        <v>0.42147740542112561</v>
      </c>
      <c r="P21" s="28">
        <f t="shared" si="1"/>
        <v>0.38346377728253189</v>
      </c>
      <c r="R21" s="32">
        <f t="shared" si="8"/>
        <v>79.098374407726737</v>
      </c>
      <c r="S21" s="32">
        <f t="shared" si="9"/>
        <v>96.941372995109987</v>
      </c>
      <c r="T21" s="32">
        <f t="shared" si="10"/>
        <v>88.232492845691283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38834.22536879671</v>
      </c>
      <c r="F22" s="2">
        <v>49238.318096366747</v>
      </c>
      <c r="G22" s="5">
        <f t="shared" si="4"/>
        <v>88072.543465163457</v>
      </c>
      <c r="H22" s="2">
        <v>311</v>
      </c>
      <c r="I22" s="2">
        <v>294</v>
      </c>
      <c r="J22" s="5">
        <f t="shared" si="5"/>
        <v>605</v>
      </c>
      <c r="K22" s="2">
        <v>214</v>
      </c>
      <c r="L22" s="2">
        <v>232</v>
      </c>
      <c r="M22" s="5">
        <f t="shared" si="6"/>
        <v>446</v>
      </c>
      <c r="N22" s="27">
        <f t="shared" si="7"/>
        <v>0.322951112440928</v>
      </c>
      <c r="O22" s="27">
        <f t="shared" si="0"/>
        <v>0.40679377145048534</v>
      </c>
      <c r="P22" s="28">
        <f t="shared" si="1"/>
        <v>0.36501004386941521</v>
      </c>
      <c r="R22" s="32">
        <f t="shared" si="8"/>
        <v>73.969953083422297</v>
      </c>
      <c r="S22" s="32">
        <f t="shared" si="9"/>
        <v>93.608969764955788</v>
      </c>
      <c r="T22" s="32">
        <f t="shared" si="10"/>
        <v>83.798804438785396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35915.608401627818</v>
      </c>
      <c r="F23" s="2">
        <v>41845.919650803597</v>
      </c>
      <c r="G23" s="5">
        <f t="shared" si="4"/>
        <v>77761.528052431415</v>
      </c>
      <c r="H23" s="2">
        <v>305</v>
      </c>
      <c r="I23" s="2">
        <v>278</v>
      </c>
      <c r="J23" s="5">
        <f t="shared" si="5"/>
        <v>583</v>
      </c>
      <c r="K23" s="2">
        <v>221</v>
      </c>
      <c r="L23" s="2">
        <v>240</v>
      </c>
      <c r="M23" s="5">
        <f t="shared" si="6"/>
        <v>461</v>
      </c>
      <c r="N23" s="27">
        <f t="shared" si="7"/>
        <v>0.29759055085532793</v>
      </c>
      <c r="O23" s="27">
        <f t="shared" si="0"/>
        <v>0.34997591036735243</v>
      </c>
      <c r="P23" s="28">
        <f t="shared" si="1"/>
        <v>0.32366112834822613</v>
      </c>
      <c r="R23" s="32">
        <f t="shared" si="8"/>
        <v>68.280624337695471</v>
      </c>
      <c r="S23" s="32">
        <f t="shared" si="9"/>
        <v>80.783628669505006</v>
      </c>
      <c r="T23" s="32">
        <f t="shared" si="10"/>
        <v>74.484222272443887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33604.073142215675</v>
      </c>
      <c r="F24" s="2">
        <v>38457.200949478938</v>
      </c>
      <c r="G24" s="5">
        <f t="shared" si="4"/>
        <v>72061.27409169462</v>
      </c>
      <c r="H24" s="2">
        <v>303</v>
      </c>
      <c r="I24" s="2">
        <v>264</v>
      </c>
      <c r="J24" s="5">
        <f t="shared" si="5"/>
        <v>567</v>
      </c>
      <c r="K24" s="2">
        <v>230</v>
      </c>
      <c r="L24" s="2">
        <v>247</v>
      </c>
      <c r="M24" s="5">
        <f t="shared" si="6"/>
        <v>477</v>
      </c>
      <c r="N24" s="27">
        <f t="shared" si="7"/>
        <v>0.27434583912069488</v>
      </c>
      <c r="O24" s="27">
        <f t="shared" si="0"/>
        <v>0.32513697116569951</v>
      </c>
      <c r="P24" s="28">
        <f t="shared" si="1"/>
        <v>0.29929755653448392</v>
      </c>
      <c r="R24" s="32">
        <f t="shared" si="8"/>
        <v>63.04704154261853</v>
      </c>
      <c r="S24" s="32">
        <f t="shared" si="9"/>
        <v>75.258710272952911</v>
      </c>
      <c r="T24" s="32">
        <f t="shared" si="10"/>
        <v>69.024208900090628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32072.228276692596</v>
      </c>
      <c r="F25" s="2">
        <v>36876.113343019701</v>
      </c>
      <c r="G25" s="5">
        <f t="shared" si="4"/>
        <v>68948.341619712301</v>
      </c>
      <c r="H25" s="2">
        <v>302</v>
      </c>
      <c r="I25" s="2">
        <v>277</v>
      </c>
      <c r="J25" s="5">
        <f t="shared" si="5"/>
        <v>579</v>
      </c>
      <c r="K25" s="2">
        <v>230</v>
      </c>
      <c r="L25" s="2">
        <v>233</v>
      </c>
      <c r="M25" s="5">
        <f t="shared" si="6"/>
        <v>463</v>
      </c>
      <c r="N25" s="27">
        <f t="shared" si="7"/>
        <v>0.26230231186774239</v>
      </c>
      <c r="O25" s="27">
        <f t="shared" si="0"/>
        <v>0.3135297352657776</v>
      </c>
      <c r="P25" s="28">
        <f t="shared" si="1"/>
        <v>0.28741888556206358</v>
      </c>
      <c r="R25" s="32">
        <f t="shared" si="8"/>
        <v>60.286143377241721</v>
      </c>
      <c r="S25" s="32">
        <f t="shared" si="9"/>
        <v>72.306104594156281</v>
      </c>
      <c r="T25" s="32">
        <f t="shared" si="10"/>
        <v>66.169233800107776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30806.635433969273</v>
      </c>
      <c r="F26" s="2">
        <v>35030.483196079971</v>
      </c>
      <c r="G26" s="5">
        <f t="shared" si="4"/>
        <v>65837.118630049241</v>
      </c>
      <c r="H26" s="2">
        <v>302</v>
      </c>
      <c r="I26" s="2">
        <v>301</v>
      </c>
      <c r="J26" s="5">
        <f t="shared" si="5"/>
        <v>603</v>
      </c>
      <c r="K26" s="2">
        <v>229</v>
      </c>
      <c r="L26" s="2">
        <v>230</v>
      </c>
      <c r="M26" s="5">
        <f t="shared" si="6"/>
        <v>459</v>
      </c>
      <c r="N26" s="27">
        <f t="shared" si="7"/>
        <v>0.25246374019839762</v>
      </c>
      <c r="O26" s="27">
        <f t="shared" si="0"/>
        <v>0.28700336891328548</v>
      </c>
      <c r="P26" s="28">
        <f t="shared" si="1"/>
        <v>0.26973581870718305</v>
      </c>
      <c r="R26" s="32">
        <f t="shared" si="8"/>
        <v>58.016262587512756</v>
      </c>
      <c r="S26" s="32">
        <f t="shared" si="9"/>
        <v>65.970778147043262</v>
      </c>
      <c r="T26" s="32">
        <f t="shared" si="10"/>
        <v>61.993520367278002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25095.219203900913</v>
      </c>
      <c r="F27" s="2">
        <v>33072.948315150803</v>
      </c>
      <c r="G27" s="5">
        <f t="shared" si="4"/>
        <v>58168.167519051713</v>
      </c>
      <c r="H27" s="2">
        <v>302</v>
      </c>
      <c r="I27" s="2">
        <v>301</v>
      </c>
      <c r="J27" s="5">
        <f t="shared" si="5"/>
        <v>603</v>
      </c>
      <c r="K27" s="2">
        <v>226</v>
      </c>
      <c r="L27" s="2">
        <v>226</v>
      </c>
      <c r="M27" s="5">
        <f t="shared" si="6"/>
        <v>452</v>
      </c>
      <c r="N27" s="27">
        <f t="shared" si="7"/>
        <v>0.20691968340947323</v>
      </c>
      <c r="O27" s="27">
        <f t="shared" si="0"/>
        <v>0.27318565647220316</v>
      </c>
      <c r="P27" s="28">
        <f t="shared" si="1"/>
        <v>0.24002313867498973</v>
      </c>
      <c r="R27" s="32">
        <f t="shared" si="8"/>
        <v>47.528824249812338</v>
      </c>
      <c r="S27" s="32">
        <f t="shared" si="9"/>
        <v>62.757017675807973</v>
      </c>
      <c r="T27" s="32">
        <f t="shared" si="10"/>
        <v>55.135703809527691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9036.0257833063224</v>
      </c>
      <c r="F28" s="2">
        <v>10265.883998765898</v>
      </c>
      <c r="G28" s="5">
        <f t="shared" si="4"/>
        <v>19301.90978207222</v>
      </c>
      <c r="H28" s="2">
        <v>174</v>
      </c>
      <c r="I28" s="2">
        <v>173</v>
      </c>
      <c r="J28" s="5">
        <f t="shared" si="5"/>
        <v>347</v>
      </c>
      <c r="K28" s="2">
        <v>0</v>
      </c>
      <c r="L28" s="2">
        <v>0</v>
      </c>
      <c r="M28" s="5">
        <f t="shared" si="6"/>
        <v>0</v>
      </c>
      <c r="N28" s="27">
        <f t="shared" si="7"/>
        <v>0.24042214195685191</v>
      </c>
      <c r="O28" s="27">
        <f t="shared" si="0"/>
        <v>0.27472393488455088</v>
      </c>
      <c r="P28" s="28">
        <f t="shared" si="1"/>
        <v>0.2575236122061082</v>
      </c>
      <c r="R28" s="32">
        <f t="shared" si="8"/>
        <v>51.931182662680015</v>
      </c>
      <c r="S28" s="32">
        <f t="shared" si="9"/>
        <v>59.340369935062995</v>
      </c>
      <c r="T28" s="32">
        <f t="shared" si="10"/>
        <v>55.625100236519366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9005.2667033129728</v>
      </c>
      <c r="F29" s="2">
        <v>9792.185971112176</v>
      </c>
      <c r="G29" s="5">
        <f t="shared" si="4"/>
        <v>18797.452674425149</v>
      </c>
      <c r="H29" s="2">
        <v>172</v>
      </c>
      <c r="I29" s="2">
        <v>173</v>
      </c>
      <c r="J29" s="5">
        <f t="shared" si="5"/>
        <v>345</v>
      </c>
      <c r="K29" s="2">
        <v>0</v>
      </c>
      <c r="L29" s="2">
        <v>0</v>
      </c>
      <c r="M29" s="5">
        <f t="shared" si="6"/>
        <v>0</v>
      </c>
      <c r="N29" s="27">
        <f t="shared" si="7"/>
        <v>0.2423898229789237</v>
      </c>
      <c r="O29" s="27">
        <f t="shared" si="0"/>
        <v>0.26204736595782957</v>
      </c>
      <c r="P29" s="28">
        <f t="shared" si="1"/>
        <v>0.25224708366109971</v>
      </c>
      <c r="R29" s="32">
        <f t="shared" si="8"/>
        <v>52.356201763447515</v>
      </c>
      <c r="S29" s="32">
        <f t="shared" si="9"/>
        <v>56.602231046891191</v>
      </c>
      <c r="T29" s="32">
        <f t="shared" si="10"/>
        <v>54.485370070797536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8779.488303598213</v>
      </c>
      <c r="F30" s="2">
        <v>9610.0954805333477</v>
      </c>
      <c r="G30" s="5">
        <f t="shared" si="4"/>
        <v>18389.583784131559</v>
      </c>
      <c r="H30" s="2">
        <v>175</v>
      </c>
      <c r="I30" s="2">
        <v>174</v>
      </c>
      <c r="J30" s="5">
        <f t="shared" si="5"/>
        <v>349</v>
      </c>
      <c r="K30" s="2">
        <v>0</v>
      </c>
      <c r="L30" s="2">
        <v>0</v>
      </c>
      <c r="M30" s="5">
        <f t="shared" si="6"/>
        <v>0</v>
      </c>
      <c r="N30" s="27">
        <f t="shared" si="7"/>
        <v>0.23226159533328605</v>
      </c>
      <c r="O30" s="27">
        <f t="shared" si="0"/>
        <v>0.2556964527600401</v>
      </c>
      <c r="P30" s="28">
        <f t="shared" si="1"/>
        <v>0.24394544975235538</v>
      </c>
      <c r="R30" s="32">
        <f t="shared" si="8"/>
        <v>50.168504591989787</v>
      </c>
      <c r="S30" s="32">
        <f t="shared" si="9"/>
        <v>55.230433796168661</v>
      </c>
      <c r="T30" s="32">
        <f t="shared" si="10"/>
        <v>52.692217146508767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8077.4799886796782</v>
      </c>
      <c r="F31" s="2">
        <v>8965.2981960949237</v>
      </c>
      <c r="G31" s="5">
        <f t="shared" si="4"/>
        <v>17042.778184774601</v>
      </c>
      <c r="H31" s="2">
        <v>177</v>
      </c>
      <c r="I31" s="2">
        <v>171</v>
      </c>
      <c r="J31" s="5">
        <f t="shared" si="5"/>
        <v>348</v>
      </c>
      <c r="K31" s="2">
        <v>0</v>
      </c>
      <c r="L31" s="2">
        <v>0</v>
      </c>
      <c r="M31" s="5">
        <f t="shared" si="6"/>
        <v>0</v>
      </c>
      <c r="N31" s="27">
        <f t="shared" si="7"/>
        <v>0.21127537112051889</v>
      </c>
      <c r="O31" s="27">
        <f t="shared" si="0"/>
        <v>0.24272520565559139</v>
      </c>
      <c r="P31" s="28">
        <f t="shared" si="1"/>
        <v>0.22672916912482174</v>
      </c>
      <c r="R31" s="32">
        <f t="shared" si="8"/>
        <v>45.635480162032081</v>
      </c>
      <c r="S31" s="32">
        <f t="shared" si="9"/>
        <v>52.428644421607743</v>
      </c>
      <c r="T31" s="32">
        <f t="shared" si="10"/>
        <v>48.973500530961495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7731.5888604608845</v>
      </c>
      <c r="F32" s="2">
        <v>8262.0588582495802</v>
      </c>
      <c r="G32" s="5">
        <f t="shared" si="4"/>
        <v>15993.647718710465</v>
      </c>
      <c r="H32" s="2">
        <v>170</v>
      </c>
      <c r="I32" s="2">
        <v>176</v>
      </c>
      <c r="J32" s="5">
        <f t="shared" si="5"/>
        <v>346</v>
      </c>
      <c r="K32" s="2">
        <v>0</v>
      </c>
      <c r="L32" s="2">
        <v>0</v>
      </c>
      <c r="M32" s="5">
        <f t="shared" si="6"/>
        <v>0</v>
      </c>
      <c r="N32" s="27">
        <f t="shared" si="7"/>
        <v>0.21055525219120055</v>
      </c>
      <c r="O32" s="27">
        <f t="shared" si="0"/>
        <v>0.2173310937039557</v>
      </c>
      <c r="P32" s="28">
        <f t="shared" si="1"/>
        <v>0.21400192301849796</v>
      </c>
      <c r="R32" s="32">
        <f t="shared" si="8"/>
        <v>45.479934473299323</v>
      </c>
      <c r="S32" s="32">
        <f t="shared" si="9"/>
        <v>46.943516240054436</v>
      </c>
      <c r="T32" s="32">
        <f t="shared" si="10"/>
        <v>46.224415371995562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5800.6988779885551</v>
      </c>
      <c r="F33" s="2">
        <v>5852.0307186788523</v>
      </c>
      <c r="G33" s="5">
        <f t="shared" si="4"/>
        <v>11652.729596667406</v>
      </c>
      <c r="H33" s="2">
        <v>167</v>
      </c>
      <c r="I33" s="2">
        <v>174</v>
      </c>
      <c r="J33" s="5">
        <f t="shared" si="5"/>
        <v>341</v>
      </c>
      <c r="K33" s="2">
        <v>0</v>
      </c>
      <c r="L33" s="2">
        <v>0</v>
      </c>
      <c r="M33" s="5">
        <f t="shared" si="6"/>
        <v>0</v>
      </c>
      <c r="N33" s="27">
        <f t="shared" si="7"/>
        <v>0.16080890657542013</v>
      </c>
      <c r="O33" s="27">
        <f t="shared" si="0"/>
        <v>0.15570537246378385</v>
      </c>
      <c r="P33" s="28">
        <f t="shared" si="1"/>
        <v>0.15820475720467317</v>
      </c>
      <c r="R33" s="32">
        <f t="shared" si="8"/>
        <v>34.734723820290746</v>
      </c>
      <c r="S33" s="32">
        <f t="shared" si="9"/>
        <v>33.632360452177309</v>
      </c>
      <c r="T33" s="32">
        <f t="shared" si="10"/>
        <v>34.1722275562094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2955.4463497895995</v>
      </c>
      <c r="F34" s="2">
        <v>3106.6226502737741</v>
      </c>
      <c r="G34" s="5">
        <f t="shared" si="4"/>
        <v>6062.0690000633731</v>
      </c>
      <c r="H34" s="2">
        <v>166</v>
      </c>
      <c r="I34" s="2">
        <v>175</v>
      </c>
      <c r="J34" s="5">
        <f t="shared" si="5"/>
        <v>341</v>
      </c>
      <c r="K34" s="2">
        <v>0</v>
      </c>
      <c r="L34" s="2">
        <v>0</v>
      </c>
      <c r="M34" s="5">
        <f t="shared" si="6"/>
        <v>0</v>
      </c>
      <c r="N34" s="27">
        <f t="shared" si="7"/>
        <v>8.2425433673293164E-2</v>
      </c>
      <c r="O34" s="27">
        <f t="shared" si="0"/>
        <v>8.2185784398777093E-2</v>
      </c>
      <c r="P34" s="28">
        <f t="shared" si="1"/>
        <v>8.2302446508952062E-2</v>
      </c>
      <c r="R34" s="32">
        <f t="shared" si="8"/>
        <v>17.803893673431322</v>
      </c>
      <c r="S34" s="32">
        <f t="shared" si="9"/>
        <v>17.752129430135852</v>
      </c>
      <c r="T34" s="32">
        <f t="shared" si="10"/>
        <v>17.777328445933644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1387.9883152187053</v>
      </c>
      <c r="F35" s="2">
        <v>1717.8140607314067</v>
      </c>
      <c r="G35" s="5">
        <f t="shared" si="4"/>
        <v>3105.802375950112</v>
      </c>
      <c r="H35" s="2">
        <v>169</v>
      </c>
      <c r="I35" s="2">
        <v>185</v>
      </c>
      <c r="J35" s="5">
        <f t="shared" si="5"/>
        <v>354</v>
      </c>
      <c r="K35" s="2">
        <v>0</v>
      </c>
      <c r="L35" s="2">
        <v>0</v>
      </c>
      <c r="M35" s="5">
        <f t="shared" si="6"/>
        <v>0</v>
      </c>
      <c r="N35" s="27">
        <f t="shared" si="7"/>
        <v>3.8022910235007271E-2</v>
      </c>
      <c r="O35" s="27">
        <f t="shared" si="0"/>
        <v>4.2988339858143314E-2</v>
      </c>
      <c r="P35" s="28">
        <f t="shared" si="1"/>
        <v>4.0617838145403221E-2</v>
      </c>
      <c r="R35" s="32">
        <f t="shared" si="8"/>
        <v>8.2129486107615701</v>
      </c>
      <c r="S35" s="32">
        <f t="shared" si="9"/>
        <v>9.2854814093589546</v>
      </c>
      <c r="T35" s="32">
        <f t="shared" si="10"/>
        <v>8.7734530394070962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307.31632555539397</v>
      </c>
      <c r="F36" s="3">
        <v>356.00000000000006</v>
      </c>
      <c r="G36" s="7">
        <f t="shared" si="4"/>
        <v>663.31632555539409</v>
      </c>
      <c r="H36" s="3">
        <v>172</v>
      </c>
      <c r="I36" s="3">
        <v>183</v>
      </c>
      <c r="J36" s="7">
        <f t="shared" si="5"/>
        <v>355</v>
      </c>
      <c r="K36" s="3">
        <v>0</v>
      </c>
      <c r="L36" s="3">
        <v>0</v>
      </c>
      <c r="M36" s="7">
        <f t="shared" si="6"/>
        <v>0</v>
      </c>
      <c r="N36" s="27">
        <f t="shared" si="7"/>
        <v>8.2718649212799849E-3</v>
      </c>
      <c r="O36" s="27">
        <f t="shared" si="0"/>
        <v>9.0062740335964397E-3</v>
      </c>
      <c r="P36" s="28">
        <f t="shared" si="1"/>
        <v>8.6504476467839601E-3</v>
      </c>
      <c r="R36" s="32">
        <f t="shared" si="8"/>
        <v>1.7867228229964767</v>
      </c>
      <c r="S36" s="32">
        <f t="shared" si="9"/>
        <v>1.945355191256831</v>
      </c>
      <c r="T36" s="32">
        <f t="shared" si="10"/>
        <v>1.8684966917053354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9984.6282825646285</v>
      </c>
      <c r="F37" s="9">
        <v>15067.531356309548</v>
      </c>
      <c r="G37" s="10">
        <f t="shared" si="4"/>
        <v>25052.159638874175</v>
      </c>
      <c r="H37" s="9">
        <v>131</v>
      </c>
      <c r="I37" s="9">
        <v>133</v>
      </c>
      <c r="J37" s="10">
        <f t="shared" si="5"/>
        <v>264</v>
      </c>
      <c r="K37" s="9">
        <v>125</v>
      </c>
      <c r="L37" s="9">
        <v>123</v>
      </c>
      <c r="M37" s="10">
        <f t="shared" si="6"/>
        <v>248</v>
      </c>
      <c r="N37" s="25">
        <f t="shared" si="7"/>
        <v>0.16838620282252814</v>
      </c>
      <c r="O37" s="25">
        <f t="shared" si="0"/>
        <v>0.25438160717702507</v>
      </c>
      <c r="P37" s="26">
        <f t="shared" si="1"/>
        <v>0.211360688097953</v>
      </c>
      <c r="R37" s="32">
        <f t="shared" si="8"/>
        <v>39.00245422876808</v>
      </c>
      <c r="S37" s="32">
        <f t="shared" si="9"/>
        <v>58.857544360584171</v>
      </c>
      <c r="T37" s="32">
        <f t="shared" si="10"/>
        <v>48.929999294676122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9564.0296700436083</v>
      </c>
      <c r="F38" s="2">
        <v>14694.500791820206</v>
      </c>
      <c r="G38" s="5">
        <f t="shared" si="4"/>
        <v>24258.530461863815</v>
      </c>
      <c r="H38" s="2">
        <v>131</v>
      </c>
      <c r="I38" s="2">
        <v>133</v>
      </c>
      <c r="J38" s="5">
        <f t="shared" si="5"/>
        <v>264</v>
      </c>
      <c r="K38" s="2">
        <v>124</v>
      </c>
      <c r="L38" s="2">
        <v>130</v>
      </c>
      <c r="M38" s="5">
        <f t="shared" si="6"/>
        <v>254</v>
      </c>
      <c r="N38" s="27">
        <f t="shared" si="7"/>
        <v>0.16197042524799499</v>
      </c>
      <c r="O38" s="27">
        <f t="shared" si="0"/>
        <v>0.24101989226840648</v>
      </c>
      <c r="P38" s="28">
        <f t="shared" si="1"/>
        <v>0.20212747018617364</v>
      </c>
      <c r="R38" s="32">
        <f t="shared" si="8"/>
        <v>37.505998706053369</v>
      </c>
      <c r="S38" s="32">
        <f t="shared" si="9"/>
        <v>55.872626584867703</v>
      </c>
      <c r="T38" s="32">
        <f t="shared" si="10"/>
        <v>46.831139887767982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9331.2815823136443</v>
      </c>
      <c r="F39" s="2">
        <v>14423.704507640476</v>
      </c>
      <c r="G39" s="5">
        <f t="shared" si="4"/>
        <v>23754.98608995412</v>
      </c>
      <c r="H39" s="2">
        <v>133</v>
      </c>
      <c r="I39" s="2">
        <v>133</v>
      </c>
      <c r="J39" s="5">
        <f t="shared" si="5"/>
        <v>266</v>
      </c>
      <c r="K39" s="2">
        <v>123</v>
      </c>
      <c r="L39" s="2">
        <v>130</v>
      </c>
      <c r="M39" s="5">
        <f t="shared" si="6"/>
        <v>253</v>
      </c>
      <c r="N39" s="27">
        <f t="shared" si="7"/>
        <v>0.15753784410983326</v>
      </c>
      <c r="O39" s="27">
        <f t="shared" si="0"/>
        <v>0.23657827889450983</v>
      </c>
      <c r="P39" s="28">
        <f t="shared" si="1"/>
        <v>0.19762883602291281</v>
      </c>
      <c r="R39" s="32">
        <f t="shared" si="8"/>
        <v>36.450318680912673</v>
      </c>
      <c r="S39" s="32">
        <f t="shared" si="9"/>
        <v>54.842982918785076</v>
      </c>
      <c r="T39" s="32">
        <f t="shared" si="10"/>
        <v>45.770686107811407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9197.061402700203</v>
      </c>
      <c r="F40" s="2">
        <v>14270.287775613708</v>
      </c>
      <c r="G40" s="5">
        <f t="shared" si="4"/>
        <v>23467.349178313911</v>
      </c>
      <c r="H40" s="2">
        <v>133</v>
      </c>
      <c r="I40" s="2">
        <v>133</v>
      </c>
      <c r="J40" s="5">
        <f t="shared" si="5"/>
        <v>266</v>
      </c>
      <c r="K40" s="2">
        <v>125</v>
      </c>
      <c r="L40" s="2">
        <v>128</v>
      </c>
      <c r="M40" s="5">
        <f t="shared" si="6"/>
        <v>253</v>
      </c>
      <c r="N40" s="27">
        <f t="shared" si="7"/>
        <v>0.15398241030505297</v>
      </c>
      <c r="O40" s="27">
        <f t="shared" si="0"/>
        <v>0.23598173990629892</v>
      </c>
      <c r="P40" s="28">
        <f t="shared" si="1"/>
        <v>0.1952358500691673</v>
      </c>
      <c r="R40" s="32">
        <f t="shared" si="8"/>
        <v>35.647524816667456</v>
      </c>
      <c r="S40" s="32">
        <f t="shared" si="9"/>
        <v>54.675432090473976</v>
      </c>
      <c r="T40" s="32">
        <f t="shared" si="10"/>
        <v>45.216472405229112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9161.5962635859014</v>
      </c>
      <c r="F41" s="2">
        <v>14128.339082755334</v>
      </c>
      <c r="G41" s="5">
        <f t="shared" si="4"/>
        <v>23289.935346341234</v>
      </c>
      <c r="H41" s="2">
        <v>131</v>
      </c>
      <c r="I41" s="2">
        <v>133</v>
      </c>
      <c r="J41" s="5">
        <f t="shared" si="5"/>
        <v>264</v>
      </c>
      <c r="K41" s="2">
        <v>125</v>
      </c>
      <c r="L41" s="2">
        <v>128</v>
      </c>
      <c r="M41" s="5">
        <f t="shared" si="6"/>
        <v>253</v>
      </c>
      <c r="N41" s="27">
        <f t="shared" si="7"/>
        <v>0.15450614313926575</v>
      </c>
      <c r="O41" s="27">
        <f t="shared" si="0"/>
        <v>0.23363439414531245</v>
      </c>
      <c r="P41" s="28">
        <f t="shared" si="1"/>
        <v>0.19445874813256658</v>
      </c>
      <c r="R41" s="32">
        <f t="shared" si="8"/>
        <v>35.787485404632427</v>
      </c>
      <c r="S41" s="32">
        <f t="shared" si="9"/>
        <v>54.131567366878677</v>
      </c>
      <c r="T41" s="32">
        <f t="shared" si="10"/>
        <v>45.048230843986914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7027.6052434710455</v>
      </c>
      <c r="F42" s="2">
        <v>9011.8951169733027</v>
      </c>
      <c r="G42" s="5">
        <f t="shared" si="4"/>
        <v>16039.500360444348</v>
      </c>
      <c r="H42" s="2">
        <v>0</v>
      </c>
      <c r="I42" s="2">
        <v>0</v>
      </c>
      <c r="J42" s="5">
        <f t="shared" si="5"/>
        <v>0</v>
      </c>
      <c r="K42" s="2">
        <v>127</v>
      </c>
      <c r="L42" s="2">
        <v>128</v>
      </c>
      <c r="M42" s="5">
        <f t="shared" si="6"/>
        <v>255</v>
      </c>
      <c r="N42" s="27">
        <f t="shared" si="7"/>
        <v>0.22312691273403115</v>
      </c>
      <c r="O42" s="27">
        <f t="shared" si="0"/>
        <v>0.28389286532804003</v>
      </c>
      <c r="P42" s="28">
        <f t="shared" si="1"/>
        <v>0.25362903795769054</v>
      </c>
      <c r="R42" s="32">
        <f t="shared" si="8"/>
        <v>55.335474358039725</v>
      </c>
      <c r="S42" s="32">
        <f t="shared" si="9"/>
        <v>70.405430601353927</v>
      </c>
      <c r="T42" s="32">
        <f t="shared" si="10"/>
        <v>62.900001413507248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6471.2240564530084</v>
      </c>
      <c r="F43" s="2">
        <v>7960.1189708452175</v>
      </c>
      <c r="G43" s="5">
        <f t="shared" si="4"/>
        <v>14431.343027298226</v>
      </c>
      <c r="H43" s="2">
        <v>0</v>
      </c>
      <c r="I43" s="2">
        <v>0</v>
      </c>
      <c r="J43" s="5">
        <f t="shared" si="5"/>
        <v>0</v>
      </c>
      <c r="K43" s="2">
        <v>127</v>
      </c>
      <c r="L43" s="2">
        <v>128</v>
      </c>
      <c r="M43" s="5">
        <f t="shared" si="6"/>
        <v>255</v>
      </c>
      <c r="N43" s="27">
        <f t="shared" si="7"/>
        <v>0.20546177471593244</v>
      </c>
      <c r="O43" s="27">
        <f t="shared" si="0"/>
        <v>0.25075979620858169</v>
      </c>
      <c r="P43" s="28">
        <f t="shared" si="1"/>
        <v>0.22819960511224266</v>
      </c>
      <c r="R43" s="32">
        <f t="shared" si="8"/>
        <v>50.954520129551248</v>
      </c>
      <c r="S43" s="32">
        <f t="shared" si="9"/>
        <v>62.188429459728262</v>
      </c>
      <c r="T43" s="32">
        <f t="shared" si="10"/>
        <v>56.593502067836177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6241.1543139013947</v>
      </c>
      <c r="F44" s="2">
        <v>7630.4154476808399</v>
      </c>
      <c r="G44" s="5">
        <f t="shared" si="4"/>
        <v>13871.569761582236</v>
      </c>
      <c r="H44" s="2">
        <v>0</v>
      </c>
      <c r="I44" s="2">
        <v>0</v>
      </c>
      <c r="J44" s="5">
        <f t="shared" si="5"/>
        <v>0</v>
      </c>
      <c r="K44" s="2">
        <v>127</v>
      </c>
      <c r="L44" s="2">
        <v>128</v>
      </c>
      <c r="M44" s="5">
        <f t="shared" si="6"/>
        <v>255</v>
      </c>
      <c r="N44" s="27">
        <f t="shared" si="7"/>
        <v>0.19815704578046084</v>
      </c>
      <c r="O44" s="27">
        <f t="shared" si="0"/>
        <v>0.24037347050405872</v>
      </c>
      <c r="P44" s="28">
        <f t="shared" si="1"/>
        <v>0.21934803544563941</v>
      </c>
      <c r="R44" s="32">
        <f t="shared" si="8"/>
        <v>49.142947353554291</v>
      </c>
      <c r="S44" s="32">
        <f t="shared" si="9"/>
        <v>59.612620685006561</v>
      </c>
      <c r="T44" s="32">
        <f t="shared" si="10"/>
        <v>54.398312790518574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6103.6494962193801</v>
      </c>
      <c r="F45" s="2">
        <v>7398.8451112401044</v>
      </c>
      <c r="G45" s="5">
        <f t="shared" si="4"/>
        <v>13502.494607459485</v>
      </c>
      <c r="H45" s="2">
        <v>0</v>
      </c>
      <c r="I45" s="2">
        <v>0</v>
      </c>
      <c r="J45" s="5">
        <f t="shared" si="5"/>
        <v>0</v>
      </c>
      <c r="K45" s="2">
        <v>127</v>
      </c>
      <c r="L45" s="2">
        <v>128</v>
      </c>
      <c r="M45" s="5">
        <f t="shared" si="6"/>
        <v>255</v>
      </c>
      <c r="N45" s="27">
        <f t="shared" si="7"/>
        <v>0.19379125908748349</v>
      </c>
      <c r="O45" s="27">
        <f t="shared" si="0"/>
        <v>0.23307853803049725</v>
      </c>
      <c r="P45" s="28">
        <f t="shared" si="1"/>
        <v>0.21351193243927077</v>
      </c>
      <c r="R45" s="32">
        <f t="shared" si="8"/>
        <v>48.060232253695908</v>
      </c>
      <c r="S45" s="32">
        <f t="shared" si="9"/>
        <v>57.803477431563316</v>
      </c>
      <c r="T45" s="32">
        <f t="shared" si="10"/>
        <v>52.950959244939156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6052.5769593845853</v>
      </c>
      <c r="F46" s="2">
        <v>7340.9209199798006</v>
      </c>
      <c r="G46" s="5">
        <f t="shared" si="4"/>
        <v>13393.497879364386</v>
      </c>
      <c r="H46" s="2">
        <v>0</v>
      </c>
      <c r="I46" s="2">
        <v>0</v>
      </c>
      <c r="J46" s="5">
        <f t="shared" si="5"/>
        <v>0</v>
      </c>
      <c r="K46" s="2">
        <v>127</v>
      </c>
      <c r="L46" s="2">
        <v>128</v>
      </c>
      <c r="M46" s="5">
        <f t="shared" si="6"/>
        <v>255</v>
      </c>
      <c r="N46" s="27">
        <f t="shared" si="7"/>
        <v>0.19216970279986617</v>
      </c>
      <c r="O46" s="27">
        <f t="shared" si="0"/>
        <v>0.231253809223154</v>
      </c>
      <c r="P46" s="28">
        <f t="shared" si="1"/>
        <v>0.21178839151430084</v>
      </c>
      <c r="R46" s="32">
        <f t="shared" si="8"/>
        <v>47.658086294366811</v>
      </c>
      <c r="S46" s="32">
        <f t="shared" si="9"/>
        <v>57.350944687342192</v>
      </c>
      <c r="T46" s="32">
        <f t="shared" si="10"/>
        <v>52.523521095546613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6001.2385243442204</v>
      </c>
      <c r="F47" s="2">
        <v>7263.7147142206459</v>
      </c>
      <c r="G47" s="5">
        <f t="shared" si="4"/>
        <v>13264.953238564867</v>
      </c>
      <c r="H47" s="2">
        <v>0</v>
      </c>
      <c r="I47" s="2">
        <v>0</v>
      </c>
      <c r="J47" s="5">
        <f t="shared" si="5"/>
        <v>0</v>
      </c>
      <c r="K47" s="2">
        <v>126</v>
      </c>
      <c r="L47" s="2">
        <v>134</v>
      </c>
      <c r="M47" s="5">
        <f t="shared" si="6"/>
        <v>260</v>
      </c>
      <c r="N47" s="27">
        <f t="shared" si="7"/>
        <v>0.1920519241021576</v>
      </c>
      <c r="O47" s="27">
        <f t="shared" si="0"/>
        <v>0.21857591219970648</v>
      </c>
      <c r="P47" s="28">
        <f t="shared" si="1"/>
        <v>0.20572197950627896</v>
      </c>
      <c r="R47" s="32">
        <f t="shared" ref="R47" si="11">+E47/(H47+K47)</f>
        <v>47.628877177335085</v>
      </c>
      <c r="S47" s="32">
        <f t="shared" ref="S47" si="12">+F47/(I47+L47)</f>
        <v>54.206826225527209</v>
      </c>
      <c r="T47" s="32">
        <f t="shared" ref="T47" si="13">+G47/(J47+M47)</f>
        <v>51.01905091755718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4888.9534148575667</v>
      </c>
      <c r="F48" s="2">
        <v>6805.5498880538244</v>
      </c>
      <c r="G48" s="5">
        <f t="shared" si="4"/>
        <v>11694.503302911391</v>
      </c>
      <c r="H48" s="2">
        <v>0</v>
      </c>
      <c r="I48" s="2">
        <v>0</v>
      </c>
      <c r="J48" s="5">
        <f t="shared" si="5"/>
        <v>0</v>
      </c>
      <c r="K48" s="2">
        <v>127</v>
      </c>
      <c r="L48" s="2">
        <v>146</v>
      </c>
      <c r="M48" s="5">
        <f t="shared" si="6"/>
        <v>273</v>
      </c>
      <c r="N48" s="27">
        <f t="shared" si="7"/>
        <v>0.15522458137089049</v>
      </c>
      <c r="O48" s="27">
        <f t="shared" si="0"/>
        <v>0.18795707821624569</v>
      </c>
      <c r="P48" s="28">
        <f t="shared" si="1"/>
        <v>0.1727298727240841</v>
      </c>
      <c r="R48" s="32">
        <f t="shared" si="8"/>
        <v>38.49569617998084</v>
      </c>
      <c r="S48" s="32">
        <f t="shared" si="9"/>
        <v>46.613355397628936</v>
      </c>
      <c r="T48" s="32">
        <f t="shared" si="10"/>
        <v>42.837008435572862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4722.3549413749188</v>
      </c>
      <c r="F49" s="2">
        <v>6604.4048268706047</v>
      </c>
      <c r="G49" s="5">
        <f t="shared" si="4"/>
        <v>11326.759768245523</v>
      </c>
      <c r="H49" s="2">
        <v>0</v>
      </c>
      <c r="I49" s="2">
        <v>0</v>
      </c>
      <c r="J49" s="5">
        <f t="shared" si="5"/>
        <v>0</v>
      </c>
      <c r="K49" s="2">
        <v>129</v>
      </c>
      <c r="L49" s="2">
        <v>132</v>
      </c>
      <c r="M49" s="5">
        <f t="shared" si="6"/>
        <v>261</v>
      </c>
      <c r="N49" s="27">
        <f t="shared" si="7"/>
        <v>0.14761049454160161</v>
      </c>
      <c r="O49" s="27">
        <f t="shared" si="0"/>
        <v>0.20174745927635035</v>
      </c>
      <c r="P49" s="28">
        <f t="shared" si="1"/>
        <v>0.17499010889021016</v>
      </c>
      <c r="R49" s="32">
        <f t="shared" si="8"/>
        <v>36.607402646317198</v>
      </c>
      <c r="S49" s="32">
        <f t="shared" si="9"/>
        <v>50.033369900534886</v>
      </c>
      <c r="T49" s="32">
        <f t="shared" si="10"/>
        <v>43.397547004772122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4690.2165868809643</v>
      </c>
      <c r="F50" s="2">
        <v>6573.7569480504262</v>
      </c>
      <c r="G50" s="5">
        <f t="shared" si="4"/>
        <v>11263.973534931391</v>
      </c>
      <c r="H50" s="2">
        <v>0</v>
      </c>
      <c r="I50" s="2">
        <v>0</v>
      </c>
      <c r="J50" s="5">
        <f t="shared" si="5"/>
        <v>0</v>
      </c>
      <c r="K50" s="2">
        <v>127</v>
      </c>
      <c r="L50" s="2">
        <v>129</v>
      </c>
      <c r="M50" s="5">
        <f t="shared" si="6"/>
        <v>256</v>
      </c>
      <c r="N50" s="27">
        <f t="shared" si="7"/>
        <v>0.14891467446281953</v>
      </c>
      <c r="O50" s="27">
        <f t="shared" si="0"/>
        <v>0.20548127494531215</v>
      </c>
      <c r="P50" s="28">
        <f t="shared" si="1"/>
        <v>0.17741893798720057</v>
      </c>
      <c r="R50" s="32">
        <f t="shared" si="8"/>
        <v>36.930839266779245</v>
      </c>
      <c r="S50" s="32">
        <f t="shared" si="9"/>
        <v>50.959356186437411</v>
      </c>
      <c r="T50" s="32">
        <f t="shared" si="10"/>
        <v>43.999896620825744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4436.3964511955101</v>
      </c>
      <c r="F51" s="2">
        <v>6163.2520748352817</v>
      </c>
      <c r="G51" s="5">
        <f t="shared" si="4"/>
        <v>10599.648526030793</v>
      </c>
      <c r="H51" s="2">
        <v>0</v>
      </c>
      <c r="I51" s="2">
        <v>0</v>
      </c>
      <c r="J51" s="5">
        <f t="shared" si="5"/>
        <v>0</v>
      </c>
      <c r="K51" s="2">
        <v>129</v>
      </c>
      <c r="L51" s="2">
        <v>126</v>
      </c>
      <c r="M51" s="5">
        <f t="shared" si="6"/>
        <v>255</v>
      </c>
      <c r="N51" s="27">
        <f t="shared" si="7"/>
        <v>0.13867205711413821</v>
      </c>
      <c r="O51" s="27">
        <f t="shared" si="0"/>
        <v>0.19723668954285975</v>
      </c>
      <c r="P51" s="28">
        <f t="shared" si="1"/>
        <v>0.16760987549068299</v>
      </c>
      <c r="R51" s="32">
        <f t="shared" si="8"/>
        <v>34.390670164306279</v>
      </c>
      <c r="S51" s="32">
        <f t="shared" si="9"/>
        <v>48.91469900662922</v>
      </c>
      <c r="T51" s="32">
        <f t="shared" si="10"/>
        <v>41.567249121689386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4431.074529260005</v>
      </c>
      <c r="F52" s="2">
        <v>6155.1453049534575</v>
      </c>
      <c r="G52" s="5">
        <f t="shared" si="4"/>
        <v>10586.219834213462</v>
      </c>
      <c r="H52" s="2">
        <v>0</v>
      </c>
      <c r="I52" s="2">
        <v>0</v>
      </c>
      <c r="J52" s="5">
        <f t="shared" si="5"/>
        <v>0</v>
      </c>
      <c r="K52" s="2">
        <v>128</v>
      </c>
      <c r="L52" s="2">
        <v>120</v>
      </c>
      <c r="M52" s="5">
        <f t="shared" si="6"/>
        <v>248</v>
      </c>
      <c r="N52" s="27">
        <f t="shared" si="7"/>
        <v>0.13958778128969271</v>
      </c>
      <c r="O52" s="27">
        <f t="shared" si="0"/>
        <v>0.20682611911805973</v>
      </c>
      <c r="P52" s="28">
        <f t="shared" si="1"/>
        <v>0.17212246088406383</v>
      </c>
      <c r="R52" s="32">
        <f t="shared" si="8"/>
        <v>34.617769759843789</v>
      </c>
      <c r="S52" s="32">
        <f t="shared" si="9"/>
        <v>51.292877541278813</v>
      </c>
      <c r="T52" s="32">
        <f t="shared" si="10"/>
        <v>42.686370299247827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4398.227468251328</v>
      </c>
      <c r="F53" s="2">
        <v>6077.438522321765</v>
      </c>
      <c r="G53" s="5">
        <f t="shared" si="4"/>
        <v>10475.665990573092</v>
      </c>
      <c r="H53" s="2">
        <v>0</v>
      </c>
      <c r="I53" s="2">
        <v>0</v>
      </c>
      <c r="J53" s="5">
        <f t="shared" si="5"/>
        <v>0</v>
      </c>
      <c r="K53" s="2">
        <v>127</v>
      </c>
      <c r="L53" s="2">
        <v>127</v>
      </c>
      <c r="M53" s="5">
        <f t="shared" si="6"/>
        <v>254</v>
      </c>
      <c r="N53" s="27">
        <f t="shared" si="7"/>
        <v>0.13964400140498248</v>
      </c>
      <c r="O53" s="27">
        <f t="shared" si="0"/>
        <v>0.19295905900183405</v>
      </c>
      <c r="P53" s="28">
        <f t="shared" si="1"/>
        <v>0.16630153020340824</v>
      </c>
      <c r="R53" s="32">
        <f t="shared" si="8"/>
        <v>34.631712348435656</v>
      </c>
      <c r="S53" s="32">
        <f t="shared" si="9"/>
        <v>47.853846632454839</v>
      </c>
      <c r="T53" s="32">
        <f t="shared" si="10"/>
        <v>41.242779490445244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4273.2972227109885</v>
      </c>
      <c r="F54" s="2">
        <v>5842.5540667971036</v>
      </c>
      <c r="G54" s="5">
        <f t="shared" si="4"/>
        <v>10115.851289508093</v>
      </c>
      <c r="H54" s="2">
        <v>0</v>
      </c>
      <c r="I54" s="2">
        <v>0</v>
      </c>
      <c r="J54" s="5">
        <f t="shared" si="5"/>
        <v>0</v>
      </c>
      <c r="K54" s="2">
        <v>124</v>
      </c>
      <c r="L54" s="2">
        <v>129</v>
      </c>
      <c r="M54" s="5">
        <f t="shared" si="6"/>
        <v>253</v>
      </c>
      <c r="N54" s="27">
        <f t="shared" si="7"/>
        <v>0.13895997732540935</v>
      </c>
      <c r="O54" s="27">
        <f t="shared" si="0"/>
        <v>0.18262547095514828</v>
      </c>
      <c r="P54" s="28">
        <f t="shared" si="1"/>
        <v>0.16122420135005885</v>
      </c>
      <c r="R54" s="32">
        <f t="shared" si="8"/>
        <v>34.462074376701523</v>
      </c>
      <c r="S54" s="32">
        <f t="shared" si="9"/>
        <v>45.291116796876771</v>
      </c>
      <c r="T54" s="32">
        <f t="shared" si="10"/>
        <v>39.983601934814594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3130.4232855522482</v>
      </c>
      <c r="F55" s="2">
        <v>4224.5175464118947</v>
      </c>
      <c r="G55" s="5">
        <f t="shared" si="4"/>
        <v>7354.9408319641425</v>
      </c>
      <c r="H55" s="2">
        <v>0</v>
      </c>
      <c r="I55" s="2">
        <v>0</v>
      </c>
      <c r="J55" s="5">
        <f t="shared" si="5"/>
        <v>0</v>
      </c>
      <c r="K55" s="2">
        <v>122</v>
      </c>
      <c r="L55" s="2">
        <v>111</v>
      </c>
      <c r="M55" s="5">
        <f t="shared" si="6"/>
        <v>233</v>
      </c>
      <c r="N55" s="27">
        <f t="shared" si="7"/>
        <v>0.10346454539768139</v>
      </c>
      <c r="O55" s="27">
        <f t="shared" si="0"/>
        <v>0.15346256707395722</v>
      </c>
      <c r="P55" s="28">
        <f t="shared" si="1"/>
        <v>0.12728334542371839</v>
      </c>
      <c r="R55" s="32">
        <f t="shared" si="8"/>
        <v>25.659207258624985</v>
      </c>
      <c r="S55" s="32">
        <f t="shared" si="9"/>
        <v>38.058716634341394</v>
      </c>
      <c r="T55" s="32">
        <f t="shared" si="10"/>
        <v>31.566269665082157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2987.8828860643025</v>
      </c>
      <c r="F56" s="2">
        <v>3909.1739206804159</v>
      </c>
      <c r="G56" s="5">
        <f t="shared" si="4"/>
        <v>6897.0568067447184</v>
      </c>
      <c r="H56" s="2">
        <v>0</v>
      </c>
      <c r="I56" s="2">
        <v>0</v>
      </c>
      <c r="J56" s="5">
        <f t="shared" si="5"/>
        <v>0</v>
      </c>
      <c r="K56" s="2">
        <v>112</v>
      </c>
      <c r="L56" s="2">
        <v>111</v>
      </c>
      <c r="M56" s="5">
        <f t="shared" si="6"/>
        <v>223</v>
      </c>
      <c r="N56" s="27">
        <f t="shared" si="7"/>
        <v>0.10757066842109383</v>
      </c>
      <c r="O56" s="27">
        <f t="shared" si="0"/>
        <v>0.1420071897951328</v>
      </c>
      <c r="P56" s="28">
        <f t="shared" si="1"/>
        <v>0.12471171717678139</v>
      </c>
      <c r="R56" s="32">
        <f t="shared" si="8"/>
        <v>26.677525768431273</v>
      </c>
      <c r="S56" s="32">
        <f t="shared" si="9"/>
        <v>35.217783069192933</v>
      </c>
      <c r="T56" s="32">
        <f t="shared" si="10"/>
        <v>30.928505859841788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2357.8431847173215</v>
      </c>
      <c r="F57" s="2">
        <v>3099.005249177319</v>
      </c>
      <c r="G57" s="5">
        <f t="shared" si="4"/>
        <v>5456.84843389464</v>
      </c>
      <c r="H57" s="2">
        <v>0</v>
      </c>
      <c r="I57" s="2">
        <v>0</v>
      </c>
      <c r="J57" s="5">
        <f t="shared" si="5"/>
        <v>0</v>
      </c>
      <c r="K57" s="43">
        <v>108</v>
      </c>
      <c r="L57" s="2">
        <v>111</v>
      </c>
      <c r="M57" s="5">
        <f t="shared" si="6"/>
        <v>219</v>
      </c>
      <c r="N57" s="27">
        <f t="shared" si="7"/>
        <v>8.8031779596674187E-2</v>
      </c>
      <c r="O57" s="27">
        <f t="shared" si="0"/>
        <v>0.11257647664840595</v>
      </c>
      <c r="P57" s="28">
        <f t="shared" si="1"/>
        <v>0.10047224248590808</v>
      </c>
      <c r="R57" s="32">
        <f t="shared" si="8"/>
        <v>21.831881339975197</v>
      </c>
      <c r="S57" s="32">
        <f t="shared" si="9"/>
        <v>27.918966208804676</v>
      </c>
      <c r="T57" s="32">
        <f t="shared" si="10"/>
        <v>24.917116136505207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2257.8919881247275</v>
      </c>
      <c r="F58" s="3">
        <v>2964</v>
      </c>
      <c r="G58" s="7">
        <f t="shared" si="4"/>
        <v>5221.8919881247275</v>
      </c>
      <c r="H58" s="6">
        <v>0</v>
      </c>
      <c r="I58" s="3">
        <v>0</v>
      </c>
      <c r="J58" s="7">
        <f t="shared" si="5"/>
        <v>0</v>
      </c>
      <c r="K58" s="44">
        <v>109</v>
      </c>
      <c r="L58" s="3">
        <v>111</v>
      </c>
      <c r="M58" s="7">
        <f t="shared" si="6"/>
        <v>220</v>
      </c>
      <c r="N58" s="27">
        <f t="shared" si="7"/>
        <v>8.3526634659837506E-2</v>
      </c>
      <c r="O58" s="27">
        <f t="shared" si="0"/>
        <v>0.10767218831734961</v>
      </c>
      <c r="P58" s="28">
        <f t="shared" si="1"/>
        <v>9.5709164005218617E-2</v>
      </c>
      <c r="R58" s="32">
        <f t="shared" si="8"/>
        <v>20.714605395639701</v>
      </c>
      <c r="S58" s="32">
        <f t="shared" si="9"/>
        <v>26.702702702702702</v>
      </c>
      <c r="T58" s="32">
        <f t="shared" si="10"/>
        <v>23.735872673294217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6914.3399572309381</v>
      </c>
      <c r="F59" s="2">
        <v>8982.441308324027</v>
      </c>
      <c r="G59" s="10">
        <f t="shared" si="4"/>
        <v>15896.781265554964</v>
      </c>
      <c r="H59" s="2">
        <v>0</v>
      </c>
      <c r="I59" s="2">
        <v>0</v>
      </c>
      <c r="J59" s="10">
        <f t="shared" si="5"/>
        <v>0</v>
      </c>
      <c r="K59" s="2">
        <v>104</v>
      </c>
      <c r="L59" s="2">
        <v>104</v>
      </c>
      <c r="M59" s="10">
        <f t="shared" si="6"/>
        <v>208</v>
      </c>
      <c r="N59" s="25">
        <f t="shared" si="7"/>
        <v>0.26808079858990919</v>
      </c>
      <c r="O59" s="25">
        <f t="shared" si="0"/>
        <v>0.34826462888973431</v>
      </c>
      <c r="P59" s="26">
        <f t="shared" si="1"/>
        <v>0.30817271373982175</v>
      </c>
      <c r="R59" s="32">
        <f t="shared" si="8"/>
        <v>66.484038050297485</v>
      </c>
      <c r="S59" s="32">
        <f t="shared" si="9"/>
        <v>86.3696279646541</v>
      </c>
      <c r="T59" s="32">
        <f t="shared" si="10"/>
        <v>76.426833007475793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6739.9255024739541</v>
      </c>
      <c r="F60" s="2">
        <v>8894.8680769603852</v>
      </c>
      <c r="G60" s="5">
        <f t="shared" si="4"/>
        <v>15634.793579434339</v>
      </c>
      <c r="H60" s="2">
        <v>0</v>
      </c>
      <c r="I60" s="2">
        <v>0</v>
      </c>
      <c r="J60" s="5">
        <f t="shared" si="5"/>
        <v>0</v>
      </c>
      <c r="K60" s="2">
        <v>104</v>
      </c>
      <c r="L60" s="2">
        <v>104</v>
      </c>
      <c r="M60" s="5">
        <f t="shared" si="6"/>
        <v>208</v>
      </c>
      <c r="N60" s="27">
        <f t="shared" si="7"/>
        <v>0.26131845155373579</v>
      </c>
      <c r="O60" s="27">
        <f t="shared" si="0"/>
        <v>0.34486926477048641</v>
      </c>
      <c r="P60" s="28">
        <f t="shared" si="1"/>
        <v>0.3030938581621111</v>
      </c>
      <c r="R60" s="32">
        <f t="shared" si="8"/>
        <v>64.806975985326488</v>
      </c>
      <c r="S60" s="32">
        <f t="shared" si="9"/>
        <v>85.527577663080621</v>
      </c>
      <c r="T60" s="32">
        <f t="shared" si="10"/>
        <v>75.167276824203554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6427.7022908467579</v>
      </c>
      <c r="F61" s="2">
        <v>8562.8416052013854</v>
      </c>
      <c r="G61" s="5">
        <f t="shared" si="4"/>
        <v>14990.543896048144</v>
      </c>
      <c r="H61" s="2">
        <v>0</v>
      </c>
      <c r="I61" s="2">
        <v>0</v>
      </c>
      <c r="J61" s="5">
        <f t="shared" si="5"/>
        <v>0</v>
      </c>
      <c r="K61" s="2">
        <v>105</v>
      </c>
      <c r="L61" s="2">
        <v>104</v>
      </c>
      <c r="M61" s="5">
        <f t="shared" si="6"/>
        <v>209</v>
      </c>
      <c r="N61" s="27">
        <f t="shared" si="7"/>
        <v>0.24683956570072035</v>
      </c>
      <c r="O61" s="27">
        <f t="shared" si="0"/>
        <v>0.33199602997834154</v>
      </c>
      <c r="P61" s="28">
        <f t="shared" si="1"/>
        <v>0.28921407424078066</v>
      </c>
      <c r="R61" s="32">
        <f t="shared" si="8"/>
        <v>61.216212293778646</v>
      </c>
      <c r="S61" s="32">
        <f t="shared" si="9"/>
        <v>82.335015434628701</v>
      </c>
      <c r="T61" s="32">
        <f t="shared" si="10"/>
        <v>71.725090411713609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6191.3051201872768</v>
      </c>
      <c r="F62" s="2">
        <v>8229.3894034010464</v>
      </c>
      <c r="G62" s="5">
        <f t="shared" si="4"/>
        <v>14420.694523588323</v>
      </c>
      <c r="H62" s="2">
        <v>0</v>
      </c>
      <c r="I62" s="2">
        <v>0</v>
      </c>
      <c r="J62" s="5">
        <f t="shared" si="5"/>
        <v>0</v>
      </c>
      <c r="K62" s="2">
        <v>104</v>
      </c>
      <c r="L62" s="2">
        <v>113</v>
      </c>
      <c r="M62" s="5">
        <f t="shared" si="6"/>
        <v>217</v>
      </c>
      <c r="N62" s="27">
        <f t="shared" si="7"/>
        <v>0.24004750000726105</v>
      </c>
      <c r="O62" s="27">
        <f t="shared" si="0"/>
        <v>0.29365506006997738</v>
      </c>
      <c r="P62" s="28">
        <f t="shared" si="1"/>
        <v>0.26796295755144051</v>
      </c>
      <c r="R62" s="32">
        <f t="shared" si="8"/>
        <v>59.53178000180074</v>
      </c>
      <c r="S62" s="32">
        <f t="shared" si="9"/>
        <v>72.826454897354395</v>
      </c>
      <c r="T62" s="32">
        <f t="shared" si="10"/>
        <v>66.454813472757252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6073.0170357746756</v>
      </c>
      <c r="F63" s="2">
        <v>7927.3267364738722</v>
      </c>
      <c r="G63" s="5">
        <f t="shared" si="4"/>
        <v>14000.343772248547</v>
      </c>
      <c r="H63" s="2">
        <v>0</v>
      </c>
      <c r="I63" s="2">
        <v>0</v>
      </c>
      <c r="J63" s="5">
        <f t="shared" si="5"/>
        <v>0</v>
      </c>
      <c r="K63" s="2">
        <v>104</v>
      </c>
      <c r="L63" s="2">
        <v>105</v>
      </c>
      <c r="M63" s="5">
        <f t="shared" si="6"/>
        <v>209</v>
      </c>
      <c r="N63" s="27">
        <f t="shared" si="7"/>
        <v>0.23546126844659879</v>
      </c>
      <c r="O63" s="27">
        <f t="shared" si="0"/>
        <v>0.30442883012572475</v>
      </c>
      <c r="P63" s="28">
        <f t="shared" si="1"/>
        <v>0.27011004345285822</v>
      </c>
      <c r="R63" s="32">
        <f t="shared" si="8"/>
        <v>58.394394574756497</v>
      </c>
      <c r="S63" s="32">
        <f t="shared" si="9"/>
        <v>75.498349871179741</v>
      </c>
      <c r="T63" s="32">
        <f t="shared" si="10"/>
        <v>66.987290776308839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5756.4562559068654</v>
      </c>
      <c r="F64" s="2">
        <v>7498.3173389300637</v>
      </c>
      <c r="G64" s="5">
        <f t="shared" si="4"/>
        <v>13254.77359483693</v>
      </c>
      <c r="H64" s="2">
        <v>0</v>
      </c>
      <c r="I64" s="2">
        <v>0</v>
      </c>
      <c r="J64" s="5">
        <f t="shared" si="5"/>
        <v>0</v>
      </c>
      <c r="K64" s="2">
        <v>103</v>
      </c>
      <c r="L64" s="2">
        <v>104</v>
      </c>
      <c r="M64" s="5">
        <f t="shared" si="6"/>
        <v>207</v>
      </c>
      <c r="N64" s="27">
        <f t="shared" si="7"/>
        <v>0.22535453554286194</v>
      </c>
      <c r="O64" s="27">
        <f t="shared" si="0"/>
        <v>0.29072260154040258</v>
      </c>
      <c r="P64" s="28">
        <f t="shared" si="1"/>
        <v>0.25819646242085342</v>
      </c>
      <c r="R64" s="32">
        <f t="shared" si="8"/>
        <v>55.887924814629763</v>
      </c>
      <c r="S64" s="32">
        <f t="shared" si="9"/>
        <v>72.099205182019844</v>
      </c>
      <c r="T64" s="32">
        <f t="shared" si="10"/>
        <v>64.032722680371648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5194.6286021712858</v>
      </c>
      <c r="F65" s="2">
        <v>6620.5673333371724</v>
      </c>
      <c r="G65" s="5">
        <f t="shared" si="4"/>
        <v>11815.195935508458</v>
      </c>
      <c r="H65" s="2">
        <v>0</v>
      </c>
      <c r="I65" s="2">
        <v>0</v>
      </c>
      <c r="J65" s="5">
        <f t="shared" si="5"/>
        <v>0</v>
      </c>
      <c r="K65" s="2">
        <v>97</v>
      </c>
      <c r="L65" s="2">
        <v>104</v>
      </c>
      <c r="M65" s="5">
        <f t="shared" si="6"/>
        <v>201</v>
      </c>
      <c r="N65" s="27">
        <f t="shared" si="7"/>
        <v>0.21593900075537437</v>
      </c>
      <c r="O65" s="27">
        <f t="shared" si="0"/>
        <v>0.25669073097616207</v>
      </c>
      <c r="P65" s="28">
        <f t="shared" si="1"/>
        <v>0.23702447310841876</v>
      </c>
      <c r="R65" s="32">
        <f t="shared" si="8"/>
        <v>53.552872187332845</v>
      </c>
      <c r="S65" s="32">
        <f t="shared" si="9"/>
        <v>63.659301282088194</v>
      </c>
      <c r="T65" s="32">
        <f t="shared" si="10"/>
        <v>58.78206933088785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2375.235500759662</v>
      </c>
      <c r="F66" s="2">
        <v>3686.4181280514176</v>
      </c>
      <c r="G66" s="5">
        <f t="shared" si="4"/>
        <v>6061.6536288110801</v>
      </c>
      <c r="H66" s="2">
        <v>0</v>
      </c>
      <c r="I66" s="2">
        <v>0</v>
      </c>
      <c r="J66" s="5">
        <f t="shared" si="5"/>
        <v>0</v>
      </c>
      <c r="K66" s="2">
        <v>79</v>
      </c>
      <c r="L66" s="2">
        <v>79</v>
      </c>
      <c r="M66" s="5">
        <f t="shared" si="6"/>
        <v>158</v>
      </c>
      <c r="N66" s="27">
        <f t="shared" si="7"/>
        <v>0.12123496839320447</v>
      </c>
      <c r="O66" s="27">
        <f t="shared" si="0"/>
        <v>0.18815935729131367</v>
      </c>
      <c r="P66" s="28">
        <f t="shared" si="1"/>
        <v>0.15469716284225909</v>
      </c>
      <c r="R66" s="32">
        <f t="shared" si="8"/>
        <v>30.066272161514711</v>
      </c>
      <c r="S66" s="32">
        <f t="shared" si="9"/>
        <v>46.66352060824579</v>
      </c>
      <c r="T66" s="32">
        <f t="shared" si="10"/>
        <v>38.364896384880254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2254.0585078327472</v>
      </c>
      <c r="F67" s="2">
        <v>3641.0300245125891</v>
      </c>
      <c r="G67" s="5">
        <f t="shared" si="4"/>
        <v>5895.0885323453367</v>
      </c>
      <c r="H67" s="2">
        <v>0</v>
      </c>
      <c r="I67" s="2">
        <v>0</v>
      </c>
      <c r="J67" s="5">
        <f t="shared" si="5"/>
        <v>0</v>
      </c>
      <c r="K67" s="2">
        <v>80</v>
      </c>
      <c r="L67" s="2">
        <v>79</v>
      </c>
      <c r="M67" s="5">
        <f t="shared" si="6"/>
        <v>159</v>
      </c>
      <c r="N67" s="27">
        <f t="shared" si="7"/>
        <v>0.11361181995124733</v>
      </c>
      <c r="O67" s="27">
        <f t="shared" si="0"/>
        <v>0.18584269214539553</v>
      </c>
      <c r="P67" s="28">
        <f t="shared" si="1"/>
        <v>0.14950011494079268</v>
      </c>
      <c r="R67" s="32">
        <f t="shared" si="8"/>
        <v>28.175731347909341</v>
      </c>
      <c r="S67" s="32">
        <f t="shared" si="9"/>
        <v>46.088987652058087</v>
      </c>
      <c r="T67" s="32">
        <f t="shared" si="10"/>
        <v>37.076028505316586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2190.0584503084388</v>
      </c>
      <c r="F68" s="2">
        <v>3550.4662530693622</v>
      </c>
      <c r="G68" s="5">
        <f t="shared" si="4"/>
        <v>5740.5247033778014</v>
      </c>
      <c r="H68" s="2">
        <v>0</v>
      </c>
      <c r="I68" s="2">
        <v>0</v>
      </c>
      <c r="J68" s="5">
        <f t="shared" si="5"/>
        <v>0</v>
      </c>
      <c r="K68" s="2">
        <v>79</v>
      </c>
      <c r="L68" s="2">
        <v>87</v>
      </c>
      <c r="M68" s="5">
        <f t="shared" si="6"/>
        <v>166</v>
      </c>
      <c r="N68" s="27">
        <f t="shared" si="7"/>
        <v>0.11178330187364428</v>
      </c>
      <c r="O68" s="27">
        <f t="shared" si="0"/>
        <v>0.16455627795093447</v>
      </c>
      <c r="P68" s="28">
        <f t="shared" si="1"/>
        <v>0.13944142789005542</v>
      </c>
      <c r="R68" s="32">
        <f t="shared" si="8"/>
        <v>27.722258864663782</v>
      </c>
      <c r="S68" s="32">
        <f t="shared" si="9"/>
        <v>40.809956931831749</v>
      </c>
      <c r="T68" s="32">
        <f t="shared" si="10"/>
        <v>34.581474116733744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1537.5389230875439</v>
      </c>
      <c r="F69" s="3">
        <v>2406.0000000000009</v>
      </c>
      <c r="G69" s="7">
        <f t="shared" si="4"/>
        <v>3943.5389230875448</v>
      </c>
      <c r="H69" s="6">
        <v>0</v>
      </c>
      <c r="I69" s="3">
        <v>0</v>
      </c>
      <c r="J69" s="7">
        <f t="shared" si="5"/>
        <v>0</v>
      </c>
      <c r="K69" s="6">
        <v>79</v>
      </c>
      <c r="L69" s="3">
        <v>82</v>
      </c>
      <c r="M69" s="7">
        <f t="shared" si="6"/>
        <v>161</v>
      </c>
      <c r="N69" s="27">
        <f t="shared" si="7"/>
        <v>7.8477895216799917E-2</v>
      </c>
      <c r="O69" s="27">
        <f t="shared" si="0"/>
        <v>0.11831235247836354</v>
      </c>
      <c r="P69" s="28">
        <f t="shared" si="1"/>
        <v>9.8766252331385113E-2</v>
      </c>
      <c r="R69" s="32">
        <f t="shared" si="8"/>
        <v>19.462518013766378</v>
      </c>
      <c r="S69" s="32">
        <f t="shared" si="9"/>
        <v>29.341463414634159</v>
      </c>
      <c r="T69" s="32">
        <f t="shared" si="10"/>
        <v>24.494030578183509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9541.0000000000018</v>
      </c>
      <c r="F70" s="2">
        <v>7445.0285452370745</v>
      </c>
      <c r="G70" s="10">
        <f t="shared" ref="G70:G86" si="14">+E70+F70</f>
        <v>16986.028545237077</v>
      </c>
      <c r="H70" s="2">
        <v>442</v>
      </c>
      <c r="I70" s="2">
        <v>430</v>
      </c>
      <c r="J70" s="10">
        <f t="shared" ref="J70:J86" si="15">+H70+I70</f>
        <v>872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9.9935059493883038E-2</v>
      </c>
      <c r="O70" s="25">
        <f t="shared" si="0"/>
        <v>8.0157499410390548E-2</v>
      </c>
      <c r="P70" s="26">
        <f t="shared" si="1"/>
        <v>9.0182363581151656E-2</v>
      </c>
      <c r="R70" s="32">
        <f t="shared" si="8"/>
        <v>21.585972850678736</v>
      </c>
      <c r="S70" s="32">
        <f t="shared" si="9"/>
        <v>17.314019872644359</v>
      </c>
      <c r="T70" s="32">
        <f t="shared" si="10"/>
        <v>19.479390533528758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12965.429234834766</v>
      </c>
      <c r="F71" s="2">
        <v>10989.812143353083</v>
      </c>
      <c r="G71" s="5">
        <f t="shared" si="14"/>
        <v>23955.241378187849</v>
      </c>
      <c r="H71" s="2">
        <v>440</v>
      </c>
      <c r="I71" s="2">
        <v>422</v>
      </c>
      <c r="J71" s="5">
        <f t="shared" si="15"/>
        <v>862</v>
      </c>
      <c r="K71" s="2">
        <v>0</v>
      </c>
      <c r="L71" s="2">
        <v>0</v>
      </c>
      <c r="M71" s="5">
        <f t="shared" si="16"/>
        <v>0</v>
      </c>
      <c r="N71" s="27">
        <f t="shared" si="17"/>
        <v>0.13642076215103921</v>
      </c>
      <c r="O71" s="27">
        <f t="shared" si="0"/>
        <v>0.12056578180789322</v>
      </c>
      <c r="P71" s="28">
        <f t="shared" si="1"/>
        <v>0.1286588112173877</v>
      </c>
      <c r="R71" s="32">
        <f t="shared" ref="R71:R86" si="18">+E71/(H71+K71)</f>
        <v>29.46688462462447</v>
      </c>
      <c r="S71" s="32">
        <f t="shared" ref="S71:S86" si="19">+F71/(I71+L71)</f>
        <v>26.042208870504936</v>
      </c>
      <c r="T71" s="32">
        <f t="shared" ref="T71:T86" si="20">+G71/(J71+M71)</f>
        <v>27.790303222955743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21362.100816258819</v>
      </c>
      <c r="F72" s="2">
        <v>18503.960034766569</v>
      </c>
      <c r="G72" s="5">
        <f t="shared" si="14"/>
        <v>39866.060851025388</v>
      </c>
      <c r="H72" s="2">
        <v>441</v>
      </c>
      <c r="I72" s="2">
        <v>432</v>
      </c>
      <c r="J72" s="5">
        <f t="shared" si="15"/>
        <v>873</v>
      </c>
      <c r="K72" s="2">
        <v>0</v>
      </c>
      <c r="L72" s="2">
        <v>0</v>
      </c>
      <c r="M72" s="5">
        <f t="shared" si="16"/>
        <v>0</v>
      </c>
      <c r="N72" s="27">
        <f t="shared" si="17"/>
        <v>0.22425989770994811</v>
      </c>
      <c r="O72" s="27">
        <f t="shared" si="0"/>
        <v>0.19830204083897643</v>
      </c>
      <c r="P72" s="28">
        <f t="shared" si="1"/>
        <v>0.21141477266039513</v>
      </c>
      <c r="R72" s="32">
        <f t="shared" si="18"/>
        <v>48.440137905348799</v>
      </c>
      <c r="S72" s="32">
        <f t="shared" si="19"/>
        <v>42.833240821218908</v>
      </c>
      <c r="T72" s="32">
        <f t="shared" si="20"/>
        <v>45.665590894645348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24212.280964842339</v>
      </c>
      <c r="F73" s="2">
        <v>21148.730881822674</v>
      </c>
      <c r="G73" s="5">
        <f t="shared" si="14"/>
        <v>45361.011846665016</v>
      </c>
      <c r="H73" s="2">
        <v>444</v>
      </c>
      <c r="I73" s="2">
        <v>433</v>
      </c>
      <c r="J73" s="5">
        <f t="shared" si="15"/>
        <v>877</v>
      </c>
      <c r="K73" s="2">
        <v>0</v>
      </c>
      <c r="L73" s="2">
        <v>0</v>
      </c>
      <c r="M73" s="5">
        <f t="shared" si="16"/>
        <v>0</v>
      </c>
      <c r="N73" s="27">
        <f t="shared" si="17"/>
        <v>0.25246372377421522</v>
      </c>
      <c r="O73" s="27">
        <f t="shared" si="0"/>
        <v>0.22612191944468688</v>
      </c>
      <c r="P73" s="28">
        <f t="shared" si="1"/>
        <v>0.23945802106647776</v>
      </c>
      <c r="R73" s="32">
        <f t="shared" si="18"/>
        <v>54.53216433523049</v>
      </c>
      <c r="S73" s="32">
        <f t="shared" si="19"/>
        <v>48.842334600052368</v>
      </c>
      <c r="T73" s="32">
        <f t="shared" si="20"/>
        <v>51.722932550359197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26585.153569266698</v>
      </c>
      <c r="F74" s="2">
        <v>22984.337381828602</v>
      </c>
      <c r="G74" s="5">
        <f t="shared" si="14"/>
        <v>49569.4909510953</v>
      </c>
      <c r="H74" s="2">
        <v>442</v>
      </c>
      <c r="I74" s="2">
        <v>437</v>
      </c>
      <c r="J74" s="5">
        <f t="shared" si="15"/>
        <v>879</v>
      </c>
      <c r="K74" s="2">
        <v>0</v>
      </c>
      <c r="L74" s="2">
        <v>0</v>
      </c>
      <c r="M74" s="5">
        <f t="shared" si="16"/>
        <v>0</v>
      </c>
      <c r="N74" s="27">
        <f t="shared" si="17"/>
        <v>0.27846021419124661</v>
      </c>
      <c r="O74" s="27">
        <f t="shared" si="0"/>
        <v>0.24349878572155056</v>
      </c>
      <c r="P74" s="28">
        <f t="shared" si="1"/>
        <v>0.26107893519095404</v>
      </c>
      <c r="R74" s="32">
        <f t="shared" si="18"/>
        <v>60.147406265309272</v>
      </c>
      <c r="S74" s="32">
        <f t="shared" si="19"/>
        <v>52.595737715854924</v>
      </c>
      <c r="T74" s="32">
        <f t="shared" si="20"/>
        <v>56.393050001246074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27199.689388443836</v>
      </c>
      <c r="F75" s="2">
        <v>24396.700263446903</v>
      </c>
      <c r="G75" s="5">
        <f t="shared" si="14"/>
        <v>51596.389651890742</v>
      </c>
      <c r="H75" s="2">
        <v>438</v>
      </c>
      <c r="I75" s="2">
        <v>429</v>
      </c>
      <c r="J75" s="5">
        <f t="shared" si="15"/>
        <v>867</v>
      </c>
      <c r="K75" s="2">
        <v>0</v>
      </c>
      <c r="L75" s="2">
        <v>0</v>
      </c>
      <c r="M75" s="5">
        <f t="shared" si="16"/>
        <v>0</v>
      </c>
      <c r="N75" s="27">
        <f t="shared" si="17"/>
        <v>0.28749883084352101</v>
      </c>
      <c r="O75" s="27">
        <f t="shared" si="0"/>
        <v>0.26328132029101814</v>
      </c>
      <c r="P75" s="28">
        <f t="shared" si="1"/>
        <v>0.27551577198882238</v>
      </c>
      <c r="R75" s="32">
        <f t="shared" si="18"/>
        <v>62.09974746220054</v>
      </c>
      <c r="S75" s="32">
        <f t="shared" si="19"/>
        <v>56.86876518285991</v>
      </c>
      <c r="T75" s="32">
        <f t="shared" si="20"/>
        <v>59.511406749585632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30255.208427086622</v>
      </c>
      <c r="F76" s="2">
        <v>31684.038279675133</v>
      </c>
      <c r="G76" s="5">
        <f t="shared" si="14"/>
        <v>61939.246706761754</v>
      </c>
      <c r="H76" s="2">
        <v>433</v>
      </c>
      <c r="I76" s="2">
        <v>435</v>
      </c>
      <c r="J76" s="5">
        <f t="shared" si="15"/>
        <v>868</v>
      </c>
      <c r="K76" s="2">
        <v>0</v>
      </c>
      <c r="L76" s="2">
        <v>0</v>
      </c>
      <c r="M76" s="5">
        <f t="shared" si="16"/>
        <v>0</v>
      </c>
      <c r="N76" s="27">
        <f t="shared" si="17"/>
        <v>0.32348824338258725</v>
      </c>
      <c r="O76" s="27">
        <f t="shared" si="0"/>
        <v>0.33720772966874341</v>
      </c>
      <c r="P76" s="28">
        <f t="shared" si="1"/>
        <v>0.330363792385442</v>
      </c>
      <c r="R76" s="32">
        <f t="shared" si="18"/>
        <v>69.873460570638855</v>
      </c>
      <c r="S76" s="32">
        <f t="shared" si="19"/>
        <v>72.83686960844858</v>
      </c>
      <c r="T76" s="32">
        <f t="shared" si="20"/>
        <v>71.358579155255484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32056.248216797703</v>
      </c>
      <c r="F77" s="2">
        <v>35369.243801800127</v>
      </c>
      <c r="G77" s="5">
        <f t="shared" si="14"/>
        <v>67425.492018597826</v>
      </c>
      <c r="H77" s="2">
        <v>439</v>
      </c>
      <c r="I77" s="2">
        <v>435</v>
      </c>
      <c r="J77" s="5">
        <f t="shared" si="15"/>
        <v>874</v>
      </c>
      <c r="K77" s="2">
        <v>0</v>
      </c>
      <c r="L77" s="2">
        <v>0</v>
      </c>
      <c r="M77" s="5">
        <f t="shared" si="16"/>
        <v>0</v>
      </c>
      <c r="N77" s="27">
        <f t="shared" si="17"/>
        <v>0.33806049330124971</v>
      </c>
      <c r="O77" s="27">
        <f t="shared" si="0"/>
        <v>0.376428733522777</v>
      </c>
      <c r="P77" s="28">
        <f t="shared" si="1"/>
        <v>0.35715681423530504</v>
      </c>
      <c r="R77" s="32">
        <f t="shared" si="18"/>
        <v>73.021066553069943</v>
      </c>
      <c r="S77" s="32">
        <f t="shared" si="19"/>
        <v>81.308606440919831</v>
      </c>
      <c r="T77" s="32">
        <f t="shared" si="20"/>
        <v>77.145871874825886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28810.868495196395</v>
      </c>
      <c r="F78" s="2">
        <v>32469.059892855632</v>
      </c>
      <c r="G78" s="5">
        <f t="shared" si="14"/>
        <v>61279.928388052023</v>
      </c>
      <c r="H78" s="2">
        <v>443</v>
      </c>
      <c r="I78" s="2">
        <v>426</v>
      </c>
      <c r="J78" s="5">
        <f t="shared" si="15"/>
        <v>869</v>
      </c>
      <c r="K78" s="2">
        <v>0</v>
      </c>
      <c r="L78" s="2">
        <v>0</v>
      </c>
      <c r="M78" s="5">
        <f t="shared" si="16"/>
        <v>0</v>
      </c>
      <c r="N78" s="27">
        <f t="shared" si="17"/>
        <v>0.30109176171721003</v>
      </c>
      <c r="O78" s="27">
        <f t="shared" si="0"/>
        <v>0.35286319654033682</v>
      </c>
      <c r="P78" s="28">
        <f t="shared" si="1"/>
        <v>0.32647108419667148</v>
      </c>
      <c r="R78" s="32">
        <f t="shared" si="18"/>
        <v>65.035820530917377</v>
      </c>
      <c r="S78" s="32">
        <f t="shared" si="19"/>
        <v>76.218450452712744</v>
      </c>
      <c r="T78" s="32">
        <f t="shared" si="20"/>
        <v>70.517754186481042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27533.21741771837</v>
      </c>
      <c r="F79" s="2">
        <v>31106.454724353298</v>
      </c>
      <c r="G79" s="5">
        <f t="shared" si="14"/>
        <v>58639.672142071664</v>
      </c>
      <c r="H79" s="2">
        <v>441</v>
      </c>
      <c r="I79" s="2">
        <v>436</v>
      </c>
      <c r="J79" s="5">
        <f t="shared" si="15"/>
        <v>877</v>
      </c>
      <c r="K79" s="2">
        <v>0</v>
      </c>
      <c r="L79" s="2">
        <v>0</v>
      </c>
      <c r="M79" s="5">
        <f t="shared" si="16"/>
        <v>0</v>
      </c>
      <c r="N79" s="27">
        <f t="shared" si="17"/>
        <v>0.2890444425308471</v>
      </c>
      <c r="O79" s="27">
        <f t="shared" si="0"/>
        <v>0.33030129464357477</v>
      </c>
      <c r="P79" s="28">
        <f t="shared" si="1"/>
        <v>0.30955526068495115</v>
      </c>
      <c r="R79" s="32">
        <f t="shared" si="18"/>
        <v>62.433599586662972</v>
      </c>
      <c r="S79" s="32">
        <f t="shared" si="19"/>
        <v>71.345079643012156</v>
      </c>
      <c r="T79" s="32">
        <f t="shared" si="20"/>
        <v>66.863936307949444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23151.524663921828</v>
      </c>
      <c r="F80" s="2">
        <v>23315.777530283598</v>
      </c>
      <c r="G80" s="5">
        <f t="shared" si="14"/>
        <v>46467.302194205426</v>
      </c>
      <c r="H80" s="2">
        <v>443</v>
      </c>
      <c r="I80" s="2">
        <v>435</v>
      </c>
      <c r="J80" s="5">
        <f t="shared" si="15"/>
        <v>878</v>
      </c>
      <c r="K80" s="2">
        <v>0</v>
      </c>
      <c r="L80" s="2">
        <v>0</v>
      </c>
      <c r="M80" s="5">
        <f t="shared" si="16"/>
        <v>0</v>
      </c>
      <c r="N80" s="27">
        <f t="shared" si="17"/>
        <v>0.24194804639998566</v>
      </c>
      <c r="O80" s="27">
        <f t="shared" si="0"/>
        <v>0.24814578044150273</v>
      </c>
      <c r="P80" s="28">
        <f t="shared" si="1"/>
        <v>0.24501867773035005</v>
      </c>
      <c r="R80" s="32">
        <f t="shared" si="18"/>
        <v>52.260778022396899</v>
      </c>
      <c r="S80" s="32">
        <f t="shared" si="19"/>
        <v>53.599488575364596</v>
      </c>
      <c r="T80" s="32">
        <f t="shared" si="20"/>
        <v>52.924034389755612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20583.946866436527</v>
      </c>
      <c r="F81" s="2">
        <v>20491.013505202205</v>
      </c>
      <c r="G81" s="5">
        <f t="shared" si="14"/>
        <v>41074.960371638736</v>
      </c>
      <c r="H81" s="2">
        <v>443</v>
      </c>
      <c r="I81" s="2">
        <v>439</v>
      </c>
      <c r="J81" s="5">
        <f t="shared" si="15"/>
        <v>882</v>
      </c>
      <c r="K81" s="2">
        <v>0</v>
      </c>
      <c r="L81" s="2">
        <v>0</v>
      </c>
      <c r="M81" s="5">
        <f t="shared" si="16"/>
        <v>0</v>
      </c>
      <c r="N81" s="27">
        <f t="shared" si="17"/>
        <v>0.21511523771461966</v>
      </c>
      <c r="O81" s="27">
        <f t="shared" si="17"/>
        <v>0.21609522383787022</v>
      </c>
      <c r="P81" s="28">
        <f t="shared" si="17"/>
        <v>0.21560300858548928</v>
      </c>
      <c r="R81" s="32">
        <f t="shared" si="18"/>
        <v>46.464891346357845</v>
      </c>
      <c r="S81" s="32">
        <f t="shared" si="19"/>
        <v>46.676568348979963</v>
      </c>
      <c r="T81" s="32">
        <f t="shared" si="20"/>
        <v>46.570249854465686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18664.420663743076</v>
      </c>
      <c r="F82" s="2">
        <v>18511.021886631683</v>
      </c>
      <c r="G82" s="5">
        <f t="shared" si="14"/>
        <v>37175.442550374763</v>
      </c>
      <c r="H82" s="2">
        <v>435</v>
      </c>
      <c r="I82" s="2">
        <v>430</v>
      </c>
      <c r="J82" s="5">
        <f t="shared" si="15"/>
        <v>865</v>
      </c>
      <c r="K82" s="2">
        <v>0</v>
      </c>
      <c r="L82" s="2">
        <v>0</v>
      </c>
      <c r="M82" s="5">
        <f t="shared" si="16"/>
        <v>0</v>
      </c>
      <c r="N82" s="27">
        <f t="shared" si="17"/>
        <v>0.19864219522927923</v>
      </c>
      <c r="O82" s="27">
        <f t="shared" si="17"/>
        <v>0.19930040790947118</v>
      </c>
      <c r="P82" s="28">
        <f t="shared" si="17"/>
        <v>0.19896939922058854</v>
      </c>
      <c r="R82" s="32">
        <f t="shared" si="18"/>
        <v>42.906714169524314</v>
      </c>
      <c r="S82" s="32">
        <f t="shared" si="19"/>
        <v>43.048888108445773</v>
      </c>
      <c r="T82" s="32">
        <f t="shared" si="20"/>
        <v>42.977390231647121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14179.554950598937</v>
      </c>
      <c r="F83" s="2">
        <v>15065.33254948873</v>
      </c>
      <c r="G83" s="5">
        <f t="shared" si="14"/>
        <v>29244.887500087665</v>
      </c>
      <c r="H83" s="2">
        <v>435</v>
      </c>
      <c r="I83" s="2">
        <v>439</v>
      </c>
      <c r="J83" s="5">
        <f t="shared" si="15"/>
        <v>874</v>
      </c>
      <c r="K83" s="2">
        <v>0</v>
      </c>
      <c r="L83" s="2">
        <v>0</v>
      </c>
      <c r="M83" s="5">
        <f t="shared" si="16"/>
        <v>0</v>
      </c>
      <c r="N83" s="27">
        <f t="shared" si="17"/>
        <v>0.15091054651552721</v>
      </c>
      <c r="O83" s="27">
        <f t="shared" si="17"/>
        <v>0.15887678804404717</v>
      </c>
      <c r="P83" s="28">
        <f t="shared" si="17"/>
        <v>0.15491189666543598</v>
      </c>
      <c r="R83" s="32">
        <f t="shared" si="18"/>
        <v>32.596678047353876</v>
      </c>
      <c r="S83" s="32">
        <f t="shared" si="19"/>
        <v>34.317386217514191</v>
      </c>
      <c r="T83" s="32">
        <f t="shared" si="20"/>
        <v>33.46096967973417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6109.7812794046986</v>
      </c>
      <c r="F84" s="3">
        <v>7006.9999999999991</v>
      </c>
      <c r="G84" s="7">
        <f t="shared" si="14"/>
        <v>13116.781279404699</v>
      </c>
      <c r="H84" s="6">
        <v>434</v>
      </c>
      <c r="I84" s="3">
        <v>441</v>
      </c>
      <c r="J84" s="7">
        <f t="shared" si="15"/>
        <v>875</v>
      </c>
      <c r="K84" s="6">
        <v>0</v>
      </c>
      <c r="L84" s="3">
        <v>0</v>
      </c>
      <c r="M84" s="7">
        <f t="shared" si="16"/>
        <v>0</v>
      </c>
      <c r="N84" s="27">
        <f t="shared" si="17"/>
        <v>6.5175171524627692E-2</v>
      </c>
      <c r="O84" s="27">
        <f t="shared" si="17"/>
        <v>7.3559670781892988E-2</v>
      </c>
      <c r="P84" s="28">
        <f t="shared" si="17"/>
        <v>6.9400959150289404E-2</v>
      </c>
      <c r="R84" s="32">
        <f t="shared" si="18"/>
        <v>14.077837049319582</v>
      </c>
      <c r="S84" s="32">
        <f t="shared" si="19"/>
        <v>15.888888888888888</v>
      </c>
      <c r="T84" s="32">
        <f t="shared" si="20"/>
        <v>14.990607176462513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2375.9998670151231</v>
      </c>
      <c r="F85" s="2">
        <v>5465.929378923699</v>
      </c>
      <c r="G85" s="5">
        <f t="shared" si="14"/>
        <v>7841.9292459388216</v>
      </c>
      <c r="H85" s="2">
        <v>131</v>
      </c>
      <c r="I85" s="2">
        <v>133</v>
      </c>
      <c r="J85" s="5">
        <f t="shared" si="15"/>
        <v>264</v>
      </c>
      <c r="K85" s="2">
        <v>0</v>
      </c>
      <c r="L85" s="2">
        <v>0</v>
      </c>
      <c r="M85" s="5">
        <f t="shared" si="16"/>
        <v>0</v>
      </c>
      <c r="N85" s="25">
        <f t="shared" si="17"/>
        <v>8.3969460949078423E-2</v>
      </c>
      <c r="O85" s="25">
        <f t="shared" si="17"/>
        <v>0.19026487673780629</v>
      </c>
      <c r="P85" s="26">
        <f t="shared" si="17"/>
        <v>0.13751980299415723</v>
      </c>
      <c r="R85" s="32">
        <f t="shared" si="18"/>
        <v>18.137403565000941</v>
      </c>
      <c r="S85" s="32">
        <f t="shared" si="19"/>
        <v>41.097213375366159</v>
      </c>
      <c r="T85" s="32">
        <f t="shared" si="20"/>
        <v>29.704277446737962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2219.8247929579152</v>
      </c>
      <c r="F86" s="3">
        <v>5244.9999999999973</v>
      </c>
      <c r="G86" s="7">
        <f t="shared" si="14"/>
        <v>7464.824792957912</v>
      </c>
      <c r="H86" s="6">
        <v>123</v>
      </c>
      <c r="I86" s="3">
        <v>152</v>
      </c>
      <c r="J86" s="7">
        <f t="shared" si="15"/>
        <v>275</v>
      </c>
      <c r="K86" s="6">
        <v>0</v>
      </c>
      <c r="L86" s="3">
        <v>0</v>
      </c>
      <c r="M86" s="7">
        <f t="shared" si="16"/>
        <v>0</v>
      </c>
      <c r="N86" s="27">
        <f t="shared" si="17"/>
        <v>8.3552574260686352E-2</v>
      </c>
      <c r="O86" s="27">
        <f t="shared" si="17"/>
        <v>0.15975268031189074</v>
      </c>
      <c r="P86" s="28">
        <f t="shared" si="17"/>
        <v>0.12567045105989752</v>
      </c>
      <c r="R86" s="32">
        <f t="shared" si="18"/>
        <v>18.047356040308255</v>
      </c>
      <c r="S86" s="32">
        <f t="shared" si="19"/>
        <v>34.506578947368403</v>
      </c>
      <c r="T86" s="32">
        <f t="shared" si="20"/>
        <v>27.144817428937863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0.21645997068627415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1030.9999999999998</v>
      </c>
      <c r="F5" s="9">
        <v>908.09766435957852</v>
      </c>
      <c r="G5" s="10">
        <f>+E5+F5</f>
        <v>1939.0976643595782</v>
      </c>
      <c r="H5" s="9">
        <v>111</v>
      </c>
      <c r="I5" s="9">
        <v>115</v>
      </c>
      <c r="J5" s="10">
        <f>+H5+I5</f>
        <v>226</v>
      </c>
      <c r="K5" s="9">
        <v>0</v>
      </c>
      <c r="L5" s="9">
        <v>0</v>
      </c>
      <c r="M5" s="10">
        <f>+K5+L5</f>
        <v>0</v>
      </c>
      <c r="N5" s="27">
        <f>+E5/(H5*216+K5*248)</f>
        <v>4.3001334668001323E-2</v>
      </c>
      <c r="O5" s="27">
        <f t="shared" ref="O5:O80" si="0">+F5/(I5*216+L5*248)</f>
        <v>3.6557876987100585E-2</v>
      </c>
      <c r="P5" s="28">
        <f t="shared" ref="P5:P80" si="1">+G5/(J5*216+M5*248)</f>
        <v>3.9722584078162447E-2</v>
      </c>
      <c r="R5" s="32">
        <f>+E5/(H5+K5)</f>
        <v>9.2882882882882871</v>
      </c>
      <c r="S5" s="32">
        <f t="shared" ref="S5" si="2">+F5/(I5+L5)</f>
        <v>7.8965014292137266</v>
      </c>
      <c r="T5" s="32">
        <f t="shared" ref="T5" si="3">+G5/(J5+M5)</f>
        <v>8.5800781608830885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1806.1027100029989</v>
      </c>
      <c r="F6" s="2">
        <v>1677.1885626555304</v>
      </c>
      <c r="G6" s="5">
        <f t="shared" ref="G6:G69" si="4">+E6+F6</f>
        <v>3483.2912726585291</v>
      </c>
      <c r="H6" s="2">
        <v>111</v>
      </c>
      <c r="I6" s="2">
        <v>115</v>
      </c>
      <c r="J6" s="5">
        <f t="shared" ref="J6:J69" si="5">+H6+I6</f>
        <v>226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7.5329609192650943E-2</v>
      </c>
      <c r="O6" s="27">
        <f t="shared" si="0"/>
        <v>6.7519668383878031E-2</v>
      </c>
      <c r="P6" s="28">
        <f t="shared" si="1"/>
        <v>7.135552426783287E-2</v>
      </c>
      <c r="R6" s="32">
        <f t="shared" ref="R6:R70" si="8">+E6/(H6+K6)</f>
        <v>16.271195585612602</v>
      </c>
      <c r="S6" s="32">
        <f t="shared" ref="S6:S70" si="9">+F6/(I6+L6)</f>
        <v>14.584248370917656</v>
      </c>
      <c r="T6" s="32">
        <f t="shared" ref="T6:T70" si="10">+G6/(J6+M6)</f>
        <v>15.412793241851899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2525.2311321021307</v>
      </c>
      <c r="F7" s="2">
        <v>2153.8018809524228</v>
      </c>
      <c r="G7" s="5">
        <f t="shared" si="4"/>
        <v>4679.0330130545535</v>
      </c>
      <c r="H7" s="2">
        <v>111</v>
      </c>
      <c r="I7" s="2">
        <v>113</v>
      </c>
      <c r="J7" s="5">
        <f t="shared" si="5"/>
        <v>224</v>
      </c>
      <c r="K7" s="2">
        <v>0</v>
      </c>
      <c r="L7" s="2">
        <v>0</v>
      </c>
      <c r="M7" s="5">
        <f t="shared" si="6"/>
        <v>0</v>
      </c>
      <c r="N7" s="27">
        <f t="shared" si="7"/>
        <v>0.10532328712471349</v>
      </c>
      <c r="O7" s="27">
        <f t="shared" si="0"/>
        <v>8.8241637207162521E-2</v>
      </c>
      <c r="P7" s="28">
        <f t="shared" si="1"/>
        <v>9.670620480023466E-2</v>
      </c>
      <c r="R7" s="32">
        <f t="shared" si="8"/>
        <v>22.749830018938113</v>
      </c>
      <c r="S7" s="32">
        <f t="shared" si="9"/>
        <v>19.060193636747105</v>
      </c>
      <c r="T7" s="32">
        <f t="shared" si="10"/>
        <v>20.888540236850684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3219.2077582705756</v>
      </c>
      <c r="F8" s="2">
        <v>2343.0971676659656</v>
      </c>
      <c r="G8" s="5">
        <f t="shared" si="4"/>
        <v>5562.3049259365416</v>
      </c>
      <c r="H8" s="2">
        <v>118</v>
      </c>
      <c r="I8" s="2">
        <v>114</v>
      </c>
      <c r="J8" s="5">
        <f t="shared" si="5"/>
        <v>232</v>
      </c>
      <c r="K8" s="2">
        <v>0</v>
      </c>
      <c r="L8" s="2">
        <v>0</v>
      </c>
      <c r="M8" s="5">
        <f t="shared" si="6"/>
        <v>0</v>
      </c>
      <c r="N8" s="27">
        <f t="shared" si="7"/>
        <v>0.12630287814934776</v>
      </c>
      <c r="O8" s="27">
        <f t="shared" si="0"/>
        <v>9.515501818006683E-2</v>
      </c>
      <c r="P8" s="28">
        <f t="shared" si="1"/>
        <v>0.11099746419892524</v>
      </c>
      <c r="R8" s="32">
        <f t="shared" si="8"/>
        <v>27.281421680259115</v>
      </c>
      <c r="S8" s="32">
        <f t="shared" si="9"/>
        <v>20.553483926894433</v>
      </c>
      <c r="T8" s="32">
        <f t="shared" si="10"/>
        <v>23.975452266967853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4485.5861189053776</v>
      </c>
      <c r="F9" s="2">
        <v>2933.1164213654488</v>
      </c>
      <c r="G9" s="5">
        <f t="shared" si="4"/>
        <v>7418.7025402708259</v>
      </c>
      <c r="H9" s="2">
        <v>111</v>
      </c>
      <c r="I9" s="2">
        <v>115</v>
      </c>
      <c r="J9" s="5">
        <f t="shared" si="5"/>
        <v>226</v>
      </c>
      <c r="K9" s="2">
        <v>0</v>
      </c>
      <c r="L9" s="2">
        <v>0</v>
      </c>
      <c r="M9" s="5">
        <f t="shared" si="6"/>
        <v>0</v>
      </c>
      <c r="N9" s="27">
        <f t="shared" si="7"/>
        <v>0.18708650812918659</v>
      </c>
      <c r="O9" s="27">
        <f t="shared" si="0"/>
        <v>0.11808037123049311</v>
      </c>
      <c r="P9" s="28">
        <f t="shared" si="1"/>
        <v>0.15197276590197528</v>
      </c>
      <c r="R9" s="32">
        <f t="shared" si="8"/>
        <v>40.410685755904304</v>
      </c>
      <c r="S9" s="32">
        <f t="shared" si="9"/>
        <v>25.505360185786511</v>
      </c>
      <c r="T9" s="32">
        <f t="shared" si="10"/>
        <v>32.826117434826664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5159.4581477053162</v>
      </c>
      <c r="F10" s="2">
        <v>3400.5856659876445</v>
      </c>
      <c r="G10" s="5">
        <f t="shared" si="4"/>
        <v>8560.0438136929606</v>
      </c>
      <c r="H10" s="2">
        <v>111</v>
      </c>
      <c r="I10" s="2">
        <v>117</v>
      </c>
      <c r="J10" s="5">
        <f t="shared" si="5"/>
        <v>228</v>
      </c>
      <c r="K10" s="2">
        <v>0</v>
      </c>
      <c r="L10" s="2">
        <v>0</v>
      </c>
      <c r="M10" s="5">
        <f t="shared" si="6"/>
        <v>0</v>
      </c>
      <c r="N10" s="27">
        <f t="shared" si="7"/>
        <v>0.21519261543649132</v>
      </c>
      <c r="O10" s="27">
        <f t="shared" si="0"/>
        <v>0.13455942014829236</v>
      </c>
      <c r="P10" s="28">
        <f t="shared" si="1"/>
        <v>0.1738150546964945</v>
      </c>
      <c r="R10" s="32">
        <f t="shared" si="8"/>
        <v>46.481604934282124</v>
      </c>
      <c r="S10" s="32">
        <f t="shared" si="9"/>
        <v>29.06483475203115</v>
      </c>
      <c r="T10" s="32">
        <f t="shared" si="10"/>
        <v>37.54405181444281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6432.2686720321535</v>
      </c>
      <c r="F11" s="2">
        <v>4731.9503801363089</v>
      </c>
      <c r="G11" s="5">
        <f t="shared" si="4"/>
        <v>11164.219052168462</v>
      </c>
      <c r="H11" s="2">
        <v>111</v>
      </c>
      <c r="I11" s="2">
        <v>114</v>
      </c>
      <c r="J11" s="5">
        <f t="shared" si="5"/>
        <v>225</v>
      </c>
      <c r="K11" s="2">
        <v>0</v>
      </c>
      <c r="L11" s="2">
        <v>0</v>
      </c>
      <c r="M11" s="5">
        <f t="shared" si="6"/>
        <v>0</v>
      </c>
      <c r="N11" s="27">
        <f t="shared" si="7"/>
        <v>0.26827947414214853</v>
      </c>
      <c r="O11" s="27">
        <f t="shared" si="0"/>
        <v>0.1921682253141776</v>
      </c>
      <c r="P11" s="28">
        <f t="shared" si="1"/>
        <v>0.22971644140264327</v>
      </c>
      <c r="R11" s="32">
        <f t="shared" si="8"/>
        <v>57.948366414704083</v>
      </c>
      <c r="S11" s="32">
        <f t="shared" si="9"/>
        <v>41.508336667862359</v>
      </c>
      <c r="T11" s="32">
        <f t="shared" si="10"/>
        <v>49.618751342970945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6748.2129184901296</v>
      </c>
      <c r="F12" s="2">
        <v>4877.7126456616661</v>
      </c>
      <c r="G12" s="5">
        <f t="shared" si="4"/>
        <v>11625.925564151796</v>
      </c>
      <c r="H12" s="2">
        <v>110</v>
      </c>
      <c r="I12" s="2">
        <v>114</v>
      </c>
      <c r="J12" s="5">
        <f t="shared" si="5"/>
        <v>224</v>
      </c>
      <c r="K12" s="2">
        <v>0</v>
      </c>
      <c r="L12" s="2">
        <v>0</v>
      </c>
      <c r="M12" s="5">
        <f t="shared" si="6"/>
        <v>0</v>
      </c>
      <c r="N12" s="27">
        <f t="shared" si="7"/>
        <v>0.28401569522264858</v>
      </c>
      <c r="O12" s="27">
        <f t="shared" si="0"/>
        <v>0.19808774551907352</v>
      </c>
      <c r="P12" s="28">
        <f t="shared" si="1"/>
        <v>0.24028450653422198</v>
      </c>
      <c r="R12" s="32">
        <f t="shared" si="8"/>
        <v>61.34739016809209</v>
      </c>
      <c r="S12" s="32">
        <f t="shared" si="9"/>
        <v>42.786953032119875</v>
      </c>
      <c r="T12" s="32">
        <f t="shared" si="10"/>
        <v>51.901453411391948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6992.4005263712934</v>
      </c>
      <c r="F13" s="2">
        <v>4960.9112751809671</v>
      </c>
      <c r="G13" s="5">
        <f t="shared" si="4"/>
        <v>11953.31180155226</v>
      </c>
      <c r="H13" s="2">
        <v>110</v>
      </c>
      <c r="I13" s="2">
        <v>113</v>
      </c>
      <c r="J13" s="5">
        <f t="shared" si="5"/>
        <v>223</v>
      </c>
      <c r="K13" s="2">
        <v>0</v>
      </c>
      <c r="L13" s="2">
        <v>0</v>
      </c>
      <c r="M13" s="5">
        <f t="shared" si="6"/>
        <v>0</v>
      </c>
      <c r="N13" s="27">
        <f t="shared" si="7"/>
        <v>0.29429295144660328</v>
      </c>
      <c r="O13" s="27">
        <f t="shared" si="0"/>
        <v>0.20324939672160633</v>
      </c>
      <c r="P13" s="28">
        <f t="shared" si="1"/>
        <v>0.24815877349178417</v>
      </c>
      <c r="R13" s="32">
        <f t="shared" si="8"/>
        <v>63.567277512466305</v>
      </c>
      <c r="S13" s="32">
        <f t="shared" si="9"/>
        <v>43.901869691866963</v>
      </c>
      <c r="T13" s="32">
        <f t="shared" si="10"/>
        <v>53.602295074225381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7835.0940360212335</v>
      </c>
      <c r="F14" s="2">
        <v>5569.5869188943298</v>
      </c>
      <c r="G14" s="5">
        <f t="shared" si="4"/>
        <v>13404.680954915562</v>
      </c>
      <c r="H14" s="2">
        <v>115</v>
      </c>
      <c r="I14" s="2">
        <v>110</v>
      </c>
      <c r="J14" s="5">
        <f t="shared" si="5"/>
        <v>225</v>
      </c>
      <c r="K14" s="2">
        <v>0</v>
      </c>
      <c r="L14" s="2">
        <v>0</v>
      </c>
      <c r="M14" s="5">
        <f t="shared" si="6"/>
        <v>0</v>
      </c>
      <c r="N14" s="27">
        <f t="shared" si="7"/>
        <v>0.31542246521824613</v>
      </c>
      <c r="O14" s="27">
        <f t="shared" si="0"/>
        <v>0.23441022385918897</v>
      </c>
      <c r="P14" s="28">
        <f t="shared" si="1"/>
        <v>0.27581648055381813</v>
      </c>
      <c r="R14" s="32">
        <f t="shared" si="8"/>
        <v>68.131252487141154</v>
      </c>
      <c r="S14" s="32">
        <f t="shared" si="9"/>
        <v>50.632608353584814</v>
      </c>
      <c r="T14" s="32">
        <f t="shared" si="10"/>
        <v>59.576359799624719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13049.168126065228</v>
      </c>
      <c r="F15" s="2">
        <v>13436.488818009</v>
      </c>
      <c r="G15" s="5">
        <f t="shared" si="4"/>
        <v>26485.656944074228</v>
      </c>
      <c r="H15" s="2">
        <v>296</v>
      </c>
      <c r="I15" s="2">
        <v>316</v>
      </c>
      <c r="J15" s="5">
        <f t="shared" si="5"/>
        <v>612</v>
      </c>
      <c r="K15" s="2">
        <v>128</v>
      </c>
      <c r="L15" s="2">
        <v>111</v>
      </c>
      <c r="M15" s="5">
        <f t="shared" si="6"/>
        <v>239</v>
      </c>
      <c r="N15" s="27">
        <f t="shared" si="7"/>
        <v>0.13638344613362488</v>
      </c>
      <c r="O15" s="27">
        <f t="shared" si="0"/>
        <v>0.14027905305697194</v>
      </c>
      <c r="P15" s="28">
        <f t="shared" si="1"/>
        <v>0.13833230760912876</v>
      </c>
      <c r="R15" s="32">
        <f t="shared" si="8"/>
        <v>30.77633991996516</v>
      </c>
      <c r="S15" s="32">
        <f t="shared" si="9"/>
        <v>31.467186927421547</v>
      </c>
      <c r="T15" s="32">
        <f t="shared" si="10"/>
        <v>31.122981132872184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23027.996719811028</v>
      </c>
      <c r="F16" s="2">
        <v>21257.175190956405</v>
      </c>
      <c r="G16" s="5">
        <f t="shared" si="4"/>
        <v>44285.171910767429</v>
      </c>
      <c r="H16" s="2">
        <v>303</v>
      </c>
      <c r="I16" s="2">
        <v>311</v>
      </c>
      <c r="J16" s="5">
        <f t="shared" si="5"/>
        <v>614</v>
      </c>
      <c r="K16" s="2">
        <v>231</v>
      </c>
      <c r="L16" s="2">
        <v>213</v>
      </c>
      <c r="M16" s="5">
        <f t="shared" si="6"/>
        <v>444</v>
      </c>
      <c r="N16" s="27">
        <f t="shared" si="7"/>
        <v>0.187622186805917</v>
      </c>
      <c r="O16" s="27">
        <f t="shared" si="0"/>
        <v>0.17714312659130338</v>
      </c>
      <c r="P16" s="28">
        <f t="shared" si="1"/>
        <v>0.18244171408759899</v>
      </c>
      <c r="R16" s="32">
        <f t="shared" si="8"/>
        <v>43.123589362941999</v>
      </c>
      <c r="S16" s="32">
        <f t="shared" si="9"/>
        <v>40.567128227016042</v>
      </c>
      <c r="T16" s="32">
        <f t="shared" si="10"/>
        <v>41.857440369345397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24859.574543884413</v>
      </c>
      <c r="F17" s="2">
        <v>22886.725819139781</v>
      </c>
      <c r="G17" s="5">
        <f t="shared" si="4"/>
        <v>47746.300363024195</v>
      </c>
      <c r="H17" s="2">
        <v>315</v>
      </c>
      <c r="I17" s="2">
        <v>314</v>
      </c>
      <c r="J17" s="5">
        <f t="shared" si="5"/>
        <v>629</v>
      </c>
      <c r="K17" s="2">
        <v>232</v>
      </c>
      <c r="L17" s="2">
        <v>210</v>
      </c>
      <c r="M17" s="5">
        <f t="shared" si="6"/>
        <v>442</v>
      </c>
      <c r="N17" s="27">
        <f t="shared" si="7"/>
        <v>0.1979643765041442</v>
      </c>
      <c r="O17" s="27">
        <f t="shared" si="0"/>
        <v>0.19087541549189169</v>
      </c>
      <c r="P17" s="28">
        <f t="shared" si="1"/>
        <v>0.19450179388554747</v>
      </c>
      <c r="R17" s="32">
        <f t="shared" si="8"/>
        <v>45.447119824285949</v>
      </c>
      <c r="S17" s="32">
        <f t="shared" si="9"/>
        <v>43.676957670114085</v>
      </c>
      <c r="T17" s="32">
        <f t="shared" si="10"/>
        <v>44.581046090592153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31786.015364800649</v>
      </c>
      <c r="F18" s="2">
        <v>27795.959318598925</v>
      </c>
      <c r="G18" s="5">
        <f t="shared" si="4"/>
        <v>59581.974683399574</v>
      </c>
      <c r="H18" s="2">
        <v>316</v>
      </c>
      <c r="I18" s="2">
        <v>319</v>
      </c>
      <c r="J18" s="5">
        <f t="shared" si="5"/>
        <v>635</v>
      </c>
      <c r="K18" s="2">
        <v>217</v>
      </c>
      <c r="L18" s="2">
        <v>211</v>
      </c>
      <c r="M18" s="5">
        <f t="shared" si="6"/>
        <v>428</v>
      </c>
      <c r="N18" s="27">
        <f t="shared" si="7"/>
        <v>0.26038743827250022</v>
      </c>
      <c r="O18" s="27">
        <f t="shared" si="0"/>
        <v>0.22927906261217273</v>
      </c>
      <c r="P18" s="28">
        <f t="shared" si="1"/>
        <v>0.2448869508244812</v>
      </c>
      <c r="R18" s="32">
        <f t="shared" si="8"/>
        <v>59.636051341089399</v>
      </c>
      <c r="S18" s="32">
        <f t="shared" si="9"/>
        <v>52.445206261507408</v>
      </c>
      <c r="T18" s="32">
        <f t="shared" si="10"/>
        <v>56.050775807525469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37399.270615803362</v>
      </c>
      <c r="F19" s="2">
        <v>37917.479497225635</v>
      </c>
      <c r="G19" s="5">
        <f t="shared" si="4"/>
        <v>75316.750113029004</v>
      </c>
      <c r="H19" s="2">
        <v>316</v>
      </c>
      <c r="I19" s="2">
        <v>317</v>
      </c>
      <c r="J19" s="5">
        <f t="shared" si="5"/>
        <v>633</v>
      </c>
      <c r="K19" s="2">
        <v>232</v>
      </c>
      <c r="L19" s="2">
        <v>215</v>
      </c>
      <c r="M19" s="5">
        <f t="shared" si="6"/>
        <v>447</v>
      </c>
      <c r="N19" s="27">
        <f t="shared" si="7"/>
        <v>0.29731040619278937</v>
      </c>
      <c r="O19" s="27">
        <f t="shared" si="0"/>
        <v>0.31132980406944327</v>
      </c>
      <c r="P19" s="28">
        <f t="shared" si="1"/>
        <v>0.3042068555037038</v>
      </c>
      <c r="R19" s="32">
        <f t="shared" si="8"/>
        <v>68.246844189422191</v>
      </c>
      <c r="S19" s="32">
        <f t="shared" si="9"/>
        <v>71.273457701551948</v>
      </c>
      <c r="T19" s="32">
        <f t="shared" si="10"/>
        <v>69.737731586137969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40574.156044741365</v>
      </c>
      <c r="F20" s="2">
        <v>54330.125175333116</v>
      </c>
      <c r="G20" s="5">
        <f t="shared" si="4"/>
        <v>94904.281220074481</v>
      </c>
      <c r="H20" s="2">
        <v>312</v>
      </c>
      <c r="I20" s="2">
        <v>318</v>
      </c>
      <c r="J20" s="5">
        <f t="shared" si="5"/>
        <v>630</v>
      </c>
      <c r="K20" s="2">
        <v>232</v>
      </c>
      <c r="L20" s="2">
        <v>202</v>
      </c>
      <c r="M20" s="5">
        <f t="shared" si="6"/>
        <v>434</v>
      </c>
      <c r="N20" s="27">
        <f t="shared" si="7"/>
        <v>0.32478032182330113</v>
      </c>
      <c r="O20" s="27">
        <f t="shared" si="0"/>
        <v>0.45738588678048486</v>
      </c>
      <c r="P20" s="28">
        <f t="shared" si="1"/>
        <v>0.38941160558394533</v>
      </c>
      <c r="R20" s="32">
        <f t="shared" si="8"/>
        <v>74.584845670480448</v>
      </c>
      <c r="S20" s="32">
        <f t="shared" si="9"/>
        <v>104.48100995256368</v>
      </c>
      <c r="T20" s="32">
        <f t="shared" si="10"/>
        <v>89.195753026385788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39983.976079942506</v>
      </c>
      <c r="F21" s="2">
        <v>53733.528945830156</v>
      </c>
      <c r="G21" s="5">
        <f t="shared" si="4"/>
        <v>93717.505025772669</v>
      </c>
      <c r="H21" s="2">
        <v>326</v>
      </c>
      <c r="I21" s="2">
        <v>307</v>
      </c>
      <c r="J21" s="5">
        <f t="shared" si="5"/>
        <v>633</v>
      </c>
      <c r="K21" s="2">
        <v>232</v>
      </c>
      <c r="L21" s="2">
        <v>209</v>
      </c>
      <c r="M21" s="5">
        <f t="shared" si="6"/>
        <v>441</v>
      </c>
      <c r="N21" s="27">
        <f t="shared" si="7"/>
        <v>0.3124919976236597</v>
      </c>
      <c r="O21" s="27">
        <f t="shared" si="0"/>
        <v>0.45481386228526338</v>
      </c>
      <c r="P21" s="28">
        <f t="shared" si="1"/>
        <v>0.38081685612839161</v>
      </c>
      <c r="R21" s="32">
        <f t="shared" si="8"/>
        <v>71.655871111008068</v>
      </c>
      <c r="S21" s="32">
        <f t="shared" si="9"/>
        <v>104.1347460190507</v>
      </c>
      <c r="T21" s="32">
        <f t="shared" si="10"/>
        <v>87.260246765151464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38027.587087381929</v>
      </c>
      <c r="F22" s="2">
        <v>51420.075399307003</v>
      </c>
      <c r="G22" s="5">
        <f t="shared" si="4"/>
        <v>89447.662486688932</v>
      </c>
      <c r="H22" s="2">
        <v>311</v>
      </c>
      <c r="I22" s="2">
        <v>308</v>
      </c>
      <c r="J22" s="5">
        <f t="shared" si="5"/>
        <v>619</v>
      </c>
      <c r="K22" s="2">
        <v>247</v>
      </c>
      <c r="L22" s="2">
        <v>214</v>
      </c>
      <c r="M22" s="5">
        <f t="shared" si="6"/>
        <v>461</v>
      </c>
      <c r="N22" s="27">
        <f t="shared" si="7"/>
        <v>0.29609121626527601</v>
      </c>
      <c r="O22" s="27">
        <f t="shared" si="0"/>
        <v>0.42993374079688129</v>
      </c>
      <c r="P22" s="28">
        <f t="shared" si="1"/>
        <v>0.36062952557205896</v>
      </c>
      <c r="R22" s="32">
        <f t="shared" si="8"/>
        <v>68.149797647637868</v>
      </c>
      <c r="S22" s="32">
        <f t="shared" si="9"/>
        <v>98.50589156955364</v>
      </c>
      <c r="T22" s="32">
        <f t="shared" si="10"/>
        <v>82.821909709897156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34372.623425371457</v>
      </c>
      <c r="F23" s="2">
        <v>43841.955947818911</v>
      </c>
      <c r="G23" s="5">
        <f t="shared" si="4"/>
        <v>78214.579373190369</v>
      </c>
      <c r="H23" s="2">
        <v>314</v>
      </c>
      <c r="I23" s="2">
        <v>322</v>
      </c>
      <c r="J23" s="5">
        <f t="shared" si="5"/>
        <v>636</v>
      </c>
      <c r="K23" s="2">
        <v>244</v>
      </c>
      <c r="L23" s="2">
        <v>211</v>
      </c>
      <c r="M23" s="5">
        <f t="shared" si="6"/>
        <v>455</v>
      </c>
      <c r="N23" s="27">
        <f t="shared" si="7"/>
        <v>0.26783305873154423</v>
      </c>
      <c r="O23" s="27">
        <f t="shared" si="0"/>
        <v>0.35971411181341412</v>
      </c>
      <c r="P23" s="28">
        <f t="shared" si="1"/>
        <v>0.31258824125231949</v>
      </c>
      <c r="R23" s="32">
        <f t="shared" si="8"/>
        <v>61.599683558013368</v>
      </c>
      <c r="S23" s="32">
        <f t="shared" si="9"/>
        <v>82.255076825176189</v>
      </c>
      <c r="T23" s="32">
        <f t="shared" si="10"/>
        <v>71.690723531796849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31878.070441103115</v>
      </c>
      <c r="F24" s="2">
        <v>40162.121622219653</v>
      </c>
      <c r="G24" s="5">
        <f t="shared" si="4"/>
        <v>72040.192063322771</v>
      </c>
      <c r="H24" s="2">
        <v>315</v>
      </c>
      <c r="I24" s="2">
        <v>319</v>
      </c>
      <c r="J24" s="5">
        <f t="shared" si="5"/>
        <v>634</v>
      </c>
      <c r="K24" s="2">
        <v>231</v>
      </c>
      <c r="L24" s="2">
        <v>216</v>
      </c>
      <c r="M24" s="5">
        <f t="shared" si="6"/>
        <v>447</v>
      </c>
      <c r="N24" s="27">
        <f t="shared" si="7"/>
        <v>0.25435713041860647</v>
      </c>
      <c r="O24" s="27">
        <f t="shared" si="0"/>
        <v>0.32792900926105273</v>
      </c>
      <c r="P24" s="28">
        <f t="shared" si="1"/>
        <v>0.29071909630073756</v>
      </c>
      <c r="R24" s="32">
        <f t="shared" si="8"/>
        <v>58.38474439762475</v>
      </c>
      <c r="S24" s="32">
        <f t="shared" si="9"/>
        <v>75.06938620975636</v>
      </c>
      <c r="T24" s="32">
        <f t="shared" si="10"/>
        <v>66.642175821760191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30962.02330502095</v>
      </c>
      <c r="F25" s="2">
        <v>38074.429224633088</v>
      </c>
      <c r="G25" s="5">
        <f t="shared" si="4"/>
        <v>69036.452529654038</v>
      </c>
      <c r="H25" s="2">
        <v>312</v>
      </c>
      <c r="I25" s="2">
        <v>306</v>
      </c>
      <c r="J25" s="5">
        <f t="shared" si="5"/>
        <v>618</v>
      </c>
      <c r="K25" s="2">
        <v>231</v>
      </c>
      <c r="L25" s="2">
        <v>216</v>
      </c>
      <c r="M25" s="5">
        <f t="shared" si="6"/>
        <v>447</v>
      </c>
      <c r="N25" s="27">
        <f t="shared" si="7"/>
        <v>0.24833191614550007</v>
      </c>
      <c r="O25" s="27">
        <f t="shared" si="0"/>
        <v>0.31817780806786577</v>
      </c>
      <c r="P25" s="28">
        <f t="shared" si="1"/>
        <v>0.28253794866931065</v>
      </c>
      <c r="R25" s="32">
        <f t="shared" si="8"/>
        <v>57.020300745894936</v>
      </c>
      <c r="S25" s="32">
        <f t="shared" si="9"/>
        <v>72.93951958741971</v>
      </c>
      <c r="T25" s="32">
        <f t="shared" si="10"/>
        <v>64.822960121740877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29857.18952775155</v>
      </c>
      <c r="F26" s="2">
        <v>35747.621336430399</v>
      </c>
      <c r="G26" s="5">
        <f t="shared" si="4"/>
        <v>65604.810864181956</v>
      </c>
      <c r="H26" s="2">
        <v>312</v>
      </c>
      <c r="I26" s="2">
        <v>308</v>
      </c>
      <c r="J26" s="5">
        <f t="shared" si="5"/>
        <v>620</v>
      </c>
      <c r="K26" s="2">
        <v>226</v>
      </c>
      <c r="L26" s="2">
        <v>216</v>
      </c>
      <c r="M26" s="5">
        <f t="shared" si="6"/>
        <v>442</v>
      </c>
      <c r="N26" s="27">
        <f t="shared" si="7"/>
        <v>0.24187613032851224</v>
      </c>
      <c r="O26" s="27">
        <f t="shared" si="0"/>
        <v>0.29765871749625633</v>
      </c>
      <c r="P26" s="28">
        <f t="shared" si="1"/>
        <v>0.26938444773742676</v>
      </c>
      <c r="R26" s="32">
        <f t="shared" si="8"/>
        <v>55.496634809947118</v>
      </c>
      <c r="S26" s="32">
        <f t="shared" si="9"/>
        <v>68.220651405401526</v>
      </c>
      <c r="T26" s="32">
        <f t="shared" si="10"/>
        <v>61.774774825030093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22997.865068258718</v>
      </c>
      <c r="F27" s="2">
        <v>33934.327225318644</v>
      </c>
      <c r="G27" s="5">
        <f t="shared" si="4"/>
        <v>56932.192293577362</v>
      </c>
      <c r="H27" s="2">
        <v>312</v>
      </c>
      <c r="I27" s="2">
        <v>308</v>
      </c>
      <c r="J27" s="5">
        <f t="shared" si="5"/>
        <v>620</v>
      </c>
      <c r="K27" s="2">
        <v>215</v>
      </c>
      <c r="L27" s="2">
        <v>214</v>
      </c>
      <c r="M27" s="5">
        <f t="shared" si="6"/>
        <v>429</v>
      </c>
      <c r="N27" s="27">
        <f t="shared" si="7"/>
        <v>0.19051846600386638</v>
      </c>
      <c r="O27" s="27">
        <f t="shared" si="0"/>
        <v>0.28373183298761406</v>
      </c>
      <c r="P27" s="28">
        <f t="shared" si="1"/>
        <v>0.23690948555867938</v>
      </c>
      <c r="R27" s="32">
        <f t="shared" si="8"/>
        <v>43.639212653242346</v>
      </c>
      <c r="S27" s="32">
        <f t="shared" si="9"/>
        <v>65.008289703675558</v>
      </c>
      <c r="T27" s="32">
        <f t="shared" si="10"/>
        <v>54.272823921427417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8612.9856464138447</v>
      </c>
      <c r="F28" s="2">
        <v>10966.755507244385</v>
      </c>
      <c r="G28" s="5">
        <f t="shared" si="4"/>
        <v>19579.741153658229</v>
      </c>
      <c r="H28" s="2">
        <v>180</v>
      </c>
      <c r="I28" s="2">
        <v>183</v>
      </c>
      <c r="J28" s="5">
        <f t="shared" si="5"/>
        <v>363</v>
      </c>
      <c r="K28" s="2">
        <v>0</v>
      </c>
      <c r="L28" s="2">
        <v>0</v>
      </c>
      <c r="M28" s="5">
        <f t="shared" si="6"/>
        <v>0</v>
      </c>
      <c r="N28" s="27">
        <f t="shared" si="7"/>
        <v>0.22152740860117914</v>
      </c>
      <c r="O28" s="27">
        <f t="shared" si="0"/>
        <v>0.27744271167892087</v>
      </c>
      <c r="P28" s="28">
        <f t="shared" si="1"/>
        <v>0.24971611511144565</v>
      </c>
      <c r="R28" s="32">
        <f t="shared" si="8"/>
        <v>47.849920257854691</v>
      </c>
      <c r="S28" s="32">
        <f t="shared" si="9"/>
        <v>59.927625722646908</v>
      </c>
      <c r="T28" s="32">
        <f t="shared" si="10"/>
        <v>53.938680864072261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8851.2465001885139</v>
      </c>
      <c r="F29" s="2">
        <v>10151.865204878388</v>
      </c>
      <c r="G29" s="5">
        <f t="shared" si="4"/>
        <v>19003.111705066902</v>
      </c>
      <c r="H29" s="2">
        <v>179</v>
      </c>
      <c r="I29" s="2">
        <v>183</v>
      </c>
      <c r="J29" s="5">
        <f t="shared" si="5"/>
        <v>362</v>
      </c>
      <c r="K29" s="2">
        <v>0</v>
      </c>
      <c r="L29" s="2">
        <v>0</v>
      </c>
      <c r="M29" s="5">
        <f t="shared" si="6"/>
        <v>0</v>
      </c>
      <c r="N29" s="27">
        <f t="shared" si="7"/>
        <v>0.22892733551077266</v>
      </c>
      <c r="O29" s="27">
        <f t="shared" si="0"/>
        <v>0.25682719097547024</v>
      </c>
      <c r="P29" s="28">
        <f t="shared" si="1"/>
        <v>0.24303140609099272</v>
      </c>
      <c r="R29" s="32">
        <f t="shared" si="8"/>
        <v>49.448304470326896</v>
      </c>
      <c r="S29" s="32">
        <f t="shared" si="9"/>
        <v>55.474673250701571</v>
      </c>
      <c r="T29" s="32">
        <f t="shared" si="10"/>
        <v>52.494783715654428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8814.5009143536718</v>
      </c>
      <c r="F30" s="2">
        <v>10242.643437498793</v>
      </c>
      <c r="G30" s="5">
        <f t="shared" si="4"/>
        <v>19057.144351852465</v>
      </c>
      <c r="H30" s="2">
        <v>175</v>
      </c>
      <c r="I30" s="2">
        <v>182</v>
      </c>
      <c r="J30" s="5">
        <f t="shared" si="5"/>
        <v>357</v>
      </c>
      <c r="K30" s="2">
        <v>0</v>
      </c>
      <c r="L30" s="2">
        <v>0</v>
      </c>
      <c r="M30" s="5">
        <f t="shared" si="6"/>
        <v>0</v>
      </c>
      <c r="N30" s="27">
        <f t="shared" si="7"/>
        <v>0.23318785487708127</v>
      </c>
      <c r="O30" s="27">
        <f t="shared" si="0"/>
        <v>0.26054750298887852</v>
      </c>
      <c r="P30" s="28">
        <f t="shared" si="1"/>
        <v>0.2471359107772132</v>
      </c>
      <c r="R30" s="32">
        <f t="shared" si="8"/>
        <v>50.368576653449551</v>
      </c>
      <c r="S30" s="32">
        <f t="shared" si="9"/>
        <v>56.278260645597761</v>
      </c>
      <c r="T30" s="32">
        <f t="shared" si="10"/>
        <v>53.38135672787805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8101.1304815707472</v>
      </c>
      <c r="F31" s="2">
        <v>9351.4250975496179</v>
      </c>
      <c r="G31" s="5">
        <f t="shared" si="4"/>
        <v>17452.555579120366</v>
      </c>
      <c r="H31" s="2">
        <v>170</v>
      </c>
      <c r="I31" s="2">
        <v>184</v>
      </c>
      <c r="J31" s="5">
        <f t="shared" si="5"/>
        <v>354</v>
      </c>
      <c r="K31" s="2">
        <v>0</v>
      </c>
      <c r="L31" s="2">
        <v>0</v>
      </c>
      <c r="M31" s="5">
        <f t="shared" si="6"/>
        <v>0</v>
      </c>
      <c r="N31" s="27">
        <f t="shared" si="7"/>
        <v>0.22061902182926871</v>
      </c>
      <c r="O31" s="27">
        <f t="shared" si="0"/>
        <v>0.23529149299390142</v>
      </c>
      <c r="P31" s="28">
        <f t="shared" si="1"/>
        <v>0.22824539102218516</v>
      </c>
      <c r="R31" s="32">
        <f t="shared" si="8"/>
        <v>47.653708715122043</v>
      </c>
      <c r="S31" s="32">
        <f t="shared" si="9"/>
        <v>50.822962486682705</v>
      </c>
      <c r="T31" s="32">
        <f t="shared" si="10"/>
        <v>49.301004460791994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7855.3953231819851</v>
      </c>
      <c r="F32" s="2">
        <v>8720.3140207327506</v>
      </c>
      <c r="G32" s="5">
        <f t="shared" si="4"/>
        <v>16575.709343914736</v>
      </c>
      <c r="H32" s="2">
        <v>180</v>
      </c>
      <c r="I32" s="2">
        <v>182</v>
      </c>
      <c r="J32" s="5">
        <f t="shared" si="5"/>
        <v>362</v>
      </c>
      <c r="K32" s="2">
        <v>0</v>
      </c>
      <c r="L32" s="2">
        <v>0</v>
      </c>
      <c r="M32" s="5">
        <f t="shared" si="6"/>
        <v>0</v>
      </c>
      <c r="N32" s="27">
        <f t="shared" si="7"/>
        <v>0.20204206078142967</v>
      </c>
      <c r="O32" s="27">
        <f t="shared" si="0"/>
        <v>0.22182320972559907</v>
      </c>
      <c r="P32" s="28">
        <f t="shared" si="1"/>
        <v>0.21198727931137118</v>
      </c>
      <c r="R32" s="32">
        <f t="shared" si="8"/>
        <v>43.641085128788809</v>
      </c>
      <c r="S32" s="32">
        <f t="shared" si="9"/>
        <v>47.913813300729402</v>
      </c>
      <c r="T32" s="32">
        <f t="shared" si="10"/>
        <v>45.789252331256179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5738.7616077873345</v>
      </c>
      <c r="F33" s="2">
        <v>6387.320063117334</v>
      </c>
      <c r="G33" s="5">
        <f t="shared" si="4"/>
        <v>12126.081670904668</v>
      </c>
      <c r="H33" s="2">
        <v>180</v>
      </c>
      <c r="I33" s="2">
        <v>182</v>
      </c>
      <c r="J33" s="5">
        <f t="shared" si="5"/>
        <v>362</v>
      </c>
      <c r="K33" s="2">
        <v>0</v>
      </c>
      <c r="L33" s="2">
        <v>0</v>
      </c>
      <c r="M33" s="5">
        <f t="shared" si="6"/>
        <v>0</v>
      </c>
      <c r="N33" s="27">
        <f t="shared" si="7"/>
        <v>0.14760189320440675</v>
      </c>
      <c r="O33" s="27">
        <f t="shared" si="0"/>
        <v>0.16247761658316376</v>
      </c>
      <c r="P33" s="28">
        <f t="shared" si="1"/>
        <v>0.15508084805229011</v>
      </c>
      <c r="R33" s="32">
        <f t="shared" si="8"/>
        <v>31.882008932151859</v>
      </c>
      <c r="S33" s="32">
        <f t="shared" si="9"/>
        <v>35.095165181963374</v>
      </c>
      <c r="T33" s="32">
        <f t="shared" si="10"/>
        <v>33.497463179294662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2961.1765352768989</v>
      </c>
      <c r="F34" s="2">
        <v>3553.2047773279646</v>
      </c>
      <c r="G34" s="5">
        <f t="shared" si="4"/>
        <v>6514.3813126048635</v>
      </c>
      <c r="H34" s="2">
        <v>182</v>
      </c>
      <c r="I34" s="2">
        <v>181</v>
      </c>
      <c r="J34" s="5">
        <f t="shared" si="5"/>
        <v>363</v>
      </c>
      <c r="K34" s="2">
        <v>0</v>
      </c>
      <c r="L34" s="2">
        <v>0</v>
      </c>
      <c r="M34" s="5">
        <f t="shared" si="6"/>
        <v>0</v>
      </c>
      <c r="N34" s="27">
        <f t="shared" si="7"/>
        <v>7.5325003441109553E-2</v>
      </c>
      <c r="O34" s="27">
        <f t="shared" si="0"/>
        <v>9.0884100095354123E-2</v>
      </c>
      <c r="P34" s="28">
        <f t="shared" si="1"/>
        <v>8.3083120505622679E-2</v>
      </c>
      <c r="R34" s="32">
        <f t="shared" si="8"/>
        <v>16.270200743279663</v>
      </c>
      <c r="S34" s="32">
        <f t="shared" si="9"/>
        <v>19.630965620596491</v>
      </c>
      <c r="T34" s="32">
        <f t="shared" si="10"/>
        <v>17.945954029214501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1441.233351580388</v>
      </c>
      <c r="F35" s="2">
        <v>1931.4479665820509</v>
      </c>
      <c r="G35" s="5">
        <f t="shared" si="4"/>
        <v>3372.6813181624389</v>
      </c>
      <c r="H35" s="2">
        <v>182</v>
      </c>
      <c r="I35" s="2">
        <v>182</v>
      </c>
      <c r="J35" s="5">
        <f t="shared" si="5"/>
        <v>364</v>
      </c>
      <c r="K35" s="2">
        <v>0</v>
      </c>
      <c r="L35" s="2">
        <v>0</v>
      </c>
      <c r="M35" s="5">
        <f t="shared" si="6"/>
        <v>0</v>
      </c>
      <c r="N35" s="27">
        <f t="shared" si="7"/>
        <v>3.6661410042236164E-2</v>
      </c>
      <c r="O35" s="27">
        <f t="shared" si="0"/>
        <v>4.9131256781187703E-2</v>
      </c>
      <c r="P35" s="28">
        <f t="shared" si="1"/>
        <v>4.289633341171193E-2</v>
      </c>
      <c r="R35" s="32">
        <f t="shared" si="8"/>
        <v>7.9188645691230111</v>
      </c>
      <c r="S35" s="32">
        <f t="shared" si="9"/>
        <v>10.612351464736543</v>
      </c>
      <c r="T35" s="32">
        <f t="shared" si="10"/>
        <v>9.265608016929777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304.8606076506598</v>
      </c>
      <c r="F36" s="3">
        <v>403</v>
      </c>
      <c r="G36" s="7">
        <f t="shared" si="4"/>
        <v>707.86060765065986</v>
      </c>
      <c r="H36" s="3">
        <v>185</v>
      </c>
      <c r="I36" s="3">
        <v>197</v>
      </c>
      <c r="J36" s="7">
        <f t="shared" si="5"/>
        <v>382</v>
      </c>
      <c r="K36" s="3">
        <v>0</v>
      </c>
      <c r="L36" s="3">
        <v>0</v>
      </c>
      <c r="M36" s="7">
        <f t="shared" si="6"/>
        <v>0</v>
      </c>
      <c r="N36" s="27">
        <f t="shared" si="7"/>
        <v>7.6291443356020974E-3</v>
      </c>
      <c r="O36" s="27">
        <f t="shared" si="0"/>
        <v>9.4707651814250806E-3</v>
      </c>
      <c r="P36" s="28">
        <f t="shared" si="1"/>
        <v>8.5788807403851548E-3</v>
      </c>
      <c r="R36" s="32">
        <f t="shared" si="8"/>
        <v>1.6478951764900529</v>
      </c>
      <c r="S36" s="32">
        <f t="shared" si="9"/>
        <v>2.0456852791878171</v>
      </c>
      <c r="T36" s="32">
        <f t="shared" si="10"/>
        <v>1.8530382399231933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9275.8159868118873</v>
      </c>
      <c r="F37" s="9">
        <v>13542.475924634713</v>
      </c>
      <c r="G37" s="10">
        <f t="shared" si="4"/>
        <v>22818.291911446599</v>
      </c>
      <c r="H37" s="9">
        <v>133</v>
      </c>
      <c r="I37" s="9">
        <v>133</v>
      </c>
      <c r="J37" s="10">
        <f t="shared" si="5"/>
        <v>266</v>
      </c>
      <c r="K37" s="9">
        <v>125</v>
      </c>
      <c r="L37" s="9">
        <v>108</v>
      </c>
      <c r="M37" s="10">
        <f t="shared" si="6"/>
        <v>233</v>
      </c>
      <c r="N37" s="25">
        <f t="shared" si="7"/>
        <v>0.15530096415101607</v>
      </c>
      <c r="O37" s="25">
        <f t="shared" si="0"/>
        <v>0.2439558280125867</v>
      </c>
      <c r="P37" s="26">
        <f t="shared" si="1"/>
        <v>0.19800669829439951</v>
      </c>
      <c r="R37" s="32">
        <f t="shared" si="8"/>
        <v>35.95277514268173</v>
      </c>
      <c r="S37" s="32">
        <f t="shared" si="9"/>
        <v>56.192846160310012</v>
      </c>
      <c r="T37" s="32">
        <f t="shared" si="10"/>
        <v>45.728039902698598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8863.725105322701</v>
      </c>
      <c r="F38" s="2">
        <v>13230.431679106361</v>
      </c>
      <c r="G38" s="5">
        <f t="shared" si="4"/>
        <v>22094.156784429062</v>
      </c>
      <c r="H38" s="2">
        <v>133</v>
      </c>
      <c r="I38" s="2">
        <v>133</v>
      </c>
      <c r="J38" s="5">
        <f t="shared" si="5"/>
        <v>266</v>
      </c>
      <c r="K38" s="2">
        <v>129</v>
      </c>
      <c r="L38" s="2">
        <v>110</v>
      </c>
      <c r="M38" s="5">
        <f t="shared" si="6"/>
        <v>239</v>
      </c>
      <c r="N38" s="27">
        <f t="shared" si="7"/>
        <v>0.1459770274262632</v>
      </c>
      <c r="O38" s="27">
        <f t="shared" si="0"/>
        <v>0.23622396227514572</v>
      </c>
      <c r="P38" s="28">
        <f t="shared" si="1"/>
        <v>0.18927898005987476</v>
      </c>
      <c r="R38" s="32">
        <f t="shared" si="8"/>
        <v>33.831011852376719</v>
      </c>
      <c r="S38" s="32">
        <f t="shared" si="9"/>
        <v>54.44622090167227</v>
      </c>
      <c r="T38" s="32">
        <f t="shared" si="10"/>
        <v>43.750805513720913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8616.0214689733293</v>
      </c>
      <c r="F39" s="2">
        <v>12951.677547831829</v>
      </c>
      <c r="G39" s="5">
        <f t="shared" si="4"/>
        <v>21567.699016805156</v>
      </c>
      <c r="H39" s="2">
        <v>133</v>
      </c>
      <c r="I39" s="2">
        <v>133</v>
      </c>
      <c r="J39" s="5">
        <f t="shared" si="5"/>
        <v>266</v>
      </c>
      <c r="K39" s="2">
        <v>126</v>
      </c>
      <c r="L39" s="2">
        <v>128</v>
      </c>
      <c r="M39" s="5">
        <f t="shared" si="6"/>
        <v>254</v>
      </c>
      <c r="N39" s="27">
        <f t="shared" si="7"/>
        <v>0.1436578209446</v>
      </c>
      <c r="O39" s="27">
        <f t="shared" si="0"/>
        <v>0.21417643781968232</v>
      </c>
      <c r="P39" s="28">
        <f t="shared" si="1"/>
        <v>0.17906232579042539</v>
      </c>
      <c r="R39" s="32">
        <f t="shared" si="8"/>
        <v>33.266492158198183</v>
      </c>
      <c r="S39" s="32">
        <f t="shared" si="9"/>
        <v>49.62328562387674</v>
      </c>
      <c r="T39" s="32">
        <f t="shared" si="10"/>
        <v>41.476344263086837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8470.0009693102656</v>
      </c>
      <c r="F40" s="2">
        <v>12810.703495048321</v>
      </c>
      <c r="G40" s="5">
        <f t="shared" si="4"/>
        <v>21280.704464358587</v>
      </c>
      <c r="H40" s="2">
        <v>133</v>
      </c>
      <c r="I40" s="2">
        <v>133</v>
      </c>
      <c r="J40" s="5">
        <f t="shared" si="5"/>
        <v>266</v>
      </c>
      <c r="K40" s="2">
        <v>129</v>
      </c>
      <c r="L40" s="2">
        <v>127</v>
      </c>
      <c r="M40" s="5">
        <f t="shared" si="6"/>
        <v>256</v>
      </c>
      <c r="N40" s="27">
        <f t="shared" si="7"/>
        <v>0.13949276958679621</v>
      </c>
      <c r="O40" s="27">
        <f t="shared" si="0"/>
        <v>0.21271757928812968</v>
      </c>
      <c r="P40" s="28">
        <f t="shared" si="1"/>
        <v>0.17595502434480906</v>
      </c>
      <c r="R40" s="32">
        <f t="shared" si="8"/>
        <v>32.328247974466663</v>
      </c>
      <c r="S40" s="32">
        <f t="shared" si="9"/>
        <v>49.27193651941662</v>
      </c>
      <c r="T40" s="32">
        <f t="shared" si="10"/>
        <v>40.767633073483886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8403.2981726896651</v>
      </c>
      <c r="F41" s="2">
        <v>12652.262591866869</v>
      </c>
      <c r="G41" s="5">
        <f t="shared" si="4"/>
        <v>21055.560764556532</v>
      </c>
      <c r="H41" s="2">
        <v>133</v>
      </c>
      <c r="I41" s="2">
        <v>133</v>
      </c>
      <c r="J41" s="5">
        <f t="shared" si="5"/>
        <v>266</v>
      </c>
      <c r="K41" s="2">
        <v>127</v>
      </c>
      <c r="L41" s="2">
        <v>127</v>
      </c>
      <c r="M41" s="5">
        <f t="shared" si="6"/>
        <v>254</v>
      </c>
      <c r="N41" s="27">
        <f t="shared" si="7"/>
        <v>0.13953404245300322</v>
      </c>
      <c r="O41" s="27">
        <f t="shared" si="0"/>
        <v>0.21008671944518578</v>
      </c>
      <c r="P41" s="28">
        <f t="shared" si="1"/>
        <v>0.17481038094909448</v>
      </c>
      <c r="R41" s="32">
        <f t="shared" si="8"/>
        <v>32.320377587267942</v>
      </c>
      <c r="S41" s="32">
        <f t="shared" si="9"/>
        <v>48.662548430257189</v>
      </c>
      <c r="T41" s="32">
        <f t="shared" si="10"/>
        <v>40.491463008762565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6231.0120965130263</v>
      </c>
      <c r="F42" s="2">
        <v>8808.7442245226812</v>
      </c>
      <c r="G42" s="5">
        <f t="shared" si="4"/>
        <v>15039.756321035708</v>
      </c>
      <c r="H42" s="2">
        <v>0</v>
      </c>
      <c r="I42" s="2">
        <v>0</v>
      </c>
      <c r="J42" s="5">
        <f t="shared" si="5"/>
        <v>0</v>
      </c>
      <c r="K42" s="2">
        <v>127</v>
      </c>
      <c r="L42" s="2">
        <v>127</v>
      </c>
      <c r="M42" s="5">
        <f t="shared" si="6"/>
        <v>254</v>
      </c>
      <c r="N42" s="27">
        <f t="shared" si="7"/>
        <v>0.19783502973434805</v>
      </c>
      <c r="O42" s="27">
        <f t="shared" si="0"/>
        <v>0.27967818848497211</v>
      </c>
      <c r="P42" s="28">
        <f t="shared" si="1"/>
        <v>0.23875660910966007</v>
      </c>
      <c r="R42" s="32">
        <f t="shared" si="8"/>
        <v>49.063087374118318</v>
      </c>
      <c r="S42" s="32">
        <f t="shared" si="9"/>
        <v>69.360190744273083</v>
      </c>
      <c r="T42" s="32">
        <f t="shared" si="10"/>
        <v>59.211639059195697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5686.1735190044465</v>
      </c>
      <c r="F43" s="2">
        <v>7635.8549842480024</v>
      </c>
      <c r="G43" s="5">
        <f t="shared" si="4"/>
        <v>13322.028503252448</v>
      </c>
      <c r="H43" s="2">
        <v>0</v>
      </c>
      <c r="I43" s="2">
        <v>0</v>
      </c>
      <c r="J43" s="5">
        <f t="shared" si="5"/>
        <v>0</v>
      </c>
      <c r="K43" s="2">
        <v>127</v>
      </c>
      <c r="L43" s="2">
        <v>127</v>
      </c>
      <c r="M43" s="5">
        <f t="shared" si="6"/>
        <v>254</v>
      </c>
      <c r="N43" s="27">
        <f t="shared" si="7"/>
        <v>0.18053637030113179</v>
      </c>
      <c r="O43" s="27">
        <f t="shared" si="0"/>
        <v>0.24243888062763533</v>
      </c>
      <c r="P43" s="28">
        <f t="shared" si="1"/>
        <v>0.21148762546438354</v>
      </c>
      <c r="R43" s="32">
        <f t="shared" si="8"/>
        <v>44.773019834680682</v>
      </c>
      <c r="S43" s="32">
        <f t="shared" si="9"/>
        <v>60.124842395653566</v>
      </c>
      <c r="T43" s="32">
        <f t="shared" si="10"/>
        <v>52.44893111516712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5453.0548196695509</v>
      </c>
      <c r="F44" s="2">
        <v>7301.7690296740802</v>
      </c>
      <c r="G44" s="5">
        <f t="shared" si="4"/>
        <v>12754.823849343631</v>
      </c>
      <c r="H44" s="2">
        <v>0</v>
      </c>
      <c r="I44" s="2">
        <v>0</v>
      </c>
      <c r="J44" s="5">
        <f t="shared" si="5"/>
        <v>0</v>
      </c>
      <c r="K44" s="2">
        <v>127</v>
      </c>
      <c r="L44" s="2">
        <v>127</v>
      </c>
      <c r="M44" s="5">
        <f t="shared" si="6"/>
        <v>254</v>
      </c>
      <c r="N44" s="27">
        <f t="shared" si="7"/>
        <v>0.17313483679418182</v>
      </c>
      <c r="O44" s="27">
        <f t="shared" si="0"/>
        <v>0.23183163035541277</v>
      </c>
      <c r="P44" s="28">
        <f t="shared" si="1"/>
        <v>0.20248323357479731</v>
      </c>
      <c r="R44" s="32">
        <f t="shared" si="8"/>
        <v>42.937439524957092</v>
      </c>
      <c r="S44" s="32">
        <f t="shared" si="9"/>
        <v>57.494244328142365</v>
      </c>
      <c r="T44" s="32">
        <f t="shared" si="10"/>
        <v>50.215841926549729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5354.729703423066</v>
      </c>
      <c r="F45" s="2">
        <v>7020.4334922026892</v>
      </c>
      <c r="G45" s="5">
        <f t="shared" si="4"/>
        <v>12375.163195625755</v>
      </c>
      <c r="H45" s="2">
        <v>0</v>
      </c>
      <c r="I45" s="2">
        <v>0</v>
      </c>
      <c r="J45" s="5">
        <f t="shared" si="5"/>
        <v>0</v>
      </c>
      <c r="K45" s="2">
        <v>127</v>
      </c>
      <c r="L45" s="2">
        <v>127</v>
      </c>
      <c r="M45" s="5">
        <f t="shared" si="6"/>
        <v>254</v>
      </c>
      <c r="N45" s="27">
        <f t="shared" si="7"/>
        <v>0.17001300810969858</v>
      </c>
      <c r="O45" s="27">
        <f t="shared" si="0"/>
        <v>0.22289920917585374</v>
      </c>
      <c r="P45" s="28">
        <f t="shared" si="1"/>
        <v>0.19645610864277616</v>
      </c>
      <c r="R45" s="32">
        <f t="shared" si="8"/>
        <v>42.163226011205246</v>
      </c>
      <c r="S45" s="32">
        <f t="shared" si="9"/>
        <v>55.279003875611728</v>
      </c>
      <c r="T45" s="32">
        <f t="shared" si="10"/>
        <v>48.721114943408487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5338.1766875629346</v>
      </c>
      <c r="F46" s="2">
        <v>6941.6928511843189</v>
      </c>
      <c r="G46" s="5">
        <f t="shared" si="4"/>
        <v>12279.869538747254</v>
      </c>
      <c r="H46" s="2">
        <v>0</v>
      </c>
      <c r="I46" s="2">
        <v>0</v>
      </c>
      <c r="J46" s="5">
        <f t="shared" si="5"/>
        <v>0</v>
      </c>
      <c r="K46" s="2">
        <v>127</v>
      </c>
      <c r="L46" s="2">
        <v>131</v>
      </c>
      <c r="M46" s="5">
        <f t="shared" si="6"/>
        <v>258</v>
      </c>
      <c r="N46" s="27">
        <f t="shared" si="7"/>
        <v>0.16948744880502079</v>
      </c>
      <c r="O46" s="27">
        <f t="shared" si="0"/>
        <v>0.21366944259986206</v>
      </c>
      <c r="P46" s="28">
        <f t="shared" si="1"/>
        <v>0.19192094177837044</v>
      </c>
      <c r="R46" s="32">
        <f t="shared" si="8"/>
        <v>42.032887303645154</v>
      </c>
      <c r="S46" s="32">
        <f t="shared" si="9"/>
        <v>52.990021764765793</v>
      </c>
      <c r="T46" s="32">
        <f t="shared" si="10"/>
        <v>47.596393561035867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5336.8861162237854</v>
      </c>
      <c r="F47" s="2">
        <v>6824.7205831532565</v>
      </c>
      <c r="G47" s="5">
        <f t="shared" si="4"/>
        <v>12161.606699377042</v>
      </c>
      <c r="H47" s="2">
        <v>0</v>
      </c>
      <c r="I47" s="2">
        <v>0</v>
      </c>
      <c r="J47" s="5">
        <f t="shared" si="5"/>
        <v>0</v>
      </c>
      <c r="K47" s="2">
        <v>128</v>
      </c>
      <c r="L47" s="2">
        <v>139</v>
      </c>
      <c r="M47" s="5">
        <f t="shared" si="6"/>
        <v>267</v>
      </c>
      <c r="N47" s="27">
        <f t="shared" si="7"/>
        <v>0.16812267251209001</v>
      </c>
      <c r="O47" s="27">
        <f t="shared" si="0"/>
        <v>0.1979786662553161</v>
      </c>
      <c r="P47" s="28">
        <f t="shared" si="1"/>
        <v>0.18366568049077325</v>
      </c>
      <c r="R47" s="32">
        <f t="shared" ref="R47" si="11">+E47/(H47+K47)</f>
        <v>41.694422782998323</v>
      </c>
      <c r="S47" s="32">
        <f t="shared" ref="S47" si="12">+F47/(I47+L47)</f>
        <v>49.098709231318395</v>
      </c>
      <c r="T47" s="32">
        <f t="shared" ref="T47" si="13">+G47/(J47+M47)</f>
        <v>45.549088761711765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4254.710710358394</v>
      </c>
      <c r="F48" s="2">
        <v>6410.6736195231633</v>
      </c>
      <c r="G48" s="5">
        <f t="shared" si="4"/>
        <v>10665.384329881557</v>
      </c>
      <c r="H48" s="2">
        <v>0</v>
      </c>
      <c r="I48" s="2">
        <v>0</v>
      </c>
      <c r="J48" s="5">
        <f t="shared" si="5"/>
        <v>0</v>
      </c>
      <c r="K48" s="2">
        <v>127</v>
      </c>
      <c r="L48" s="2">
        <v>127</v>
      </c>
      <c r="M48" s="5">
        <f t="shared" si="6"/>
        <v>254</v>
      </c>
      <c r="N48" s="27">
        <f t="shared" si="7"/>
        <v>0.13508733522854946</v>
      </c>
      <c r="O48" s="27">
        <f t="shared" si="0"/>
        <v>0.20353929449844943</v>
      </c>
      <c r="P48" s="28">
        <f t="shared" si="1"/>
        <v>0.16931331486349946</v>
      </c>
      <c r="R48" s="32">
        <f t="shared" si="8"/>
        <v>33.501659136680267</v>
      </c>
      <c r="S48" s="32">
        <f t="shared" si="9"/>
        <v>50.477745035615456</v>
      </c>
      <c r="T48" s="32">
        <f t="shared" si="10"/>
        <v>41.989702086147865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4248.8108324646691</v>
      </c>
      <c r="F49" s="2">
        <v>6142.7468320146099</v>
      </c>
      <c r="G49" s="5">
        <f t="shared" si="4"/>
        <v>10391.557664479278</v>
      </c>
      <c r="H49" s="2">
        <v>0</v>
      </c>
      <c r="I49" s="2">
        <v>0</v>
      </c>
      <c r="J49" s="5">
        <f t="shared" si="5"/>
        <v>0</v>
      </c>
      <c r="K49" s="2">
        <v>128</v>
      </c>
      <c r="L49" s="2">
        <v>127</v>
      </c>
      <c r="M49" s="5">
        <f t="shared" si="6"/>
        <v>255</v>
      </c>
      <c r="N49" s="27">
        <f t="shared" si="7"/>
        <v>0.13384610737350899</v>
      </c>
      <c r="O49" s="27">
        <f t="shared" si="0"/>
        <v>0.19503260198166783</v>
      </c>
      <c r="P49" s="28">
        <f t="shared" si="1"/>
        <v>0.16431938115874886</v>
      </c>
      <c r="R49" s="32">
        <f t="shared" si="8"/>
        <v>33.193834628630228</v>
      </c>
      <c r="S49" s="32">
        <f t="shared" si="9"/>
        <v>48.368085291453625</v>
      </c>
      <c r="T49" s="32">
        <f t="shared" si="10"/>
        <v>40.751206527369717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4230.8819538971848</v>
      </c>
      <c r="F50" s="2">
        <v>6129.8417613723996</v>
      </c>
      <c r="G50" s="5">
        <f t="shared" si="4"/>
        <v>10360.723715269585</v>
      </c>
      <c r="H50" s="2">
        <v>0</v>
      </c>
      <c r="I50" s="2">
        <v>0</v>
      </c>
      <c r="J50" s="5">
        <f t="shared" si="5"/>
        <v>0</v>
      </c>
      <c r="K50" s="2">
        <v>128</v>
      </c>
      <c r="L50" s="2">
        <v>127</v>
      </c>
      <c r="M50" s="5">
        <f t="shared" si="6"/>
        <v>255</v>
      </c>
      <c r="N50" s="27">
        <f t="shared" si="7"/>
        <v>0.13328131155170062</v>
      </c>
      <c r="O50" s="27">
        <f t="shared" si="0"/>
        <v>0.19462286516930402</v>
      </c>
      <c r="P50" s="28">
        <f t="shared" si="1"/>
        <v>0.16383181080438938</v>
      </c>
      <c r="R50" s="32">
        <f t="shared" si="8"/>
        <v>33.053765264821756</v>
      </c>
      <c r="S50" s="32">
        <f t="shared" si="9"/>
        <v>48.266470561987397</v>
      </c>
      <c r="T50" s="32">
        <f t="shared" si="10"/>
        <v>40.63028907948857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4101.6067682778821</v>
      </c>
      <c r="F51" s="2">
        <v>5806.3842155710981</v>
      </c>
      <c r="G51" s="5">
        <f t="shared" si="4"/>
        <v>9907.9909838489802</v>
      </c>
      <c r="H51" s="2">
        <v>0</v>
      </c>
      <c r="I51" s="2">
        <v>0</v>
      </c>
      <c r="J51" s="5">
        <f t="shared" si="5"/>
        <v>0</v>
      </c>
      <c r="K51" s="2">
        <v>125</v>
      </c>
      <c r="L51" s="2">
        <v>127</v>
      </c>
      <c r="M51" s="5">
        <f t="shared" si="6"/>
        <v>252</v>
      </c>
      <c r="N51" s="27">
        <f t="shared" si="7"/>
        <v>0.13230989575089944</v>
      </c>
      <c r="O51" s="27">
        <f t="shared" si="0"/>
        <v>0.18435306755051747</v>
      </c>
      <c r="P51" s="28">
        <f t="shared" si="1"/>
        <v>0.1585380021737228</v>
      </c>
      <c r="R51" s="32">
        <f t="shared" si="8"/>
        <v>32.81285414622306</v>
      </c>
      <c r="S51" s="32">
        <f t="shared" si="9"/>
        <v>45.719560752528331</v>
      </c>
      <c r="T51" s="32">
        <f t="shared" si="10"/>
        <v>39.317424539083255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4114.3176536416659</v>
      </c>
      <c r="F52" s="2">
        <v>5763.6741199700227</v>
      </c>
      <c r="G52" s="5">
        <f t="shared" si="4"/>
        <v>9877.9917736116877</v>
      </c>
      <c r="H52" s="2">
        <v>0</v>
      </c>
      <c r="I52" s="2">
        <v>0</v>
      </c>
      <c r="J52" s="5">
        <f t="shared" si="5"/>
        <v>0</v>
      </c>
      <c r="K52" s="2">
        <v>127</v>
      </c>
      <c r="L52" s="2">
        <v>127</v>
      </c>
      <c r="M52" s="5">
        <f t="shared" si="6"/>
        <v>254</v>
      </c>
      <c r="N52" s="27">
        <f t="shared" si="7"/>
        <v>0.13062984676281642</v>
      </c>
      <c r="O52" s="27">
        <f t="shared" si="0"/>
        <v>0.18299701930308682</v>
      </c>
      <c r="P52" s="28">
        <f t="shared" si="1"/>
        <v>0.15681343303295162</v>
      </c>
      <c r="R52" s="32">
        <f t="shared" si="8"/>
        <v>32.396201997178473</v>
      </c>
      <c r="S52" s="32">
        <f t="shared" si="9"/>
        <v>45.383260787165533</v>
      </c>
      <c r="T52" s="32">
        <f t="shared" si="10"/>
        <v>38.889731392171996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4101.086541517855</v>
      </c>
      <c r="F53" s="2">
        <v>5686.6017121098439</v>
      </c>
      <c r="G53" s="5">
        <f t="shared" si="4"/>
        <v>9787.6882536276989</v>
      </c>
      <c r="H53" s="2">
        <v>0</v>
      </c>
      <c r="I53" s="2">
        <v>0</v>
      </c>
      <c r="J53" s="5">
        <f t="shared" si="5"/>
        <v>0</v>
      </c>
      <c r="K53" s="2">
        <v>122</v>
      </c>
      <c r="L53" s="2">
        <v>127</v>
      </c>
      <c r="M53" s="5">
        <f t="shared" si="6"/>
        <v>249</v>
      </c>
      <c r="N53" s="27">
        <f t="shared" si="7"/>
        <v>0.1355462236091306</v>
      </c>
      <c r="O53" s="27">
        <f t="shared" si="0"/>
        <v>0.18054996545941845</v>
      </c>
      <c r="P53" s="28">
        <f t="shared" si="1"/>
        <v>0.15849993933196818</v>
      </c>
      <c r="R53" s="32">
        <f t="shared" si="8"/>
        <v>33.615463455064386</v>
      </c>
      <c r="S53" s="32">
        <f t="shared" si="9"/>
        <v>44.776391433935778</v>
      </c>
      <c r="T53" s="32">
        <f t="shared" si="10"/>
        <v>39.307984954328106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3893.8827663670886</v>
      </c>
      <c r="F54" s="2">
        <v>5531.4031877419666</v>
      </c>
      <c r="G54" s="5">
        <f t="shared" si="4"/>
        <v>9425.2859541090547</v>
      </c>
      <c r="H54" s="2">
        <v>0</v>
      </c>
      <c r="I54" s="2">
        <v>0</v>
      </c>
      <c r="J54" s="5">
        <f t="shared" si="5"/>
        <v>0</v>
      </c>
      <c r="K54" s="2">
        <v>109</v>
      </c>
      <c r="L54" s="2">
        <v>126</v>
      </c>
      <c r="M54" s="5">
        <f t="shared" si="6"/>
        <v>235</v>
      </c>
      <c r="N54" s="27">
        <f t="shared" si="7"/>
        <v>0.14404715767856943</v>
      </c>
      <c r="O54" s="27">
        <f t="shared" si="0"/>
        <v>0.17701623104652991</v>
      </c>
      <c r="P54" s="28">
        <f t="shared" si="1"/>
        <v>0.16172419276096525</v>
      </c>
      <c r="R54" s="32">
        <f t="shared" si="8"/>
        <v>35.72369510428522</v>
      </c>
      <c r="S54" s="32">
        <f t="shared" si="9"/>
        <v>43.900025299539415</v>
      </c>
      <c r="T54" s="32">
        <f t="shared" si="10"/>
        <v>40.107599804719385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3074.8764146593549</v>
      </c>
      <c r="F55" s="2">
        <v>4245.0786578229436</v>
      </c>
      <c r="G55" s="5">
        <f t="shared" si="4"/>
        <v>7319.9550724822984</v>
      </c>
      <c r="H55" s="2">
        <v>0</v>
      </c>
      <c r="I55" s="2">
        <v>0</v>
      </c>
      <c r="J55" s="5">
        <f t="shared" si="5"/>
        <v>0</v>
      </c>
      <c r="K55" s="2">
        <v>116</v>
      </c>
      <c r="L55" s="2">
        <v>127</v>
      </c>
      <c r="M55" s="5">
        <f t="shared" si="6"/>
        <v>243</v>
      </c>
      <c r="N55" s="27">
        <f t="shared" si="7"/>
        <v>0.10688530362414331</v>
      </c>
      <c r="O55" s="27">
        <f t="shared" si="0"/>
        <v>0.13478151694891236</v>
      </c>
      <c r="P55" s="28">
        <f t="shared" si="1"/>
        <v>0.12146480606136828</v>
      </c>
      <c r="R55" s="32">
        <f t="shared" si="8"/>
        <v>26.50755529878754</v>
      </c>
      <c r="S55" s="32">
        <f t="shared" si="9"/>
        <v>33.425816203330264</v>
      </c>
      <c r="T55" s="32">
        <f t="shared" si="10"/>
        <v>30.123271903219337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2952.6922919715121</v>
      </c>
      <c r="F56" s="2">
        <v>4029.013066918159</v>
      </c>
      <c r="G56" s="5">
        <f t="shared" si="4"/>
        <v>6981.7053588896706</v>
      </c>
      <c r="H56" s="2">
        <v>0</v>
      </c>
      <c r="I56" s="2">
        <v>0</v>
      </c>
      <c r="J56" s="5">
        <f t="shared" si="5"/>
        <v>0</v>
      </c>
      <c r="K56" s="2">
        <v>124</v>
      </c>
      <c r="L56" s="2">
        <v>129</v>
      </c>
      <c r="M56" s="5">
        <f t="shared" si="6"/>
        <v>253</v>
      </c>
      <c r="N56" s="27">
        <f t="shared" si="7"/>
        <v>9.6016268599489862E-2</v>
      </c>
      <c r="O56" s="27">
        <f t="shared" si="0"/>
        <v>0.12593814287691169</v>
      </c>
      <c r="P56" s="28">
        <f t="shared" si="1"/>
        <v>0.11127287643264169</v>
      </c>
      <c r="R56" s="32">
        <f t="shared" si="8"/>
        <v>23.812034612673486</v>
      </c>
      <c r="S56" s="32">
        <f t="shared" si="9"/>
        <v>31.232659433474101</v>
      </c>
      <c r="T56" s="32">
        <f t="shared" si="10"/>
        <v>27.595673355295141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2528.3121310165848</v>
      </c>
      <c r="F57" s="2">
        <v>3103.2204377009393</v>
      </c>
      <c r="G57" s="5">
        <f t="shared" si="4"/>
        <v>5631.5325687175246</v>
      </c>
      <c r="H57" s="2">
        <v>0</v>
      </c>
      <c r="I57" s="2">
        <v>0</v>
      </c>
      <c r="J57" s="5">
        <f t="shared" si="5"/>
        <v>0</v>
      </c>
      <c r="K57" s="43">
        <v>126</v>
      </c>
      <c r="L57" s="2">
        <v>129</v>
      </c>
      <c r="M57" s="5">
        <f t="shared" si="6"/>
        <v>255</v>
      </c>
      <c r="N57" s="27">
        <f t="shared" si="7"/>
        <v>8.0911166507187174E-2</v>
      </c>
      <c r="O57" s="27">
        <f t="shared" si="0"/>
        <v>9.6999888650316932E-2</v>
      </c>
      <c r="P57" s="28">
        <f t="shared" si="1"/>
        <v>8.9050167120770476E-2</v>
      </c>
      <c r="R57" s="32">
        <f t="shared" si="8"/>
        <v>20.06596929378242</v>
      </c>
      <c r="S57" s="32">
        <f t="shared" si="9"/>
        <v>24.055972385278601</v>
      </c>
      <c r="T57" s="32">
        <f t="shared" si="10"/>
        <v>22.084441445951075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2441.4200945731236</v>
      </c>
      <c r="F58" s="3">
        <v>2964.9999999999995</v>
      </c>
      <c r="G58" s="7">
        <f t="shared" si="4"/>
        <v>5406.4200945731227</v>
      </c>
      <c r="H58" s="6">
        <v>0</v>
      </c>
      <c r="I58" s="3">
        <v>0</v>
      </c>
      <c r="J58" s="7">
        <f t="shared" si="5"/>
        <v>0</v>
      </c>
      <c r="K58" s="44">
        <v>127</v>
      </c>
      <c r="L58" s="3">
        <v>129</v>
      </c>
      <c r="M58" s="7">
        <f t="shared" si="6"/>
        <v>256</v>
      </c>
      <c r="N58" s="27">
        <f t="shared" si="7"/>
        <v>7.7515243033182746E-2</v>
      </c>
      <c r="O58" s="27">
        <f t="shared" si="0"/>
        <v>9.2679419854963724E-2</v>
      </c>
      <c r="P58" s="28">
        <f t="shared" si="1"/>
        <v>8.5156566509783302E-2</v>
      </c>
      <c r="R58" s="32">
        <f t="shared" si="8"/>
        <v>19.22378027222932</v>
      </c>
      <c r="S58" s="32">
        <f t="shared" si="9"/>
        <v>22.984496124031004</v>
      </c>
      <c r="T58" s="32">
        <f t="shared" si="10"/>
        <v>21.118828494426261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6058.0054714534126</v>
      </c>
      <c r="F59" s="2">
        <v>9022.0020956962326</v>
      </c>
      <c r="G59" s="10">
        <f t="shared" si="4"/>
        <v>15080.007567149645</v>
      </c>
      <c r="H59" s="2">
        <v>0</v>
      </c>
      <c r="I59" s="2">
        <v>0</v>
      </c>
      <c r="J59" s="10">
        <f t="shared" si="5"/>
        <v>0</v>
      </c>
      <c r="K59" s="2">
        <v>104</v>
      </c>
      <c r="L59" s="2">
        <v>105</v>
      </c>
      <c r="M59" s="10">
        <f t="shared" si="6"/>
        <v>209</v>
      </c>
      <c r="N59" s="25">
        <f t="shared" si="7"/>
        <v>0.23487924439568131</v>
      </c>
      <c r="O59" s="25">
        <f t="shared" si="0"/>
        <v>0.34646705436621478</v>
      </c>
      <c r="P59" s="26">
        <f t="shared" si="1"/>
        <v>0.29094010586413116</v>
      </c>
      <c r="R59" s="32">
        <f t="shared" si="8"/>
        <v>58.250052610128968</v>
      </c>
      <c r="S59" s="32">
        <f t="shared" si="9"/>
        <v>85.923829482821262</v>
      </c>
      <c r="T59" s="32">
        <f t="shared" si="10"/>
        <v>72.153146254304517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5773.0817644915978</v>
      </c>
      <c r="F60" s="2">
        <v>8930.4884738281326</v>
      </c>
      <c r="G60" s="5">
        <f t="shared" si="4"/>
        <v>14703.570238319731</v>
      </c>
      <c r="H60" s="2">
        <v>0</v>
      </c>
      <c r="I60" s="2">
        <v>0</v>
      </c>
      <c r="J60" s="5">
        <f t="shared" si="5"/>
        <v>0</v>
      </c>
      <c r="K60" s="2">
        <v>104</v>
      </c>
      <c r="L60" s="2">
        <v>105</v>
      </c>
      <c r="M60" s="5">
        <f t="shared" si="6"/>
        <v>209</v>
      </c>
      <c r="N60" s="27">
        <f t="shared" si="7"/>
        <v>0.22383226444213702</v>
      </c>
      <c r="O60" s="27">
        <f t="shared" si="0"/>
        <v>0.34295270636820785</v>
      </c>
      <c r="P60" s="28">
        <f t="shared" si="1"/>
        <v>0.28367746253896686</v>
      </c>
      <c r="R60" s="32">
        <f t="shared" si="8"/>
        <v>55.51040158164998</v>
      </c>
      <c r="S60" s="32">
        <f t="shared" si="9"/>
        <v>85.052271179315554</v>
      </c>
      <c r="T60" s="32">
        <f t="shared" si="10"/>
        <v>70.352010709663787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5429.690723774157</v>
      </c>
      <c r="F61" s="2">
        <v>8554.8872347849538</v>
      </c>
      <c r="G61" s="5">
        <f t="shared" si="4"/>
        <v>13984.577958559112</v>
      </c>
      <c r="H61" s="2">
        <v>0</v>
      </c>
      <c r="I61" s="2">
        <v>0</v>
      </c>
      <c r="J61" s="5">
        <f t="shared" si="5"/>
        <v>0</v>
      </c>
      <c r="K61" s="2">
        <v>104</v>
      </c>
      <c r="L61" s="2">
        <v>105</v>
      </c>
      <c r="M61" s="5">
        <f t="shared" si="6"/>
        <v>209</v>
      </c>
      <c r="N61" s="27">
        <f t="shared" si="7"/>
        <v>0.21051840585352655</v>
      </c>
      <c r="O61" s="27">
        <f t="shared" si="0"/>
        <v>0.32852869565226395</v>
      </c>
      <c r="P61" s="28">
        <f t="shared" si="1"/>
        <v>0.26980587202035639</v>
      </c>
      <c r="R61" s="32">
        <f t="shared" si="8"/>
        <v>52.208564651674585</v>
      </c>
      <c r="S61" s="32">
        <f t="shared" si="9"/>
        <v>81.475116521761464</v>
      </c>
      <c r="T61" s="32">
        <f t="shared" si="10"/>
        <v>66.911856261048385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5293.2245364070668</v>
      </c>
      <c r="F62" s="2">
        <v>8223.2446300774027</v>
      </c>
      <c r="G62" s="5">
        <f t="shared" si="4"/>
        <v>13516.469166484469</v>
      </c>
      <c r="H62" s="2">
        <v>0</v>
      </c>
      <c r="I62" s="2">
        <v>0</v>
      </c>
      <c r="J62" s="5">
        <f t="shared" si="5"/>
        <v>0</v>
      </c>
      <c r="K62" s="2">
        <v>104</v>
      </c>
      <c r="L62" s="2">
        <v>106</v>
      </c>
      <c r="M62" s="5">
        <f t="shared" si="6"/>
        <v>210</v>
      </c>
      <c r="N62" s="27">
        <f t="shared" si="7"/>
        <v>0.20522737811751965</v>
      </c>
      <c r="O62" s="27">
        <f t="shared" si="0"/>
        <v>0.31281362713319394</v>
      </c>
      <c r="P62" s="28">
        <f t="shared" si="1"/>
        <v>0.25953281809686002</v>
      </c>
      <c r="R62" s="32">
        <f t="shared" si="8"/>
        <v>50.896389773144875</v>
      </c>
      <c r="S62" s="32">
        <f t="shared" si="9"/>
        <v>77.5777795290321</v>
      </c>
      <c r="T62" s="32">
        <f t="shared" si="10"/>
        <v>64.364138888021273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5171.67537304506</v>
      </c>
      <c r="F63" s="2">
        <v>7807.194052249205</v>
      </c>
      <c r="G63" s="5">
        <f t="shared" si="4"/>
        <v>12978.869425294266</v>
      </c>
      <c r="H63" s="2">
        <v>0</v>
      </c>
      <c r="I63" s="2">
        <v>0</v>
      </c>
      <c r="J63" s="5">
        <f t="shared" si="5"/>
        <v>0</v>
      </c>
      <c r="K63" s="2">
        <v>104</v>
      </c>
      <c r="L63" s="2">
        <v>105</v>
      </c>
      <c r="M63" s="5">
        <f t="shared" si="6"/>
        <v>209</v>
      </c>
      <c r="N63" s="27">
        <f t="shared" si="7"/>
        <v>0.20051470894250387</v>
      </c>
      <c r="O63" s="27">
        <f t="shared" si="0"/>
        <v>0.2998154397945163</v>
      </c>
      <c r="P63" s="28">
        <f t="shared" si="1"/>
        <v>0.25040263592557233</v>
      </c>
      <c r="R63" s="32">
        <f t="shared" si="8"/>
        <v>49.727647817740959</v>
      </c>
      <c r="S63" s="32">
        <f t="shared" si="9"/>
        <v>74.354229069040045</v>
      </c>
      <c r="T63" s="32">
        <f t="shared" si="10"/>
        <v>62.099853709541939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4991.0733291471151</v>
      </c>
      <c r="F64" s="2">
        <v>7247.3635816093247</v>
      </c>
      <c r="G64" s="5">
        <f t="shared" si="4"/>
        <v>12238.43691075644</v>
      </c>
      <c r="H64" s="2">
        <v>0</v>
      </c>
      <c r="I64" s="2">
        <v>0</v>
      </c>
      <c r="J64" s="5">
        <f t="shared" si="5"/>
        <v>0</v>
      </c>
      <c r="K64" s="2">
        <v>105</v>
      </c>
      <c r="L64" s="2">
        <v>105</v>
      </c>
      <c r="M64" s="5">
        <f t="shared" si="6"/>
        <v>210</v>
      </c>
      <c r="N64" s="27">
        <f t="shared" si="7"/>
        <v>0.19166948268614115</v>
      </c>
      <c r="O64" s="27">
        <f t="shared" si="0"/>
        <v>0.27831657379452091</v>
      </c>
      <c r="P64" s="28">
        <f t="shared" si="1"/>
        <v>0.23499302824033103</v>
      </c>
      <c r="R64" s="32">
        <f t="shared" si="8"/>
        <v>47.534031706162999</v>
      </c>
      <c r="S64" s="32">
        <f t="shared" si="9"/>
        <v>69.022510301041194</v>
      </c>
      <c r="T64" s="32">
        <f t="shared" si="10"/>
        <v>58.278271003602093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4492.4094260570319</v>
      </c>
      <c r="F65" s="2">
        <v>6341.016030201672</v>
      </c>
      <c r="G65" s="5">
        <f t="shared" si="4"/>
        <v>10833.425456258705</v>
      </c>
      <c r="H65" s="2">
        <v>0</v>
      </c>
      <c r="I65" s="2">
        <v>0</v>
      </c>
      <c r="J65" s="5">
        <f t="shared" si="5"/>
        <v>0</v>
      </c>
      <c r="K65" s="2">
        <v>103</v>
      </c>
      <c r="L65" s="2">
        <v>105</v>
      </c>
      <c r="M65" s="5">
        <f t="shared" si="6"/>
        <v>208</v>
      </c>
      <c r="N65" s="27">
        <f t="shared" si="7"/>
        <v>0.17586945764394896</v>
      </c>
      <c r="O65" s="27">
        <f t="shared" si="0"/>
        <v>0.24351060023815946</v>
      </c>
      <c r="P65" s="28">
        <f t="shared" si="1"/>
        <v>0.21001522674198791</v>
      </c>
      <c r="R65" s="32">
        <f t="shared" si="8"/>
        <v>43.615625495699341</v>
      </c>
      <c r="S65" s="32">
        <f t="shared" si="9"/>
        <v>60.39062885906354</v>
      </c>
      <c r="T65" s="32">
        <f t="shared" si="10"/>
        <v>52.083776232013001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1865.6685999959011</v>
      </c>
      <c r="F66" s="2">
        <v>2667.6034733105394</v>
      </c>
      <c r="G66" s="5">
        <f t="shared" si="4"/>
        <v>4533.2720733064407</v>
      </c>
      <c r="H66" s="2">
        <v>0</v>
      </c>
      <c r="I66" s="2">
        <v>0</v>
      </c>
      <c r="J66" s="5">
        <f t="shared" si="5"/>
        <v>0</v>
      </c>
      <c r="K66" s="2">
        <v>59</v>
      </c>
      <c r="L66" s="2">
        <v>61</v>
      </c>
      <c r="M66" s="5">
        <f t="shared" si="6"/>
        <v>120</v>
      </c>
      <c r="N66" s="27">
        <f t="shared" si="7"/>
        <v>0.12750605522115235</v>
      </c>
      <c r="O66" s="27">
        <f t="shared" si="0"/>
        <v>0.17633550193750261</v>
      </c>
      <c r="P66" s="28">
        <f t="shared" si="1"/>
        <v>0.15232769063529705</v>
      </c>
      <c r="R66" s="32">
        <f t="shared" si="8"/>
        <v>31.621501694845783</v>
      </c>
      <c r="S66" s="32">
        <f t="shared" si="9"/>
        <v>43.731204480500644</v>
      </c>
      <c r="T66" s="32">
        <f t="shared" si="10"/>
        <v>37.777267277553669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1769.3313204075696</v>
      </c>
      <c r="F67" s="2">
        <v>2606.1531896645865</v>
      </c>
      <c r="G67" s="5">
        <f t="shared" si="4"/>
        <v>4375.4845100721559</v>
      </c>
      <c r="H67" s="2">
        <v>0</v>
      </c>
      <c r="I67" s="2">
        <v>0</v>
      </c>
      <c r="J67" s="5">
        <f t="shared" si="5"/>
        <v>0</v>
      </c>
      <c r="K67" s="2">
        <v>58</v>
      </c>
      <c r="L67" s="2">
        <v>61</v>
      </c>
      <c r="M67" s="5">
        <f t="shared" si="6"/>
        <v>119</v>
      </c>
      <c r="N67" s="27">
        <f t="shared" si="7"/>
        <v>0.12300690492266196</v>
      </c>
      <c r="O67" s="27">
        <f t="shared" si="0"/>
        <v>0.1722734789572043</v>
      </c>
      <c r="P67" s="28">
        <f t="shared" si="1"/>
        <v>0.14826119917566263</v>
      </c>
      <c r="R67" s="32">
        <f t="shared" si="8"/>
        <v>30.505712420820167</v>
      </c>
      <c r="S67" s="32">
        <f t="shared" si="9"/>
        <v>42.723822781386666</v>
      </c>
      <c r="T67" s="32">
        <f t="shared" si="10"/>
        <v>36.768777395564335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1705.5081778524786</v>
      </c>
      <c r="F68" s="2">
        <v>2548.0755910587063</v>
      </c>
      <c r="G68" s="5">
        <f t="shared" si="4"/>
        <v>4253.583768911185</v>
      </c>
      <c r="H68" s="2">
        <v>0</v>
      </c>
      <c r="I68" s="2">
        <v>0</v>
      </c>
      <c r="J68" s="5">
        <f t="shared" si="5"/>
        <v>0</v>
      </c>
      <c r="K68" s="2">
        <v>58</v>
      </c>
      <c r="L68" s="2">
        <v>62</v>
      </c>
      <c r="M68" s="5">
        <f t="shared" si="6"/>
        <v>120</v>
      </c>
      <c r="N68" s="27">
        <f t="shared" si="7"/>
        <v>0.11856981214213561</v>
      </c>
      <c r="O68" s="27">
        <f t="shared" si="0"/>
        <v>0.16571771533940599</v>
      </c>
      <c r="P68" s="28">
        <f t="shared" si="1"/>
        <v>0.14292956212739197</v>
      </c>
      <c r="R68" s="32">
        <f t="shared" si="8"/>
        <v>29.405313411249633</v>
      </c>
      <c r="S68" s="32">
        <f t="shared" si="9"/>
        <v>41.097993404172684</v>
      </c>
      <c r="T68" s="32">
        <f t="shared" si="10"/>
        <v>35.446531407593206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1124.7891256915916</v>
      </c>
      <c r="F69" s="3">
        <v>1586.0000000000007</v>
      </c>
      <c r="G69" s="7">
        <f t="shared" si="4"/>
        <v>2710.7891256915923</v>
      </c>
      <c r="H69" s="6">
        <v>0</v>
      </c>
      <c r="I69" s="3">
        <v>0</v>
      </c>
      <c r="J69" s="7">
        <f t="shared" si="5"/>
        <v>0</v>
      </c>
      <c r="K69" s="6">
        <v>59</v>
      </c>
      <c r="L69" s="3">
        <v>59</v>
      </c>
      <c r="M69" s="7">
        <f t="shared" si="6"/>
        <v>118</v>
      </c>
      <c r="N69" s="27">
        <f t="shared" si="7"/>
        <v>7.6871864795762135E-2</v>
      </c>
      <c r="O69" s="27">
        <f t="shared" si="0"/>
        <v>0.10839256424275565</v>
      </c>
      <c r="P69" s="28">
        <f t="shared" si="1"/>
        <v>9.263221451925889E-2</v>
      </c>
      <c r="R69" s="32">
        <f t="shared" si="8"/>
        <v>19.064222469349009</v>
      </c>
      <c r="S69" s="32">
        <f t="shared" si="9"/>
        <v>26.881355932203402</v>
      </c>
      <c r="T69" s="32">
        <f t="shared" si="10"/>
        <v>22.972789200776205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10908</v>
      </c>
      <c r="F70" s="2">
        <v>7058.926515687459</v>
      </c>
      <c r="G70" s="10">
        <f t="shared" ref="G70:G86" si="14">+E70+F70</f>
        <v>17966.926515687461</v>
      </c>
      <c r="H70" s="2">
        <v>439</v>
      </c>
      <c r="I70" s="2">
        <v>441</v>
      </c>
      <c r="J70" s="10">
        <f t="shared" ref="J70:J86" si="15">+H70+I70</f>
        <v>880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0.11503416856492027</v>
      </c>
      <c r="O70" s="25">
        <f t="shared" si="0"/>
        <v>7.4104796712936294E-2</v>
      </c>
      <c r="P70" s="26">
        <f t="shared" si="1"/>
        <v>9.4522971989096496E-2</v>
      </c>
      <c r="R70" s="32">
        <f t="shared" si="8"/>
        <v>24.84738041002278</v>
      </c>
      <c r="S70" s="32">
        <f t="shared" si="9"/>
        <v>16.006636089994238</v>
      </c>
      <c r="T70" s="32">
        <f t="shared" si="10"/>
        <v>20.416961949644843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14548.658750035154</v>
      </c>
      <c r="F71" s="2">
        <v>10335.979496221384</v>
      </c>
      <c r="G71" s="5">
        <f t="shared" si="14"/>
        <v>24884.638246256538</v>
      </c>
      <c r="H71" s="2">
        <v>443</v>
      </c>
      <c r="I71" s="2">
        <v>433</v>
      </c>
      <c r="J71" s="5">
        <f t="shared" si="15"/>
        <v>876</v>
      </c>
      <c r="K71" s="2">
        <v>0</v>
      </c>
      <c r="L71" s="2">
        <v>0</v>
      </c>
      <c r="M71" s="5">
        <f t="shared" si="16"/>
        <v>0</v>
      </c>
      <c r="N71" s="27">
        <f t="shared" si="17"/>
        <v>0.15204266731497318</v>
      </c>
      <c r="O71" s="27">
        <f t="shared" si="0"/>
        <v>0.11051214070889342</v>
      </c>
      <c r="P71" s="28">
        <f t="shared" si="1"/>
        <v>0.1315144503966712</v>
      </c>
      <c r="R71" s="32">
        <f t="shared" ref="R71:R86" si="18">+E71/(H71+K71)</f>
        <v>32.841216140034206</v>
      </c>
      <c r="S71" s="32">
        <f t="shared" ref="S71:S86" si="19">+F71/(I71+L71)</f>
        <v>23.870622393120978</v>
      </c>
      <c r="T71" s="32">
        <f t="shared" ref="T71:T86" si="20">+G71/(J71+M71)</f>
        <v>28.407121285680979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23347.08138911608</v>
      </c>
      <c r="F72" s="2">
        <v>18487.317595646702</v>
      </c>
      <c r="G72" s="5">
        <f t="shared" si="14"/>
        <v>41834.398984762782</v>
      </c>
      <c r="H72" s="2">
        <v>438</v>
      </c>
      <c r="I72" s="2">
        <v>439</v>
      </c>
      <c r="J72" s="5">
        <f t="shared" si="15"/>
        <v>877</v>
      </c>
      <c r="K72" s="2">
        <v>0</v>
      </c>
      <c r="L72" s="2">
        <v>0</v>
      </c>
      <c r="M72" s="5">
        <f t="shared" si="16"/>
        <v>0</v>
      </c>
      <c r="N72" s="27">
        <f t="shared" si="17"/>
        <v>0.24677703142563082</v>
      </c>
      <c r="O72" s="27">
        <f t="shared" si="0"/>
        <v>0.19496454057671794</v>
      </c>
      <c r="P72" s="28">
        <f t="shared" si="1"/>
        <v>0.22084124638267444</v>
      </c>
      <c r="R72" s="32">
        <f t="shared" si="18"/>
        <v>53.303838787936257</v>
      </c>
      <c r="S72" s="32">
        <f t="shared" si="19"/>
        <v>42.112340764571073</v>
      </c>
      <c r="T72" s="32">
        <f t="shared" si="20"/>
        <v>47.701709218657676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26361.4493022975</v>
      </c>
      <c r="F73" s="2">
        <v>20916.582150738934</v>
      </c>
      <c r="G73" s="5">
        <f t="shared" si="14"/>
        <v>47278.031453036434</v>
      </c>
      <c r="H73" s="2">
        <v>437</v>
      </c>
      <c r="I73" s="2">
        <v>443</v>
      </c>
      <c r="J73" s="5">
        <f t="shared" si="15"/>
        <v>880</v>
      </c>
      <c r="K73" s="2">
        <v>0</v>
      </c>
      <c r="L73" s="2">
        <v>0</v>
      </c>
      <c r="M73" s="5">
        <f t="shared" si="16"/>
        <v>0</v>
      </c>
      <c r="N73" s="27">
        <f t="shared" si="17"/>
        <v>0.27927630839793099</v>
      </c>
      <c r="O73" s="27">
        <f t="shared" si="0"/>
        <v>0.21859148640100048</v>
      </c>
      <c r="P73" s="28">
        <f t="shared" si="1"/>
        <v>0.24872701732447619</v>
      </c>
      <c r="R73" s="32">
        <f t="shared" si="18"/>
        <v>60.323682613953089</v>
      </c>
      <c r="S73" s="32">
        <f t="shared" si="19"/>
        <v>47.215761062616103</v>
      </c>
      <c r="T73" s="32">
        <f t="shared" si="20"/>
        <v>53.72503574208686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29057.622733403488</v>
      </c>
      <c r="F74" s="2">
        <v>21736.022307421645</v>
      </c>
      <c r="G74" s="5">
        <f t="shared" si="14"/>
        <v>50793.645040825133</v>
      </c>
      <c r="H74" s="2">
        <v>439</v>
      </c>
      <c r="I74" s="2">
        <v>443</v>
      </c>
      <c r="J74" s="5">
        <f t="shared" si="15"/>
        <v>882</v>
      </c>
      <c r="K74" s="2">
        <v>0</v>
      </c>
      <c r="L74" s="2">
        <v>0</v>
      </c>
      <c r="M74" s="5">
        <f t="shared" si="16"/>
        <v>0</v>
      </c>
      <c r="N74" s="27">
        <f t="shared" si="17"/>
        <v>0.30643742864046536</v>
      </c>
      <c r="O74" s="27">
        <f t="shared" si="0"/>
        <v>0.22715515328381453</v>
      </c>
      <c r="P74" s="28">
        <f t="shared" si="1"/>
        <v>0.26661651255997065</v>
      </c>
      <c r="R74" s="32">
        <f t="shared" si="18"/>
        <v>66.190484586340517</v>
      </c>
      <c r="S74" s="32">
        <f t="shared" si="19"/>
        <v>49.065513109303936</v>
      </c>
      <c r="T74" s="32">
        <f t="shared" si="20"/>
        <v>57.589166712953663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29837.285611291169</v>
      </c>
      <c r="F75" s="2">
        <v>22890.662404455066</v>
      </c>
      <c r="G75" s="5">
        <f t="shared" si="14"/>
        <v>52727.948015746239</v>
      </c>
      <c r="H75" s="2">
        <v>439</v>
      </c>
      <c r="I75" s="2">
        <v>451</v>
      </c>
      <c r="J75" s="5">
        <f t="shared" si="15"/>
        <v>890</v>
      </c>
      <c r="K75" s="2">
        <v>0</v>
      </c>
      <c r="L75" s="2">
        <v>0</v>
      </c>
      <c r="M75" s="5">
        <f t="shared" si="16"/>
        <v>0</v>
      </c>
      <c r="N75" s="27">
        <f t="shared" si="17"/>
        <v>0.31465963902905558</v>
      </c>
      <c r="O75" s="27">
        <f t="shared" si="0"/>
        <v>0.23497846764859023</v>
      </c>
      <c r="P75" s="28">
        <f t="shared" si="1"/>
        <v>0.27428187690255013</v>
      </c>
      <c r="R75" s="32">
        <f t="shared" si="18"/>
        <v>67.966482030276012</v>
      </c>
      <c r="S75" s="32">
        <f t="shared" si="19"/>
        <v>50.755349012095493</v>
      </c>
      <c r="T75" s="32">
        <f t="shared" si="20"/>
        <v>59.244885410950829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31503.24250099163</v>
      </c>
      <c r="F76" s="2">
        <v>29793.7727662576</v>
      </c>
      <c r="G76" s="5">
        <f t="shared" si="14"/>
        <v>61297.015267249226</v>
      </c>
      <c r="H76" s="2">
        <v>437</v>
      </c>
      <c r="I76" s="2">
        <v>445</v>
      </c>
      <c r="J76" s="5">
        <f t="shared" si="15"/>
        <v>882</v>
      </c>
      <c r="K76" s="2">
        <v>0</v>
      </c>
      <c r="L76" s="2">
        <v>0</v>
      </c>
      <c r="M76" s="5">
        <f t="shared" si="16"/>
        <v>0</v>
      </c>
      <c r="N76" s="27">
        <f t="shared" si="17"/>
        <v>0.33374907302516771</v>
      </c>
      <c r="O76" s="27">
        <f t="shared" si="0"/>
        <v>0.30996434421824387</v>
      </c>
      <c r="P76" s="28">
        <f t="shared" si="1"/>
        <v>0.32174884137088072</v>
      </c>
      <c r="R76" s="32">
        <f t="shared" si="18"/>
        <v>72.089799773436226</v>
      </c>
      <c r="S76" s="32">
        <f t="shared" si="19"/>
        <v>66.952298351140669</v>
      </c>
      <c r="T76" s="32">
        <f t="shared" si="20"/>
        <v>69.497749736110237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32741.164649939255</v>
      </c>
      <c r="F77" s="2">
        <v>34290.912527671899</v>
      </c>
      <c r="G77" s="5">
        <f t="shared" si="14"/>
        <v>67032.077177611151</v>
      </c>
      <c r="H77" s="2">
        <v>438</v>
      </c>
      <c r="I77" s="2">
        <v>445</v>
      </c>
      <c r="J77" s="5">
        <f t="shared" si="15"/>
        <v>883</v>
      </c>
      <c r="K77" s="2">
        <v>0</v>
      </c>
      <c r="L77" s="2">
        <v>0</v>
      </c>
      <c r="M77" s="5">
        <f t="shared" si="16"/>
        <v>0</v>
      </c>
      <c r="N77" s="27">
        <f t="shared" si="17"/>
        <v>0.34607184011858677</v>
      </c>
      <c r="O77" s="27">
        <f t="shared" si="0"/>
        <v>0.35675106666325324</v>
      </c>
      <c r="P77" s="28">
        <f t="shared" si="1"/>
        <v>0.35145378328096111</v>
      </c>
      <c r="R77" s="32">
        <f t="shared" si="18"/>
        <v>74.751517465614739</v>
      </c>
      <c r="S77" s="32">
        <f t="shared" si="19"/>
        <v>77.058230399262698</v>
      </c>
      <c r="T77" s="32">
        <f t="shared" si="20"/>
        <v>75.914017188687595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26054.838806472533</v>
      </c>
      <c r="F78" s="2">
        <v>28428.261445614793</v>
      </c>
      <c r="G78" s="5">
        <f t="shared" si="14"/>
        <v>54483.10025208733</v>
      </c>
      <c r="H78" s="2">
        <v>440</v>
      </c>
      <c r="I78" s="2">
        <v>440</v>
      </c>
      <c r="J78" s="5">
        <f t="shared" si="15"/>
        <v>880</v>
      </c>
      <c r="K78" s="2">
        <v>0</v>
      </c>
      <c r="L78" s="2">
        <v>0</v>
      </c>
      <c r="M78" s="5">
        <f t="shared" si="16"/>
        <v>0</v>
      </c>
      <c r="N78" s="27">
        <f t="shared" si="17"/>
        <v>0.27414603121288439</v>
      </c>
      <c r="O78" s="27">
        <f t="shared" si="0"/>
        <v>0.29911891251699069</v>
      </c>
      <c r="P78" s="28">
        <f t="shared" si="1"/>
        <v>0.28663247186493757</v>
      </c>
      <c r="R78" s="32">
        <f t="shared" si="18"/>
        <v>59.215542741983029</v>
      </c>
      <c r="S78" s="32">
        <f t="shared" si="19"/>
        <v>64.609685103669989</v>
      </c>
      <c r="T78" s="32">
        <f t="shared" si="20"/>
        <v>61.912613922826509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24572.716056389065</v>
      </c>
      <c r="F79" s="2">
        <v>27207.213900985287</v>
      </c>
      <c r="G79" s="5">
        <f t="shared" si="14"/>
        <v>51779.929957374348</v>
      </c>
      <c r="H79" s="2">
        <v>442</v>
      </c>
      <c r="I79" s="2">
        <v>442</v>
      </c>
      <c r="J79" s="5">
        <f t="shared" si="15"/>
        <v>884</v>
      </c>
      <c r="K79" s="2">
        <v>0</v>
      </c>
      <c r="L79" s="2">
        <v>0</v>
      </c>
      <c r="M79" s="5">
        <f t="shared" si="16"/>
        <v>0</v>
      </c>
      <c r="N79" s="27">
        <f t="shared" si="17"/>
        <v>0.25738138989849446</v>
      </c>
      <c r="O79" s="27">
        <f t="shared" si="0"/>
        <v>0.28497584528432723</v>
      </c>
      <c r="P79" s="28">
        <f t="shared" si="1"/>
        <v>0.27117861759141082</v>
      </c>
      <c r="R79" s="32">
        <f t="shared" si="18"/>
        <v>55.594380218074804</v>
      </c>
      <c r="S79" s="32">
        <f t="shared" si="19"/>
        <v>61.554782581414678</v>
      </c>
      <c r="T79" s="32">
        <f t="shared" si="20"/>
        <v>58.574581399744737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19262.327047062932</v>
      </c>
      <c r="F80" s="2">
        <v>21414.938280501745</v>
      </c>
      <c r="G80" s="5">
        <f t="shared" si="14"/>
        <v>40677.265327564673</v>
      </c>
      <c r="H80" s="2">
        <v>442</v>
      </c>
      <c r="I80" s="2">
        <v>444</v>
      </c>
      <c r="J80" s="5">
        <f t="shared" si="15"/>
        <v>886</v>
      </c>
      <c r="K80" s="2">
        <v>0</v>
      </c>
      <c r="L80" s="2">
        <v>0</v>
      </c>
      <c r="M80" s="5">
        <f t="shared" si="16"/>
        <v>0</v>
      </c>
      <c r="N80" s="27">
        <f t="shared" si="17"/>
        <v>0.20175891410112842</v>
      </c>
      <c r="O80" s="27">
        <f t="shared" si="0"/>
        <v>0.22329556932455105</v>
      </c>
      <c r="P80" s="28">
        <f t="shared" si="1"/>
        <v>0.2125515494501122</v>
      </c>
      <c r="R80" s="32">
        <f t="shared" si="18"/>
        <v>43.579925445843735</v>
      </c>
      <c r="S80" s="32">
        <f t="shared" si="19"/>
        <v>48.231842974103031</v>
      </c>
      <c r="T80" s="32">
        <f t="shared" si="20"/>
        <v>45.911134681224233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16483.839326002075</v>
      </c>
      <c r="F81" s="2">
        <v>18239.645118735687</v>
      </c>
      <c r="G81" s="5">
        <f t="shared" si="14"/>
        <v>34723.484444737762</v>
      </c>
      <c r="H81" s="2">
        <v>437</v>
      </c>
      <c r="I81" s="2">
        <v>444</v>
      </c>
      <c r="J81" s="5">
        <f t="shared" si="15"/>
        <v>881</v>
      </c>
      <c r="K81" s="2">
        <v>0</v>
      </c>
      <c r="L81" s="2">
        <v>0</v>
      </c>
      <c r="M81" s="5">
        <f t="shared" si="16"/>
        <v>0</v>
      </c>
      <c r="N81" s="27">
        <f t="shared" si="17"/>
        <v>0.17463174131284509</v>
      </c>
      <c r="O81" s="27">
        <f t="shared" si="17"/>
        <v>0.19018648980997338</v>
      </c>
      <c r="P81" s="28">
        <f t="shared" si="17"/>
        <v>0.18247091081650565</v>
      </c>
      <c r="R81" s="32">
        <f t="shared" si="18"/>
        <v>37.720456123574543</v>
      </c>
      <c r="S81" s="32">
        <f t="shared" si="19"/>
        <v>41.080281798954253</v>
      </c>
      <c r="T81" s="32">
        <f t="shared" si="20"/>
        <v>39.413716736365224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14852.929188766217</v>
      </c>
      <c r="F82" s="2">
        <v>15649.128000761451</v>
      </c>
      <c r="G82" s="5">
        <f t="shared" si="14"/>
        <v>30502.057189527666</v>
      </c>
      <c r="H82" s="2">
        <v>440</v>
      </c>
      <c r="I82" s="2">
        <v>442</v>
      </c>
      <c r="J82" s="5">
        <f t="shared" si="15"/>
        <v>882</v>
      </c>
      <c r="K82" s="2">
        <v>0</v>
      </c>
      <c r="L82" s="2">
        <v>0</v>
      </c>
      <c r="M82" s="5">
        <f t="shared" si="16"/>
        <v>0</v>
      </c>
      <c r="N82" s="27">
        <f t="shared" si="17"/>
        <v>0.15628082058887013</v>
      </c>
      <c r="O82" s="27">
        <f t="shared" si="17"/>
        <v>0.16391327300948394</v>
      </c>
      <c r="P82" s="28">
        <f t="shared" si="17"/>
        <v>0.16010570037335006</v>
      </c>
      <c r="R82" s="32">
        <f t="shared" si="18"/>
        <v>33.756657247195946</v>
      </c>
      <c r="S82" s="32">
        <f t="shared" si="19"/>
        <v>35.40526697004853</v>
      </c>
      <c r="T82" s="32">
        <f t="shared" si="20"/>
        <v>34.58283128064361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11155.857435702266</v>
      </c>
      <c r="F83" s="2">
        <v>13112.176305975863</v>
      </c>
      <c r="G83" s="5">
        <f t="shared" si="14"/>
        <v>24268.033741678129</v>
      </c>
      <c r="H83" s="2">
        <v>436</v>
      </c>
      <c r="I83" s="2">
        <v>438</v>
      </c>
      <c r="J83" s="5">
        <f t="shared" si="15"/>
        <v>874</v>
      </c>
      <c r="K83" s="2">
        <v>0</v>
      </c>
      <c r="L83" s="2">
        <v>0</v>
      </c>
      <c r="M83" s="5">
        <f t="shared" si="16"/>
        <v>0</v>
      </c>
      <c r="N83" s="27">
        <f t="shared" si="17"/>
        <v>0.11845754157855787</v>
      </c>
      <c r="O83" s="27">
        <f t="shared" si="17"/>
        <v>0.13859479437231378</v>
      </c>
      <c r="P83" s="28">
        <f t="shared" si="17"/>
        <v>0.12854920831044012</v>
      </c>
      <c r="R83" s="32">
        <f t="shared" si="18"/>
        <v>25.586828980968502</v>
      </c>
      <c r="S83" s="32">
        <f t="shared" si="19"/>
        <v>29.936475584419778</v>
      </c>
      <c r="T83" s="32">
        <f t="shared" si="20"/>
        <v>27.766628995055068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5295.8607797332788</v>
      </c>
      <c r="F84" s="3">
        <v>7603.0000000000009</v>
      </c>
      <c r="G84" s="7">
        <f t="shared" si="14"/>
        <v>12898.860779733281</v>
      </c>
      <c r="H84" s="6">
        <v>438</v>
      </c>
      <c r="I84" s="3">
        <v>439</v>
      </c>
      <c r="J84" s="7">
        <f t="shared" si="15"/>
        <v>877</v>
      </c>
      <c r="K84" s="6">
        <v>0</v>
      </c>
      <c r="L84" s="3">
        <v>0</v>
      </c>
      <c r="M84" s="7">
        <f t="shared" si="16"/>
        <v>0</v>
      </c>
      <c r="N84" s="27">
        <f t="shared" si="17"/>
        <v>5.5976881233439864E-2</v>
      </c>
      <c r="O84" s="27">
        <f t="shared" si="17"/>
        <v>8.0180123175567372E-2</v>
      </c>
      <c r="P84" s="28">
        <f t="shared" si="17"/>
        <v>6.8092301088165039E-2</v>
      </c>
      <c r="R84" s="32">
        <f t="shared" si="18"/>
        <v>12.091006346423011</v>
      </c>
      <c r="S84" s="32">
        <f t="shared" si="19"/>
        <v>17.318906605922553</v>
      </c>
      <c r="T84" s="32">
        <f t="shared" si="20"/>
        <v>14.707937035043649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2379.7227641587201</v>
      </c>
      <c r="F85" s="2">
        <v>4082.1818797578735</v>
      </c>
      <c r="G85" s="5">
        <f t="shared" si="14"/>
        <v>6461.9046439165941</v>
      </c>
      <c r="H85" s="2">
        <v>133</v>
      </c>
      <c r="I85" s="2">
        <v>133</v>
      </c>
      <c r="J85" s="5">
        <f t="shared" si="15"/>
        <v>266</v>
      </c>
      <c r="K85" s="2">
        <v>0</v>
      </c>
      <c r="L85" s="2">
        <v>0</v>
      </c>
      <c r="M85" s="5">
        <f t="shared" si="16"/>
        <v>0</v>
      </c>
      <c r="N85" s="25">
        <f t="shared" si="17"/>
        <v>8.2836353528220552E-2</v>
      </c>
      <c r="O85" s="25">
        <f t="shared" si="17"/>
        <v>0.14209767055687392</v>
      </c>
      <c r="P85" s="26">
        <f t="shared" si="17"/>
        <v>0.11246701204254723</v>
      </c>
      <c r="R85" s="32">
        <f t="shared" si="18"/>
        <v>17.892652362095639</v>
      </c>
      <c r="S85" s="32">
        <f t="shared" si="19"/>
        <v>30.693096840284763</v>
      </c>
      <c r="T85" s="32">
        <f t="shared" si="20"/>
        <v>24.292874601190203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2211.9108715536845</v>
      </c>
      <c r="F86" s="3">
        <v>3834.9999999999995</v>
      </c>
      <c r="G86" s="7">
        <f t="shared" si="14"/>
        <v>6046.910871553684</v>
      </c>
      <c r="H86" s="6">
        <v>133</v>
      </c>
      <c r="I86" s="3">
        <v>133</v>
      </c>
      <c r="J86" s="7">
        <f t="shared" si="15"/>
        <v>266</v>
      </c>
      <c r="K86" s="6">
        <v>0</v>
      </c>
      <c r="L86" s="3">
        <v>0</v>
      </c>
      <c r="M86" s="7">
        <f t="shared" si="16"/>
        <v>0</v>
      </c>
      <c r="N86" s="27">
        <f t="shared" si="17"/>
        <v>7.699494818830703E-2</v>
      </c>
      <c r="O86" s="27">
        <f t="shared" si="17"/>
        <v>0.13349345586187689</v>
      </c>
      <c r="P86" s="28">
        <f t="shared" si="17"/>
        <v>0.10524420202509197</v>
      </c>
      <c r="R86" s="32">
        <f t="shared" si="18"/>
        <v>16.63090880867432</v>
      </c>
      <c r="S86" s="32">
        <f t="shared" si="19"/>
        <v>28.834586466165412</v>
      </c>
      <c r="T86" s="32">
        <f t="shared" si="20"/>
        <v>22.732747637419866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0.21674732401435995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1059</v>
      </c>
      <c r="F5" s="9">
        <v>1096.0223934209776</v>
      </c>
      <c r="G5" s="10">
        <f>+E5+F5</f>
        <v>2155.0223934209776</v>
      </c>
      <c r="H5" s="9">
        <v>127</v>
      </c>
      <c r="I5" s="9">
        <v>113</v>
      </c>
      <c r="J5" s="10">
        <f>+H5+I5</f>
        <v>240</v>
      </c>
      <c r="K5" s="9">
        <v>0</v>
      </c>
      <c r="L5" s="9">
        <v>0</v>
      </c>
      <c r="M5" s="10">
        <f>+K5+L5</f>
        <v>0</v>
      </c>
      <c r="N5" s="27">
        <f>+E5/(H5*216+K5*248)</f>
        <v>3.8604549431321085E-2</v>
      </c>
      <c r="O5" s="27">
        <f t="shared" ref="O5:O80" si="0">+F5/(I5*216+L5*248)</f>
        <v>4.4904227852383544E-2</v>
      </c>
      <c r="P5" s="28">
        <f t="shared" ref="P5:P80" si="1">+G5/(J5*216+M5*248)</f>
        <v>4.1570648021237992E-2</v>
      </c>
      <c r="R5" s="32">
        <f>+E5/(H5+K5)</f>
        <v>8.3385826771653537</v>
      </c>
      <c r="S5" s="32">
        <f t="shared" ref="S5" si="2">+F5/(I5+L5)</f>
        <v>9.6993132161148452</v>
      </c>
      <c r="T5" s="32">
        <f t="shared" ref="T5" si="3">+G5/(J5+M5)</f>
        <v>8.9792599725874069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1760.3006792755734</v>
      </c>
      <c r="F6" s="2">
        <v>1987.6611288837555</v>
      </c>
      <c r="G6" s="5">
        <f t="shared" ref="G6:G69" si="4">+E6+F6</f>
        <v>3747.9618081593289</v>
      </c>
      <c r="H6" s="2">
        <v>128</v>
      </c>
      <c r="I6" s="2">
        <v>113</v>
      </c>
      <c r="J6" s="5">
        <f t="shared" ref="J6:J69" si="5">+H6+I6</f>
        <v>241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6.3668282670557491E-2</v>
      </c>
      <c r="O6" s="27">
        <f t="shared" si="0"/>
        <v>8.143482173401162E-2</v>
      </c>
      <c r="P6" s="28">
        <f t="shared" si="1"/>
        <v>7.1998651609023537E-2</v>
      </c>
      <c r="R6" s="32">
        <f t="shared" ref="R6:R70" si="8">+E6/(H6+K6)</f>
        <v>13.752349056840417</v>
      </c>
      <c r="S6" s="32">
        <f t="shared" ref="S6:S70" si="9">+F6/(I6+L6)</f>
        <v>17.589921494546509</v>
      </c>
      <c r="T6" s="32">
        <f t="shared" ref="T6:T70" si="10">+G6/(J6+M6)</f>
        <v>15.551708747549084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2359.0804605180106</v>
      </c>
      <c r="F7" s="2">
        <v>2598.6232873855047</v>
      </c>
      <c r="G7" s="5">
        <f t="shared" si="4"/>
        <v>4957.7037479035153</v>
      </c>
      <c r="H7" s="2">
        <v>128</v>
      </c>
      <c r="I7" s="2">
        <v>113</v>
      </c>
      <c r="J7" s="5">
        <f t="shared" si="5"/>
        <v>241</v>
      </c>
      <c r="K7" s="2">
        <v>0</v>
      </c>
      <c r="L7" s="2">
        <v>0</v>
      </c>
      <c r="M7" s="5">
        <f t="shared" si="6"/>
        <v>0</v>
      </c>
      <c r="N7" s="27">
        <f t="shared" si="7"/>
        <v>8.5325537489800735E-2</v>
      </c>
      <c r="O7" s="27">
        <f t="shared" si="0"/>
        <v>0.10646604750022552</v>
      </c>
      <c r="P7" s="28">
        <f t="shared" si="1"/>
        <v>9.5237892805892024E-2</v>
      </c>
      <c r="R7" s="32">
        <f t="shared" si="8"/>
        <v>18.430316097796958</v>
      </c>
      <c r="S7" s="32">
        <f t="shared" si="9"/>
        <v>22.996666260048713</v>
      </c>
      <c r="T7" s="32">
        <f t="shared" si="10"/>
        <v>20.571384846072679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2832.0083882141926</v>
      </c>
      <c r="F8" s="2">
        <v>2907.1440616951004</v>
      </c>
      <c r="G8" s="5">
        <f t="shared" si="4"/>
        <v>5739.152449909293</v>
      </c>
      <c r="H8" s="2">
        <v>121</v>
      </c>
      <c r="I8" s="2">
        <v>112</v>
      </c>
      <c r="J8" s="5">
        <f t="shared" si="5"/>
        <v>233</v>
      </c>
      <c r="K8" s="2">
        <v>0</v>
      </c>
      <c r="L8" s="2">
        <v>0</v>
      </c>
      <c r="M8" s="5">
        <f t="shared" si="6"/>
        <v>0</v>
      </c>
      <c r="N8" s="27">
        <f t="shared" si="7"/>
        <v>0.10835661111930642</v>
      </c>
      <c r="O8" s="27">
        <f t="shared" si="0"/>
        <v>0.12016964540737023</v>
      </c>
      <c r="P8" s="28">
        <f t="shared" si="1"/>
        <v>0.11403497953245297</v>
      </c>
      <c r="R8" s="32">
        <f t="shared" si="8"/>
        <v>23.405028001770187</v>
      </c>
      <c r="S8" s="32">
        <f t="shared" si="9"/>
        <v>25.956643407991969</v>
      </c>
      <c r="T8" s="32">
        <f t="shared" si="10"/>
        <v>24.631555579009841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3836.8597559354562</v>
      </c>
      <c r="F9" s="2">
        <v>3676.3244341753229</v>
      </c>
      <c r="G9" s="5">
        <f t="shared" si="4"/>
        <v>7513.1841901107791</v>
      </c>
      <c r="H9" s="2">
        <v>128</v>
      </c>
      <c r="I9" s="2">
        <v>113</v>
      </c>
      <c r="J9" s="5">
        <f t="shared" si="5"/>
        <v>241</v>
      </c>
      <c r="K9" s="2">
        <v>0</v>
      </c>
      <c r="L9" s="2">
        <v>0</v>
      </c>
      <c r="M9" s="5">
        <f t="shared" si="6"/>
        <v>0</v>
      </c>
      <c r="N9" s="27">
        <f t="shared" si="7"/>
        <v>0.13877530945947106</v>
      </c>
      <c r="O9" s="27">
        <f t="shared" si="0"/>
        <v>0.15061965069548194</v>
      </c>
      <c r="P9" s="28">
        <f t="shared" si="1"/>
        <v>0.1443288802464803</v>
      </c>
      <c r="R9" s="32">
        <f t="shared" si="8"/>
        <v>29.975466843245751</v>
      </c>
      <c r="S9" s="32">
        <f t="shared" si="9"/>
        <v>32.533844550224096</v>
      </c>
      <c r="T9" s="32">
        <f t="shared" si="10"/>
        <v>31.175038133239749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4440.9569679250917</v>
      </c>
      <c r="F10" s="2">
        <v>4281.4479739064336</v>
      </c>
      <c r="G10" s="5">
        <f t="shared" si="4"/>
        <v>8722.4049418315262</v>
      </c>
      <c r="H10" s="2">
        <v>128</v>
      </c>
      <c r="I10" s="2">
        <v>112</v>
      </c>
      <c r="J10" s="5">
        <f t="shared" si="5"/>
        <v>240</v>
      </c>
      <c r="K10" s="2">
        <v>0</v>
      </c>
      <c r="L10" s="2">
        <v>0</v>
      </c>
      <c r="M10" s="5">
        <f t="shared" si="6"/>
        <v>0</v>
      </c>
      <c r="N10" s="27">
        <f t="shared" si="7"/>
        <v>0.16062489033293878</v>
      </c>
      <c r="O10" s="27">
        <f t="shared" si="0"/>
        <v>0.17697784283674081</v>
      </c>
      <c r="P10" s="28">
        <f t="shared" si="1"/>
        <v>0.16825626816804642</v>
      </c>
      <c r="R10" s="32">
        <f t="shared" si="8"/>
        <v>34.694976311914779</v>
      </c>
      <c r="S10" s="32">
        <f t="shared" si="9"/>
        <v>38.227214052736016</v>
      </c>
      <c r="T10" s="32">
        <f t="shared" si="10"/>
        <v>36.343353924298029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5744.9445089706032</v>
      </c>
      <c r="F11" s="2">
        <v>5718.3499058453681</v>
      </c>
      <c r="G11" s="5">
        <f t="shared" si="4"/>
        <v>11463.294414815971</v>
      </c>
      <c r="H11" s="2">
        <v>129</v>
      </c>
      <c r="I11" s="2">
        <v>112</v>
      </c>
      <c r="J11" s="5">
        <f t="shared" si="5"/>
        <v>241</v>
      </c>
      <c r="K11" s="2">
        <v>0</v>
      </c>
      <c r="L11" s="2">
        <v>0</v>
      </c>
      <c r="M11" s="5">
        <f t="shared" si="6"/>
        <v>0</v>
      </c>
      <c r="N11" s="27">
        <f t="shared" si="7"/>
        <v>0.20617802573107247</v>
      </c>
      <c r="O11" s="27">
        <f t="shared" si="0"/>
        <v>0.2363735906847457</v>
      </c>
      <c r="P11" s="28">
        <f t="shared" si="1"/>
        <v>0.22021081940248907</v>
      </c>
      <c r="R11" s="32">
        <f t="shared" si="8"/>
        <v>44.534453557911654</v>
      </c>
      <c r="S11" s="32">
        <f t="shared" si="9"/>
        <v>51.056695587905075</v>
      </c>
      <c r="T11" s="32">
        <f t="shared" si="10"/>
        <v>47.565536990937638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6034.5362088334577</v>
      </c>
      <c r="F12" s="2">
        <v>5869.751621603672</v>
      </c>
      <c r="G12" s="5">
        <f t="shared" si="4"/>
        <v>11904.28783043713</v>
      </c>
      <c r="H12" s="2">
        <v>129</v>
      </c>
      <c r="I12" s="2">
        <v>113</v>
      </c>
      <c r="J12" s="5">
        <f t="shared" si="5"/>
        <v>242</v>
      </c>
      <c r="K12" s="2">
        <v>0</v>
      </c>
      <c r="L12" s="2">
        <v>0</v>
      </c>
      <c r="M12" s="5">
        <f t="shared" si="6"/>
        <v>0</v>
      </c>
      <c r="N12" s="27">
        <f t="shared" si="7"/>
        <v>0.21657106692626535</v>
      </c>
      <c r="O12" s="27">
        <f t="shared" si="0"/>
        <v>0.24048474359241528</v>
      </c>
      <c r="P12" s="28">
        <f t="shared" si="1"/>
        <v>0.22773737049351717</v>
      </c>
      <c r="R12" s="32">
        <f t="shared" si="8"/>
        <v>46.779350456073317</v>
      </c>
      <c r="S12" s="32">
        <f t="shared" si="9"/>
        <v>51.944704615961697</v>
      </c>
      <c r="T12" s="32">
        <f t="shared" si="10"/>
        <v>49.191272026599712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6229.1171468803859</v>
      </c>
      <c r="F13" s="2">
        <v>5986.887495310506</v>
      </c>
      <c r="G13" s="5">
        <f t="shared" si="4"/>
        <v>12216.004642190892</v>
      </c>
      <c r="H13" s="2">
        <v>129</v>
      </c>
      <c r="I13" s="2">
        <v>113</v>
      </c>
      <c r="J13" s="5">
        <f t="shared" si="5"/>
        <v>242</v>
      </c>
      <c r="K13" s="2">
        <v>0</v>
      </c>
      <c r="L13" s="2">
        <v>0</v>
      </c>
      <c r="M13" s="5">
        <f t="shared" si="6"/>
        <v>0</v>
      </c>
      <c r="N13" s="27">
        <f t="shared" si="7"/>
        <v>0.22355430472582494</v>
      </c>
      <c r="O13" s="27">
        <f t="shared" si="0"/>
        <v>0.24528382068627114</v>
      </c>
      <c r="P13" s="28">
        <f t="shared" si="1"/>
        <v>0.23370073159991758</v>
      </c>
      <c r="R13" s="32">
        <f t="shared" si="8"/>
        <v>48.287729820778182</v>
      </c>
      <c r="S13" s="32">
        <f t="shared" si="9"/>
        <v>52.981305268234564</v>
      </c>
      <c r="T13" s="32">
        <f t="shared" si="10"/>
        <v>50.479358025582201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6911.9655763820301</v>
      </c>
      <c r="F14" s="2">
        <v>6812.1774868802831</v>
      </c>
      <c r="G14" s="5">
        <f t="shared" si="4"/>
        <v>13724.143063262312</v>
      </c>
      <c r="H14" s="2">
        <v>134</v>
      </c>
      <c r="I14" s="2">
        <v>113</v>
      </c>
      <c r="J14" s="5">
        <f t="shared" si="5"/>
        <v>247</v>
      </c>
      <c r="K14" s="2">
        <v>0</v>
      </c>
      <c r="L14" s="2">
        <v>0</v>
      </c>
      <c r="M14" s="5">
        <f t="shared" si="6"/>
        <v>0</v>
      </c>
      <c r="N14" s="27">
        <f t="shared" si="7"/>
        <v>0.2388047808313305</v>
      </c>
      <c r="O14" s="27">
        <f t="shared" si="0"/>
        <v>0.27909609500492805</v>
      </c>
      <c r="P14" s="28">
        <f t="shared" si="1"/>
        <v>0.25723764925892773</v>
      </c>
      <c r="R14" s="32">
        <f t="shared" si="8"/>
        <v>51.581832659567389</v>
      </c>
      <c r="S14" s="32">
        <f t="shared" si="9"/>
        <v>60.284756521064452</v>
      </c>
      <c r="T14" s="32">
        <f t="shared" si="10"/>
        <v>55.563332239928393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12910.301280662063</v>
      </c>
      <c r="F15" s="2">
        <v>12924.705976539351</v>
      </c>
      <c r="G15" s="5">
        <f t="shared" si="4"/>
        <v>25835.007257201414</v>
      </c>
      <c r="H15" s="2">
        <v>366</v>
      </c>
      <c r="I15" s="2">
        <v>332</v>
      </c>
      <c r="J15" s="5">
        <f t="shared" si="5"/>
        <v>698</v>
      </c>
      <c r="K15" s="2">
        <v>133</v>
      </c>
      <c r="L15" s="2">
        <v>125</v>
      </c>
      <c r="M15" s="5">
        <f t="shared" si="6"/>
        <v>258</v>
      </c>
      <c r="N15" s="27">
        <f t="shared" si="7"/>
        <v>0.11522939379384205</v>
      </c>
      <c r="O15" s="27">
        <f t="shared" si="0"/>
        <v>0.12583443002316527</v>
      </c>
      <c r="P15" s="28">
        <f t="shared" si="1"/>
        <v>0.12030159093839132</v>
      </c>
      <c r="R15" s="32">
        <f t="shared" si="8"/>
        <v>25.872347255835798</v>
      </c>
      <c r="S15" s="32">
        <f t="shared" si="9"/>
        <v>28.281632333784138</v>
      </c>
      <c r="T15" s="32">
        <f t="shared" si="10"/>
        <v>27.024066168620728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22014.793152685303</v>
      </c>
      <c r="F16" s="2">
        <v>22418.935268845737</v>
      </c>
      <c r="G16" s="5">
        <f t="shared" si="4"/>
        <v>44433.728421531036</v>
      </c>
      <c r="H16" s="2">
        <v>360</v>
      </c>
      <c r="I16" s="2">
        <v>333</v>
      </c>
      <c r="J16" s="5">
        <f t="shared" si="5"/>
        <v>693</v>
      </c>
      <c r="K16" s="2">
        <v>230</v>
      </c>
      <c r="L16" s="2">
        <v>225</v>
      </c>
      <c r="M16" s="5">
        <f t="shared" si="6"/>
        <v>455</v>
      </c>
      <c r="N16" s="27">
        <f t="shared" si="7"/>
        <v>0.16331448926324407</v>
      </c>
      <c r="O16" s="27">
        <f t="shared" si="0"/>
        <v>0.17552091372953257</v>
      </c>
      <c r="P16" s="28">
        <f t="shared" si="1"/>
        <v>0.1692532926831844</v>
      </c>
      <c r="R16" s="32">
        <f t="shared" si="8"/>
        <v>37.313208733364917</v>
      </c>
      <c r="S16" s="32">
        <f t="shared" si="9"/>
        <v>40.177303349185905</v>
      </c>
      <c r="T16" s="32">
        <f t="shared" si="10"/>
        <v>38.705338346281387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23696.155483447179</v>
      </c>
      <c r="F17" s="2">
        <v>24053.636857217112</v>
      </c>
      <c r="G17" s="5">
        <f t="shared" si="4"/>
        <v>47749.792340664295</v>
      </c>
      <c r="H17" s="2">
        <v>348</v>
      </c>
      <c r="I17" s="2">
        <v>324</v>
      </c>
      <c r="J17" s="5">
        <f t="shared" si="5"/>
        <v>672</v>
      </c>
      <c r="K17" s="2">
        <v>232</v>
      </c>
      <c r="L17" s="2">
        <v>226</v>
      </c>
      <c r="M17" s="5">
        <f t="shared" si="6"/>
        <v>458</v>
      </c>
      <c r="N17" s="27">
        <f t="shared" si="7"/>
        <v>0.17856398814992147</v>
      </c>
      <c r="O17" s="27">
        <f t="shared" si="0"/>
        <v>0.19085340911210735</v>
      </c>
      <c r="P17" s="28">
        <f t="shared" si="1"/>
        <v>0.18455024558107219</v>
      </c>
      <c r="R17" s="32">
        <f t="shared" si="8"/>
        <v>40.85544048870203</v>
      </c>
      <c r="S17" s="32">
        <f t="shared" si="9"/>
        <v>43.733885194940207</v>
      </c>
      <c r="T17" s="32">
        <f t="shared" si="10"/>
        <v>42.25645339881796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30326.182412462775</v>
      </c>
      <c r="F18" s="2">
        <v>28981.438975744113</v>
      </c>
      <c r="G18" s="5">
        <f t="shared" si="4"/>
        <v>59307.621388206884</v>
      </c>
      <c r="H18" s="2">
        <v>350</v>
      </c>
      <c r="I18" s="2">
        <v>325</v>
      </c>
      <c r="J18" s="5">
        <f t="shared" si="5"/>
        <v>675</v>
      </c>
      <c r="K18" s="2">
        <v>249</v>
      </c>
      <c r="L18" s="2">
        <v>232</v>
      </c>
      <c r="M18" s="5">
        <f t="shared" si="6"/>
        <v>481</v>
      </c>
      <c r="N18" s="27">
        <f t="shared" si="7"/>
        <v>0.22079170607244725</v>
      </c>
      <c r="O18" s="27">
        <f t="shared" si="0"/>
        <v>0.22688544322465173</v>
      </c>
      <c r="P18" s="28">
        <f t="shared" si="1"/>
        <v>0.22372805026333475</v>
      </c>
      <c r="R18" s="32">
        <f t="shared" si="8"/>
        <v>50.628017383076418</v>
      </c>
      <c r="S18" s="32">
        <f t="shared" si="9"/>
        <v>52.031308753580099</v>
      </c>
      <c r="T18" s="32">
        <f t="shared" si="10"/>
        <v>51.304170751044019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37120.174746078934</v>
      </c>
      <c r="F19" s="2">
        <v>39133.79290140597</v>
      </c>
      <c r="G19" s="5">
        <f t="shared" si="4"/>
        <v>76253.967647484911</v>
      </c>
      <c r="H19" s="2">
        <v>351</v>
      </c>
      <c r="I19" s="2">
        <v>334</v>
      </c>
      <c r="J19" s="5">
        <f t="shared" si="5"/>
        <v>685</v>
      </c>
      <c r="K19" s="2">
        <v>231</v>
      </c>
      <c r="L19" s="2">
        <v>231</v>
      </c>
      <c r="M19" s="5">
        <f t="shared" si="6"/>
        <v>462</v>
      </c>
      <c r="N19" s="27">
        <f t="shared" si="7"/>
        <v>0.27888098589132509</v>
      </c>
      <c r="O19" s="27">
        <f t="shared" si="0"/>
        <v>0.30235021402285345</v>
      </c>
      <c r="P19" s="28">
        <f t="shared" si="1"/>
        <v>0.29045147197902349</v>
      </c>
      <c r="R19" s="32">
        <f t="shared" si="8"/>
        <v>63.780368979517071</v>
      </c>
      <c r="S19" s="32">
        <f t="shared" si="9"/>
        <v>69.26335026797517</v>
      </c>
      <c r="T19" s="32">
        <f t="shared" si="10"/>
        <v>66.481227242794162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42582.49159446593</v>
      </c>
      <c r="F20" s="2">
        <v>56590.351530604938</v>
      </c>
      <c r="G20" s="5">
        <f t="shared" si="4"/>
        <v>99172.843125070867</v>
      </c>
      <c r="H20" s="2">
        <v>348</v>
      </c>
      <c r="I20" s="2">
        <v>333</v>
      </c>
      <c r="J20" s="5">
        <f t="shared" si="5"/>
        <v>681</v>
      </c>
      <c r="K20" s="2">
        <v>231</v>
      </c>
      <c r="L20" s="2">
        <v>244</v>
      </c>
      <c r="M20" s="5">
        <f t="shared" si="6"/>
        <v>475</v>
      </c>
      <c r="N20" s="27">
        <f t="shared" si="7"/>
        <v>0.32148405202079128</v>
      </c>
      <c r="O20" s="27">
        <f t="shared" si="0"/>
        <v>0.42729048271371894</v>
      </c>
      <c r="P20" s="28">
        <f t="shared" si="1"/>
        <v>0.37438407195680895</v>
      </c>
      <c r="R20" s="32">
        <f t="shared" si="8"/>
        <v>73.54489049130558</v>
      </c>
      <c r="S20" s="32">
        <f t="shared" si="9"/>
        <v>98.07686573761687</v>
      </c>
      <c r="T20" s="32">
        <f t="shared" si="10"/>
        <v>85.78965668258725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42319.573667088749</v>
      </c>
      <c r="F21" s="2">
        <v>55909.115930637425</v>
      </c>
      <c r="G21" s="5">
        <f t="shared" si="4"/>
        <v>98228.689597726174</v>
      </c>
      <c r="H21" s="2">
        <v>335</v>
      </c>
      <c r="I21" s="2">
        <v>335</v>
      </c>
      <c r="J21" s="5">
        <f t="shared" si="5"/>
        <v>670</v>
      </c>
      <c r="K21" s="2">
        <v>232</v>
      </c>
      <c r="L21" s="2">
        <v>232</v>
      </c>
      <c r="M21" s="5">
        <f t="shared" si="6"/>
        <v>464</v>
      </c>
      <c r="N21" s="27">
        <f t="shared" si="7"/>
        <v>0.32579581870949642</v>
      </c>
      <c r="O21" s="27">
        <f t="shared" si="0"/>
        <v>0.43041445410665014</v>
      </c>
      <c r="P21" s="28">
        <f t="shared" si="1"/>
        <v>0.37810513640807331</v>
      </c>
      <c r="R21" s="32">
        <f t="shared" si="8"/>
        <v>74.637696061884924</v>
      </c>
      <c r="S21" s="32">
        <f t="shared" si="9"/>
        <v>98.605142734810272</v>
      </c>
      <c r="T21" s="32">
        <f t="shared" si="10"/>
        <v>86.621419398347598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40728.519753714863</v>
      </c>
      <c r="F22" s="2">
        <v>53167.820155849091</v>
      </c>
      <c r="G22" s="5">
        <f t="shared" si="4"/>
        <v>93896.339909563947</v>
      </c>
      <c r="H22" s="2">
        <v>332</v>
      </c>
      <c r="I22" s="2">
        <v>328</v>
      </c>
      <c r="J22" s="5">
        <f t="shared" si="5"/>
        <v>660</v>
      </c>
      <c r="K22" s="2">
        <v>231</v>
      </c>
      <c r="L22" s="2">
        <v>230</v>
      </c>
      <c r="M22" s="5">
        <f t="shared" si="6"/>
        <v>461</v>
      </c>
      <c r="N22" s="27">
        <f t="shared" si="7"/>
        <v>0.31572495933112299</v>
      </c>
      <c r="O22" s="27">
        <f t="shared" si="0"/>
        <v>0.41573736516208787</v>
      </c>
      <c r="P22" s="28">
        <f t="shared" si="1"/>
        <v>0.3655146986607547</v>
      </c>
      <c r="R22" s="32">
        <f t="shared" si="8"/>
        <v>72.341953381376314</v>
      </c>
      <c r="S22" s="32">
        <f t="shared" si="9"/>
        <v>95.282831820518084</v>
      </c>
      <c r="T22" s="32">
        <f t="shared" si="10"/>
        <v>83.761230963036525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37754.870136932557</v>
      </c>
      <c r="F23" s="2">
        <v>43653.427847211693</v>
      </c>
      <c r="G23" s="5">
        <f t="shared" si="4"/>
        <v>81408.297984144243</v>
      </c>
      <c r="H23" s="2">
        <v>332</v>
      </c>
      <c r="I23" s="2">
        <v>333</v>
      </c>
      <c r="J23" s="5">
        <f t="shared" si="5"/>
        <v>665</v>
      </c>
      <c r="K23" s="2">
        <v>229</v>
      </c>
      <c r="L23" s="2">
        <v>225</v>
      </c>
      <c r="M23" s="5">
        <f t="shared" si="6"/>
        <v>454</v>
      </c>
      <c r="N23" s="27">
        <f t="shared" si="7"/>
        <v>0.29380307334349559</v>
      </c>
      <c r="O23" s="27">
        <f t="shared" si="0"/>
        <v>0.34176866346620705</v>
      </c>
      <c r="P23" s="28">
        <f t="shared" si="1"/>
        <v>0.31771323638009397</v>
      </c>
      <c r="R23" s="32">
        <f t="shared" si="8"/>
        <v>67.299233755673001</v>
      </c>
      <c r="S23" s="32">
        <f t="shared" si="9"/>
        <v>78.231949546974363</v>
      </c>
      <c r="T23" s="32">
        <f t="shared" si="10"/>
        <v>72.75093653632193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35786.578729974353</v>
      </c>
      <c r="F24" s="2">
        <v>39181.256943323438</v>
      </c>
      <c r="G24" s="5">
        <f t="shared" si="4"/>
        <v>74967.835673297785</v>
      </c>
      <c r="H24" s="2">
        <v>338</v>
      </c>
      <c r="I24" s="2">
        <v>333</v>
      </c>
      <c r="J24" s="5">
        <f t="shared" si="5"/>
        <v>671</v>
      </c>
      <c r="K24" s="2">
        <v>231</v>
      </c>
      <c r="L24" s="2">
        <v>219</v>
      </c>
      <c r="M24" s="5">
        <f t="shared" si="6"/>
        <v>450</v>
      </c>
      <c r="N24" s="27">
        <f t="shared" si="7"/>
        <v>0.27465600425166048</v>
      </c>
      <c r="O24" s="27">
        <f t="shared" si="0"/>
        <v>0.31037117350541382</v>
      </c>
      <c r="P24" s="28">
        <f t="shared" si="1"/>
        <v>0.2922312489213903</v>
      </c>
      <c r="R24" s="32">
        <f t="shared" si="8"/>
        <v>62.893811476229089</v>
      </c>
      <c r="S24" s="32">
        <f t="shared" si="9"/>
        <v>70.98053794080333</v>
      </c>
      <c r="T24" s="32">
        <f t="shared" si="10"/>
        <v>66.875856978856191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34646.827124776377</v>
      </c>
      <c r="F25" s="2">
        <v>37296.324859760243</v>
      </c>
      <c r="G25" s="5">
        <f t="shared" si="4"/>
        <v>71943.151984536613</v>
      </c>
      <c r="H25" s="2">
        <v>338</v>
      </c>
      <c r="I25" s="2">
        <v>335</v>
      </c>
      <c r="J25" s="5">
        <f t="shared" si="5"/>
        <v>673</v>
      </c>
      <c r="K25" s="2">
        <v>231</v>
      </c>
      <c r="L25" s="2">
        <v>227</v>
      </c>
      <c r="M25" s="5">
        <f t="shared" si="6"/>
        <v>458</v>
      </c>
      <c r="N25" s="27">
        <f t="shared" si="7"/>
        <v>0.26590860137514871</v>
      </c>
      <c r="O25" s="27">
        <f t="shared" si="0"/>
        <v>0.28989184227521642</v>
      </c>
      <c r="P25" s="28">
        <f t="shared" si="1"/>
        <v>0.27782427625404171</v>
      </c>
      <c r="R25" s="32">
        <f t="shared" si="8"/>
        <v>60.890733083965515</v>
      </c>
      <c r="S25" s="32">
        <f t="shared" si="9"/>
        <v>66.36356736612143</v>
      </c>
      <c r="T25" s="32">
        <f t="shared" si="10"/>
        <v>63.610213956265795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33237.855772613344</v>
      </c>
      <c r="F26" s="2">
        <v>35187.735325439964</v>
      </c>
      <c r="G26" s="5">
        <f t="shared" si="4"/>
        <v>68425.591098053308</v>
      </c>
      <c r="H26" s="2">
        <v>324</v>
      </c>
      <c r="I26" s="2">
        <v>315</v>
      </c>
      <c r="J26" s="5">
        <f t="shared" si="5"/>
        <v>639</v>
      </c>
      <c r="K26" s="2">
        <v>237</v>
      </c>
      <c r="L26" s="2">
        <v>230</v>
      </c>
      <c r="M26" s="5">
        <f t="shared" si="6"/>
        <v>467</v>
      </c>
      <c r="N26" s="27">
        <f t="shared" si="7"/>
        <v>0.25813805353070318</v>
      </c>
      <c r="O26" s="27">
        <f t="shared" si="0"/>
        <v>0.28132183662807775</v>
      </c>
      <c r="P26" s="28">
        <f t="shared" si="1"/>
        <v>0.26956189370490585</v>
      </c>
      <c r="R26" s="32">
        <f t="shared" si="8"/>
        <v>59.247514746191342</v>
      </c>
      <c r="S26" s="32">
        <f t="shared" si="9"/>
        <v>64.564651973284342</v>
      </c>
      <c r="T26" s="32">
        <f t="shared" si="10"/>
        <v>61.867623054297745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26878.533534796366</v>
      </c>
      <c r="F27" s="2">
        <v>31441.898253208816</v>
      </c>
      <c r="G27" s="5">
        <f t="shared" si="4"/>
        <v>58320.431788005182</v>
      </c>
      <c r="H27" s="2">
        <v>315</v>
      </c>
      <c r="I27" s="2">
        <v>317</v>
      </c>
      <c r="J27" s="5">
        <f t="shared" si="5"/>
        <v>632</v>
      </c>
      <c r="K27" s="2">
        <v>249</v>
      </c>
      <c r="L27" s="2">
        <v>230</v>
      </c>
      <c r="M27" s="5">
        <f t="shared" si="6"/>
        <v>479</v>
      </c>
      <c r="N27" s="27">
        <f t="shared" si="7"/>
        <v>0.20708929313668306</v>
      </c>
      <c r="O27" s="27">
        <f t="shared" si="0"/>
        <v>0.25050910074900262</v>
      </c>
      <c r="P27" s="28">
        <f t="shared" si="1"/>
        <v>0.2284352449942233</v>
      </c>
      <c r="R27" s="32">
        <f t="shared" si="8"/>
        <v>47.656974352475828</v>
      </c>
      <c r="S27" s="32">
        <f t="shared" si="9"/>
        <v>57.480618378809538</v>
      </c>
      <c r="T27" s="32">
        <f t="shared" si="10"/>
        <v>52.493637973001967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8963.7502583139485</v>
      </c>
      <c r="F28" s="2">
        <v>11567.76182338348</v>
      </c>
      <c r="G28" s="5">
        <f t="shared" si="4"/>
        <v>20531.51208169743</v>
      </c>
      <c r="H28" s="2">
        <v>178</v>
      </c>
      <c r="I28" s="2">
        <v>180</v>
      </c>
      <c r="J28" s="5">
        <f t="shared" si="5"/>
        <v>358</v>
      </c>
      <c r="K28" s="2">
        <v>0</v>
      </c>
      <c r="L28" s="2">
        <v>0</v>
      </c>
      <c r="M28" s="5">
        <f t="shared" si="6"/>
        <v>0</v>
      </c>
      <c r="N28" s="27">
        <f t="shared" si="7"/>
        <v>0.23313957184545225</v>
      </c>
      <c r="O28" s="27">
        <f t="shared" si="0"/>
        <v>0.29752473825574793</v>
      </c>
      <c r="P28" s="28">
        <f t="shared" si="1"/>
        <v>0.26551200188414842</v>
      </c>
      <c r="R28" s="32">
        <f t="shared" si="8"/>
        <v>50.358147518617692</v>
      </c>
      <c r="S28" s="32">
        <f t="shared" si="9"/>
        <v>64.26534346324155</v>
      </c>
      <c r="T28" s="32">
        <f t="shared" si="10"/>
        <v>57.350592406976062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8905.1822719216871</v>
      </c>
      <c r="F29" s="2">
        <v>11136.402132843981</v>
      </c>
      <c r="G29" s="5">
        <f t="shared" si="4"/>
        <v>20041.584404765668</v>
      </c>
      <c r="H29" s="2">
        <v>181</v>
      </c>
      <c r="I29" s="2">
        <v>180</v>
      </c>
      <c r="J29" s="5">
        <f t="shared" si="5"/>
        <v>361</v>
      </c>
      <c r="K29" s="2">
        <v>0</v>
      </c>
      <c r="L29" s="2">
        <v>0</v>
      </c>
      <c r="M29" s="5">
        <f t="shared" si="6"/>
        <v>0</v>
      </c>
      <c r="N29" s="27">
        <f t="shared" si="7"/>
        <v>0.22777732432785161</v>
      </c>
      <c r="O29" s="27">
        <f t="shared" si="0"/>
        <v>0.28643009600936165</v>
      </c>
      <c r="P29" s="28">
        <f t="shared" si="1"/>
        <v>0.25702247364273195</v>
      </c>
      <c r="R29" s="32">
        <f t="shared" si="8"/>
        <v>49.199902054815951</v>
      </c>
      <c r="S29" s="32">
        <f t="shared" si="9"/>
        <v>61.86890073802212</v>
      </c>
      <c r="T29" s="32">
        <f t="shared" si="10"/>
        <v>55.516854306830105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8770.1961064322059</v>
      </c>
      <c r="F30" s="2">
        <v>11135.938870433767</v>
      </c>
      <c r="G30" s="5">
        <f t="shared" si="4"/>
        <v>19906.134976865971</v>
      </c>
      <c r="H30" s="2">
        <v>187</v>
      </c>
      <c r="I30" s="2">
        <v>180</v>
      </c>
      <c r="J30" s="5">
        <f t="shared" si="5"/>
        <v>367</v>
      </c>
      <c r="K30" s="2">
        <v>0</v>
      </c>
      <c r="L30" s="2">
        <v>0</v>
      </c>
      <c r="M30" s="5">
        <f t="shared" si="6"/>
        <v>0</v>
      </c>
      <c r="N30" s="27">
        <f t="shared" si="7"/>
        <v>0.2171270574973313</v>
      </c>
      <c r="O30" s="27">
        <f t="shared" si="0"/>
        <v>0.28641818082391374</v>
      </c>
      <c r="P30" s="28">
        <f t="shared" si="1"/>
        <v>0.25111180463298483</v>
      </c>
      <c r="R30" s="32">
        <f t="shared" si="8"/>
        <v>46.89944441942356</v>
      </c>
      <c r="S30" s="32">
        <f t="shared" si="9"/>
        <v>61.866327057965371</v>
      </c>
      <c r="T30" s="32">
        <f t="shared" si="10"/>
        <v>54.240149800724716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8044.06255938912</v>
      </c>
      <c r="F31" s="2">
        <v>10278.089513866664</v>
      </c>
      <c r="G31" s="5">
        <f t="shared" si="4"/>
        <v>18322.152073255784</v>
      </c>
      <c r="H31" s="2">
        <v>187</v>
      </c>
      <c r="I31" s="2">
        <v>200</v>
      </c>
      <c r="J31" s="5">
        <f t="shared" si="5"/>
        <v>387</v>
      </c>
      <c r="K31" s="2">
        <v>0</v>
      </c>
      <c r="L31" s="2">
        <v>0</v>
      </c>
      <c r="M31" s="5">
        <f t="shared" si="6"/>
        <v>0</v>
      </c>
      <c r="N31" s="27">
        <f t="shared" si="7"/>
        <v>0.19914989501359476</v>
      </c>
      <c r="O31" s="27">
        <f t="shared" si="0"/>
        <v>0.23791873874691352</v>
      </c>
      <c r="P31" s="28">
        <f t="shared" si="1"/>
        <v>0.21918547317034864</v>
      </c>
      <c r="R31" s="32">
        <f t="shared" si="8"/>
        <v>43.016377322936471</v>
      </c>
      <c r="S31" s="32">
        <f t="shared" si="9"/>
        <v>51.390447569333318</v>
      </c>
      <c r="T31" s="32">
        <f t="shared" si="10"/>
        <v>47.344062204795307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7677.9196195191262</v>
      </c>
      <c r="F32" s="2">
        <v>9764.3384708870071</v>
      </c>
      <c r="G32" s="5">
        <f t="shared" si="4"/>
        <v>17442.258090406132</v>
      </c>
      <c r="H32" s="2">
        <v>180</v>
      </c>
      <c r="I32" s="2">
        <v>181</v>
      </c>
      <c r="J32" s="5">
        <f t="shared" si="5"/>
        <v>361</v>
      </c>
      <c r="K32" s="2">
        <v>0</v>
      </c>
      <c r="L32" s="2">
        <v>0</v>
      </c>
      <c r="M32" s="5">
        <f t="shared" si="6"/>
        <v>0</v>
      </c>
      <c r="N32" s="27">
        <f t="shared" si="7"/>
        <v>0.19747735646911332</v>
      </c>
      <c r="O32" s="27">
        <f t="shared" si="0"/>
        <v>0.24975287678757435</v>
      </c>
      <c r="P32" s="28">
        <f t="shared" si="1"/>
        <v>0.22368752039609793</v>
      </c>
      <c r="R32" s="32">
        <f t="shared" si="8"/>
        <v>42.655108997328476</v>
      </c>
      <c r="S32" s="32">
        <f t="shared" si="9"/>
        <v>53.946621386116064</v>
      </c>
      <c r="T32" s="32">
        <f t="shared" si="10"/>
        <v>48.316504405557154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5610.493401875965</v>
      </c>
      <c r="F33" s="2">
        <v>7358.6983343707952</v>
      </c>
      <c r="G33" s="5">
        <f t="shared" si="4"/>
        <v>12969.191736246761</v>
      </c>
      <c r="H33" s="2">
        <v>179</v>
      </c>
      <c r="I33" s="2">
        <v>181</v>
      </c>
      <c r="J33" s="5">
        <f t="shared" si="5"/>
        <v>360</v>
      </c>
      <c r="K33" s="2">
        <v>0</v>
      </c>
      <c r="L33" s="2">
        <v>0</v>
      </c>
      <c r="M33" s="5">
        <f t="shared" si="6"/>
        <v>0</v>
      </c>
      <c r="N33" s="27">
        <f t="shared" si="7"/>
        <v>0.14510897480539947</v>
      </c>
      <c r="O33" s="27">
        <f t="shared" si="0"/>
        <v>0.18822125880833832</v>
      </c>
      <c r="P33" s="28">
        <f t="shared" si="1"/>
        <v>0.16678487315132151</v>
      </c>
      <c r="R33" s="32">
        <f t="shared" si="8"/>
        <v>31.343538557966284</v>
      </c>
      <c r="S33" s="32">
        <f t="shared" si="9"/>
        <v>40.655791902601081</v>
      </c>
      <c r="T33" s="32">
        <f t="shared" si="10"/>
        <v>36.025532600685445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3000.5301621224125</v>
      </c>
      <c r="F34" s="2">
        <v>4219.4533239319453</v>
      </c>
      <c r="G34" s="5">
        <f t="shared" si="4"/>
        <v>7219.9834860543579</v>
      </c>
      <c r="H34" s="2">
        <v>178</v>
      </c>
      <c r="I34" s="2">
        <v>194</v>
      </c>
      <c r="J34" s="5">
        <f t="shared" si="5"/>
        <v>372</v>
      </c>
      <c r="K34" s="2">
        <v>0</v>
      </c>
      <c r="L34" s="2">
        <v>0</v>
      </c>
      <c r="M34" s="5">
        <f t="shared" si="6"/>
        <v>0</v>
      </c>
      <c r="N34" s="27">
        <f t="shared" si="7"/>
        <v>7.8041254736850099E-2</v>
      </c>
      <c r="O34" s="27">
        <f t="shared" si="0"/>
        <v>0.10069333056347712</v>
      </c>
      <c r="P34" s="28">
        <f t="shared" si="1"/>
        <v>8.9854434065789995E-2</v>
      </c>
      <c r="R34" s="32">
        <f t="shared" si="8"/>
        <v>16.856911023159622</v>
      </c>
      <c r="S34" s="32">
        <f t="shared" si="9"/>
        <v>21.74975940171106</v>
      </c>
      <c r="T34" s="32">
        <f t="shared" si="10"/>
        <v>19.408557758210641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1478.795829902167</v>
      </c>
      <c r="F35" s="2">
        <v>2340.0847481446335</v>
      </c>
      <c r="G35" s="5">
        <f t="shared" si="4"/>
        <v>3818.8805780468006</v>
      </c>
      <c r="H35" s="2">
        <v>185</v>
      </c>
      <c r="I35" s="2">
        <v>203</v>
      </c>
      <c r="J35" s="5">
        <f t="shared" si="5"/>
        <v>388</v>
      </c>
      <c r="K35" s="2">
        <v>0</v>
      </c>
      <c r="L35" s="2">
        <v>0</v>
      </c>
      <c r="M35" s="5">
        <f t="shared" si="6"/>
        <v>0</v>
      </c>
      <c r="N35" s="27">
        <f t="shared" si="7"/>
        <v>3.7006902650204378E-2</v>
      </c>
      <c r="O35" s="27">
        <f t="shared" si="0"/>
        <v>5.3368106826870862E-2</v>
      </c>
      <c r="P35" s="28">
        <f t="shared" si="1"/>
        <v>4.5567017206553082E-2</v>
      </c>
      <c r="R35" s="32">
        <f t="shared" si="8"/>
        <v>7.9934909724441461</v>
      </c>
      <c r="S35" s="32">
        <f t="shared" si="9"/>
        <v>11.527511074604107</v>
      </c>
      <c r="T35" s="32">
        <f t="shared" si="10"/>
        <v>9.8424757166154659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377.28484864624784</v>
      </c>
      <c r="F36" s="3">
        <v>469</v>
      </c>
      <c r="G36" s="7">
        <f t="shared" si="4"/>
        <v>846.28484864624784</v>
      </c>
      <c r="H36" s="3">
        <v>174</v>
      </c>
      <c r="I36" s="3">
        <v>185</v>
      </c>
      <c r="J36" s="7">
        <f t="shared" si="5"/>
        <v>359</v>
      </c>
      <c r="K36" s="3">
        <v>0</v>
      </c>
      <c r="L36" s="3">
        <v>0</v>
      </c>
      <c r="M36" s="7">
        <f t="shared" si="6"/>
        <v>0</v>
      </c>
      <c r="N36" s="27">
        <f t="shared" si="7"/>
        <v>1.0038443184499996E-2</v>
      </c>
      <c r="O36" s="27">
        <f t="shared" si="0"/>
        <v>1.1736736736736737E-2</v>
      </c>
      <c r="P36" s="28">
        <f t="shared" si="1"/>
        <v>1.0913608385513357E-2</v>
      </c>
      <c r="R36" s="32">
        <f t="shared" si="8"/>
        <v>2.168303727851999</v>
      </c>
      <c r="S36" s="32">
        <f t="shared" si="9"/>
        <v>2.535135135135135</v>
      </c>
      <c r="T36" s="32">
        <f t="shared" si="10"/>
        <v>2.3573394112708854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10593.598761425799</v>
      </c>
      <c r="F37" s="9">
        <v>11728.104580198244</v>
      </c>
      <c r="G37" s="10">
        <f t="shared" si="4"/>
        <v>22321.703341624045</v>
      </c>
      <c r="H37" s="9">
        <v>133</v>
      </c>
      <c r="I37" s="9">
        <v>116</v>
      </c>
      <c r="J37" s="10">
        <f t="shared" si="5"/>
        <v>249</v>
      </c>
      <c r="K37" s="9">
        <v>124</v>
      </c>
      <c r="L37" s="9">
        <v>120</v>
      </c>
      <c r="M37" s="10">
        <f t="shared" si="6"/>
        <v>244</v>
      </c>
      <c r="N37" s="25">
        <f t="shared" si="7"/>
        <v>0.17810354339989576</v>
      </c>
      <c r="O37" s="25">
        <f t="shared" si="0"/>
        <v>0.21395403860548459</v>
      </c>
      <c r="P37" s="26">
        <f t="shared" si="1"/>
        <v>0.19529732747973721</v>
      </c>
      <c r="R37" s="32">
        <f t="shared" si="8"/>
        <v>41.220228643680151</v>
      </c>
      <c r="S37" s="32">
        <f t="shared" si="9"/>
        <v>49.695358390670521</v>
      </c>
      <c r="T37" s="32">
        <f t="shared" si="10"/>
        <v>45.277288725403743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10166.949607350225</v>
      </c>
      <c r="F38" s="2">
        <v>11419.381187411365</v>
      </c>
      <c r="G38" s="5">
        <f t="shared" si="4"/>
        <v>21586.33079476159</v>
      </c>
      <c r="H38" s="2">
        <v>133</v>
      </c>
      <c r="I38" s="2">
        <v>116</v>
      </c>
      <c r="J38" s="5">
        <f t="shared" si="5"/>
        <v>249</v>
      </c>
      <c r="K38" s="2">
        <v>128</v>
      </c>
      <c r="L38" s="2">
        <v>145</v>
      </c>
      <c r="M38" s="5">
        <f t="shared" si="6"/>
        <v>273</v>
      </c>
      <c r="N38" s="27">
        <f t="shared" si="7"/>
        <v>0.16812656448191271</v>
      </c>
      <c r="O38" s="27">
        <f t="shared" si="0"/>
        <v>0.18715388074294226</v>
      </c>
      <c r="P38" s="28">
        <f t="shared" si="1"/>
        <v>0.17768282295174495</v>
      </c>
      <c r="R38" s="32">
        <f t="shared" si="8"/>
        <v>38.953829913219252</v>
      </c>
      <c r="S38" s="32">
        <f t="shared" si="9"/>
        <v>43.752418342572284</v>
      </c>
      <c r="T38" s="32">
        <f t="shared" si="10"/>
        <v>41.353124127895768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9850.2309882285026</v>
      </c>
      <c r="F39" s="2">
        <v>11196.96209120001</v>
      </c>
      <c r="G39" s="5">
        <f t="shared" si="4"/>
        <v>21047.193079428514</v>
      </c>
      <c r="H39" s="2">
        <v>133</v>
      </c>
      <c r="I39" s="2">
        <v>116</v>
      </c>
      <c r="J39" s="5">
        <f t="shared" si="5"/>
        <v>249</v>
      </c>
      <c r="K39" s="2">
        <v>134</v>
      </c>
      <c r="L39" s="2">
        <v>130</v>
      </c>
      <c r="M39" s="5">
        <f t="shared" si="6"/>
        <v>264</v>
      </c>
      <c r="N39" s="27">
        <f t="shared" si="7"/>
        <v>0.15897725933228701</v>
      </c>
      <c r="O39" s="27">
        <f t="shared" si="0"/>
        <v>0.19542310268081559</v>
      </c>
      <c r="P39" s="28">
        <f t="shared" si="1"/>
        <v>0.17648749815043699</v>
      </c>
      <c r="R39" s="32">
        <f t="shared" si="8"/>
        <v>36.892250892241584</v>
      </c>
      <c r="S39" s="32">
        <f t="shared" si="9"/>
        <v>45.516106061788662</v>
      </c>
      <c r="T39" s="32">
        <f t="shared" si="10"/>
        <v>41.02766682149808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9707.9996601440398</v>
      </c>
      <c r="F40" s="2">
        <v>11048.628128433236</v>
      </c>
      <c r="G40" s="5">
        <f t="shared" si="4"/>
        <v>20756.627788577276</v>
      </c>
      <c r="H40" s="2">
        <v>133</v>
      </c>
      <c r="I40" s="2">
        <v>116</v>
      </c>
      <c r="J40" s="5">
        <f t="shared" si="5"/>
        <v>249</v>
      </c>
      <c r="K40" s="2">
        <v>111</v>
      </c>
      <c r="L40" s="2">
        <v>128</v>
      </c>
      <c r="M40" s="5">
        <f t="shared" si="6"/>
        <v>239</v>
      </c>
      <c r="N40" s="27">
        <f t="shared" si="7"/>
        <v>0.17256825334442619</v>
      </c>
      <c r="O40" s="27">
        <f t="shared" si="0"/>
        <v>0.19451810085269783</v>
      </c>
      <c r="P40" s="28">
        <f t="shared" si="1"/>
        <v>0.18359598595896967</v>
      </c>
      <c r="R40" s="32">
        <f t="shared" si="8"/>
        <v>39.786883853049346</v>
      </c>
      <c r="S40" s="32">
        <f t="shared" si="9"/>
        <v>45.28126282144769</v>
      </c>
      <c r="T40" s="32">
        <f t="shared" si="10"/>
        <v>42.534073337248515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9639.2756120319918</v>
      </c>
      <c r="F41" s="2">
        <v>10944.17791750214</v>
      </c>
      <c r="G41" s="5">
        <f t="shared" si="4"/>
        <v>20583.453529534134</v>
      </c>
      <c r="H41" s="2">
        <v>133</v>
      </c>
      <c r="I41" s="2">
        <v>130</v>
      </c>
      <c r="J41" s="5">
        <f t="shared" si="5"/>
        <v>263</v>
      </c>
      <c r="K41" s="2">
        <v>113</v>
      </c>
      <c r="L41" s="2">
        <v>128</v>
      </c>
      <c r="M41" s="5">
        <f t="shared" si="6"/>
        <v>241</v>
      </c>
      <c r="N41" s="27">
        <f t="shared" si="7"/>
        <v>0.16984909099295165</v>
      </c>
      <c r="O41" s="27">
        <f t="shared" si="0"/>
        <v>0.18293958808341368</v>
      </c>
      <c r="P41" s="28">
        <f t="shared" si="1"/>
        <v>0.17656681932416735</v>
      </c>
      <c r="R41" s="32">
        <f t="shared" si="8"/>
        <v>39.184047203382079</v>
      </c>
      <c r="S41" s="32">
        <f t="shared" si="9"/>
        <v>42.419294253884267</v>
      </c>
      <c r="T41" s="32">
        <f t="shared" si="10"/>
        <v>40.840185574472486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7337.447956981041</v>
      </c>
      <c r="F42" s="2">
        <v>7095.5529849144741</v>
      </c>
      <c r="G42" s="5">
        <f t="shared" si="4"/>
        <v>14433.000941895516</v>
      </c>
      <c r="H42" s="2">
        <v>0</v>
      </c>
      <c r="I42" s="2">
        <v>0</v>
      </c>
      <c r="J42" s="5">
        <f t="shared" si="5"/>
        <v>0</v>
      </c>
      <c r="K42" s="2">
        <v>113</v>
      </c>
      <c r="L42" s="2">
        <v>128</v>
      </c>
      <c r="M42" s="5">
        <f t="shared" si="6"/>
        <v>241</v>
      </c>
      <c r="N42" s="27">
        <f t="shared" si="7"/>
        <v>0.26182728935844424</v>
      </c>
      <c r="O42" s="27">
        <f t="shared" si="0"/>
        <v>0.22352422457517876</v>
      </c>
      <c r="P42" s="28">
        <f t="shared" si="1"/>
        <v>0.24148375287604598</v>
      </c>
      <c r="R42" s="32">
        <f t="shared" si="8"/>
        <v>64.933167760894165</v>
      </c>
      <c r="S42" s="32">
        <f t="shared" si="9"/>
        <v>55.434007694644329</v>
      </c>
      <c r="T42" s="32">
        <f t="shared" si="10"/>
        <v>59.887970713259399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6656.9332148859503</v>
      </c>
      <c r="F43" s="2">
        <v>6298.8693738222219</v>
      </c>
      <c r="G43" s="5">
        <f t="shared" si="4"/>
        <v>12955.802588708171</v>
      </c>
      <c r="H43" s="2">
        <v>0</v>
      </c>
      <c r="I43" s="2">
        <v>0</v>
      </c>
      <c r="J43" s="5">
        <f t="shared" si="5"/>
        <v>0</v>
      </c>
      <c r="K43" s="2">
        <v>113</v>
      </c>
      <c r="L43" s="2">
        <v>128</v>
      </c>
      <c r="M43" s="5">
        <f t="shared" si="6"/>
        <v>241</v>
      </c>
      <c r="N43" s="27">
        <f t="shared" si="7"/>
        <v>0.23754400566963854</v>
      </c>
      <c r="O43" s="27">
        <f t="shared" si="0"/>
        <v>0.19842708460881495</v>
      </c>
      <c r="P43" s="28">
        <f t="shared" si="1"/>
        <v>0.21676821357094384</v>
      </c>
      <c r="R43" s="32">
        <f t="shared" si="8"/>
        <v>58.910913406070357</v>
      </c>
      <c r="S43" s="32">
        <f t="shared" si="9"/>
        <v>49.209916982986108</v>
      </c>
      <c r="T43" s="32">
        <f t="shared" si="10"/>
        <v>53.758516965594069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6393.1367306917555</v>
      </c>
      <c r="F44" s="2">
        <v>6054.6126369097356</v>
      </c>
      <c r="G44" s="5">
        <f t="shared" si="4"/>
        <v>12447.749367601491</v>
      </c>
      <c r="H44" s="2">
        <v>0</v>
      </c>
      <c r="I44" s="2">
        <v>0</v>
      </c>
      <c r="J44" s="5">
        <f t="shared" si="5"/>
        <v>0</v>
      </c>
      <c r="K44" s="2">
        <v>113</v>
      </c>
      <c r="L44" s="2">
        <v>139</v>
      </c>
      <c r="M44" s="5">
        <f t="shared" si="6"/>
        <v>252</v>
      </c>
      <c r="N44" s="27">
        <f t="shared" si="7"/>
        <v>0.22813077114943461</v>
      </c>
      <c r="O44" s="27">
        <f t="shared" si="0"/>
        <v>0.17563856570288164</v>
      </c>
      <c r="P44" s="28">
        <f t="shared" si="1"/>
        <v>0.19917673719280421</v>
      </c>
      <c r="R44" s="32">
        <f t="shared" si="8"/>
        <v>56.57643124505978</v>
      </c>
      <c r="S44" s="32">
        <f t="shared" si="9"/>
        <v>43.558364294314643</v>
      </c>
      <c r="T44" s="32">
        <f t="shared" si="10"/>
        <v>49.395830823815437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6255.4590072300198</v>
      </c>
      <c r="F45" s="2">
        <v>5894.1102936657635</v>
      </c>
      <c r="G45" s="5">
        <f t="shared" si="4"/>
        <v>12149.569300895782</v>
      </c>
      <c r="H45" s="2">
        <v>0</v>
      </c>
      <c r="I45" s="2">
        <v>0</v>
      </c>
      <c r="J45" s="5">
        <f t="shared" si="5"/>
        <v>0</v>
      </c>
      <c r="K45" s="2">
        <v>111</v>
      </c>
      <c r="L45" s="2">
        <v>147</v>
      </c>
      <c r="M45" s="5">
        <f t="shared" si="6"/>
        <v>258</v>
      </c>
      <c r="N45" s="27">
        <f t="shared" si="7"/>
        <v>0.22723986512750727</v>
      </c>
      <c r="O45" s="27">
        <f t="shared" si="0"/>
        <v>0.16167737254953268</v>
      </c>
      <c r="P45" s="28">
        <f t="shared" si="1"/>
        <v>0.18988449144935893</v>
      </c>
      <c r="R45" s="32">
        <f t="shared" si="8"/>
        <v>56.355486551621802</v>
      </c>
      <c r="S45" s="32">
        <f t="shared" si="9"/>
        <v>40.095988392284106</v>
      </c>
      <c r="T45" s="32">
        <f t="shared" si="10"/>
        <v>47.091353879441016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6176.4963722417397</v>
      </c>
      <c r="F46" s="2">
        <v>5856.6977553531242</v>
      </c>
      <c r="G46" s="5">
        <f t="shared" si="4"/>
        <v>12033.194127594863</v>
      </c>
      <c r="H46" s="2">
        <v>0</v>
      </c>
      <c r="I46" s="2">
        <v>0</v>
      </c>
      <c r="J46" s="5">
        <f t="shared" si="5"/>
        <v>0</v>
      </c>
      <c r="K46" s="2">
        <v>111</v>
      </c>
      <c r="L46" s="2">
        <v>143</v>
      </c>
      <c r="M46" s="5">
        <f t="shared" si="6"/>
        <v>254</v>
      </c>
      <c r="N46" s="27">
        <f t="shared" si="7"/>
        <v>0.22437141718402134</v>
      </c>
      <c r="O46" s="27">
        <f t="shared" si="0"/>
        <v>0.16514487241577724</v>
      </c>
      <c r="P46" s="28">
        <f t="shared" si="1"/>
        <v>0.19102733883024611</v>
      </c>
      <c r="R46" s="32">
        <f t="shared" si="8"/>
        <v>55.644111461637294</v>
      </c>
      <c r="S46" s="32">
        <f t="shared" si="9"/>
        <v>40.955928359112754</v>
      </c>
      <c r="T46" s="32">
        <f t="shared" si="10"/>
        <v>47.374780029901032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6194.8667933594097</v>
      </c>
      <c r="F47" s="2">
        <v>5785.9213348026051</v>
      </c>
      <c r="G47" s="5">
        <f t="shared" si="4"/>
        <v>11980.788128162014</v>
      </c>
      <c r="H47" s="2">
        <v>0</v>
      </c>
      <c r="I47" s="2">
        <v>0</v>
      </c>
      <c r="J47" s="5">
        <f t="shared" si="5"/>
        <v>0</v>
      </c>
      <c r="K47" s="2">
        <v>111</v>
      </c>
      <c r="L47" s="2">
        <v>129</v>
      </c>
      <c r="M47" s="5">
        <f t="shared" si="6"/>
        <v>240</v>
      </c>
      <c r="N47" s="27">
        <f t="shared" si="7"/>
        <v>0.22503875302816803</v>
      </c>
      <c r="O47" s="27">
        <f t="shared" si="0"/>
        <v>0.18085525552646303</v>
      </c>
      <c r="P47" s="28">
        <f t="shared" si="1"/>
        <v>0.20129012312100159</v>
      </c>
      <c r="R47" s="32">
        <f t="shared" ref="R47" si="11">+E47/(H47+K47)</f>
        <v>55.809610750985676</v>
      </c>
      <c r="S47" s="32">
        <f t="shared" ref="S47" si="12">+F47/(I47+L47)</f>
        <v>44.85210337056283</v>
      </c>
      <c r="T47" s="32">
        <f t="shared" ref="T47" si="13">+G47/(J47+M47)</f>
        <v>49.919950534008393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5154.4434733002254</v>
      </c>
      <c r="F48" s="2">
        <v>5247.3815851883037</v>
      </c>
      <c r="G48" s="5">
        <f t="shared" si="4"/>
        <v>10401.825058488528</v>
      </c>
      <c r="H48" s="2">
        <v>0</v>
      </c>
      <c r="I48" s="2">
        <v>0</v>
      </c>
      <c r="J48" s="5">
        <f t="shared" si="5"/>
        <v>0</v>
      </c>
      <c r="K48" s="2">
        <v>112</v>
      </c>
      <c r="L48" s="2">
        <v>128</v>
      </c>
      <c r="M48" s="5">
        <f t="shared" si="6"/>
        <v>240</v>
      </c>
      <c r="N48" s="27">
        <f t="shared" si="7"/>
        <v>0.18557184163667287</v>
      </c>
      <c r="O48" s="27">
        <f t="shared" si="0"/>
        <v>0.1653030993317888</v>
      </c>
      <c r="P48" s="28">
        <f t="shared" si="1"/>
        <v>0.17476184574073467</v>
      </c>
      <c r="R48" s="32">
        <f t="shared" si="8"/>
        <v>46.021816725894872</v>
      </c>
      <c r="S48" s="32">
        <f t="shared" si="9"/>
        <v>40.995168634283623</v>
      </c>
      <c r="T48" s="32">
        <f t="shared" si="10"/>
        <v>43.340937743702199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5030.9289583295777</v>
      </c>
      <c r="F49" s="2">
        <v>5123.4489222123748</v>
      </c>
      <c r="G49" s="5">
        <f t="shared" si="4"/>
        <v>10154.377880541953</v>
      </c>
      <c r="H49" s="2">
        <v>0</v>
      </c>
      <c r="I49" s="2">
        <v>0</v>
      </c>
      <c r="J49" s="5">
        <f t="shared" si="5"/>
        <v>0</v>
      </c>
      <c r="K49" s="2">
        <v>110</v>
      </c>
      <c r="L49" s="2">
        <v>128</v>
      </c>
      <c r="M49" s="5">
        <f t="shared" si="6"/>
        <v>238</v>
      </c>
      <c r="N49" s="27">
        <f t="shared" si="7"/>
        <v>0.18441821694756516</v>
      </c>
      <c r="O49" s="27">
        <f t="shared" si="0"/>
        <v>0.16139897058380717</v>
      </c>
      <c r="P49" s="28">
        <f t="shared" si="1"/>
        <v>0.17203811806285499</v>
      </c>
      <c r="R49" s="32">
        <f t="shared" si="8"/>
        <v>45.735717802996163</v>
      </c>
      <c r="S49" s="32">
        <f t="shared" si="9"/>
        <v>40.026944704784178</v>
      </c>
      <c r="T49" s="32">
        <f t="shared" si="10"/>
        <v>42.665453279588043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4988.6305098984276</v>
      </c>
      <c r="F50" s="2">
        <v>5038.6117053834996</v>
      </c>
      <c r="G50" s="5">
        <f t="shared" si="4"/>
        <v>10027.242215281927</v>
      </c>
      <c r="H50" s="2">
        <v>0</v>
      </c>
      <c r="I50" s="2">
        <v>0</v>
      </c>
      <c r="J50" s="5">
        <f t="shared" si="5"/>
        <v>0</v>
      </c>
      <c r="K50" s="2">
        <v>106</v>
      </c>
      <c r="L50" s="2">
        <v>130</v>
      </c>
      <c r="M50" s="5">
        <f t="shared" si="6"/>
        <v>236</v>
      </c>
      <c r="N50" s="27">
        <f t="shared" si="7"/>
        <v>0.1897683547587655</v>
      </c>
      <c r="O50" s="27">
        <f t="shared" si="0"/>
        <v>0.15628448217690755</v>
      </c>
      <c r="P50" s="28">
        <f t="shared" si="1"/>
        <v>0.17132384867553868</v>
      </c>
      <c r="R50" s="32">
        <f t="shared" si="8"/>
        <v>47.062551980173843</v>
      </c>
      <c r="S50" s="32">
        <f t="shared" si="9"/>
        <v>38.758551579873071</v>
      </c>
      <c r="T50" s="32">
        <f t="shared" si="10"/>
        <v>42.488314471533592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4784.0611145342955</v>
      </c>
      <c r="F51" s="2">
        <v>4833.0075632855087</v>
      </c>
      <c r="G51" s="5">
        <f t="shared" si="4"/>
        <v>9617.0686778198033</v>
      </c>
      <c r="H51" s="2">
        <v>0</v>
      </c>
      <c r="I51" s="2">
        <v>0</v>
      </c>
      <c r="J51" s="5">
        <f t="shared" si="5"/>
        <v>0</v>
      </c>
      <c r="K51" s="2">
        <v>111</v>
      </c>
      <c r="L51" s="2">
        <v>130</v>
      </c>
      <c r="M51" s="5">
        <f t="shared" si="6"/>
        <v>241</v>
      </c>
      <c r="N51" s="27">
        <f t="shared" si="7"/>
        <v>0.17378891000197239</v>
      </c>
      <c r="O51" s="27">
        <f t="shared" si="0"/>
        <v>0.14990718248404183</v>
      </c>
      <c r="P51" s="28">
        <f t="shared" si="1"/>
        <v>0.16090665034499738</v>
      </c>
      <c r="R51" s="32">
        <f t="shared" si="8"/>
        <v>43.099649680489151</v>
      </c>
      <c r="S51" s="32">
        <f t="shared" si="9"/>
        <v>37.176981256042374</v>
      </c>
      <c r="T51" s="32">
        <f t="shared" si="10"/>
        <v>39.904849285559351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4773.0587216289241</v>
      </c>
      <c r="F52" s="2">
        <v>4784.9717157174409</v>
      </c>
      <c r="G52" s="5">
        <f t="shared" si="4"/>
        <v>9558.0304373463659</v>
      </c>
      <c r="H52" s="2">
        <v>0</v>
      </c>
      <c r="I52" s="2">
        <v>0</v>
      </c>
      <c r="J52" s="5">
        <f t="shared" si="5"/>
        <v>0</v>
      </c>
      <c r="K52" s="2">
        <v>111</v>
      </c>
      <c r="L52" s="2">
        <v>130</v>
      </c>
      <c r="M52" s="5">
        <f t="shared" si="6"/>
        <v>241</v>
      </c>
      <c r="N52" s="27">
        <f t="shared" si="7"/>
        <v>0.17338922993420969</v>
      </c>
      <c r="O52" s="27">
        <f t="shared" si="0"/>
        <v>0.14841723683987099</v>
      </c>
      <c r="P52" s="28">
        <f t="shared" si="1"/>
        <v>0.15991886021527182</v>
      </c>
      <c r="R52" s="32">
        <f t="shared" si="8"/>
        <v>43.000529023684003</v>
      </c>
      <c r="S52" s="32">
        <f t="shared" si="9"/>
        <v>36.807474736288007</v>
      </c>
      <c r="T52" s="32">
        <f t="shared" si="10"/>
        <v>39.659877333387414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4743.8005886453866</v>
      </c>
      <c r="F53" s="2">
        <v>4751.2942861322708</v>
      </c>
      <c r="G53" s="5">
        <f t="shared" si="4"/>
        <v>9495.0948747776565</v>
      </c>
      <c r="H53" s="2">
        <v>0</v>
      </c>
      <c r="I53" s="2">
        <v>0</v>
      </c>
      <c r="J53" s="5">
        <f t="shared" si="5"/>
        <v>0</v>
      </c>
      <c r="K53" s="2">
        <v>113</v>
      </c>
      <c r="L53" s="2">
        <v>130</v>
      </c>
      <c r="M53" s="5">
        <f t="shared" si="6"/>
        <v>243</v>
      </c>
      <c r="N53" s="27">
        <f t="shared" si="7"/>
        <v>0.16927635557541346</v>
      </c>
      <c r="O53" s="27">
        <f t="shared" si="0"/>
        <v>0.14737265155497117</v>
      </c>
      <c r="P53" s="28">
        <f t="shared" si="1"/>
        <v>0.15755832461797517</v>
      </c>
      <c r="R53" s="32">
        <f t="shared" si="8"/>
        <v>41.980536182702537</v>
      </c>
      <c r="S53" s="32">
        <f t="shared" si="9"/>
        <v>36.548417585632855</v>
      </c>
      <c r="T53" s="32">
        <f t="shared" si="10"/>
        <v>39.074464505257843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4569.5140386872399</v>
      </c>
      <c r="F54" s="2">
        <v>4600.8288387115181</v>
      </c>
      <c r="G54" s="5">
        <f t="shared" si="4"/>
        <v>9170.342877398758</v>
      </c>
      <c r="H54" s="2">
        <v>0</v>
      </c>
      <c r="I54" s="2">
        <v>0</v>
      </c>
      <c r="J54" s="5">
        <f t="shared" si="5"/>
        <v>0</v>
      </c>
      <c r="K54" s="2">
        <v>125</v>
      </c>
      <c r="L54" s="2">
        <v>167</v>
      </c>
      <c r="M54" s="5">
        <f t="shared" si="6"/>
        <v>292</v>
      </c>
      <c r="N54" s="27">
        <f t="shared" si="7"/>
        <v>0.14740367866733031</v>
      </c>
      <c r="O54" s="27">
        <f t="shared" si="0"/>
        <v>0.11108819873265206</v>
      </c>
      <c r="P54" s="28">
        <f t="shared" si="1"/>
        <v>0.12663420897866159</v>
      </c>
      <c r="R54" s="32">
        <f t="shared" si="8"/>
        <v>36.556112309497919</v>
      </c>
      <c r="S54" s="32">
        <f t="shared" si="9"/>
        <v>27.549873285697714</v>
      </c>
      <c r="T54" s="32">
        <f t="shared" si="10"/>
        <v>31.405283826708075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3605.5291320905199</v>
      </c>
      <c r="F55" s="2">
        <v>3534.7042300015196</v>
      </c>
      <c r="G55" s="5">
        <f t="shared" si="4"/>
        <v>7140.2333620920399</v>
      </c>
      <c r="H55" s="2">
        <v>0</v>
      </c>
      <c r="I55" s="2">
        <v>0</v>
      </c>
      <c r="J55" s="5">
        <f t="shared" si="5"/>
        <v>0</v>
      </c>
      <c r="K55" s="2">
        <v>126</v>
      </c>
      <c r="L55" s="2">
        <v>148</v>
      </c>
      <c r="M55" s="5">
        <f t="shared" si="6"/>
        <v>274</v>
      </c>
      <c r="N55" s="27">
        <f t="shared" si="7"/>
        <v>0.11538431682317332</v>
      </c>
      <c r="O55" s="27">
        <f t="shared" si="0"/>
        <v>9.630297052096555E-2</v>
      </c>
      <c r="P55" s="28">
        <f t="shared" si="1"/>
        <v>0.10507760422198081</v>
      </c>
      <c r="R55" s="32">
        <f t="shared" si="8"/>
        <v>28.615310572146981</v>
      </c>
      <c r="S55" s="32">
        <f t="shared" si="9"/>
        <v>23.883136689199457</v>
      </c>
      <c r="T55" s="32">
        <f t="shared" si="10"/>
        <v>26.05924584705124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3500.6471207064014</v>
      </c>
      <c r="F56" s="2">
        <v>3376.9652768920623</v>
      </c>
      <c r="G56" s="5">
        <f t="shared" si="4"/>
        <v>6877.6123975984638</v>
      </c>
      <c r="H56" s="2">
        <v>0</v>
      </c>
      <c r="I56" s="2">
        <v>0</v>
      </c>
      <c r="J56" s="5">
        <f t="shared" si="5"/>
        <v>0</v>
      </c>
      <c r="K56" s="2">
        <v>130</v>
      </c>
      <c r="L56" s="2">
        <v>146</v>
      </c>
      <c r="M56" s="5">
        <f t="shared" si="6"/>
        <v>276</v>
      </c>
      <c r="N56" s="27">
        <f t="shared" si="7"/>
        <v>0.10858086602687349</v>
      </c>
      <c r="O56" s="27">
        <f t="shared" si="0"/>
        <v>9.3265722406431245E-2</v>
      </c>
      <c r="P56" s="28">
        <f t="shared" si="1"/>
        <v>0.10047937701026273</v>
      </c>
      <c r="R56" s="32">
        <f t="shared" si="8"/>
        <v>26.928054774664627</v>
      </c>
      <c r="S56" s="32">
        <f t="shared" si="9"/>
        <v>23.129899156794949</v>
      </c>
      <c r="T56" s="32">
        <f t="shared" si="10"/>
        <v>24.918885498545158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2796.8717545399409</v>
      </c>
      <c r="F57" s="2">
        <v>2762.3940111559</v>
      </c>
      <c r="G57" s="5">
        <f t="shared" si="4"/>
        <v>5559.2657656958409</v>
      </c>
      <c r="H57" s="2">
        <v>0</v>
      </c>
      <c r="I57" s="2">
        <v>0</v>
      </c>
      <c r="J57" s="5">
        <f t="shared" si="5"/>
        <v>0</v>
      </c>
      <c r="K57" s="43">
        <v>126</v>
      </c>
      <c r="L57" s="2">
        <v>146</v>
      </c>
      <c r="M57" s="5">
        <f t="shared" si="6"/>
        <v>272</v>
      </c>
      <c r="N57" s="27">
        <f t="shared" si="7"/>
        <v>8.9505624505246448E-2</v>
      </c>
      <c r="O57" s="27">
        <f t="shared" si="0"/>
        <v>7.6292366635989289E-2</v>
      </c>
      <c r="P57" s="28">
        <f t="shared" si="1"/>
        <v>8.2413214031306942E-2</v>
      </c>
      <c r="R57" s="32">
        <f t="shared" si="8"/>
        <v>22.197394877301118</v>
      </c>
      <c r="S57" s="32">
        <f t="shared" si="9"/>
        <v>18.920506925725341</v>
      </c>
      <c r="T57" s="32">
        <f t="shared" si="10"/>
        <v>20.43847707976412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2688.0938974672667</v>
      </c>
      <c r="F58" s="3">
        <v>2641.9999999999986</v>
      </c>
      <c r="G58" s="7">
        <f t="shared" si="4"/>
        <v>5330.0938974672654</v>
      </c>
      <c r="H58" s="6">
        <v>0</v>
      </c>
      <c r="I58" s="3">
        <v>0</v>
      </c>
      <c r="J58" s="7">
        <f t="shared" si="5"/>
        <v>0</v>
      </c>
      <c r="K58" s="44">
        <v>128</v>
      </c>
      <c r="L58" s="3">
        <v>146</v>
      </c>
      <c r="M58" s="7">
        <f t="shared" si="6"/>
        <v>274</v>
      </c>
      <c r="N58" s="27">
        <f t="shared" si="7"/>
        <v>8.468037731436702E-2</v>
      </c>
      <c r="O58" s="27">
        <f t="shared" si="0"/>
        <v>7.2967300044189096E-2</v>
      </c>
      <c r="P58" s="28">
        <f t="shared" si="1"/>
        <v>7.8439102564564184E-2</v>
      </c>
      <c r="R58" s="32">
        <f t="shared" si="8"/>
        <v>21.000733573963021</v>
      </c>
      <c r="S58" s="32">
        <f t="shared" si="9"/>
        <v>18.095890410958894</v>
      </c>
      <c r="T58" s="32">
        <f t="shared" si="10"/>
        <v>19.452897436011916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7058.7092710046954</v>
      </c>
      <c r="F59" s="2">
        <v>8147.5364894747408</v>
      </c>
      <c r="G59" s="10">
        <f t="shared" si="4"/>
        <v>15206.245760479436</v>
      </c>
      <c r="H59" s="2">
        <v>0</v>
      </c>
      <c r="I59" s="2">
        <v>0</v>
      </c>
      <c r="J59" s="10">
        <f t="shared" si="5"/>
        <v>0</v>
      </c>
      <c r="K59" s="2">
        <v>117</v>
      </c>
      <c r="L59" s="2">
        <v>105</v>
      </c>
      <c r="M59" s="10">
        <f t="shared" si="6"/>
        <v>222</v>
      </c>
      <c r="N59" s="25">
        <f t="shared" si="7"/>
        <v>0.24326955028276454</v>
      </c>
      <c r="O59" s="25">
        <f t="shared" si="0"/>
        <v>0.31288542586308526</v>
      </c>
      <c r="P59" s="26">
        <f t="shared" si="1"/>
        <v>0.27619597792210543</v>
      </c>
      <c r="R59" s="32">
        <f t="shared" si="8"/>
        <v>60.330848470125602</v>
      </c>
      <c r="S59" s="32">
        <f t="shared" si="9"/>
        <v>77.595585614045149</v>
      </c>
      <c r="T59" s="32">
        <f t="shared" si="10"/>
        <v>68.496602524682146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6803.7268456109396</v>
      </c>
      <c r="F60" s="2">
        <v>8154.4657420888643</v>
      </c>
      <c r="G60" s="5">
        <f t="shared" si="4"/>
        <v>14958.192587699803</v>
      </c>
      <c r="H60" s="2">
        <v>0</v>
      </c>
      <c r="I60" s="2">
        <v>0</v>
      </c>
      <c r="J60" s="5">
        <f t="shared" si="5"/>
        <v>0</v>
      </c>
      <c r="K60" s="2">
        <v>106</v>
      </c>
      <c r="L60" s="2">
        <v>105</v>
      </c>
      <c r="M60" s="5">
        <f t="shared" si="6"/>
        <v>211</v>
      </c>
      <c r="N60" s="27">
        <f t="shared" si="7"/>
        <v>0.25881492869792072</v>
      </c>
      <c r="O60" s="27">
        <f t="shared" si="0"/>
        <v>0.31315152619388881</v>
      </c>
      <c r="P60" s="28">
        <f t="shared" si="1"/>
        <v>0.28585446773619866</v>
      </c>
      <c r="R60" s="32">
        <f t="shared" si="8"/>
        <v>64.186102317084334</v>
      </c>
      <c r="S60" s="32">
        <f t="shared" si="9"/>
        <v>77.661578496084417</v>
      </c>
      <c r="T60" s="32">
        <f t="shared" si="10"/>
        <v>70.891907998577267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6465.7468693208912</v>
      </c>
      <c r="F61" s="2">
        <v>7815.4286597690943</v>
      </c>
      <c r="G61" s="5">
        <f t="shared" si="4"/>
        <v>14281.175529089986</v>
      </c>
      <c r="H61" s="2">
        <v>0</v>
      </c>
      <c r="I61" s="2">
        <v>0</v>
      </c>
      <c r="J61" s="5">
        <f t="shared" si="5"/>
        <v>0</v>
      </c>
      <c r="K61" s="2">
        <v>104</v>
      </c>
      <c r="L61" s="2">
        <v>122</v>
      </c>
      <c r="M61" s="5">
        <f t="shared" si="6"/>
        <v>226</v>
      </c>
      <c r="N61" s="27">
        <f t="shared" si="7"/>
        <v>0.25068807650902958</v>
      </c>
      <c r="O61" s="27">
        <f t="shared" si="0"/>
        <v>0.25831004295905258</v>
      </c>
      <c r="P61" s="28">
        <f t="shared" si="1"/>
        <v>0.25480258937143135</v>
      </c>
      <c r="R61" s="32">
        <f t="shared" si="8"/>
        <v>62.170642974239335</v>
      </c>
      <c r="S61" s="32">
        <f t="shared" si="9"/>
        <v>64.060890653845036</v>
      </c>
      <c r="T61" s="32">
        <f t="shared" si="10"/>
        <v>63.191042164114982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6220.4088230608486</v>
      </c>
      <c r="F62" s="2">
        <v>7545.35555950654</v>
      </c>
      <c r="G62" s="5">
        <f t="shared" si="4"/>
        <v>13765.764382567388</v>
      </c>
      <c r="H62" s="2">
        <v>0</v>
      </c>
      <c r="I62" s="2">
        <v>0</v>
      </c>
      <c r="J62" s="5">
        <f t="shared" si="5"/>
        <v>0</v>
      </c>
      <c r="K62" s="2">
        <v>106</v>
      </c>
      <c r="L62" s="2">
        <v>114</v>
      </c>
      <c r="M62" s="5">
        <f t="shared" si="6"/>
        <v>220</v>
      </c>
      <c r="N62" s="27">
        <f t="shared" si="7"/>
        <v>0.23662541171107915</v>
      </c>
      <c r="O62" s="27">
        <f t="shared" si="0"/>
        <v>0.26688439302159522</v>
      </c>
      <c r="P62" s="28">
        <f t="shared" si="1"/>
        <v>0.25230506566289201</v>
      </c>
      <c r="R62" s="32">
        <f t="shared" si="8"/>
        <v>58.683102104347626</v>
      </c>
      <c r="S62" s="32">
        <f t="shared" si="9"/>
        <v>66.187329469355618</v>
      </c>
      <c r="T62" s="32">
        <f t="shared" si="10"/>
        <v>62.571656284397214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5996.3637102749162</v>
      </c>
      <c r="F63" s="2">
        <v>7199.0915821896824</v>
      </c>
      <c r="G63" s="5">
        <f t="shared" si="4"/>
        <v>13195.455292464598</v>
      </c>
      <c r="H63" s="2">
        <v>0</v>
      </c>
      <c r="I63" s="2">
        <v>0</v>
      </c>
      <c r="J63" s="5">
        <f t="shared" si="5"/>
        <v>0</v>
      </c>
      <c r="K63" s="2">
        <v>105</v>
      </c>
      <c r="L63" s="2">
        <v>105</v>
      </c>
      <c r="M63" s="5">
        <f t="shared" si="6"/>
        <v>210</v>
      </c>
      <c r="N63" s="27">
        <f t="shared" si="7"/>
        <v>0.23027510408121799</v>
      </c>
      <c r="O63" s="27">
        <f t="shared" si="0"/>
        <v>0.27646281037594789</v>
      </c>
      <c r="P63" s="28">
        <f t="shared" si="1"/>
        <v>0.25336895722858288</v>
      </c>
      <c r="R63" s="32">
        <f t="shared" si="8"/>
        <v>57.108225812142059</v>
      </c>
      <c r="S63" s="32">
        <f t="shared" si="9"/>
        <v>68.562776973235074</v>
      </c>
      <c r="T63" s="32">
        <f t="shared" si="10"/>
        <v>62.835501392688563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5676.0504457489915</v>
      </c>
      <c r="F64" s="2">
        <v>6878.4319741459094</v>
      </c>
      <c r="G64" s="5">
        <f t="shared" si="4"/>
        <v>12554.482419894901</v>
      </c>
      <c r="H64" s="2">
        <v>0</v>
      </c>
      <c r="I64" s="2">
        <v>0</v>
      </c>
      <c r="J64" s="5">
        <f t="shared" si="5"/>
        <v>0</v>
      </c>
      <c r="K64" s="2">
        <v>103</v>
      </c>
      <c r="L64" s="2">
        <v>105</v>
      </c>
      <c r="M64" s="5">
        <f t="shared" si="6"/>
        <v>208</v>
      </c>
      <c r="N64" s="27">
        <f t="shared" si="7"/>
        <v>0.22220679790749262</v>
      </c>
      <c r="O64" s="27">
        <f t="shared" si="0"/>
        <v>0.26414869332357566</v>
      </c>
      <c r="P64" s="28">
        <f t="shared" si="1"/>
        <v>0.24337938934349607</v>
      </c>
      <c r="R64" s="32">
        <f t="shared" si="8"/>
        <v>55.107285881058168</v>
      </c>
      <c r="S64" s="32">
        <f t="shared" si="9"/>
        <v>65.508875944246753</v>
      </c>
      <c r="T64" s="32">
        <f t="shared" si="10"/>
        <v>60.358088557187024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5057.6055302911254</v>
      </c>
      <c r="F65" s="2">
        <v>5832.2464419819544</v>
      </c>
      <c r="G65" s="5">
        <f t="shared" si="4"/>
        <v>10889.85197227308</v>
      </c>
      <c r="H65" s="2">
        <v>0</v>
      </c>
      <c r="I65" s="2">
        <v>0</v>
      </c>
      <c r="J65" s="5">
        <f t="shared" si="5"/>
        <v>0</v>
      </c>
      <c r="K65" s="2">
        <v>106</v>
      </c>
      <c r="L65" s="2">
        <v>105</v>
      </c>
      <c r="M65" s="5">
        <f t="shared" si="6"/>
        <v>211</v>
      </c>
      <c r="N65" s="27">
        <f t="shared" si="7"/>
        <v>0.1923921762892242</v>
      </c>
      <c r="O65" s="27">
        <f t="shared" si="0"/>
        <v>0.22397259761835461</v>
      </c>
      <c r="P65" s="28">
        <f t="shared" si="1"/>
        <v>0.2081075518321564</v>
      </c>
      <c r="R65" s="32">
        <f t="shared" si="8"/>
        <v>47.713259719727596</v>
      </c>
      <c r="S65" s="32">
        <f t="shared" si="9"/>
        <v>55.545204209351944</v>
      </c>
      <c r="T65" s="32">
        <f t="shared" si="10"/>
        <v>51.610672854374783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1977.00523010846</v>
      </c>
      <c r="F66" s="2">
        <v>2335.6666095132546</v>
      </c>
      <c r="G66" s="5">
        <f t="shared" si="4"/>
        <v>4312.6718396217148</v>
      </c>
      <c r="H66" s="2">
        <v>0</v>
      </c>
      <c r="I66" s="2">
        <v>0</v>
      </c>
      <c r="J66" s="5">
        <f t="shared" si="5"/>
        <v>0</v>
      </c>
      <c r="K66" s="2">
        <v>63</v>
      </c>
      <c r="L66" s="2">
        <v>61</v>
      </c>
      <c r="M66" s="5">
        <f t="shared" si="6"/>
        <v>124</v>
      </c>
      <c r="N66" s="27">
        <f t="shared" si="7"/>
        <v>0.12653643305865719</v>
      </c>
      <c r="O66" s="27">
        <f t="shared" si="0"/>
        <v>0.15439361511853877</v>
      </c>
      <c r="P66" s="28">
        <f t="shared" si="1"/>
        <v>0.14024036939456669</v>
      </c>
      <c r="R66" s="32">
        <f t="shared" si="8"/>
        <v>31.381035398546985</v>
      </c>
      <c r="S66" s="32">
        <f t="shared" si="9"/>
        <v>38.289616549397614</v>
      </c>
      <c r="T66" s="32">
        <f t="shared" si="10"/>
        <v>34.779611609852537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1889.2011461063769</v>
      </c>
      <c r="F67" s="2">
        <v>2145.1426048028848</v>
      </c>
      <c r="G67" s="5">
        <f t="shared" si="4"/>
        <v>4034.3437509092619</v>
      </c>
      <c r="H67" s="2">
        <v>0</v>
      </c>
      <c r="I67" s="2">
        <v>18</v>
      </c>
      <c r="J67" s="5">
        <f t="shared" si="5"/>
        <v>18</v>
      </c>
      <c r="K67" s="2">
        <v>62</v>
      </c>
      <c r="L67" s="2">
        <v>62</v>
      </c>
      <c r="M67" s="5">
        <f t="shared" si="6"/>
        <v>124</v>
      </c>
      <c r="N67" s="27">
        <f t="shared" si="7"/>
        <v>0.12286687994968633</v>
      </c>
      <c r="O67" s="27">
        <f t="shared" si="0"/>
        <v>0.11135499402008331</v>
      </c>
      <c r="P67" s="28">
        <f t="shared" si="1"/>
        <v>0.11646488888306183</v>
      </c>
      <c r="R67" s="32">
        <f t="shared" si="8"/>
        <v>30.470986227522207</v>
      </c>
      <c r="S67" s="32">
        <f t="shared" si="9"/>
        <v>26.814282560036059</v>
      </c>
      <c r="T67" s="32">
        <f t="shared" si="10"/>
        <v>28.410871485276491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1833.4963894252105</v>
      </c>
      <c r="F68" s="2">
        <v>2063.1447058867047</v>
      </c>
      <c r="G68" s="5">
        <f t="shared" si="4"/>
        <v>3896.6410953119153</v>
      </c>
      <c r="H68" s="2">
        <v>0</v>
      </c>
      <c r="I68" s="2">
        <v>34</v>
      </c>
      <c r="J68" s="5">
        <f t="shared" si="5"/>
        <v>34</v>
      </c>
      <c r="K68" s="2">
        <v>62</v>
      </c>
      <c r="L68" s="2">
        <v>64</v>
      </c>
      <c r="M68" s="5">
        <f t="shared" si="6"/>
        <v>126</v>
      </c>
      <c r="N68" s="27">
        <f t="shared" si="7"/>
        <v>0.11924404197614533</v>
      </c>
      <c r="O68" s="27">
        <f t="shared" si="0"/>
        <v>8.8867363279062056E-2</v>
      </c>
      <c r="P68" s="28">
        <f t="shared" si="1"/>
        <v>0.10097017763556994</v>
      </c>
      <c r="R68" s="32">
        <f t="shared" si="8"/>
        <v>29.572522410084041</v>
      </c>
      <c r="S68" s="32">
        <f t="shared" si="9"/>
        <v>21.052496998843925</v>
      </c>
      <c r="T68" s="32">
        <f t="shared" si="10"/>
        <v>24.35400684569947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1037.1424560071143</v>
      </c>
      <c r="F69" s="3">
        <v>1283.9999999999995</v>
      </c>
      <c r="G69" s="7">
        <f t="shared" si="4"/>
        <v>2321.1424560071137</v>
      </c>
      <c r="H69" s="6">
        <v>0</v>
      </c>
      <c r="I69" s="3">
        <v>34</v>
      </c>
      <c r="J69" s="7">
        <f t="shared" si="5"/>
        <v>34</v>
      </c>
      <c r="K69" s="6">
        <v>62</v>
      </c>
      <c r="L69" s="3">
        <v>64</v>
      </c>
      <c r="M69" s="7">
        <f t="shared" si="6"/>
        <v>126</v>
      </c>
      <c r="N69" s="27">
        <f t="shared" si="7"/>
        <v>6.7452032778818574E-2</v>
      </c>
      <c r="O69" s="27">
        <f t="shared" si="0"/>
        <v>5.5306685044796675E-2</v>
      </c>
      <c r="P69" s="28">
        <f t="shared" si="1"/>
        <v>6.0145689676801242E-2</v>
      </c>
      <c r="R69" s="32">
        <f t="shared" si="8"/>
        <v>16.728104129147006</v>
      </c>
      <c r="S69" s="32">
        <f t="shared" si="9"/>
        <v>13.102040816326525</v>
      </c>
      <c r="T69" s="32">
        <f t="shared" si="10"/>
        <v>14.507140350044461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9967.9999999999982</v>
      </c>
      <c r="F70" s="2">
        <v>8735.3204931812215</v>
      </c>
      <c r="G70" s="10">
        <f t="shared" ref="G70:G86" si="14">+E70+F70</f>
        <v>18703.320493181222</v>
      </c>
      <c r="H70" s="2">
        <v>448</v>
      </c>
      <c r="I70" s="2">
        <v>446</v>
      </c>
      <c r="J70" s="10">
        <f t="shared" ref="J70:J86" si="15">+H70+I70</f>
        <v>894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0.10300925925925924</v>
      </c>
      <c r="O70" s="25">
        <f t="shared" si="0"/>
        <v>9.0675557353234737E-2</v>
      </c>
      <c r="P70" s="26">
        <f t="shared" si="1"/>
        <v>9.6856204393390197E-2</v>
      </c>
      <c r="R70" s="32">
        <f t="shared" si="8"/>
        <v>22.249999999999996</v>
      </c>
      <c r="S70" s="32">
        <f t="shared" si="9"/>
        <v>19.585920388298703</v>
      </c>
      <c r="T70" s="32">
        <f t="shared" si="10"/>
        <v>20.920940148972285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13364.536762404845</v>
      </c>
      <c r="F71" s="2">
        <v>13018.258683295451</v>
      </c>
      <c r="G71" s="5">
        <f t="shared" si="14"/>
        <v>26382.795445700296</v>
      </c>
      <c r="H71" s="2">
        <v>448</v>
      </c>
      <c r="I71" s="2">
        <v>445</v>
      </c>
      <c r="J71" s="5">
        <f t="shared" si="15"/>
        <v>893</v>
      </c>
      <c r="K71" s="2">
        <v>0</v>
      </c>
      <c r="L71" s="2">
        <v>0</v>
      </c>
      <c r="M71" s="5">
        <f t="shared" si="16"/>
        <v>0</v>
      </c>
      <c r="N71" s="27">
        <f t="shared" si="17"/>
        <v>0.13810905219085695</v>
      </c>
      <c r="O71" s="27">
        <f t="shared" si="0"/>
        <v>0.13543756432891646</v>
      </c>
      <c r="P71" s="28">
        <f t="shared" si="1"/>
        <v>0.13677779564151371</v>
      </c>
      <c r="R71" s="32">
        <f t="shared" ref="R71:R86" si="18">+E71/(H71+K71)</f>
        <v>29.831555273225099</v>
      </c>
      <c r="S71" s="32">
        <f t="shared" ref="S71:S86" si="19">+F71/(I71+L71)</f>
        <v>29.254513895045957</v>
      </c>
      <c r="T71" s="32">
        <f t="shared" ref="T71:T86" si="20">+G71/(J71+M71)</f>
        <v>29.54400385856696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22081.351513245201</v>
      </c>
      <c r="F72" s="2">
        <v>22780.718417211378</v>
      </c>
      <c r="G72" s="5">
        <f t="shared" si="14"/>
        <v>44862.069930456579</v>
      </c>
      <c r="H72" s="2">
        <v>450</v>
      </c>
      <c r="I72" s="2">
        <v>447</v>
      </c>
      <c r="J72" s="5">
        <f t="shared" si="15"/>
        <v>897</v>
      </c>
      <c r="K72" s="2">
        <v>0</v>
      </c>
      <c r="L72" s="2">
        <v>0</v>
      </c>
      <c r="M72" s="5">
        <f t="shared" si="16"/>
        <v>0</v>
      </c>
      <c r="N72" s="27">
        <f t="shared" si="17"/>
        <v>0.22717439828441566</v>
      </c>
      <c r="O72" s="27">
        <f t="shared" si="0"/>
        <v>0.2359424809140295</v>
      </c>
      <c r="P72" s="28">
        <f t="shared" si="1"/>
        <v>0.2315437772536881</v>
      </c>
      <c r="R72" s="32">
        <f t="shared" si="18"/>
        <v>49.06967002943378</v>
      </c>
      <c r="S72" s="32">
        <f t="shared" si="19"/>
        <v>50.963575877430372</v>
      </c>
      <c r="T72" s="32">
        <f t="shared" si="20"/>
        <v>50.013455886796635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25277.013847600934</v>
      </c>
      <c r="F73" s="2">
        <v>25599.442856855643</v>
      </c>
      <c r="G73" s="5">
        <f t="shared" si="14"/>
        <v>50876.456704456577</v>
      </c>
      <c r="H73" s="2">
        <v>448</v>
      </c>
      <c r="I73" s="2">
        <v>447</v>
      </c>
      <c r="J73" s="5">
        <f t="shared" si="15"/>
        <v>895</v>
      </c>
      <c r="K73" s="2">
        <v>0</v>
      </c>
      <c r="L73" s="2">
        <v>0</v>
      </c>
      <c r="M73" s="5">
        <f t="shared" si="16"/>
        <v>0</v>
      </c>
      <c r="N73" s="27">
        <f t="shared" si="17"/>
        <v>0.26121252736029404</v>
      </c>
      <c r="O73" s="27">
        <f t="shared" si="0"/>
        <v>0.26513632919935004</v>
      </c>
      <c r="P73" s="28">
        <f t="shared" si="1"/>
        <v>0.26317223621175551</v>
      </c>
      <c r="R73" s="32">
        <f t="shared" si="18"/>
        <v>56.421905909823515</v>
      </c>
      <c r="S73" s="32">
        <f t="shared" si="19"/>
        <v>57.269447107059605</v>
      </c>
      <c r="T73" s="32">
        <f t="shared" si="20"/>
        <v>56.845203021739195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26972.746969892181</v>
      </c>
      <c r="F74" s="2">
        <v>27333.903843903885</v>
      </c>
      <c r="G74" s="5">
        <f t="shared" si="14"/>
        <v>54306.650813796063</v>
      </c>
      <c r="H74" s="2">
        <v>446</v>
      </c>
      <c r="I74" s="2">
        <v>445</v>
      </c>
      <c r="J74" s="5">
        <f t="shared" si="15"/>
        <v>891</v>
      </c>
      <c r="K74" s="2">
        <v>0</v>
      </c>
      <c r="L74" s="2">
        <v>0</v>
      </c>
      <c r="M74" s="5">
        <f t="shared" si="16"/>
        <v>0</v>
      </c>
      <c r="N74" s="27">
        <f t="shared" si="17"/>
        <v>0.27998616270025933</v>
      </c>
      <c r="O74" s="27">
        <f t="shared" si="0"/>
        <v>0.2843726991667071</v>
      </c>
      <c r="P74" s="28">
        <f t="shared" si="1"/>
        <v>0.28217696935297454</v>
      </c>
      <c r="R74" s="32">
        <f t="shared" si="18"/>
        <v>60.477011143256014</v>
      </c>
      <c r="S74" s="32">
        <f t="shared" si="19"/>
        <v>61.424503020008729</v>
      </c>
      <c r="T74" s="32">
        <f t="shared" si="20"/>
        <v>60.950225380242493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27768.868580296352</v>
      </c>
      <c r="F75" s="2">
        <v>28522.232218415458</v>
      </c>
      <c r="G75" s="5">
        <f t="shared" si="14"/>
        <v>56291.100798711806</v>
      </c>
      <c r="H75" s="2">
        <v>445</v>
      </c>
      <c r="I75" s="2">
        <v>447</v>
      </c>
      <c r="J75" s="5">
        <f t="shared" si="15"/>
        <v>892</v>
      </c>
      <c r="K75" s="2">
        <v>0</v>
      </c>
      <c r="L75" s="2">
        <v>0</v>
      </c>
      <c r="M75" s="5">
        <f t="shared" si="16"/>
        <v>0</v>
      </c>
      <c r="N75" s="27">
        <f t="shared" si="17"/>
        <v>0.28889792530478936</v>
      </c>
      <c r="O75" s="27">
        <f t="shared" si="0"/>
        <v>0.29540798966790394</v>
      </c>
      <c r="P75" s="28">
        <f t="shared" si="1"/>
        <v>0.29216025576478061</v>
      </c>
      <c r="R75" s="32">
        <f t="shared" si="18"/>
        <v>62.401951865834498</v>
      </c>
      <c r="S75" s="32">
        <f t="shared" si="19"/>
        <v>63.808125768267246</v>
      </c>
      <c r="T75" s="32">
        <f t="shared" si="20"/>
        <v>63.106615245192607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30455.448614433346</v>
      </c>
      <c r="F76" s="2">
        <v>35841.98489161834</v>
      </c>
      <c r="G76" s="5">
        <f t="shared" si="14"/>
        <v>66297.43350605169</v>
      </c>
      <c r="H76" s="2">
        <v>449</v>
      </c>
      <c r="I76" s="2">
        <v>447</v>
      </c>
      <c r="J76" s="5">
        <f t="shared" si="15"/>
        <v>896</v>
      </c>
      <c r="K76" s="2">
        <v>0</v>
      </c>
      <c r="L76" s="2">
        <v>0</v>
      </c>
      <c r="M76" s="5">
        <f t="shared" si="16"/>
        <v>0</v>
      </c>
      <c r="N76" s="27">
        <f t="shared" si="17"/>
        <v>0.31402549507582017</v>
      </c>
      <c r="O76" s="27">
        <f t="shared" si="0"/>
        <v>0.37121949717891228</v>
      </c>
      <c r="P76" s="28">
        <f t="shared" si="1"/>
        <v>0.34255866353573333</v>
      </c>
      <c r="R76" s="32">
        <f t="shared" si="18"/>
        <v>67.829506936377157</v>
      </c>
      <c r="S76" s="32">
        <f t="shared" si="19"/>
        <v>80.183411390645063</v>
      </c>
      <c r="T76" s="32">
        <f t="shared" si="20"/>
        <v>73.992671323718398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32397.059474262634</v>
      </c>
      <c r="F77" s="2">
        <v>40085.945253066646</v>
      </c>
      <c r="G77" s="5">
        <f t="shared" si="14"/>
        <v>72483.004727329273</v>
      </c>
      <c r="H77" s="2">
        <v>449</v>
      </c>
      <c r="I77" s="2">
        <v>449</v>
      </c>
      <c r="J77" s="5">
        <f t="shared" si="15"/>
        <v>898</v>
      </c>
      <c r="K77" s="2">
        <v>0</v>
      </c>
      <c r="L77" s="2">
        <v>0</v>
      </c>
      <c r="M77" s="5">
        <f t="shared" si="16"/>
        <v>0</v>
      </c>
      <c r="N77" s="27">
        <f t="shared" si="17"/>
        <v>0.33404540413122408</v>
      </c>
      <c r="O77" s="27">
        <f t="shared" si="0"/>
        <v>0.41332534493387202</v>
      </c>
      <c r="P77" s="28">
        <f t="shared" si="1"/>
        <v>0.37368537453254802</v>
      </c>
      <c r="R77" s="32">
        <f t="shared" si="18"/>
        <v>72.153807292344396</v>
      </c>
      <c r="S77" s="32">
        <f t="shared" si="19"/>
        <v>89.278274505716354</v>
      </c>
      <c r="T77" s="32">
        <f t="shared" si="20"/>
        <v>80.716040899030375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25063.634835041481</v>
      </c>
      <c r="F78" s="2">
        <v>33996.327622490506</v>
      </c>
      <c r="G78" s="5">
        <f t="shared" si="14"/>
        <v>59059.96245753199</v>
      </c>
      <c r="H78" s="2">
        <v>445</v>
      </c>
      <c r="I78" s="2">
        <v>442</v>
      </c>
      <c r="J78" s="5">
        <f t="shared" si="15"/>
        <v>887</v>
      </c>
      <c r="K78" s="2">
        <v>0</v>
      </c>
      <c r="L78" s="2">
        <v>0</v>
      </c>
      <c r="M78" s="5">
        <f t="shared" si="16"/>
        <v>0</v>
      </c>
      <c r="N78" s="27">
        <f t="shared" si="17"/>
        <v>0.26075358754724803</v>
      </c>
      <c r="O78" s="27">
        <f t="shared" si="0"/>
        <v>0.35608689063275628</v>
      </c>
      <c r="P78" s="28">
        <f t="shared" si="1"/>
        <v>0.30825902155378088</v>
      </c>
      <c r="R78" s="32">
        <f t="shared" si="18"/>
        <v>56.322774910205574</v>
      </c>
      <c r="S78" s="32">
        <f t="shared" si="19"/>
        <v>76.914768376675354</v>
      </c>
      <c r="T78" s="32">
        <f t="shared" si="20"/>
        <v>66.58394865561668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23607.260223622212</v>
      </c>
      <c r="F79" s="2">
        <v>32609.462060766491</v>
      </c>
      <c r="G79" s="5">
        <f t="shared" si="14"/>
        <v>56216.722284388699</v>
      </c>
      <c r="H79" s="2">
        <v>447</v>
      </c>
      <c r="I79" s="2">
        <v>442</v>
      </c>
      <c r="J79" s="5">
        <f t="shared" si="15"/>
        <v>889</v>
      </c>
      <c r="K79" s="2">
        <v>0</v>
      </c>
      <c r="L79" s="2">
        <v>0</v>
      </c>
      <c r="M79" s="5">
        <f t="shared" si="16"/>
        <v>0</v>
      </c>
      <c r="N79" s="27">
        <f t="shared" si="17"/>
        <v>0.24450306802160712</v>
      </c>
      <c r="O79" s="27">
        <f t="shared" si="0"/>
        <v>0.34156047910137516</v>
      </c>
      <c r="P79" s="28">
        <f t="shared" si="1"/>
        <v>0.2927588337103107</v>
      </c>
      <c r="R79" s="32">
        <f t="shared" si="18"/>
        <v>52.812662692667139</v>
      </c>
      <c r="S79" s="32">
        <f t="shared" si="19"/>
        <v>73.777063485897045</v>
      </c>
      <c r="T79" s="32">
        <f t="shared" si="20"/>
        <v>63.235908081427105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18420.844296929143</v>
      </c>
      <c r="F80" s="2">
        <v>26553.199287214233</v>
      </c>
      <c r="G80" s="5">
        <f t="shared" si="14"/>
        <v>44974.043584143379</v>
      </c>
      <c r="H80" s="2">
        <v>447</v>
      </c>
      <c r="I80" s="2">
        <v>445</v>
      </c>
      <c r="J80" s="5">
        <f t="shared" si="15"/>
        <v>892</v>
      </c>
      <c r="K80" s="2">
        <v>0</v>
      </c>
      <c r="L80" s="2">
        <v>0</v>
      </c>
      <c r="M80" s="5">
        <f t="shared" si="16"/>
        <v>0</v>
      </c>
      <c r="N80" s="27">
        <f t="shared" si="17"/>
        <v>0.1907867708274209</v>
      </c>
      <c r="O80" s="27">
        <f t="shared" si="0"/>
        <v>0.27625051276752222</v>
      </c>
      <c r="P80" s="28">
        <f t="shared" si="1"/>
        <v>0.23342283042758355</v>
      </c>
      <c r="R80" s="32">
        <f t="shared" si="18"/>
        <v>41.209942498722917</v>
      </c>
      <c r="S80" s="32">
        <f t="shared" si="19"/>
        <v>59.670110757784791</v>
      </c>
      <c r="T80" s="32">
        <f t="shared" si="20"/>
        <v>50.419331372358052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15487.797858079306</v>
      </c>
      <c r="F81" s="2">
        <v>22897.635636551888</v>
      </c>
      <c r="G81" s="5">
        <f t="shared" si="14"/>
        <v>38385.433494631194</v>
      </c>
      <c r="H81" s="2">
        <v>446</v>
      </c>
      <c r="I81" s="2">
        <v>443</v>
      </c>
      <c r="J81" s="5">
        <f t="shared" si="15"/>
        <v>889</v>
      </c>
      <c r="K81" s="2">
        <v>0</v>
      </c>
      <c r="L81" s="2">
        <v>0</v>
      </c>
      <c r="M81" s="5">
        <f t="shared" si="16"/>
        <v>0</v>
      </c>
      <c r="N81" s="27">
        <f t="shared" si="17"/>
        <v>0.16076853780600509</v>
      </c>
      <c r="O81" s="27">
        <f t="shared" si="17"/>
        <v>0.23929474580461382</v>
      </c>
      <c r="P81" s="28">
        <f t="shared" si="17"/>
        <v>0.19989914539136355</v>
      </c>
      <c r="R81" s="32">
        <f t="shared" si="18"/>
        <v>34.726004166097098</v>
      </c>
      <c r="S81" s="32">
        <f t="shared" si="19"/>
        <v>51.687665093796589</v>
      </c>
      <c r="T81" s="32">
        <f t="shared" si="20"/>
        <v>43.178215404534527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13651.320214237545</v>
      </c>
      <c r="F82" s="2">
        <v>20519.956004681568</v>
      </c>
      <c r="G82" s="5">
        <f t="shared" si="14"/>
        <v>34171.276218919113</v>
      </c>
      <c r="H82" s="2">
        <v>447</v>
      </c>
      <c r="I82" s="2">
        <v>455</v>
      </c>
      <c r="J82" s="5">
        <f t="shared" si="15"/>
        <v>902</v>
      </c>
      <c r="K82" s="2">
        <v>0</v>
      </c>
      <c r="L82" s="2">
        <v>0</v>
      </c>
      <c r="M82" s="5">
        <f t="shared" si="16"/>
        <v>0</v>
      </c>
      <c r="N82" s="27">
        <f t="shared" si="17"/>
        <v>0.14138826968097548</v>
      </c>
      <c r="O82" s="27">
        <f t="shared" si="17"/>
        <v>0.20879076113839609</v>
      </c>
      <c r="P82" s="28">
        <f t="shared" si="17"/>
        <v>0.17538841781082734</v>
      </c>
      <c r="R82" s="32">
        <f t="shared" si="18"/>
        <v>30.539866251090704</v>
      </c>
      <c r="S82" s="32">
        <f t="shared" si="19"/>
        <v>45.098804405893553</v>
      </c>
      <c r="T82" s="32">
        <f t="shared" si="20"/>
        <v>37.883898247138703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10712.46712711072</v>
      </c>
      <c r="F83" s="2">
        <v>16516.355530333683</v>
      </c>
      <c r="G83" s="5">
        <f t="shared" si="14"/>
        <v>27228.822657444405</v>
      </c>
      <c r="H83" s="2">
        <v>447</v>
      </c>
      <c r="I83" s="2">
        <v>450</v>
      </c>
      <c r="J83" s="5">
        <f t="shared" si="15"/>
        <v>897</v>
      </c>
      <c r="K83" s="2">
        <v>0</v>
      </c>
      <c r="L83" s="2">
        <v>0</v>
      </c>
      <c r="M83" s="5">
        <f t="shared" si="16"/>
        <v>0</v>
      </c>
      <c r="N83" s="27">
        <f t="shared" si="17"/>
        <v>0.11095023538725993</v>
      </c>
      <c r="O83" s="27">
        <f t="shared" si="17"/>
        <v>0.16992135319273338</v>
      </c>
      <c r="P83" s="28">
        <f t="shared" si="17"/>
        <v>0.14053440819937035</v>
      </c>
      <c r="R83" s="32">
        <f t="shared" si="18"/>
        <v>23.965250843648143</v>
      </c>
      <c r="S83" s="32">
        <f t="shared" si="19"/>
        <v>36.703012289630408</v>
      </c>
      <c r="T83" s="32">
        <f t="shared" si="20"/>
        <v>30.355432171063995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5615.7422939903345</v>
      </c>
      <c r="F84" s="3">
        <v>8504.0000000000018</v>
      </c>
      <c r="G84" s="7">
        <f t="shared" si="14"/>
        <v>14119.742293990337</v>
      </c>
      <c r="H84" s="6">
        <v>446</v>
      </c>
      <c r="I84" s="3">
        <v>447</v>
      </c>
      <c r="J84" s="7">
        <f t="shared" si="15"/>
        <v>893</v>
      </c>
      <c r="K84" s="6">
        <v>0</v>
      </c>
      <c r="L84" s="3">
        <v>0</v>
      </c>
      <c r="M84" s="7">
        <f t="shared" si="16"/>
        <v>0</v>
      </c>
      <c r="N84" s="27">
        <f t="shared" si="17"/>
        <v>5.8293289050721793E-2</v>
      </c>
      <c r="O84" s="27">
        <f t="shared" si="17"/>
        <v>8.8076891208882277E-2</v>
      </c>
      <c r="P84" s="28">
        <f t="shared" si="17"/>
        <v>7.3201766278826769E-2</v>
      </c>
      <c r="R84" s="32">
        <f t="shared" si="18"/>
        <v>12.591350434955906</v>
      </c>
      <c r="S84" s="32">
        <f t="shared" si="19"/>
        <v>19.024608501118571</v>
      </c>
      <c r="T84" s="32">
        <f t="shared" si="20"/>
        <v>15.811581516226582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2591.3024089615906</v>
      </c>
      <c r="F85" s="2">
        <v>4047.0801928179662</v>
      </c>
      <c r="G85" s="5">
        <f t="shared" si="14"/>
        <v>6638.3826017795564</v>
      </c>
      <c r="H85" s="2">
        <v>131</v>
      </c>
      <c r="I85" s="2">
        <v>152</v>
      </c>
      <c r="J85" s="5">
        <f t="shared" si="15"/>
        <v>283</v>
      </c>
      <c r="K85" s="2">
        <v>0</v>
      </c>
      <c r="L85" s="2">
        <v>0</v>
      </c>
      <c r="M85" s="5">
        <f t="shared" si="16"/>
        <v>0</v>
      </c>
      <c r="N85" s="25">
        <f t="shared" si="17"/>
        <v>9.1578400090528367E-2</v>
      </c>
      <c r="O85" s="25">
        <f t="shared" si="17"/>
        <v>0.12326633140892929</v>
      </c>
      <c r="P85" s="26">
        <f t="shared" si="17"/>
        <v>0.10859806638168362</v>
      </c>
      <c r="R85" s="32">
        <f t="shared" si="18"/>
        <v>19.780934419554125</v>
      </c>
      <c r="S85" s="32">
        <f t="shared" si="19"/>
        <v>26.625527584328726</v>
      </c>
      <c r="T85" s="32">
        <f t="shared" si="20"/>
        <v>23.457182338443662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2360.3631842637851</v>
      </c>
      <c r="F86" s="3">
        <v>3852.0000000000009</v>
      </c>
      <c r="G86" s="7">
        <f t="shared" si="14"/>
        <v>6212.363184263786</v>
      </c>
      <c r="H86" s="6">
        <v>127</v>
      </c>
      <c r="I86" s="3">
        <v>133</v>
      </c>
      <c r="J86" s="7">
        <f t="shared" si="15"/>
        <v>260</v>
      </c>
      <c r="K86" s="6">
        <v>0</v>
      </c>
      <c r="L86" s="3">
        <v>0</v>
      </c>
      <c r="M86" s="7">
        <f t="shared" si="16"/>
        <v>0</v>
      </c>
      <c r="N86" s="27">
        <f t="shared" si="17"/>
        <v>8.6044152240587091E-2</v>
      </c>
      <c r="O86" s="27">
        <f t="shared" si="17"/>
        <v>0.13408521303258147</v>
      </c>
      <c r="P86" s="28">
        <f t="shared" si="17"/>
        <v>0.11061900256879961</v>
      </c>
      <c r="R86" s="32">
        <f t="shared" si="18"/>
        <v>18.58553688396681</v>
      </c>
      <c r="S86" s="32">
        <f t="shared" si="19"/>
        <v>28.962406015037601</v>
      </c>
      <c r="T86" s="32">
        <f t="shared" si="20"/>
        <v>23.893704554860715</v>
      </c>
    </row>
    <row r="87" spans="2:20" x14ac:dyDescent="0.25">
      <c r="B87" s="23" t="s">
        <v>85</v>
      </c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0.20830166292789287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887.99999999999932</v>
      </c>
      <c r="F5" s="9">
        <v>1556.4416345985742</v>
      </c>
      <c r="G5" s="10">
        <f>+E5+F5</f>
        <v>2444.4416345985737</v>
      </c>
      <c r="H5" s="9">
        <v>185</v>
      </c>
      <c r="I5" s="9">
        <v>146</v>
      </c>
      <c r="J5" s="10">
        <f>+H5+I5</f>
        <v>331</v>
      </c>
      <c r="K5" s="9">
        <v>0</v>
      </c>
      <c r="L5" s="9">
        <v>0</v>
      </c>
      <c r="M5" s="10">
        <f>+K5+L5</f>
        <v>0</v>
      </c>
      <c r="N5" s="27">
        <f>+E5/(H5*216+K5*248)</f>
        <v>2.2222222222222206E-2</v>
      </c>
      <c r="O5" s="27">
        <f t="shared" ref="O5:O80" si="0">+F5/(I5*216+L5*248)</f>
        <v>4.9354440467991319E-2</v>
      </c>
      <c r="P5" s="28">
        <f t="shared" ref="P5:P80" si="1">+G5/(J5*216+M5*248)</f>
        <v>3.418990761159469E-2</v>
      </c>
      <c r="R5" s="32">
        <f>+E5/(H5+K5)</f>
        <v>4.7999999999999963</v>
      </c>
      <c r="S5" s="32">
        <f t="shared" ref="S5" si="2">+F5/(I5+L5)</f>
        <v>10.660559141086125</v>
      </c>
      <c r="T5" s="32">
        <f t="shared" ref="T5" si="3">+G5/(J5+M5)</f>
        <v>7.3850200441044525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1413.0596938153394</v>
      </c>
      <c r="F6" s="2">
        <v>2776.9233633489202</v>
      </c>
      <c r="G6" s="5">
        <f t="shared" ref="G6:G69" si="4">+E6+F6</f>
        <v>4189.9830571642597</v>
      </c>
      <c r="H6" s="2">
        <v>186</v>
      </c>
      <c r="I6" s="2">
        <v>150</v>
      </c>
      <c r="J6" s="5">
        <f t="shared" ref="J6:J69" si="5">+H6+I6</f>
        <v>336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3.5171736703886389E-2</v>
      </c>
      <c r="O6" s="27">
        <f t="shared" si="0"/>
        <v>8.5707511214472842E-2</v>
      </c>
      <c r="P6" s="28">
        <f t="shared" si="1"/>
        <v>5.7732350324683913E-2</v>
      </c>
      <c r="R6" s="32">
        <f t="shared" ref="R6:R70" si="8">+E6/(H6+K6)</f>
        <v>7.5970951280394594</v>
      </c>
      <c r="S6" s="32">
        <f t="shared" ref="S6:S70" si="9">+F6/(I6+L6)</f>
        <v>18.512822422326135</v>
      </c>
      <c r="T6" s="32">
        <f t="shared" ref="T6:T70" si="10">+G6/(J6+M6)</f>
        <v>12.470187670131725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1908.2310776507327</v>
      </c>
      <c r="F7" s="2">
        <v>3635.3752773437368</v>
      </c>
      <c r="G7" s="5">
        <f t="shared" si="4"/>
        <v>5543.6063549944693</v>
      </c>
      <c r="H7" s="2">
        <v>184</v>
      </c>
      <c r="I7" s="2">
        <v>161</v>
      </c>
      <c r="J7" s="5">
        <f t="shared" si="5"/>
        <v>345</v>
      </c>
      <c r="K7" s="2">
        <v>0</v>
      </c>
      <c r="L7" s="2">
        <v>0</v>
      </c>
      <c r="M7" s="5">
        <f t="shared" si="6"/>
        <v>0</v>
      </c>
      <c r="N7" s="27">
        <f t="shared" si="7"/>
        <v>4.8013060528651688E-2</v>
      </c>
      <c r="O7" s="27">
        <f t="shared" si="0"/>
        <v>0.10453690123486706</v>
      </c>
      <c r="P7" s="28">
        <f t="shared" si="1"/>
        <v>7.4390852858218851E-2</v>
      </c>
      <c r="R7" s="32">
        <f t="shared" si="8"/>
        <v>10.370821074188765</v>
      </c>
      <c r="S7" s="32">
        <f t="shared" si="9"/>
        <v>22.579970666731285</v>
      </c>
      <c r="T7" s="32">
        <f t="shared" si="10"/>
        <v>16.068424217375274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2324.0707562140351</v>
      </c>
      <c r="F8" s="2">
        <v>4136.3919625065591</v>
      </c>
      <c r="G8" s="5">
        <f t="shared" si="4"/>
        <v>6460.4627187205942</v>
      </c>
      <c r="H8" s="2">
        <v>200</v>
      </c>
      <c r="I8" s="2">
        <v>166</v>
      </c>
      <c r="J8" s="5">
        <f t="shared" si="5"/>
        <v>366</v>
      </c>
      <c r="K8" s="2">
        <v>0</v>
      </c>
      <c r="L8" s="2">
        <v>0</v>
      </c>
      <c r="M8" s="5">
        <f t="shared" si="6"/>
        <v>0</v>
      </c>
      <c r="N8" s="27">
        <f t="shared" si="7"/>
        <v>5.3797934171621181E-2</v>
      </c>
      <c r="O8" s="27">
        <f t="shared" si="0"/>
        <v>0.11536122162278445</v>
      </c>
      <c r="P8" s="28">
        <f t="shared" si="1"/>
        <v>8.1720080939088668E-2</v>
      </c>
      <c r="R8" s="32">
        <f t="shared" si="8"/>
        <v>11.620353781070175</v>
      </c>
      <c r="S8" s="32">
        <f t="shared" si="9"/>
        <v>24.918023870521441</v>
      </c>
      <c r="T8" s="32">
        <f t="shared" si="10"/>
        <v>17.651537482843153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3117.704213491525</v>
      </c>
      <c r="F9" s="2">
        <v>5139.328007817131</v>
      </c>
      <c r="G9" s="5">
        <f t="shared" si="4"/>
        <v>8257.0322213086565</v>
      </c>
      <c r="H9" s="2">
        <v>184</v>
      </c>
      <c r="I9" s="2">
        <v>153</v>
      </c>
      <c r="J9" s="5">
        <f t="shared" si="5"/>
        <v>337</v>
      </c>
      <c r="K9" s="2">
        <v>0</v>
      </c>
      <c r="L9" s="2">
        <v>0</v>
      </c>
      <c r="M9" s="5">
        <f t="shared" si="6"/>
        <v>0</v>
      </c>
      <c r="N9" s="27">
        <f t="shared" si="7"/>
        <v>7.8444651104356E-2</v>
      </c>
      <c r="O9" s="27">
        <f t="shared" si="0"/>
        <v>0.15551101451879482</v>
      </c>
      <c r="P9" s="28">
        <f t="shared" si="1"/>
        <v>0.11343323746165315</v>
      </c>
      <c r="R9" s="32">
        <f t="shared" si="8"/>
        <v>16.944044638540898</v>
      </c>
      <c r="S9" s="32">
        <f t="shared" si="9"/>
        <v>33.590379136059681</v>
      </c>
      <c r="T9" s="32">
        <f t="shared" si="10"/>
        <v>24.501579291717082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3622.6153817679628</v>
      </c>
      <c r="F10" s="2">
        <v>5997.9411395864909</v>
      </c>
      <c r="G10" s="5">
        <f t="shared" si="4"/>
        <v>9620.5565213544542</v>
      </c>
      <c r="H10" s="2">
        <v>183</v>
      </c>
      <c r="I10" s="2">
        <v>148</v>
      </c>
      <c r="J10" s="5">
        <f t="shared" si="5"/>
        <v>331</v>
      </c>
      <c r="K10" s="2">
        <v>0</v>
      </c>
      <c r="L10" s="2">
        <v>0</v>
      </c>
      <c r="M10" s="5">
        <f t="shared" si="6"/>
        <v>0</v>
      </c>
      <c r="N10" s="27">
        <f t="shared" si="7"/>
        <v>9.164681698461756E-2</v>
      </c>
      <c r="O10" s="27">
        <f t="shared" si="0"/>
        <v>0.18762328389597382</v>
      </c>
      <c r="P10" s="28">
        <f t="shared" si="1"/>
        <v>0.13456076593591884</v>
      </c>
      <c r="R10" s="32">
        <f t="shared" si="8"/>
        <v>19.795712468677394</v>
      </c>
      <c r="S10" s="32">
        <f t="shared" si="9"/>
        <v>40.526629321530343</v>
      </c>
      <c r="T10" s="32">
        <f t="shared" si="10"/>
        <v>29.065125442158472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5379.6534646610371</v>
      </c>
      <c r="F11" s="2">
        <v>7386.9053270897539</v>
      </c>
      <c r="G11" s="5">
        <f t="shared" si="4"/>
        <v>12766.558791750791</v>
      </c>
      <c r="H11" s="2">
        <v>182</v>
      </c>
      <c r="I11" s="2">
        <v>150</v>
      </c>
      <c r="J11" s="5">
        <f t="shared" si="5"/>
        <v>332</v>
      </c>
      <c r="K11" s="2">
        <v>0</v>
      </c>
      <c r="L11" s="2">
        <v>0</v>
      </c>
      <c r="M11" s="5">
        <f t="shared" si="6"/>
        <v>0</v>
      </c>
      <c r="N11" s="27">
        <f t="shared" si="7"/>
        <v>0.13684507185238698</v>
      </c>
      <c r="O11" s="27">
        <f t="shared" si="0"/>
        <v>0.22799090515709117</v>
      </c>
      <c r="P11" s="28">
        <f t="shared" si="1"/>
        <v>0.17802541822499429</v>
      </c>
      <c r="R11" s="32">
        <f t="shared" si="8"/>
        <v>29.558535520115587</v>
      </c>
      <c r="S11" s="32">
        <f t="shared" si="9"/>
        <v>49.246035513931695</v>
      </c>
      <c r="T11" s="32">
        <f t="shared" si="10"/>
        <v>38.453490336598769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5694.1893999691247</v>
      </c>
      <c r="F12" s="2">
        <v>7617.7679101877293</v>
      </c>
      <c r="G12" s="5">
        <f t="shared" si="4"/>
        <v>13311.957310156853</v>
      </c>
      <c r="H12" s="2">
        <v>164</v>
      </c>
      <c r="I12" s="2">
        <v>149</v>
      </c>
      <c r="J12" s="5">
        <f t="shared" si="5"/>
        <v>313</v>
      </c>
      <c r="K12" s="2">
        <v>0</v>
      </c>
      <c r="L12" s="2">
        <v>0</v>
      </c>
      <c r="M12" s="5">
        <f t="shared" si="6"/>
        <v>0</v>
      </c>
      <c r="N12" s="27">
        <f t="shared" si="7"/>
        <v>0.16074382904158549</v>
      </c>
      <c r="O12" s="27">
        <f t="shared" si="0"/>
        <v>0.23669425522581808</v>
      </c>
      <c r="P12" s="28">
        <f t="shared" si="1"/>
        <v>0.19689914374270578</v>
      </c>
      <c r="R12" s="32">
        <f t="shared" si="8"/>
        <v>34.720667072982465</v>
      </c>
      <c r="S12" s="32">
        <f t="shared" si="9"/>
        <v>51.125959128776707</v>
      </c>
      <c r="T12" s="32">
        <f t="shared" si="10"/>
        <v>42.530215048424452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5945.361865563601</v>
      </c>
      <c r="F13" s="2">
        <v>7762.8099235591453</v>
      </c>
      <c r="G13" s="5">
        <f t="shared" si="4"/>
        <v>13708.171789122745</v>
      </c>
      <c r="H13" s="2">
        <v>150</v>
      </c>
      <c r="I13" s="2">
        <v>149</v>
      </c>
      <c r="J13" s="5">
        <f t="shared" si="5"/>
        <v>299</v>
      </c>
      <c r="K13" s="2">
        <v>0</v>
      </c>
      <c r="L13" s="2">
        <v>0</v>
      </c>
      <c r="M13" s="5">
        <f t="shared" si="6"/>
        <v>0</v>
      </c>
      <c r="N13" s="27">
        <f t="shared" si="7"/>
        <v>0.18349882301122225</v>
      </c>
      <c r="O13" s="27">
        <f t="shared" si="0"/>
        <v>0.24120090490800228</v>
      </c>
      <c r="P13" s="28">
        <f t="shared" si="1"/>
        <v>0.21225337218386514</v>
      </c>
      <c r="R13" s="32">
        <f t="shared" si="8"/>
        <v>39.635745770424009</v>
      </c>
      <c r="S13" s="32">
        <f t="shared" si="9"/>
        <v>52.099395460128491</v>
      </c>
      <c r="T13" s="32">
        <f t="shared" si="10"/>
        <v>45.846728391714869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6698.1149821044564</v>
      </c>
      <c r="F14" s="2">
        <v>8820.7986694300707</v>
      </c>
      <c r="G14" s="5">
        <f t="shared" si="4"/>
        <v>15518.913651534527</v>
      </c>
      <c r="H14" s="2">
        <v>149</v>
      </c>
      <c r="I14" s="2">
        <v>157</v>
      </c>
      <c r="J14" s="5">
        <f t="shared" si="5"/>
        <v>306</v>
      </c>
      <c r="K14" s="2">
        <v>0</v>
      </c>
      <c r="L14" s="2">
        <v>0</v>
      </c>
      <c r="M14" s="5">
        <f t="shared" si="6"/>
        <v>0</v>
      </c>
      <c r="N14" s="27">
        <f t="shared" si="7"/>
        <v>0.20811940660279818</v>
      </c>
      <c r="O14" s="27">
        <f t="shared" si="0"/>
        <v>0.26010847692350997</v>
      </c>
      <c r="P14" s="28">
        <f t="shared" si="1"/>
        <v>0.23479353745362092</v>
      </c>
      <c r="R14" s="32">
        <f t="shared" si="8"/>
        <v>44.953791826204409</v>
      </c>
      <c r="S14" s="32">
        <f t="shared" si="9"/>
        <v>56.183431015478156</v>
      </c>
      <c r="T14" s="32">
        <f t="shared" si="10"/>
        <v>50.715404089982115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14262.016909306232</v>
      </c>
      <c r="F15" s="2">
        <v>15270.110002199182</v>
      </c>
      <c r="G15" s="5">
        <f t="shared" si="4"/>
        <v>29532.126911505417</v>
      </c>
      <c r="H15" s="2">
        <v>369</v>
      </c>
      <c r="I15" s="2">
        <v>336</v>
      </c>
      <c r="J15" s="5">
        <f t="shared" si="5"/>
        <v>705</v>
      </c>
      <c r="K15" s="2">
        <v>166</v>
      </c>
      <c r="L15" s="2">
        <v>144</v>
      </c>
      <c r="M15" s="5">
        <f t="shared" si="6"/>
        <v>310</v>
      </c>
      <c r="N15" s="27">
        <f t="shared" si="7"/>
        <v>0.11799272709400219</v>
      </c>
      <c r="O15" s="27">
        <f t="shared" si="0"/>
        <v>0.14101387043993038</v>
      </c>
      <c r="P15" s="28">
        <f t="shared" si="1"/>
        <v>0.12887121186727796</v>
      </c>
      <c r="R15" s="32">
        <f t="shared" si="8"/>
        <v>26.65797553141352</v>
      </c>
      <c r="S15" s="32">
        <f t="shared" si="9"/>
        <v>31.812729171248296</v>
      </c>
      <c r="T15" s="32">
        <f t="shared" si="10"/>
        <v>29.09569153842898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21525.477639003795</v>
      </c>
      <c r="F16" s="2">
        <v>29234.566069156353</v>
      </c>
      <c r="G16" s="5">
        <f t="shared" si="4"/>
        <v>50760.043708160149</v>
      </c>
      <c r="H16" s="2">
        <v>444</v>
      </c>
      <c r="I16" s="2">
        <v>399</v>
      </c>
      <c r="J16" s="5">
        <f t="shared" si="5"/>
        <v>843</v>
      </c>
      <c r="K16" s="2">
        <v>310</v>
      </c>
      <c r="L16" s="2">
        <v>250</v>
      </c>
      <c r="M16" s="5">
        <f t="shared" si="6"/>
        <v>560</v>
      </c>
      <c r="N16" s="27">
        <f t="shared" si="7"/>
        <v>0.12458027154715595</v>
      </c>
      <c r="O16" s="27">
        <f t="shared" si="0"/>
        <v>0.19728557785696399</v>
      </c>
      <c r="P16" s="28">
        <f t="shared" si="1"/>
        <v>0.15814674269135912</v>
      </c>
      <c r="R16" s="32">
        <f t="shared" si="8"/>
        <v>28.54837883157002</v>
      </c>
      <c r="S16" s="32">
        <f t="shared" si="9"/>
        <v>45.045556346928123</v>
      </c>
      <c r="T16" s="32">
        <f t="shared" si="10"/>
        <v>36.179646263834748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23525.067640308938</v>
      </c>
      <c r="F17" s="2">
        <v>31401.346620358145</v>
      </c>
      <c r="G17" s="5">
        <f t="shared" si="4"/>
        <v>54926.414260667079</v>
      </c>
      <c r="H17" s="2">
        <v>424</v>
      </c>
      <c r="I17" s="2">
        <v>399</v>
      </c>
      <c r="J17" s="5">
        <f t="shared" si="5"/>
        <v>823</v>
      </c>
      <c r="K17" s="2">
        <v>308</v>
      </c>
      <c r="L17" s="2">
        <v>257</v>
      </c>
      <c r="M17" s="5">
        <f t="shared" si="6"/>
        <v>565</v>
      </c>
      <c r="N17" s="27">
        <f t="shared" si="7"/>
        <v>0.14005684201936641</v>
      </c>
      <c r="O17" s="27">
        <f t="shared" si="0"/>
        <v>0.20945401961284782</v>
      </c>
      <c r="P17" s="28">
        <f t="shared" si="1"/>
        <v>0.17278542839197164</v>
      </c>
      <c r="R17" s="32">
        <f t="shared" si="8"/>
        <v>32.138070546870132</v>
      </c>
      <c r="S17" s="32">
        <f t="shared" si="9"/>
        <v>47.867906433472783</v>
      </c>
      <c r="T17" s="32">
        <f t="shared" si="10"/>
        <v>39.572344568203945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31163.878957339242</v>
      </c>
      <c r="F18" s="2">
        <v>37036.419478944292</v>
      </c>
      <c r="G18" s="5">
        <f t="shared" si="4"/>
        <v>68200.298436283541</v>
      </c>
      <c r="H18" s="2">
        <v>423</v>
      </c>
      <c r="I18" s="2">
        <v>394</v>
      </c>
      <c r="J18" s="5">
        <f t="shared" si="5"/>
        <v>817</v>
      </c>
      <c r="K18" s="2">
        <v>306</v>
      </c>
      <c r="L18" s="2">
        <v>252</v>
      </c>
      <c r="M18" s="5">
        <f t="shared" si="6"/>
        <v>558</v>
      </c>
      <c r="N18" s="27">
        <f t="shared" si="7"/>
        <v>0.18632443055758383</v>
      </c>
      <c r="O18" s="27">
        <f t="shared" si="0"/>
        <v>0.25092425121235973</v>
      </c>
      <c r="P18" s="28">
        <f t="shared" si="1"/>
        <v>0.2166079046811353</v>
      </c>
      <c r="R18" s="32">
        <f t="shared" si="8"/>
        <v>42.748805154100467</v>
      </c>
      <c r="S18" s="32">
        <f t="shared" si="9"/>
        <v>57.331918698056178</v>
      </c>
      <c r="T18" s="32">
        <f t="shared" si="10"/>
        <v>49.600217044569845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41354.383492627196</v>
      </c>
      <c r="F19" s="2">
        <v>45999.570422547768</v>
      </c>
      <c r="G19" s="5">
        <f t="shared" si="4"/>
        <v>87353.953915174963</v>
      </c>
      <c r="H19" s="2">
        <v>413</v>
      </c>
      <c r="I19" s="2">
        <v>398</v>
      </c>
      <c r="J19" s="5">
        <f t="shared" si="5"/>
        <v>811</v>
      </c>
      <c r="K19" s="2">
        <v>324</v>
      </c>
      <c r="L19" s="2">
        <v>251</v>
      </c>
      <c r="M19" s="5">
        <f t="shared" si="6"/>
        <v>575</v>
      </c>
      <c r="N19" s="27">
        <f t="shared" si="7"/>
        <v>0.24389233010513797</v>
      </c>
      <c r="O19" s="27">
        <f t="shared" si="0"/>
        <v>0.31035495778153349</v>
      </c>
      <c r="P19" s="28">
        <f t="shared" si="1"/>
        <v>0.27489160262315265</v>
      </c>
      <c r="R19" s="32">
        <f t="shared" si="8"/>
        <v>56.111782215233646</v>
      </c>
      <c r="S19" s="32">
        <f t="shared" si="9"/>
        <v>70.877612361398718</v>
      </c>
      <c r="T19" s="32">
        <f t="shared" si="10"/>
        <v>63.025940775739514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50451.754719784971</v>
      </c>
      <c r="F20" s="2">
        <v>65036.069157574711</v>
      </c>
      <c r="G20" s="5">
        <f t="shared" si="4"/>
        <v>115487.82387735968</v>
      </c>
      <c r="H20" s="2">
        <v>421</v>
      </c>
      <c r="I20" s="2">
        <v>400</v>
      </c>
      <c r="J20" s="5">
        <f t="shared" si="5"/>
        <v>821</v>
      </c>
      <c r="K20" s="2">
        <v>325</v>
      </c>
      <c r="L20" s="2">
        <v>264</v>
      </c>
      <c r="M20" s="5">
        <f t="shared" si="6"/>
        <v>589</v>
      </c>
      <c r="N20" s="27">
        <f t="shared" si="7"/>
        <v>0.29411758884307065</v>
      </c>
      <c r="O20" s="27">
        <f t="shared" si="0"/>
        <v>0.42822949034433411</v>
      </c>
      <c r="P20" s="28">
        <f t="shared" si="1"/>
        <v>0.35709637324172466</v>
      </c>
      <c r="R20" s="32">
        <f t="shared" si="8"/>
        <v>67.629698015797544</v>
      </c>
      <c r="S20" s="32">
        <f t="shared" si="9"/>
        <v>97.945887285504085</v>
      </c>
      <c r="T20" s="32">
        <f t="shared" si="10"/>
        <v>81.906258069049414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50084.864875696898</v>
      </c>
      <c r="F21" s="2">
        <v>64370.15186535407</v>
      </c>
      <c r="G21" s="5">
        <f t="shared" si="4"/>
        <v>114455.01674105096</v>
      </c>
      <c r="H21" s="2">
        <v>438</v>
      </c>
      <c r="I21" s="2">
        <v>398</v>
      </c>
      <c r="J21" s="5">
        <f t="shared" si="5"/>
        <v>836</v>
      </c>
      <c r="K21" s="2">
        <v>295</v>
      </c>
      <c r="L21" s="2">
        <v>267</v>
      </c>
      <c r="M21" s="5">
        <f t="shared" si="6"/>
        <v>562</v>
      </c>
      <c r="N21" s="27">
        <f t="shared" si="7"/>
        <v>0.29853646032435804</v>
      </c>
      <c r="O21" s="27">
        <f t="shared" si="0"/>
        <v>0.42297581786097138</v>
      </c>
      <c r="P21" s="28">
        <f t="shared" si="1"/>
        <v>0.35772558615370731</v>
      </c>
      <c r="R21" s="32">
        <f t="shared" si="8"/>
        <v>68.328601467526468</v>
      </c>
      <c r="S21" s="32">
        <f t="shared" si="9"/>
        <v>96.797220850156492</v>
      </c>
      <c r="T21" s="32">
        <f t="shared" si="10"/>
        <v>81.870541302611556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48559.231688868269</v>
      </c>
      <c r="F22" s="2">
        <v>60675.743931457342</v>
      </c>
      <c r="G22" s="5">
        <f t="shared" si="4"/>
        <v>109234.97562032561</v>
      </c>
      <c r="H22" s="2">
        <v>448</v>
      </c>
      <c r="I22" s="2">
        <v>406</v>
      </c>
      <c r="J22" s="5">
        <f t="shared" si="5"/>
        <v>854</v>
      </c>
      <c r="K22" s="2">
        <v>295</v>
      </c>
      <c r="L22" s="2">
        <v>265</v>
      </c>
      <c r="M22" s="5">
        <f t="shared" si="6"/>
        <v>560</v>
      </c>
      <c r="N22" s="27">
        <f t="shared" si="7"/>
        <v>0.28576356862240637</v>
      </c>
      <c r="O22" s="27">
        <f t="shared" si="0"/>
        <v>0.39549814837733577</v>
      </c>
      <c r="P22" s="28">
        <f t="shared" si="1"/>
        <v>0.33782898591075017</v>
      </c>
      <c r="R22" s="32">
        <f t="shared" si="8"/>
        <v>65.355628114223776</v>
      </c>
      <c r="S22" s="32">
        <f t="shared" si="9"/>
        <v>90.425847885927482</v>
      </c>
      <c r="T22" s="32">
        <f t="shared" si="10"/>
        <v>77.252458005887988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46916.29649724147</v>
      </c>
      <c r="F23" s="2">
        <v>48056.51726131903</v>
      </c>
      <c r="G23" s="5">
        <f t="shared" si="4"/>
        <v>94972.8137585605</v>
      </c>
      <c r="H23" s="2">
        <v>420</v>
      </c>
      <c r="I23" s="2">
        <v>412</v>
      </c>
      <c r="J23" s="5">
        <f t="shared" si="5"/>
        <v>832</v>
      </c>
      <c r="K23" s="2">
        <v>299</v>
      </c>
      <c r="L23" s="2">
        <v>267</v>
      </c>
      <c r="M23" s="5">
        <f t="shared" si="6"/>
        <v>566</v>
      </c>
      <c r="N23" s="27">
        <f t="shared" si="7"/>
        <v>0.28456194197463164</v>
      </c>
      <c r="O23" s="27">
        <f t="shared" si="0"/>
        <v>0.3096265479957156</v>
      </c>
      <c r="P23" s="28">
        <f t="shared" si="1"/>
        <v>0.29671586402949418</v>
      </c>
      <c r="R23" s="32">
        <f t="shared" si="8"/>
        <v>65.252150900196753</v>
      </c>
      <c r="S23" s="32">
        <f t="shared" si="9"/>
        <v>70.775430429041279</v>
      </c>
      <c r="T23" s="32">
        <f t="shared" si="10"/>
        <v>67.934773790100508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44131.915706385771</v>
      </c>
      <c r="F24" s="2">
        <v>43364.733575754093</v>
      </c>
      <c r="G24" s="5">
        <f t="shared" si="4"/>
        <v>87496.649282139872</v>
      </c>
      <c r="H24" s="2">
        <v>416</v>
      </c>
      <c r="I24" s="2">
        <v>425</v>
      </c>
      <c r="J24" s="5">
        <f t="shared" si="5"/>
        <v>841</v>
      </c>
      <c r="K24" s="2">
        <v>309</v>
      </c>
      <c r="L24" s="2">
        <v>260</v>
      </c>
      <c r="M24" s="5">
        <f t="shared" si="6"/>
        <v>569</v>
      </c>
      <c r="N24" s="27">
        <f t="shared" si="7"/>
        <v>0.26507565534083999</v>
      </c>
      <c r="O24" s="27">
        <f t="shared" si="0"/>
        <v>0.2774810185292686</v>
      </c>
      <c r="P24" s="28">
        <f t="shared" si="1"/>
        <v>0.27108216825131326</v>
      </c>
      <c r="R24" s="32">
        <f t="shared" si="8"/>
        <v>60.871607870876929</v>
      </c>
      <c r="S24" s="32">
        <f t="shared" si="9"/>
        <v>63.30618040256072</v>
      </c>
      <c r="T24" s="32">
        <f t="shared" si="10"/>
        <v>62.054361193007004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42485.808161884182</v>
      </c>
      <c r="F25" s="2">
        <v>41843.192282301243</v>
      </c>
      <c r="G25" s="5">
        <f t="shared" si="4"/>
        <v>84329.000444185425</v>
      </c>
      <c r="H25" s="2">
        <v>405</v>
      </c>
      <c r="I25" s="2">
        <v>433</v>
      </c>
      <c r="J25" s="5">
        <f t="shared" si="5"/>
        <v>838</v>
      </c>
      <c r="K25" s="2">
        <v>307</v>
      </c>
      <c r="L25" s="2">
        <v>251</v>
      </c>
      <c r="M25" s="5">
        <f t="shared" si="6"/>
        <v>558</v>
      </c>
      <c r="N25" s="27">
        <f t="shared" si="7"/>
        <v>0.25966780853879928</v>
      </c>
      <c r="O25" s="27">
        <f t="shared" si="0"/>
        <v>0.2686112898155123</v>
      </c>
      <c r="P25" s="28">
        <f t="shared" si="1"/>
        <v>0.26402978297573337</v>
      </c>
      <c r="R25" s="32">
        <f t="shared" si="8"/>
        <v>59.671078879050818</v>
      </c>
      <c r="S25" s="32">
        <f t="shared" si="9"/>
        <v>61.174257722662638</v>
      </c>
      <c r="T25" s="32">
        <f t="shared" si="10"/>
        <v>60.407593441393573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40789.05254428897</v>
      </c>
      <c r="F26" s="2">
        <v>39548.628394839994</v>
      </c>
      <c r="G26" s="5">
        <f t="shared" si="4"/>
        <v>80337.680939128972</v>
      </c>
      <c r="H26" s="2">
        <v>398</v>
      </c>
      <c r="I26" s="2">
        <v>460</v>
      </c>
      <c r="J26" s="5">
        <f t="shared" si="5"/>
        <v>858</v>
      </c>
      <c r="K26" s="2">
        <v>307</v>
      </c>
      <c r="L26" s="2">
        <v>250</v>
      </c>
      <c r="M26" s="5">
        <f t="shared" si="6"/>
        <v>557</v>
      </c>
      <c r="N26" s="27">
        <f t="shared" si="7"/>
        <v>0.25162273937897256</v>
      </c>
      <c r="O26" s="27">
        <f t="shared" si="0"/>
        <v>0.24509561474243924</v>
      </c>
      <c r="P26" s="28">
        <f t="shared" si="1"/>
        <v>0.24836668358497072</v>
      </c>
      <c r="R26" s="32">
        <f t="shared" si="8"/>
        <v>57.856812119558825</v>
      </c>
      <c r="S26" s="32">
        <f t="shared" si="9"/>
        <v>55.702293513859146</v>
      </c>
      <c r="T26" s="32">
        <f t="shared" si="10"/>
        <v>56.775746246734258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35764.656151294948</v>
      </c>
      <c r="F27" s="2">
        <v>33267.306803921616</v>
      </c>
      <c r="G27" s="5">
        <f t="shared" si="4"/>
        <v>69031.962955216557</v>
      </c>
      <c r="H27" s="2">
        <v>402</v>
      </c>
      <c r="I27" s="2">
        <v>461</v>
      </c>
      <c r="J27" s="5">
        <f t="shared" si="5"/>
        <v>863</v>
      </c>
      <c r="K27" s="2">
        <v>306</v>
      </c>
      <c r="L27" s="2">
        <v>251</v>
      </c>
      <c r="M27" s="5">
        <f t="shared" si="6"/>
        <v>557</v>
      </c>
      <c r="N27" s="27">
        <f t="shared" si="7"/>
        <v>0.21979262629851862</v>
      </c>
      <c r="O27" s="27">
        <f t="shared" si="0"/>
        <v>0.20557708871317984</v>
      </c>
      <c r="P27" s="28">
        <f t="shared" si="1"/>
        <v>0.21270448061038427</v>
      </c>
      <c r="R27" s="32">
        <f t="shared" si="8"/>
        <v>50.515051061151055</v>
      </c>
      <c r="S27" s="32">
        <f t="shared" si="9"/>
        <v>46.723745511125863</v>
      </c>
      <c r="T27" s="32">
        <f t="shared" si="10"/>
        <v>48.614058419166589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10526.69170252607</v>
      </c>
      <c r="F28" s="2">
        <v>12568.714408015067</v>
      </c>
      <c r="G28" s="5">
        <f t="shared" si="4"/>
        <v>23095.406110541138</v>
      </c>
      <c r="H28" s="2">
        <v>249</v>
      </c>
      <c r="I28" s="2">
        <v>222</v>
      </c>
      <c r="J28" s="5">
        <f t="shared" si="5"/>
        <v>471</v>
      </c>
      <c r="K28" s="2">
        <v>0</v>
      </c>
      <c r="L28" s="2">
        <v>0</v>
      </c>
      <c r="M28" s="5">
        <f t="shared" si="6"/>
        <v>0</v>
      </c>
      <c r="N28" s="27">
        <f t="shared" si="7"/>
        <v>0.19572162171883961</v>
      </c>
      <c r="O28" s="27">
        <f t="shared" si="0"/>
        <v>0.26211032716080801</v>
      </c>
      <c r="P28" s="28">
        <f t="shared" si="1"/>
        <v>0.22701311345581837</v>
      </c>
      <c r="R28" s="32">
        <f t="shared" si="8"/>
        <v>42.275870291269356</v>
      </c>
      <c r="S28" s="32">
        <f t="shared" si="9"/>
        <v>56.615830666734531</v>
      </c>
      <c r="T28" s="32">
        <f t="shared" si="10"/>
        <v>49.034832506456766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9756.6444343367548</v>
      </c>
      <c r="F29" s="2">
        <v>12552.978594111457</v>
      </c>
      <c r="G29" s="5">
        <f t="shared" si="4"/>
        <v>22309.623028448212</v>
      </c>
      <c r="H29" s="2">
        <v>238</v>
      </c>
      <c r="I29" s="2">
        <v>231</v>
      </c>
      <c r="J29" s="5">
        <f t="shared" si="5"/>
        <v>469</v>
      </c>
      <c r="K29" s="2">
        <v>0</v>
      </c>
      <c r="L29" s="2">
        <v>0</v>
      </c>
      <c r="M29" s="5">
        <f t="shared" si="6"/>
        <v>0</v>
      </c>
      <c r="N29" s="27">
        <f t="shared" si="7"/>
        <v>0.18978844604607756</v>
      </c>
      <c r="O29" s="27">
        <f t="shared" si="0"/>
        <v>0.25158286423984805</v>
      </c>
      <c r="P29" s="28">
        <f t="shared" si="1"/>
        <v>0.2202245027683824</v>
      </c>
      <c r="R29" s="32">
        <f t="shared" si="8"/>
        <v>40.994304345952749</v>
      </c>
      <c r="S29" s="32">
        <f t="shared" si="9"/>
        <v>54.341898675807172</v>
      </c>
      <c r="T29" s="32">
        <f t="shared" si="10"/>
        <v>47.568492597970604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9515.8519816054377</v>
      </c>
      <c r="F30" s="2">
        <v>12215.478220837831</v>
      </c>
      <c r="G30" s="5">
        <f t="shared" si="4"/>
        <v>21731.330202443271</v>
      </c>
      <c r="H30" s="2">
        <v>229</v>
      </c>
      <c r="I30" s="2">
        <v>242</v>
      </c>
      <c r="J30" s="5">
        <f t="shared" si="5"/>
        <v>471</v>
      </c>
      <c r="K30" s="2">
        <v>0</v>
      </c>
      <c r="L30" s="2">
        <v>0</v>
      </c>
      <c r="M30" s="5">
        <f t="shared" si="6"/>
        <v>0</v>
      </c>
      <c r="N30" s="27">
        <f t="shared" si="7"/>
        <v>0.19237934622362601</v>
      </c>
      <c r="O30" s="27">
        <f t="shared" si="0"/>
        <v>0.23369066079043907</v>
      </c>
      <c r="P30" s="28">
        <f t="shared" si="1"/>
        <v>0.21360511719001407</v>
      </c>
      <c r="R30" s="32">
        <f t="shared" si="8"/>
        <v>41.55393878430322</v>
      </c>
      <c r="S30" s="32">
        <f t="shared" si="9"/>
        <v>50.477182730734839</v>
      </c>
      <c r="T30" s="32">
        <f t="shared" si="10"/>
        <v>46.13870531304304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8741.2023080799045</v>
      </c>
      <c r="F31" s="2">
        <v>11507.40733139077</v>
      </c>
      <c r="G31" s="5">
        <f t="shared" si="4"/>
        <v>20248.609639470676</v>
      </c>
      <c r="H31" s="2">
        <v>237</v>
      </c>
      <c r="I31" s="2">
        <v>222</v>
      </c>
      <c r="J31" s="5">
        <f t="shared" si="5"/>
        <v>459</v>
      </c>
      <c r="K31" s="2">
        <v>0</v>
      </c>
      <c r="L31" s="2">
        <v>0</v>
      </c>
      <c r="M31" s="5">
        <f t="shared" si="6"/>
        <v>0</v>
      </c>
      <c r="N31" s="27">
        <f t="shared" si="7"/>
        <v>0.1707532877809014</v>
      </c>
      <c r="O31" s="27">
        <f t="shared" si="0"/>
        <v>0.23997763036767539</v>
      </c>
      <c r="P31" s="28">
        <f t="shared" si="1"/>
        <v>0.2042343423653542</v>
      </c>
      <c r="R31" s="32">
        <f t="shared" si="8"/>
        <v>36.882710160674705</v>
      </c>
      <c r="S31" s="32">
        <f t="shared" si="9"/>
        <v>51.835168159417883</v>
      </c>
      <c r="T31" s="32">
        <f t="shared" si="10"/>
        <v>44.114617950916504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8253.5744785341631</v>
      </c>
      <c r="F32" s="2">
        <v>11222.094063332885</v>
      </c>
      <c r="G32" s="5">
        <f t="shared" si="4"/>
        <v>19475.668541867046</v>
      </c>
      <c r="H32" s="2">
        <v>236</v>
      </c>
      <c r="I32" s="2">
        <v>222</v>
      </c>
      <c r="J32" s="5">
        <f t="shared" si="5"/>
        <v>458</v>
      </c>
      <c r="K32" s="2">
        <v>0</v>
      </c>
      <c r="L32" s="2">
        <v>0</v>
      </c>
      <c r="M32" s="5">
        <f t="shared" si="6"/>
        <v>0</v>
      </c>
      <c r="N32" s="27">
        <f t="shared" si="7"/>
        <v>0.16191098710244356</v>
      </c>
      <c r="O32" s="27">
        <f t="shared" si="0"/>
        <v>0.23402765397340849</v>
      </c>
      <c r="P32" s="28">
        <f t="shared" si="1"/>
        <v>0.19686710073858812</v>
      </c>
      <c r="R32" s="32">
        <f t="shared" si="8"/>
        <v>34.972773214127812</v>
      </c>
      <c r="S32" s="32">
        <f t="shared" si="9"/>
        <v>50.549973258256237</v>
      </c>
      <c r="T32" s="32">
        <f t="shared" si="10"/>
        <v>42.523293759535036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5923.1871375568708</v>
      </c>
      <c r="F33" s="2">
        <v>8375.0137331591959</v>
      </c>
      <c r="G33" s="5">
        <f t="shared" si="4"/>
        <v>14298.200870716068</v>
      </c>
      <c r="H33" s="2">
        <v>214</v>
      </c>
      <c r="I33" s="2">
        <v>222</v>
      </c>
      <c r="J33" s="5">
        <f t="shared" si="5"/>
        <v>436</v>
      </c>
      <c r="K33" s="2">
        <v>0</v>
      </c>
      <c r="L33" s="2">
        <v>0</v>
      </c>
      <c r="M33" s="5">
        <f t="shared" si="6"/>
        <v>0</v>
      </c>
      <c r="N33" s="27">
        <f t="shared" si="7"/>
        <v>0.12814094707417945</v>
      </c>
      <c r="O33" s="27">
        <f t="shared" si="0"/>
        <v>0.17465410688103095</v>
      </c>
      <c r="P33" s="28">
        <f t="shared" si="1"/>
        <v>0.15182425321436532</v>
      </c>
      <c r="R33" s="32">
        <f t="shared" si="8"/>
        <v>27.678444568022762</v>
      </c>
      <c r="S33" s="32">
        <f t="shared" si="9"/>
        <v>37.725287086302686</v>
      </c>
      <c r="T33" s="32">
        <f t="shared" si="10"/>
        <v>32.794038694302905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3134.5135909175833</v>
      </c>
      <c r="F34" s="2">
        <v>4298.9675276222506</v>
      </c>
      <c r="G34" s="5">
        <f t="shared" si="4"/>
        <v>7433.4811185398339</v>
      </c>
      <c r="H34" s="2">
        <v>214</v>
      </c>
      <c r="I34" s="2">
        <v>248</v>
      </c>
      <c r="J34" s="5">
        <f t="shared" si="5"/>
        <v>462</v>
      </c>
      <c r="K34" s="2">
        <v>0</v>
      </c>
      <c r="L34" s="2">
        <v>0</v>
      </c>
      <c r="M34" s="5">
        <f t="shared" si="6"/>
        <v>0</v>
      </c>
      <c r="N34" s="27">
        <f t="shared" si="7"/>
        <v>6.7811387827050526E-2</v>
      </c>
      <c r="O34" s="27">
        <f t="shared" si="0"/>
        <v>8.0252530010869377E-2</v>
      </c>
      <c r="P34" s="28">
        <f t="shared" si="1"/>
        <v>7.4489749865117791E-2</v>
      </c>
      <c r="R34" s="32">
        <f t="shared" si="8"/>
        <v>14.647259770642913</v>
      </c>
      <c r="S34" s="32">
        <f t="shared" si="9"/>
        <v>17.334546482347786</v>
      </c>
      <c r="T34" s="32">
        <f t="shared" si="10"/>
        <v>16.089785970865442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1591.4106475890212</v>
      </c>
      <c r="F35" s="2">
        <v>2321.3989708760887</v>
      </c>
      <c r="G35" s="5">
        <f t="shared" si="4"/>
        <v>3912.8096184651099</v>
      </c>
      <c r="H35" s="2">
        <v>214</v>
      </c>
      <c r="I35" s="2">
        <v>243</v>
      </c>
      <c r="J35" s="5">
        <f t="shared" si="5"/>
        <v>457</v>
      </c>
      <c r="K35" s="2">
        <v>0</v>
      </c>
      <c r="L35" s="2">
        <v>0</v>
      </c>
      <c r="M35" s="5">
        <f t="shared" si="6"/>
        <v>0</v>
      </c>
      <c r="N35" s="27">
        <f t="shared" si="7"/>
        <v>3.4428233116757988E-2</v>
      </c>
      <c r="O35" s="27">
        <f t="shared" si="0"/>
        <v>4.4227232336459546E-2</v>
      </c>
      <c r="P35" s="28">
        <f t="shared" si="1"/>
        <v>3.963864189222293E-2</v>
      </c>
      <c r="R35" s="32">
        <f t="shared" si="8"/>
        <v>7.4364983532197249</v>
      </c>
      <c r="S35" s="32">
        <f t="shared" si="9"/>
        <v>9.5530821846752616</v>
      </c>
      <c r="T35" s="32">
        <f t="shared" si="10"/>
        <v>8.5619466487201521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396.78958346875174</v>
      </c>
      <c r="F36" s="3">
        <v>520.99999999999989</v>
      </c>
      <c r="G36" s="7">
        <f t="shared" si="4"/>
        <v>917.78958346875163</v>
      </c>
      <c r="H36" s="3">
        <v>221</v>
      </c>
      <c r="I36" s="3">
        <v>239</v>
      </c>
      <c r="J36" s="7">
        <f t="shared" si="5"/>
        <v>460</v>
      </c>
      <c r="K36" s="3">
        <v>0</v>
      </c>
      <c r="L36" s="3">
        <v>0</v>
      </c>
      <c r="M36" s="7">
        <f t="shared" si="6"/>
        <v>0</v>
      </c>
      <c r="N36" s="27">
        <f t="shared" si="7"/>
        <v>8.3121665717435841E-3</v>
      </c>
      <c r="O36" s="27">
        <f t="shared" si="0"/>
        <v>1.0092205175887181E-2</v>
      </c>
      <c r="P36" s="28">
        <f t="shared" si="1"/>
        <v>9.2370127160703672E-3</v>
      </c>
      <c r="R36" s="32">
        <f t="shared" si="8"/>
        <v>1.7954279794966141</v>
      </c>
      <c r="S36" s="32">
        <f t="shared" si="9"/>
        <v>2.1799163179916312</v>
      </c>
      <c r="T36" s="32">
        <f t="shared" si="10"/>
        <v>1.9951947466711992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13885.96618920605</v>
      </c>
      <c r="F37" s="9">
        <v>13509.844691475433</v>
      </c>
      <c r="G37" s="10">
        <f t="shared" si="4"/>
        <v>27395.810880681485</v>
      </c>
      <c r="H37" s="9">
        <v>116</v>
      </c>
      <c r="I37" s="9">
        <v>133</v>
      </c>
      <c r="J37" s="10">
        <f t="shared" si="5"/>
        <v>249</v>
      </c>
      <c r="K37" s="9">
        <v>160</v>
      </c>
      <c r="L37" s="9">
        <v>160</v>
      </c>
      <c r="M37" s="10">
        <f t="shared" si="6"/>
        <v>320</v>
      </c>
      <c r="N37" s="25">
        <f t="shared" si="7"/>
        <v>0.21450145497414191</v>
      </c>
      <c r="O37" s="25">
        <f t="shared" si="0"/>
        <v>0.19748925113254931</v>
      </c>
      <c r="P37" s="26">
        <f t="shared" si="1"/>
        <v>0.20576076188699066</v>
      </c>
      <c r="R37" s="32">
        <f t="shared" si="8"/>
        <v>50.311471700021919</v>
      </c>
      <c r="S37" s="32">
        <f t="shared" si="9"/>
        <v>46.10868495384107</v>
      </c>
      <c r="T37" s="32">
        <f t="shared" si="10"/>
        <v>48.14729504513442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13241.526250658837</v>
      </c>
      <c r="F38" s="2">
        <v>13287.1457930016</v>
      </c>
      <c r="G38" s="5">
        <f t="shared" si="4"/>
        <v>26528.672043660437</v>
      </c>
      <c r="H38" s="2">
        <v>116</v>
      </c>
      <c r="I38" s="2">
        <v>133</v>
      </c>
      <c r="J38" s="5">
        <f t="shared" si="5"/>
        <v>249</v>
      </c>
      <c r="K38" s="2">
        <v>162</v>
      </c>
      <c r="L38" s="2">
        <v>158</v>
      </c>
      <c r="M38" s="5">
        <f t="shared" si="6"/>
        <v>320</v>
      </c>
      <c r="N38" s="27">
        <f t="shared" si="7"/>
        <v>0.20299126579989632</v>
      </c>
      <c r="O38" s="27">
        <f t="shared" si="0"/>
        <v>0.19565240006186829</v>
      </c>
      <c r="P38" s="28">
        <f t="shared" si="1"/>
        <v>0.1992479724483299</v>
      </c>
      <c r="R38" s="32">
        <f t="shared" si="8"/>
        <v>47.631389390859127</v>
      </c>
      <c r="S38" s="32">
        <f t="shared" si="9"/>
        <v>45.660294821311339</v>
      </c>
      <c r="T38" s="32">
        <f t="shared" si="10"/>
        <v>46.62332520854207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12883.260446449969</v>
      </c>
      <c r="F39" s="2">
        <v>13131.167770223266</v>
      </c>
      <c r="G39" s="5">
        <f t="shared" si="4"/>
        <v>26014.428216673237</v>
      </c>
      <c r="H39" s="2">
        <v>116</v>
      </c>
      <c r="I39" s="2">
        <v>133</v>
      </c>
      <c r="J39" s="5">
        <f t="shared" si="5"/>
        <v>249</v>
      </c>
      <c r="K39" s="2">
        <v>160</v>
      </c>
      <c r="L39" s="2">
        <v>157</v>
      </c>
      <c r="M39" s="5">
        <f t="shared" si="6"/>
        <v>317</v>
      </c>
      <c r="N39" s="27">
        <f t="shared" si="7"/>
        <v>0.1990123029913799</v>
      </c>
      <c r="O39" s="27">
        <f t="shared" si="0"/>
        <v>0.1940643144097787</v>
      </c>
      <c r="P39" s="28">
        <f t="shared" si="1"/>
        <v>0.19648359680266794</v>
      </c>
      <c r="R39" s="32">
        <f t="shared" si="8"/>
        <v>46.678479878441919</v>
      </c>
      <c r="S39" s="32">
        <f t="shared" si="9"/>
        <v>45.279888862838853</v>
      </c>
      <c r="T39" s="32">
        <f t="shared" si="10"/>
        <v>45.96188730860996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12646.990368971436</v>
      </c>
      <c r="F40" s="2">
        <v>12973.240007793884</v>
      </c>
      <c r="G40" s="5">
        <f t="shared" si="4"/>
        <v>25620.230376765321</v>
      </c>
      <c r="H40" s="2">
        <v>116</v>
      </c>
      <c r="I40" s="2">
        <v>161</v>
      </c>
      <c r="J40" s="5">
        <f t="shared" si="5"/>
        <v>277</v>
      </c>
      <c r="K40" s="2">
        <v>164</v>
      </c>
      <c r="L40" s="2">
        <v>161</v>
      </c>
      <c r="M40" s="5">
        <f t="shared" si="6"/>
        <v>325</v>
      </c>
      <c r="N40" s="27">
        <f t="shared" si="7"/>
        <v>0.19241404529228692</v>
      </c>
      <c r="O40" s="27">
        <f t="shared" si="0"/>
        <v>0.17366191914480997</v>
      </c>
      <c r="P40" s="28">
        <f t="shared" si="1"/>
        <v>0.18243869187055173</v>
      </c>
      <c r="R40" s="32">
        <f t="shared" si="8"/>
        <v>45.167822746326557</v>
      </c>
      <c r="S40" s="32">
        <f t="shared" si="9"/>
        <v>40.289565241595909</v>
      </c>
      <c r="T40" s="32">
        <f t="shared" si="10"/>
        <v>42.558522220540404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12462.74875653547</v>
      </c>
      <c r="F41" s="2">
        <v>12804.717798439233</v>
      </c>
      <c r="G41" s="5">
        <f t="shared" si="4"/>
        <v>25267.466554974701</v>
      </c>
      <c r="H41" s="2">
        <v>118</v>
      </c>
      <c r="I41" s="2">
        <v>155</v>
      </c>
      <c r="J41" s="5">
        <f t="shared" si="5"/>
        <v>273</v>
      </c>
      <c r="K41" s="2">
        <v>159</v>
      </c>
      <c r="L41" s="2">
        <v>161</v>
      </c>
      <c r="M41" s="5">
        <f t="shared" si="6"/>
        <v>320</v>
      </c>
      <c r="N41" s="27">
        <f t="shared" si="7"/>
        <v>0.19197086809204358</v>
      </c>
      <c r="O41" s="27">
        <f t="shared" si="0"/>
        <v>0.1744321844817899</v>
      </c>
      <c r="P41" s="28">
        <f t="shared" si="1"/>
        <v>0.18266342718014214</v>
      </c>
      <c r="R41" s="32">
        <f t="shared" si="8"/>
        <v>44.991872767276064</v>
      </c>
      <c r="S41" s="32">
        <f t="shared" si="9"/>
        <v>40.521258855820356</v>
      </c>
      <c r="T41" s="32">
        <f t="shared" si="10"/>
        <v>42.609555741947219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10006.529401401453</v>
      </c>
      <c r="F42" s="2">
        <v>7219.9986838008981</v>
      </c>
      <c r="G42" s="5">
        <f t="shared" si="4"/>
        <v>17226.52808520235</v>
      </c>
      <c r="H42" s="2">
        <v>0</v>
      </c>
      <c r="I42" s="2">
        <v>0</v>
      </c>
      <c r="J42" s="5">
        <f t="shared" si="5"/>
        <v>0</v>
      </c>
      <c r="K42" s="2">
        <v>159</v>
      </c>
      <c r="L42" s="2">
        <v>161</v>
      </c>
      <c r="M42" s="5">
        <f t="shared" si="6"/>
        <v>320</v>
      </c>
      <c r="N42" s="27">
        <f t="shared" si="7"/>
        <v>0.25376672249445759</v>
      </c>
      <c r="O42" s="27">
        <f t="shared" si="0"/>
        <v>0.18082545291026092</v>
      </c>
      <c r="P42" s="28">
        <f t="shared" si="1"/>
        <v>0.21706814623490864</v>
      </c>
      <c r="R42" s="32">
        <f t="shared" si="8"/>
        <v>62.934147178625487</v>
      </c>
      <c r="S42" s="32">
        <f t="shared" si="9"/>
        <v>44.844712321744709</v>
      </c>
      <c r="T42" s="32">
        <f t="shared" si="10"/>
        <v>53.83290026625734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8844.6528970069958</v>
      </c>
      <c r="F43" s="2">
        <v>6570.597497458396</v>
      </c>
      <c r="G43" s="5">
        <f t="shared" si="4"/>
        <v>15415.250394465391</v>
      </c>
      <c r="H43" s="2">
        <v>0</v>
      </c>
      <c r="I43" s="2">
        <v>0</v>
      </c>
      <c r="J43" s="5">
        <f t="shared" si="5"/>
        <v>0</v>
      </c>
      <c r="K43" s="2">
        <v>159</v>
      </c>
      <c r="L43" s="2">
        <v>161</v>
      </c>
      <c r="M43" s="5">
        <f t="shared" si="6"/>
        <v>320</v>
      </c>
      <c r="N43" s="27">
        <f t="shared" si="7"/>
        <v>0.22430140233837989</v>
      </c>
      <c r="O43" s="27">
        <f t="shared" si="0"/>
        <v>0.16456114750196343</v>
      </c>
      <c r="P43" s="28">
        <f t="shared" si="1"/>
        <v>0.19424458662380784</v>
      </c>
      <c r="R43" s="32">
        <f t="shared" si="8"/>
        <v>55.626747779918212</v>
      </c>
      <c r="S43" s="32">
        <f t="shared" si="9"/>
        <v>40.811164580486931</v>
      </c>
      <c r="T43" s="32">
        <f t="shared" si="10"/>
        <v>48.172657482704345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8446.7802795364114</v>
      </c>
      <c r="F44" s="2">
        <v>6359.9379761529699</v>
      </c>
      <c r="G44" s="5">
        <f t="shared" si="4"/>
        <v>14806.718255689382</v>
      </c>
      <c r="H44" s="2">
        <v>0</v>
      </c>
      <c r="I44" s="2">
        <v>0</v>
      </c>
      <c r="J44" s="5">
        <f t="shared" si="5"/>
        <v>0</v>
      </c>
      <c r="K44" s="2">
        <v>159</v>
      </c>
      <c r="L44" s="2">
        <v>150</v>
      </c>
      <c r="M44" s="5">
        <f t="shared" si="6"/>
        <v>309</v>
      </c>
      <c r="N44" s="27">
        <f t="shared" si="7"/>
        <v>0.21421130755570125</v>
      </c>
      <c r="O44" s="27">
        <f t="shared" si="0"/>
        <v>0.170966074627768</v>
      </c>
      <c r="P44" s="28">
        <f t="shared" si="1"/>
        <v>0.19321847603728706</v>
      </c>
      <c r="R44" s="32">
        <f t="shared" si="8"/>
        <v>53.124404273813909</v>
      </c>
      <c r="S44" s="32">
        <f t="shared" si="9"/>
        <v>42.399586507686465</v>
      </c>
      <c r="T44" s="32">
        <f t="shared" si="10"/>
        <v>47.918182057247193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8144.6875050738827</v>
      </c>
      <c r="F45" s="2">
        <v>6242.6651238942768</v>
      </c>
      <c r="G45" s="5">
        <f t="shared" si="4"/>
        <v>14387.352628968159</v>
      </c>
      <c r="H45" s="2">
        <v>0</v>
      </c>
      <c r="I45" s="2">
        <v>0</v>
      </c>
      <c r="J45" s="5">
        <f t="shared" si="5"/>
        <v>0</v>
      </c>
      <c r="K45" s="2">
        <v>161</v>
      </c>
      <c r="L45" s="2">
        <v>144</v>
      </c>
      <c r="M45" s="5">
        <f t="shared" si="6"/>
        <v>305</v>
      </c>
      <c r="N45" s="27">
        <f t="shared" si="7"/>
        <v>0.20398435947390009</v>
      </c>
      <c r="O45" s="27">
        <f t="shared" si="0"/>
        <v>0.17480581104094636</v>
      </c>
      <c r="P45" s="28">
        <f t="shared" si="1"/>
        <v>0.19020825791866949</v>
      </c>
      <c r="R45" s="32">
        <f t="shared" si="8"/>
        <v>50.588121149527218</v>
      </c>
      <c r="S45" s="32">
        <f t="shared" si="9"/>
        <v>43.351841138154697</v>
      </c>
      <c r="T45" s="32">
        <f t="shared" si="10"/>
        <v>47.171647963830033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8043.9831809566285</v>
      </c>
      <c r="F46" s="2">
        <v>6232.9121083116652</v>
      </c>
      <c r="G46" s="5">
        <f t="shared" si="4"/>
        <v>14276.895289268294</v>
      </c>
      <c r="H46" s="2">
        <v>0</v>
      </c>
      <c r="I46" s="2">
        <v>0</v>
      </c>
      <c r="J46" s="5">
        <f t="shared" si="5"/>
        <v>0</v>
      </c>
      <c r="K46" s="2">
        <v>161</v>
      </c>
      <c r="L46" s="2">
        <v>144</v>
      </c>
      <c r="M46" s="5">
        <f t="shared" si="6"/>
        <v>305</v>
      </c>
      <c r="N46" s="27">
        <f t="shared" si="7"/>
        <v>0.20146221150462404</v>
      </c>
      <c r="O46" s="27">
        <f t="shared" si="0"/>
        <v>0.17453270912611069</v>
      </c>
      <c r="P46" s="28">
        <f t="shared" si="1"/>
        <v>0.18874795464394889</v>
      </c>
      <c r="R46" s="32">
        <f t="shared" si="8"/>
        <v>49.962628453146763</v>
      </c>
      <c r="S46" s="32">
        <f t="shared" si="9"/>
        <v>43.284111863275456</v>
      </c>
      <c r="T46" s="32">
        <f t="shared" si="10"/>
        <v>46.809492751699324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7961.3705189753509</v>
      </c>
      <c r="F47" s="2">
        <v>6250.6244029466479</v>
      </c>
      <c r="G47" s="5">
        <f t="shared" si="4"/>
        <v>14211.994921922</v>
      </c>
      <c r="H47" s="2">
        <v>0</v>
      </c>
      <c r="I47" s="2">
        <v>0</v>
      </c>
      <c r="J47" s="5">
        <f t="shared" si="5"/>
        <v>0</v>
      </c>
      <c r="K47" s="2">
        <v>161</v>
      </c>
      <c r="L47" s="2">
        <v>147</v>
      </c>
      <c r="M47" s="5">
        <f t="shared" si="6"/>
        <v>308</v>
      </c>
      <c r="N47" s="27">
        <f t="shared" si="7"/>
        <v>0.19939317068161067</v>
      </c>
      <c r="O47" s="27">
        <f t="shared" si="0"/>
        <v>0.17145667113634649</v>
      </c>
      <c r="P47" s="28">
        <f t="shared" si="1"/>
        <v>0.18605984135318915</v>
      </c>
      <c r="R47" s="32">
        <f t="shared" ref="R47" si="11">+E47/(H47+K47)</f>
        <v>49.449506329039444</v>
      </c>
      <c r="S47" s="32">
        <f t="shared" ref="S47" si="12">+F47/(I47+L47)</f>
        <v>42.52125444181393</v>
      </c>
      <c r="T47" s="32">
        <f t="shared" ref="T47" si="13">+G47/(J47+M47)</f>
        <v>46.142840655590909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7331.0308815475491</v>
      </c>
      <c r="F48" s="2">
        <v>5211.7374578044119</v>
      </c>
      <c r="G48" s="5">
        <f t="shared" si="4"/>
        <v>12542.768339351962</v>
      </c>
      <c r="H48" s="2">
        <v>0</v>
      </c>
      <c r="I48" s="2">
        <v>0</v>
      </c>
      <c r="J48" s="5">
        <f t="shared" si="5"/>
        <v>0</v>
      </c>
      <c r="K48" s="2">
        <v>153</v>
      </c>
      <c r="L48" s="2">
        <v>180</v>
      </c>
      <c r="M48" s="5">
        <f t="shared" si="6"/>
        <v>333</v>
      </c>
      <c r="N48" s="27">
        <f t="shared" si="7"/>
        <v>0.19320659080612348</v>
      </c>
      <c r="O48" s="27">
        <f t="shared" si="0"/>
        <v>0.11675039107984794</v>
      </c>
      <c r="P48" s="28">
        <f t="shared" si="1"/>
        <v>0.15187891527840697</v>
      </c>
      <c r="R48" s="32">
        <f t="shared" si="8"/>
        <v>47.91523451991862</v>
      </c>
      <c r="S48" s="32">
        <f t="shared" si="9"/>
        <v>28.954096987802288</v>
      </c>
      <c r="T48" s="32">
        <f t="shared" si="10"/>
        <v>37.665970989044929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6980.4728282269116</v>
      </c>
      <c r="F49" s="2">
        <v>5200.8161674884605</v>
      </c>
      <c r="G49" s="5">
        <f t="shared" si="4"/>
        <v>12181.288995715371</v>
      </c>
      <c r="H49" s="2">
        <v>0</v>
      </c>
      <c r="I49" s="2">
        <v>0</v>
      </c>
      <c r="J49" s="5">
        <f t="shared" si="5"/>
        <v>0</v>
      </c>
      <c r="K49" s="2">
        <v>133</v>
      </c>
      <c r="L49" s="2">
        <v>180</v>
      </c>
      <c r="M49" s="5">
        <f t="shared" si="6"/>
        <v>313</v>
      </c>
      <c r="N49" s="27">
        <f t="shared" si="7"/>
        <v>0.21163208914100509</v>
      </c>
      <c r="O49" s="27">
        <f t="shared" si="0"/>
        <v>0.11650573851900672</v>
      </c>
      <c r="P49" s="28">
        <f t="shared" si="1"/>
        <v>0.15692683958202838</v>
      </c>
      <c r="R49" s="32">
        <f t="shared" si="8"/>
        <v>52.484758106969259</v>
      </c>
      <c r="S49" s="32">
        <f t="shared" si="9"/>
        <v>28.89342315271367</v>
      </c>
      <c r="T49" s="32">
        <f t="shared" si="10"/>
        <v>38.91785621634304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6986.5891483742625</v>
      </c>
      <c r="F50" s="2">
        <v>5085.9738300638865</v>
      </c>
      <c r="G50" s="5">
        <f t="shared" si="4"/>
        <v>12072.562978438149</v>
      </c>
      <c r="H50" s="2">
        <v>0</v>
      </c>
      <c r="I50" s="2">
        <v>0</v>
      </c>
      <c r="J50" s="5">
        <f t="shared" si="5"/>
        <v>0</v>
      </c>
      <c r="K50" s="2">
        <v>138</v>
      </c>
      <c r="L50" s="2">
        <v>178</v>
      </c>
      <c r="M50" s="5">
        <f t="shared" si="6"/>
        <v>316</v>
      </c>
      <c r="N50" s="27">
        <f t="shared" si="7"/>
        <v>0.20414297418110866</v>
      </c>
      <c r="O50" s="27">
        <f t="shared" si="0"/>
        <v>0.11521325276512973</v>
      </c>
      <c r="P50" s="28">
        <f t="shared" si="1"/>
        <v>0.15404965009236102</v>
      </c>
      <c r="R50" s="32">
        <f t="shared" si="8"/>
        <v>50.627457596914944</v>
      </c>
      <c r="S50" s="32">
        <f t="shared" si="9"/>
        <v>28.57288668575217</v>
      </c>
      <c r="T50" s="32">
        <f t="shared" si="10"/>
        <v>38.204313222905533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6526.901067464285</v>
      </c>
      <c r="F51" s="2">
        <v>4825.1460757521409</v>
      </c>
      <c r="G51" s="5">
        <f t="shared" si="4"/>
        <v>11352.047143216427</v>
      </c>
      <c r="H51" s="2">
        <v>0</v>
      </c>
      <c r="I51" s="2">
        <v>0</v>
      </c>
      <c r="J51" s="5">
        <f t="shared" si="5"/>
        <v>0</v>
      </c>
      <c r="K51" s="2">
        <v>144</v>
      </c>
      <c r="L51" s="2">
        <v>178</v>
      </c>
      <c r="M51" s="5">
        <f t="shared" si="6"/>
        <v>322</v>
      </c>
      <c r="N51" s="27">
        <f t="shared" si="7"/>
        <v>0.18276492684431803</v>
      </c>
      <c r="O51" s="27">
        <f t="shared" si="0"/>
        <v>0.10930468638438159</v>
      </c>
      <c r="P51" s="28">
        <f t="shared" si="1"/>
        <v>0.14215647093789355</v>
      </c>
      <c r="R51" s="32">
        <f t="shared" si="8"/>
        <v>45.325701857390868</v>
      </c>
      <c r="S51" s="32">
        <f t="shared" si="9"/>
        <v>27.107562223326635</v>
      </c>
      <c r="T51" s="32">
        <f t="shared" si="10"/>
        <v>35.254804792597596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6479.8511062476509</v>
      </c>
      <c r="F52" s="2">
        <v>4839.2770931459609</v>
      </c>
      <c r="G52" s="5">
        <f t="shared" si="4"/>
        <v>11319.128199393612</v>
      </c>
      <c r="H52" s="2">
        <v>0</v>
      </c>
      <c r="I52" s="2">
        <v>0</v>
      </c>
      <c r="J52" s="5">
        <f t="shared" si="5"/>
        <v>0</v>
      </c>
      <c r="K52" s="2">
        <v>144</v>
      </c>
      <c r="L52" s="2">
        <v>178</v>
      </c>
      <c r="M52" s="5">
        <f t="shared" si="6"/>
        <v>322</v>
      </c>
      <c r="N52" s="27">
        <f t="shared" si="7"/>
        <v>0.18144744361132534</v>
      </c>
      <c r="O52" s="27">
        <f t="shared" si="0"/>
        <v>0.1096247982318313</v>
      </c>
      <c r="P52" s="28">
        <f t="shared" si="1"/>
        <v>0.14174424212825099</v>
      </c>
      <c r="R52" s="32">
        <f t="shared" si="8"/>
        <v>44.998966015608687</v>
      </c>
      <c r="S52" s="32">
        <f t="shared" si="9"/>
        <v>27.186949961494161</v>
      </c>
      <c r="T52" s="32">
        <f t="shared" si="10"/>
        <v>35.152572047806245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6391.526799634561</v>
      </c>
      <c r="F53" s="2">
        <v>4815.5955355424085</v>
      </c>
      <c r="G53" s="5">
        <f t="shared" si="4"/>
        <v>11207.12233517697</v>
      </c>
      <c r="H53" s="2">
        <v>0</v>
      </c>
      <c r="I53" s="2">
        <v>0</v>
      </c>
      <c r="J53" s="5">
        <f t="shared" si="5"/>
        <v>0</v>
      </c>
      <c r="K53" s="2">
        <v>148</v>
      </c>
      <c r="L53" s="2">
        <v>210</v>
      </c>
      <c r="M53" s="5">
        <f t="shared" si="6"/>
        <v>358</v>
      </c>
      <c r="N53" s="27">
        <f t="shared" si="7"/>
        <v>0.17413706407025287</v>
      </c>
      <c r="O53" s="27">
        <f t="shared" si="0"/>
        <v>9.2465352064946396E-2</v>
      </c>
      <c r="P53" s="28">
        <f t="shared" si="1"/>
        <v>0.1262290765811066</v>
      </c>
      <c r="R53" s="32">
        <f t="shared" si="8"/>
        <v>43.185991889422709</v>
      </c>
      <c r="S53" s="32">
        <f t="shared" si="9"/>
        <v>22.931407312106707</v>
      </c>
      <c r="T53" s="32">
        <f t="shared" si="10"/>
        <v>31.30481099211444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6203.9294444665547</v>
      </c>
      <c r="F54" s="2">
        <v>4628.1353453331649</v>
      </c>
      <c r="G54" s="5">
        <f t="shared" si="4"/>
        <v>10832.064789799719</v>
      </c>
      <c r="H54" s="2">
        <v>0</v>
      </c>
      <c r="I54" s="2">
        <v>0</v>
      </c>
      <c r="J54" s="5">
        <f t="shared" si="5"/>
        <v>0</v>
      </c>
      <c r="K54" s="2">
        <v>158</v>
      </c>
      <c r="L54" s="2">
        <v>178</v>
      </c>
      <c r="M54" s="5">
        <f t="shared" si="6"/>
        <v>336</v>
      </c>
      <c r="N54" s="27">
        <f t="shared" si="7"/>
        <v>0.15832812996290718</v>
      </c>
      <c r="O54" s="27">
        <f t="shared" si="0"/>
        <v>0.10484177567354941</v>
      </c>
      <c r="P54" s="28">
        <f t="shared" si="1"/>
        <v>0.12999309703580691</v>
      </c>
      <c r="R54" s="32">
        <f t="shared" si="8"/>
        <v>39.265376230800982</v>
      </c>
      <c r="S54" s="32">
        <f t="shared" si="9"/>
        <v>26.000760367040254</v>
      </c>
      <c r="T54" s="32">
        <f t="shared" si="10"/>
        <v>32.238288064880116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4760.7850992138056</v>
      </c>
      <c r="F55" s="2">
        <v>3020.2815722999658</v>
      </c>
      <c r="G55" s="5">
        <f t="shared" si="4"/>
        <v>7781.0666715137713</v>
      </c>
      <c r="H55" s="2">
        <v>0</v>
      </c>
      <c r="I55" s="2">
        <v>0</v>
      </c>
      <c r="J55" s="5">
        <f t="shared" si="5"/>
        <v>0</v>
      </c>
      <c r="K55" s="2">
        <v>158</v>
      </c>
      <c r="L55" s="2">
        <v>180</v>
      </c>
      <c r="M55" s="5">
        <f t="shared" si="6"/>
        <v>338</v>
      </c>
      <c r="N55" s="27">
        <f t="shared" si="7"/>
        <v>0.12149819056793093</v>
      </c>
      <c r="O55" s="27">
        <f t="shared" si="0"/>
        <v>6.7658637372311065E-2</v>
      </c>
      <c r="P55" s="28">
        <f t="shared" si="1"/>
        <v>9.2826239161979518E-2</v>
      </c>
      <c r="R55" s="32">
        <f t="shared" si="8"/>
        <v>30.131551260846869</v>
      </c>
      <c r="S55" s="32">
        <f t="shared" si="9"/>
        <v>16.779342068333143</v>
      </c>
      <c r="T55" s="32">
        <f t="shared" si="10"/>
        <v>23.02090731217092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4555.6022391653705</v>
      </c>
      <c r="F56" s="2">
        <v>2804.150819417358</v>
      </c>
      <c r="G56" s="5">
        <f t="shared" si="4"/>
        <v>7359.753058582728</v>
      </c>
      <c r="H56" s="2">
        <v>0</v>
      </c>
      <c r="I56" s="2">
        <v>0</v>
      </c>
      <c r="J56" s="5">
        <f t="shared" si="5"/>
        <v>0</v>
      </c>
      <c r="K56" s="2">
        <v>158</v>
      </c>
      <c r="L56" s="2">
        <v>180</v>
      </c>
      <c r="M56" s="5">
        <f t="shared" si="6"/>
        <v>338</v>
      </c>
      <c r="N56" s="27">
        <f t="shared" si="7"/>
        <v>0.11626179663039431</v>
      </c>
      <c r="O56" s="27">
        <f t="shared" si="0"/>
        <v>6.2816998642861957E-2</v>
      </c>
      <c r="P56" s="28">
        <f t="shared" si="1"/>
        <v>8.7800069891471752E-2</v>
      </c>
      <c r="R56" s="32">
        <f t="shared" si="8"/>
        <v>28.832925564337788</v>
      </c>
      <c r="S56" s="32">
        <f t="shared" si="9"/>
        <v>15.578615663429767</v>
      </c>
      <c r="T56" s="32">
        <f t="shared" si="10"/>
        <v>21.774417333084994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3620.9365205367635</v>
      </c>
      <c r="F57" s="2">
        <v>2346.9025965762116</v>
      </c>
      <c r="G57" s="5">
        <f t="shared" si="4"/>
        <v>5967.8391171129751</v>
      </c>
      <c r="H57" s="2">
        <v>0</v>
      </c>
      <c r="I57" s="2">
        <v>0</v>
      </c>
      <c r="J57" s="5">
        <f t="shared" si="5"/>
        <v>0</v>
      </c>
      <c r="K57" s="43">
        <v>139</v>
      </c>
      <c r="L57" s="2">
        <v>180</v>
      </c>
      <c r="M57" s="5">
        <f t="shared" si="6"/>
        <v>319</v>
      </c>
      <c r="N57" s="27">
        <f t="shared" si="7"/>
        <v>0.10503993155421106</v>
      </c>
      <c r="O57" s="27">
        <f t="shared" si="0"/>
        <v>5.2573982898212628E-2</v>
      </c>
      <c r="P57" s="28">
        <f t="shared" si="1"/>
        <v>7.5435321027315386E-2</v>
      </c>
      <c r="R57" s="32">
        <f t="shared" si="8"/>
        <v>26.04990302544434</v>
      </c>
      <c r="S57" s="32">
        <f t="shared" si="9"/>
        <v>13.038347758756732</v>
      </c>
      <c r="T57" s="32">
        <f t="shared" si="10"/>
        <v>18.707959614774218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3441.0810732015407</v>
      </c>
      <c r="F58" s="3">
        <v>2270.0000000000005</v>
      </c>
      <c r="G58" s="7">
        <f t="shared" si="4"/>
        <v>5711.0810732015416</v>
      </c>
      <c r="H58" s="6">
        <v>0</v>
      </c>
      <c r="I58" s="3">
        <v>0</v>
      </c>
      <c r="J58" s="7">
        <f t="shared" si="5"/>
        <v>0</v>
      </c>
      <c r="K58" s="44">
        <v>127</v>
      </c>
      <c r="L58" s="3">
        <v>180</v>
      </c>
      <c r="M58" s="7">
        <f t="shared" si="6"/>
        <v>307</v>
      </c>
      <c r="N58" s="27">
        <f t="shared" si="7"/>
        <v>0.10925454258323408</v>
      </c>
      <c r="O58" s="27">
        <f t="shared" si="0"/>
        <v>5.0851254480286746E-2</v>
      </c>
      <c r="P58" s="28">
        <f t="shared" si="1"/>
        <v>7.5011572360007633E-2</v>
      </c>
      <c r="R58" s="32">
        <f t="shared" si="8"/>
        <v>27.095126560642054</v>
      </c>
      <c r="S58" s="32">
        <f t="shared" si="9"/>
        <v>12.611111111111114</v>
      </c>
      <c r="T58" s="32">
        <f t="shared" si="10"/>
        <v>18.602869945281896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10189.942153335594</v>
      </c>
      <c r="F59" s="2">
        <v>8508.5533235819348</v>
      </c>
      <c r="G59" s="10">
        <f t="shared" si="4"/>
        <v>18698.495476917531</v>
      </c>
      <c r="H59" s="2">
        <v>35</v>
      </c>
      <c r="I59" s="2">
        <v>131</v>
      </c>
      <c r="J59" s="10">
        <f t="shared" si="5"/>
        <v>166</v>
      </c>
      <c r="K59" s="2">
        <v>132</v>
      </c>
      <c r="L59" s="2">
        <v>95</v>
      </c>
      <c r="M59" s="10">
        <f t="shared" si="6"/>
        <v>227</v>
      </c>
      <c r="N59" s="25">
        <f t="shared" si="7"/>
        <v>0.25287726209389505</v>
      </c>
      <c r="O59" s="25">
        <f t="shared" si="0"/>
        <v>0.16408040195120979</v>
      </c>
      <c r="P59" s="26">
        <f t="shared" si="1"/>
        <v>0.20290927464317141</v>
      </c>
      <c r="R59" s="32">
        <f t="shared" si="8"/>
        <v>61.017617684644279</v>
      </c>
      <c r="S59" s="32">
        <f t="shared" si="9"/>
        <v>37.648466033548381</v>
      </c>
      <c r="T59" s="32">
        <f t="shared" si="10"/>
        <v>47.578868898008984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9622.1096459864166</v>
      </c>
      <c r="F60" s="2">
        <v>8457.2263924874696</v>
      </c>
      <c r="G60" s="5">
        <f t="shared" si="4"/>
        <v>18079.336038473884</v>
      </c>
      <c r="H60" s="2">
        <v>35</v>
      </c>
      <c r="I60" s="2">
        <v>133</v>
      </c>
      <c r="J60" s="5">
        <f t="shared" si="5"/>
        <v>168</v>
      </c>
      <c r="K60" s="2">
        <v>133</v>
      </c>
      <c r="L60" s="2">
        <v>95</v>
      </c>
      <c r="M60" s="5">
        <f t="shared" si="6"/>
        <v>228</v>
      </c>
      <c r="N60" s="27">
        <f t="shared" si="7"/>
        <v>0.23732511952413221</v>
      </c>
      <c r="O60" s="27">
        <f t="shared" si="0"/>
        <v>0.16174316081103637</v>
      </c>
      <c r="P60" s="28">
        <f t="shared" si="1"/>
        <v>0.19475327514729709</v>
      </c>
      <c r="R60" s="32">
        <f t="shared" si="8"/>
        <v>57.274462178490573</v>
      </c>
      <c r="S60" s="32">
        <f t="shared" si="9"/>
        <v>37.093098212664337</v>
      </c>
      <c r="T60" s="32">
        <f t="shared" si="10"/>
        <v>45.654888986045165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9113.0805694319679</v>
      </c>
      <c r="F61" s="2">
        <v>8206.7431335153287</v>
      </c>
      <c r="G61" s="5">
        <f t="shared" si="4"/>
        <v>17319.823702947295</v>
      </c>
      <c r="H61" s="2">
        <v>35</v>
      </c>
      <c r="I61" s="2">
        <v>133</v>
      </c>
      <c r="J61" s="5">
        <f t="shared" si="5"/>
        <v>168</v>
      </c>
      <c r="K61" s="2">
        <v>132</v>
      </c>
      <c r="L61" s="2">
        <v>78</v>
      </c>
      <c r="M61" s="5">
        <f t="shared" si="6"/>
        <v>210</v>
      </c>
      <c r="N61" s="27">
        <f t="shared" si="7"/>
        <v>0.22615347849493667</v>
      </c>
      <c r="O61" s="27">
        <f t="shared" si="0"/>
        <v>0.17071773867355902</v>
      </c>
      <c r="P61" s="28">
        <f t="shared" si="1"/>
        <v>0.19599655647912473</v>
      </c>
      <c r="R61" s="32">
        <f t="shared" si="8"/>
        <v>54.569344727137533</v>
      </c>
      <c r="S61" s="32">
        <f t="shared" si="9"/>
        <v>38.894517220451796</v>
      </c>
      <c r="T61" s="32">
        <f t="shared" si="10"/>
        <v>45.819639425786491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8670.0238789662071</v>
      </c>
      <c r="F62" s="2">
        <v>8110.3437740553472</v>
      </c>
      <c r="G62" s="5">
        <f t="shared" si="4"/>
        <v>16780.367653021553</v>
      </c>
      <c r="H62" s="2">
        <v>35</v>
      </c>
      <c r="I62" s="2">
        <v>133</v>
      </c>
      <c r="J62" s="5">
        <f t="shared" si="5"/>
        <v>168</v>
      </c>
      <c r="K62" s="2">
        <v>131</v>
      </c>
      <c r="L62" s="2">
        <v>76</v>
      </c>
      <c r="M62" s="5">
        <f t="shared" si="6"/>
        <v>207</v>
      </c>
      <c r="N62" s="27">
        <f t="shared" si="7"/>
        <v>0.21649080800454973</v>
      </c>
      <c r="O62" s="27">
        <f t="shared" si="0"/>
        <v>0.17047132533326356</v>
      </c>
      <c r="P62" s="28">
        <f t="shared" si="1"/>
        <v>0.19150424145235953</v>
      </c>
      <c r="R62" s="32">
        <f t="shared" si="8"/>
        <v>52.229059511844618</v>
      </c>
      <c r="S62" s="32">
        <f t="shared" si="9"/>
        <v>38.805472603135634</v>
      </c>
      <c r="T62" s="32">
        <f t="shared" si="10"/>
        <v>44.747647074724142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8384.9984140954784</v>
      </c>
      <c r="F63" s="2">
        <v>7864.581464796569</v>
      </c>
      <c r="G63" s="5">
        <f t="shared" si="4"/>
        <v>16249.579878892047</v>
      </c>
      <c r="H63" s="2">
        <v>33</v>
      </c>
      <c r="I63" s="2">
        <v>133</v>
      </c>
      <c r="J63" s="5">
        <f t="shared" si="5"/>
        <v>166</v>
      </c>
      <c r="K63" s="2">
        <v>118</v>
      </c>
      <c r="L63" s="2">
        <v>76</v>
      </c>
      <c r="M63" s="5">
        <f t="shared" si="6"/>
        <v>194</v>
      </c>
      <c r="N63" s="27">
        <f t="shared" si="7"/>
        <v>0.23040773835171133</v>
      </c>
      <c r="O63" s="27">
        <f t="shared" si="0"/>
        <v>0.16530564706567533</v>
      </c>
      <c r="P63" s="28">
        <f t="shared" si="1"/>
        <v>0.19352110183512825</v>
      </c>
      <c r="R63" s="32">
        <f t="shared" si="8"/>
        <v>55.529790821824363</v>
      </c>
      <c r="S63" s="32">
        <f t="shared" si="9"/>
        <v>37.629576386586457</v>
      </c>
      <c r="T63" s="32">
        <f t="shared" si="10"/>
        <v>45.137721885811246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7828.3895710620691</v>
      </c>
      <c r="F64" s="2">
        <v>7717.6595116432727</v>
      </c>
      <c r="G64" s="5">
        <f t="shared" si="4"/>
        <v>15546.049082705342</v>
      </c>
      <c r="H64" s="2">
        <v>33</v>
      </c>
      <c r="I64" s="2">
        <v>133</v>
      </c>
      <c r="J64" s="5">
        <f t="shared" si="5"/>
        <v>166</v>
      </c>
      <c r="K64" s="2">
        <v>103</v>
      </c>
      <c r="L64" s="2">
        <v>110</v>
      </c>
      <c r="M64" s="5">
        <f t="shared" si="6"/>
        <v>213</v>
      </c>
      <c r="N64" s="27">
        <f t="shared" si="7"/>
        <v>0.23960545944729644</v>
      </c>
      <c r="O64" s="27">
        <f t="shared" si="0"/>
        <v>0.13779566332744023</v>
      </c>
      <c r="P64" s="28">
        <f t="shared" si="1"/>
        <v>0.1753050189750264</v>
      </c>
      <c r="R64" s="32">
        <f t="shared" si="8"/>
        <v>57.561688022515213</v>
      </c>
      <c r="S64" s="32">
        <f t="shared" si="9"/>
        <v>31.759915685774786</v>
      </c>
      <c r="T64" s="32">
        <f t="shared" si="10"/>
        <v>41.018599162810929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6779.5409797300581</v>
      </c>
      <c r="F65" s="2">
        <v>6806.7128344593575</v>
      </c>
      <c r="G65" s="5">
        <f t="shared" si="4"/>
        <v>13586.253814189415</v>
      </c>
      <c r="H65" s="2">
        <v>33</v>
      </c>
      <c r="I65" s="2">
        <v>133</v>
      </c>
      <c r="J65" s="5">
        <f t="shared" si="5"/>
        <v>166</v>
      </c>
      <c r="K65" s="2">
        <v>102</v>
      </c>
      <c r="L65" s="2">
        <v>110</v>
      </c>
      <c r="M65" s="5">
        <f t="shared" si="6"/>
        <v>212</v>
      </c>
      <c r="N65" s="27">
        <f t="shared" si="7"/>
        <v>0.20909021032969585</v>
      </c>
      <c r="O65" s="27">
        <f t="shared" si="0"/>
        <v>0.12153108188936147</v>
      </c>
      <c r="P65" s="28">
        <f t="shared" si="1"/>
        <v>0.15363503951272633</v>
      </c>
      <c r="R65" s="32">
        <f t="shared" si="8"/>
        <v>50.218822072074502</v>
      </c>
      <c r="S65" s="32">
        <f t="shared" si="9"/>
        <v>28.011163927816288</v>
      </c>
      <c r="T65" s="32">
        <f t="shared" si="10"/>
        <v>35.942470407908502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2824.9237155079131</v>
      </c>
      <c r="F66" s="2">
        <v>3193.8208600745761</v>
      </c>
      <c r="G66" s="5">
        <f t="shared" si="4"/>
        <v>6018.7445755824892</v>
      </c>
      <c r="H66" s="2">
        <v>18</v>
      </c>
      <c r="I66" s="2">
        <v>68</v>
      </c>
      <c r="J66" s="5">
        <f t="shared" si="5"/>
        <v>86</v>
      </c>
      <c r="K66" s="2">
        <v>79</v>
      </c>
      <c r="L66" s="2">
        <v>65</v>
      </c>
      <c r="M66" s="5">
        <f t="shared" si="6"/>
        <v>144</v>
      </c>
      <c r="N66" s="27">
        <f t="shared" si="7"/>
        <v>0.12031191292623139</v>
      </c>
      <c r="O66" s="27">
        <f t="shared" si="0"/>
        <v>0.1036685555724025</v>
      </c>
      <c r="P66" s="28">
        <f t="shared" si="1"/>
        <v>0.11086694252104497</v>
      </c>
      <c r="R66" s="32">
        <f t="shared" si="8"/>
        <v>29.122924902143435</v>
      </c>
      <c r="S66" s="32">
        <f t="shared" si="9"/>
        <v>24.013690677252452</v>
      </c>
      <c r="T66" s="32">
        <f t="shared" si="10"/>
        <v>26.168454676445606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2707.3956089480275</v>
      </c>
      <c r="F67" s="2">
        <v>2928.3840646438248</v>
      </c>
      <c r="G67" s="5">
        <f t="shared" si="4"/>
        <v>5635.7796735918528</v>
      </c>
      <c r="H67" s="2">
        <v>4</v>
      </c>
      <c r="I67" s="2">
        <v>50</v>
      </c>
      <c r="J67" s="5">
        <f t="shared" si="5"/>
        <v>54</v>
      </c>
      <c r="K67" s="2">
        <v>96</v>
      </c>
      <c r="L67" s="2">
        <v>64</v>
      </c>
      <c r="M67" s="5">
        <f t="shared" si="6"/>
        <v>160</v>
      </c>
      <c r="N67" s="27">
        <f t="shared" si="7"/>
        <v>0.10973555483738763</v>
      </c>
      <c r="O67" s="27">
        <f t="shared" si="0"/>
        <v>0.10979244393535635</v>
      </c>
      <c r="P67" s="28">
        <f t="shared" si="1"/>
        <v>0.10976510738531967</v>
      </c>
      <c r="R67" s="32">
        <f t="shared" si="8"/>
        <v>27.073956089480276</v>
      </c>
      <c r="S67" s="32">
        <f t="shared" si="9"/>
        <v>25.687579514419514</v>
      </c>
      <c r="T67" s="32">
        <f t="shared" si="10"/>
        <v>26.335419035475947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2638.3318088908063</v>
      </c>
      <c r="F68" s="2">
        <v>2736.0196825206585</v>
      </c>
      <c r="G68" s="5">
        <f t="shared" si="4"/>
        <v>5374.3514914114648</v>
      </c>
      <c r="H68" s="2">
        <v>0</v>
      </c>
      <c r="I68" s="2">
        <v>34</v>
      </c>
      <c r="J68" s="5">
        <f t="shared" si="5"/>
        <v>34</v>
      </c>
      <c r="K68" s="2">
        <v>96</v>
      </c>
      <c r="L68" s="2">
        <v>96</v>
      </c>
      <c r="M68" s="5">
        <f t="shared" si="6"/>
        <v>192</v>
      </c>
      <c r="N68" s="27">
        <f t="shared" si="7"/>
        <v>0.11081702826322271</v>
      </c>
      <c r="O68" s="27">
        <f t="shared" si="0"/>
        <v>8.7828058632532693E-2</v>
      </c>
      <c r="P68" s="28">
        <f t="shared" si="1"/>
        <v>9.7786599188709328E-2</v>
      </c>
      <c r="R68" s="32">
        <f t="shared" si="8"/>
        <v>27.482623009279234</v>
      </c>
      <c r="S68" s="32">
        <f t="shared" si="9"/>
        <v>21.046305250158913</v>
      </c>
      <c r="T68" s="32">
        <f t="shared" si="10"/>
        <v>23.78031633367905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1324.5404370273957</v>
      </c>
      <c r="F69" s="3">
        <v>1903.9999999999993</v>
      </c>
      <c r="G69" s="7">
        <f t="shared" si="4"/>
        <v>3228.540437027395</v>
      </c>
      <c r="H69" s="6">
        <v>0</v>
      </c>
      <c r="I69" s="3">
        <v>34</v>
      </c>
      <c r="J69" s="7">
        <f t="shared" si="5"/>
        <v>34</v>
      </c>
      <c r="K69" s="6">
        <v>95</v>
      </c>
      <c r="L69" s="3">
        <v>97</v>
      </c>
      <c r="M69" s="7">
        <f t="shared" si="6"/>
        <v>192</v>
      </c>
      <c r="N69" s="27">
        <f t="shared" si="7"/>
        <v>5.6219882726120357E-2</v>
      </c>
      <c r="O69" s="27">
        <f t="shared" si="0"/>
        <v>6.0636942675159212E-2</v>
      </c>
      <c r="P69" s="28">
        <f t="shared" si="1"/>
        <v>5.8743457733395107E-2</v>
      </c>
      <c r="R69" s="32">
        <f t="shared" si="8"/>
        <v>13.94253091607785</v>
      </c>
      <c r="S69" s="32">
        <f t="shared" si="9"/>
        <v>14.534351145038162</v>
      </c>
      <c r="T69" s="32">
        <f t="shared" si="10"/>
        <v>14.285577154988474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8261.0000000000018</v>
      </c>
      <c r="F70" s="2">
        <v>11604.687338748881</v>
      </c>
      <c r="G70" s="10">
        <f t="shared" ref="G70:G86" si="14">+E70+F70</f>
        <v>19865.687338748881</v>
      </c>
      <c r="H70" s="2">
        <v>451</v>
      </c>
      <c r="I70" s="2">
        <v>449</v>
      </c>
      <c r="J70" s="10">
        <f t="shared" ref="J70:J86" si="15">+H70+I70</f>
        <v>900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8.4801264679313482E-2</v>
      </c>
      <c r="O70" s="25">
        <f t="shared" si="0"/>
        <v>0.11965568896672525</v>
      </c>
      <c r="P70" s="26">
        <f t="shared" si="1"/>
        <v>0.10218974968492223</v>
      </c>
      <c r="R70" s="32">
        <f t="shared" si="8"/>
        <v>18.31707317073171</v>
      </c>
      <c r="S70" s="32">
        <f t="shared" si="9"/>
        <v>25.845628816812653</v>
      </c>
      <c r="T70" s="32">
        <f t="shared" si="10"/>
        <v>22.072985931943201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11729.153249156578</v>
      </c>
      <c r="F71" s="2">
        <v>17096.823597575811</v>
      </c>
      <c r="G71" s="5">
        <f t="shared" si="14"/>
        <v>28825.976846732388</v>
      </c>
      <c r="H71" s="2">
        <v>451</v>
      </c>
      <c r="I71" s="2">
        <v>449</v>
      </c>
      <c r="J71" s="5">
        <f t="shared" si="15"/>
        <v>900</v>
      </c>
      <c r="K71" s="2">
        <v>0</v>
      </c>
      <c r="L71" s="2">
        <v>0</v>
      </c>
      <c r="M71" s="5">
        <f t="shared" si="16"/>
        <v>0</v>
      </c>
      <c r="N71" s="27">
        <f t="shared" si="17"/>
        <v>0.12040273927441671</v>
      </c>
      <c r="O71" s="27">
        <f t="shared" si="0"/>
        <v>0.17628499131378175</v>
      </c>
      <c r="P71" s="28">
        <f t="shared" si="1"/>
        <v>0.14828177390294439</v>
      </c>
      <c r="R71" s="32">
        <f t="shared" ref="R71:R86" si="18">+E71/(H71+K71)</f>
        <v>26.006991683274009</v>
      </c>
      <c r="S71" s="32">
        <f t="shared" ref="S71:S86" si="19">+F71/(I71+L71)</f>
        <v>38.077558123776861</v>
      </c>
      <c r="T71" s="32">
        <f t="shared" ref="T71:T86" si="20">+G71/(J71+M71)</f>
        <v>32.028863163035986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21539.741068801668</v>
      </c>
      <c r="F72" s="2">
        <v>28048.486334120251</v>
      </c>
      <c r="G72" s="5">
        <f t="shared" si="14"/>
        <v>49588.227402921919</v>
      </c>
      <c r="H72" s="2">
        <v>448</v>
      </c>
      <c r="I72" s="2">
        <v>447</v>
      </c>
      <c r="J72" s="5">
        <f t="shared" si="15"/>
        <v>895</v>
      </c>
      <c r="K72" s="2">
        <v>0</v>
      </c>
      <c r="L72" s="2">
        <v>0</v>
      </c>
      <c r="M72" s="5">
        <f t="shared" si="16"/>
        <v>0</v>
      </c>
      <c r="N72" s="27">
        <f t="shared" si="17"/>
        <v>0.22259157023811246</v>
      </c>
      <c r="O72" s="27">
        <f t="shared" si="0"/>
        <v>0.29050134988524579</v>
      </c>
      <c r="P72" s="28">
        <f t="shared" si="1"/>
        <v>0.25650852163729526</v>
      </c>
      <c r="R72" s="32">
        <f t="shared" si="18"/>
        <v>48.079779171432293</v>
      </c>
      <c r="S72" s="32">
        <f t="shared" si="19"/>
        <v>62.748291575213088</v>
      </c>
      <c r="T72" s="32">
        <f t="shared" si="20"/>
        <v>55.405840673655774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25141.298099529384</v>
      </c>
      <c r="F73" s="2">
        <v>31934.056851329009</v>
      </c>
      <c r="G73" s="5">
        <f t="shared" si="14"/>
        <v>57075.354950858396</v>
      </c>
      <c r="H73" s="2">
        <v>451</v>
      </c>
      <c r="I73" s="2">
        <v>446</v>
      </c>
      <c r="J73" s="5">
        <f t="shared" si="15"/>
        <v>897</v>
      </c>
      <c r="K73" s="2">
        <v>0</v>
      </c>
      <c r="L73" s="2">
        <v>0</v>
      </c>
      <c r="M73" s="5">
        <f t="shared" si="16"/>
        <v>0</v>
      </c>
      <c r="N73" s="27">
        <f t="shared" si="17"/>
        <v>0.25808181509741096</v>
      </c>
      <c r="O73" s="27">
        <f t="shared" si="0"/>
        <v>0.33148622375154674</v>
      </c>
      <c r="P73" s="28">
        <f t="shared" si="1"/>
        <v>0.29457943634573269</v>
      </c>
      <c r="R73" s="32">
        <f t="shared" si="18"/>
        <v>55.745672061040764</v>
      </c>
      <c r="S73" s="32">
        <f t="shared" si="19"/>
        <v>71.601024330334099</v>
      </c>
      <c r="T73" s="32">
        <f t="shared" si="20"/>
        <v>63.629158250678259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26085.949236593828</v>
      </c>
      <c r="F74" s="2">
        <v>35684.63177432675</v>
      </c>
      <c r="G74" s="5">
        <f t="shared" si="14"/>
        <v>61770.581010920578</v>
      </c>
      <c r="H74" s="2">
        <v>450</v>
      </c>
      <c r="I74" s="2">
        <v>451</v>
      </c>
      <c r="J74" s="5">
        <f t="shared" si="15"/>
        <v>901</v>
      </c>
      <c r="K74" s="2">
        <v>0</v>
      </c>
      <c r="L74" s="2">
        <v>0</v>
      </c>
      <c r="M74" s="5">
        <f t="shared" si="16"/>
        <v>0</v>
      </c>
      <c r="N74" s="27">
        <f t="shared" si="17"/>
        <v>0.26837396333944269</v>
      </c>
      <c r="O74" s="27">
        <f t="shared" si="0"/>
        <v>0.36631181504400456</v>
      </c>
      <c r="P74" s="28">
        <f t="shared" si="1"/>
        <v>0.31739723872097142</v>
      </c>
      <c r="R74" s="32">
        <f t="shared" si="18"/>
        <v>57.968776081319618</v>
      </c>
      <c r="S74" s="32">
        <f t="shared" si="19"/>
        <v>79.123352049504987</v>
      </c>
      <c r="T74" s="32">
        <f t="shared" si="20"/>
        <v>68.557803563729834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27362.505480866505</v>
      </c>
      <c r="F75" s="2">
        <v>37166.423150901144</v>
      </c>
      <c r="G75" s="5">
        <f t="shared" si="14"/>
        <v>64528.928631767645</v>
      </c>
      <c r="H75" s="2">
        <v>446</v>
      </c>
      <c r="I75" s="2">
        <v>448</v>
      </c>
      <c r="J75" s="5">
        <f t="shared" si="15"/>
        <v>894</v>
      </c>
      <c r="K75" s="2">
        <v>0</v>
      </c>
      <c r="L75" s="2">
        <v>0</v>
      </c>
      <c r="M75" s="5">
        <f t="shared" si="16"/>
        <v>0</v>
      </c>
      <c r="N75" s="27">
        <f t="shared" si="17"/>
        <v>0.28403198680520786</v>
      </c>
      <c r="O75" s="27">
        <f t="shared" si="0"/>
        <v>0.38407762019367087</v>
      </c>
      <c r="P75" s="28">
        <f t="shared" si="1"/>
        <v>0.33416671136676424</v>
      </c>
      <c r="R75" s="32">
        <f t="shared" si="18"/>
        <v>61.350909149924895</v>
      </c>
      <c r="S75" s="32">
        <f t="shared" si="19"/>
        <v>82.960765961832905</v>
      </c>
      <c r="T75" s="32">
        <f t="shared" si="20"/>
        <v>72.180009655221085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32293.435675582277</v>
      </c>
      <c r="F76" s="2">
        <v>42926.345937995982</v>
      </c>
      <c r="G76" s="5">
        <f t="shared" si="14"/>
        <v>75219.781613578263</v>
      </c>
      <c r="H76" s="2">
        <v>449</v>
      </c>
      <c r="I76" s="2">
        <v>450</v>
      </c>
      <c r="J76" s="5">
        <f t="shared" si="15"/>
        <v>899</v>
      </c>
      <c r="K76" s="2">
        <v>0</v>
      </c>
      <c r="L76" s="2">
        <v>0</v>
      </c>
      <c r="M76" s="5">
        <f t="shared" si="16"/>
        <v>0</v>
      </c>
      <c r="N76" s="27">
        <f t="shared" si="17"/>
        <v>0.33297694130559968</v>
      </c>
      <c r="O76" s="27">
        <f t="shared" si="0"/>
        <v>0.44162907343617264</v>
      </c>
      <c r="P76" s="28">
        <f t="shared" si="1"/>
        <v>0.38736343681033586</v>
      </c>
      <c r="R76" s="32">
        <f t="shared" si="18"/>
        <v>71.923019322009523</v>
      </c>
      <c r="S76" s="32">
        <f t="shared" si="19"/>
        <v>95.391879862213287</v>
      </c>
      <c r="T76" s="32">
        <f t="shared" si="20"/>
        <v>83.670502351032553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35620.221977831257</v>
      </c>
      <c r="F77" s="2">
        <v>46237.51756020687</v>
      </c>
      <c r="G77" s="5">
        <f t="shared" si="14"/>
        <v>81857.73953803812</v>
      </c>
      <c r="H77" s="2">
        <v>450</v>
      </c>
      <c r="I77" s="2">
        <v>450</v>
      </c>
      <c r="J77" s="5">
        <f t="shared" si="15"/>
        <v>900</v>
      </c>
      <c r="K77" s="2">
        <v>0</v>
      </c>
      <c r="L77" s="2">
        <v>0</v>
      </c>
      <c r="M77" s="5">
        <f t="shared" si="16"/>
        <v>0</v>
      </c>
      <c r="N77" s="27">
        <f t="shared" si="17"/>
        <v>0.36646318907233805</v>
      </c>
      <c r="O77" s="27">
        <f t="shared" si="0"/>
        <v>0.47569462510500893</v>
      </c>
      <c r="P77" s="28">
        <f t="shared" si="1"/>
        <v>0.42107890708867346</v>
      </c>
      <c r="R77" s="32">
        <f t="shared" si="18"/>
        <v>79.156048839625015</v>
      </c>
      <c r="S77" s="32">
        <f t="shared" si="19"/>
        <v>102.75003902268193</v>
      </c>
      <c r="T77" s="32">
        <f t="shared" si="20"/>
        <v>90.953043931153474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28588.693806124164</v>
      </c>
      <c r="F78" s="2">
        <v>38464.414842742677</v>
      </c>
      <c r="G78" s="5">
        <f t="shared" si="14"/>
        <v>67053.108648866837</v>
      </c>
      <c r="H78" s="2">
        <v>451</v>
      </c>
      <c r="I78" s="2">
        <v>457</v>
      </c>
      <c r="J78" s="5">
        <f t="shared" si="15"/>
        <v>908</v>
      </c>
      <c r="K78" s="2">
        <v>0</v>
      </c>
      <c r="L78" s="2">
        <v>0</v>
      </c>
      <c r="M78" s="5">
        <f t="shared" si="16"/>
        <v>0</v>
      </c>
      <c r="N78" s="27">
        <f t="shared" si="17"/>
        <v>0.29347020824222064</v>
      </c>
      <c r="O78" s="27">
        <f t="shared" si="0"/>
        <v>0.38966300797008141</v>
      </c>
      <c r="P78" s="28">
        <f t="shared" si="1"/>
        <v>0.34188442572639721</v>
      </c>
      <c r="R78" s="32">
        <f t="shared" si="18"/>
        <v>63.389564980319655</v>
      </c>
      <c r="S78" s="32">
        <f t="shared" si="19"/>
        <v>84.167209721537589</v>
      </c>
      <c r="T78" s="32">
        <f t="shared" si="20"/>
        <v>73.847035956901806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26985.876968475979</v>
      </c>
      <c r="F79" s="2">
        <v>37138.94255668742</v>
      </c>
      <c r="G79" s="5">
        <f t="shared" si="14"/>
        <v>64124.819525163402</v>
      </c>
      <c r="H79" s="2">
        <v>451</v>
      </c>
      <c r="I79" s="2">
        <v>447</v>
      </c>
      <c r="J79" s="5">
        <f t="shared" si="15"/>
        <v>898</v>
      </c>
      <c r="K79" s="2">
        <v>0</v>
      </c>
      <c r="L79" s="2">
        <v>0</v>
      </c>
      <c r="M79" s="5">
        <f t="shared" si="16"/>
        <v>0</v>
      </c>
      <c r="N79" s="27">
        <f t="shared" si="17"/>
        <v>0.27701688601950375</v>
      </c>
      <c r="O79" s="27">
        <f t="shared" si="0"/>
        <v>0.38465223461644937</v>
      </c>
      <c r="P79" s="28">
        <f t="shared" si="1"/>
        <v>0.33059483793802791</v>
      </c>
      <c r="R79" s="32">
        <f t="shared" si="18"/>
        <v>59.835647380212812</v>
      </c>
      <c r="S79" s="32">
        <f t="shared" si="19"/>
        <v>83.084882677153061</v>
      </c>
      <c r="T79" s="32">
        <f t="shared" si="20"/>
        <v>71.408484994614028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21032.975508774725</v>
      </c>
      <c r="F80" s="2">
        <v>30021.567915042004</v>
      </c>
      <c r="G80" s="5">
        <f t="shared" si="14"/>
        <v>51054.543423816729</v>
      </c>
      <c r="H80" s="2">
        <v>449</v>
      </c>
      <c r="I80" s="2">
        <v>447</v>
      </c>
      <c r="J80" s="5">
        <f t="shared" si="15"/>
        <v>896</v>
      </c>
      <c r="K80" s="2">
        <v>0</v>
      </c>
      <c r="L80" s="2">
        <v>0</v>
      </c>
      <c r="M80" s="5">
        <f t="shared" si="16"/>
        <v>0</v>
      </c>
      <c r="N80" s="27">
        <f t="shared" si="17"/>
        <v>0.21687057152493944</v>
      </c>
      <c r="O80" s="27">
        <f t="shared" si="0"/>
        <v>0.31093677930070845</v>
      </c>
      <c r="P80" s="28">
        <f t="shared" si="1"/>
        <v>0.26379869080593132</v>
      </c>
      <c r="R80" s="32">
        <f t="shared" si="18"/>
        <v>46.844043449386916</v>
      </c>
      <c r="S80" s="32">
        <f t="shared" si="19"/>
        <v>67.162344328953026</v>
      </c>
      <c r="T80" s="32">
        <f t="shared" si="20"/>
        <v>56.980517214081168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17541.50334056485</v>
      </c>
      <c r="F81" s="2">
        <v>26491.045709186812</v>
      </c>
      <c r="G81" s="5">
        <f t="shared" si="14"/>
        <v>44032.549049751658</v>
      </c>
      <c r="H81" s="2">
        <v>447</v>
      </c>
      <c r="I81" s="2">
        <v>450</v>
      </c>
      <c r="J81" s="5">
        <f t="shared" si="15"/>
        <v>897</v>
      </c>
      <c r="K81" s="2">
        <v>0</v>
      </c>
      <c r="L81" s="2">
        <v>0</v>
      </c>
      <c r="M81" s="5">
        <f t="shared" si="16"/>
        <v>0</v>
      </c>
      <c r="N81" s="27">
        <f t="shared" si="17"/>
        <v>0.18167933694345897</v>
      </c>
      <c r="O81" s="27">
        <f t="shared" si="17"/>
        <v>0.27254162252249808</v>
      </c>
      <c r="P81" s="28">
        <f t="shared" si="17"/>
        <v>0.22726242335434813</v>
      </c>
      <c r="R81" s="32">
        <f t="shared" si="18"/>
        <v>39.242736779787137</v>
      </c>
      <c r="S81" s="32">
        <f t="shared" si="19"/>
        <v>58.868990464859586</v>
      </c>
      <c r="T81" s="32">
        <f t="shared" si="20"/>
        <v>49.088683444539193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15117.344144948362</v>
      </c>
      <c r="F82" s="2">
        <v>24207.246764902247</v>
      </c>
      <c r="G82" s="5">
        <f t="shared" si="14"/>
        <v>39324.590909850609</v>
      </c>
      <c r="H82" s="2">
        <v>455</v>
      </c>
      <c r="I82" s="2">
        <v>443</v>
      </c>
      <c r="J82" s="5">
        <f t="shared" si="15"/>
        <v>898</v>
      </c>
      <c r="K82" s="2">
        <v>0</v>
      </c>
      <c r="L82" s="2">
        <v>0</v>
      </c>
      <c r="M82" s="5">
        <f t="shared" si="16"/>
        <v>0</v>
      </c>
      <c r="N82" s="27">
        <f t="shared" si="17"/>
        <v>0.15381913049398008</v>
      </c>
      <c r="O82" s="27">
        <f t="shared" si="17"/>
        <v>0.25298100874615675</v>
      </c>
      <c r="P82" s="28">
        <f t="shared" si="17"/>
        <v>0.20273751809499818</v>
      </c>
      <c r="R82" s="32">
        <f t="shared" si="18"/>
        <v>33.224932186699697</v>
      </c>
      <c r="S82" s="32">
        <f t="shared" si="19"/>
        <v>54.643897889169857</v>
      </c>
      <c r="T82" s="32">
        <f t="shared" si="20"/>
        <v>43.791303908519609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11840.403098251487</v>
      </c>
      <c r="F83" s="2">
        <v>18522.559978969573</v>
      </c>
      <c r="G83" s="5">
        <f t="shared" si="14"/>
        <v>30362.963077221058</v>
      </c>
      <c r="H83" s="2">
        <v>449</v>
      </c>
      <c r="I83" s="2">
        <v>448</v>
      </c>
      <c r="J83" s="5">
        <f t="shared" si="15"/>
        <v>897</v>
      </c>
      <c r="K83" s="2">
        <v>0</v>
      </c>
      <c r="L83" s="2">
        <v>0</v>
      </c>
      <c r="M83" s="5">
        <f t="shared" si="16"/>
        <v>0</v>
      </c>
      <c r="N83" s="27">
        <f t="shared" si="17"/>
        <v>0.12208614924370501</v>
      </c>
      <c r="O83" s="27">
        <f t="shared" si="17"/>
        <v>0.19141203681970873</v>
      </c>
      <c r="P83" s="28">
        <f t="shared" si="17"/>
        <v>0.15671044983907809</v>
      </c>
      <c r="R83" s="32">
        <f t="shared" si="18"/>
        <v>26.370608236640283</v>
      </c>
      <c r="S83" s="32">
        <f t="shared" si="19"/>
        <v>41.344999953057084</v>
      </c>
      <c r="T83" s="32">
        <f t="shared" si="20"/>
        <v>33.849457165240871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6543.2415154710689</v>
      </c>
      <c r="F84" s="3">
        <v>8482.0000000000018</v>
      </c>
      <c r="G84" s="7">
        <f t="shared" si="14"/>
        <v>15025.241515471071</v>
      </c>
      <c r="H84" s="6">
        <v>448</v>
      </c>
      <c r="I84" s="3">
        <v>449</v>
      </c>
      <c r="J84" s="7">
        <f t="shared" si="15"/>
        <v>897</v>
      </c>
      <c r="K84" s="6">
        <v>0</v>
      </c>
      <c r="L84" s="3">
        <v>0</v>
      </c>
      <c r="M84" s="7">
        <f t="shared" si="16"/>
        <v>0</v>
      </c>
      <c r="N84" s="27">
        <f t="shared" si="17"/>
        <v>6.761782320055254E-2</v>
      </c>
      <c r="O84" s="27">
        <f t="shared" si="17"/>
        <v>8.7457724985564644E-2</v>
      </c>
      <c r="P84" s="28">
        <f t="shared" si="17"/>
        <v>7.7548833124153921E-2</v>
      </c>
      <c r="R84" s="32">
        <f t="shared" si="18"/>
        <v>14.60544981131935</v>
      </c>
      <c r="S84" s="32">
        <f t="shared" si="19"/>
        <v>18.890868596881965</v>
      </c>
      <c r="T84" s="32">
        <f t="shared" si="20"/>
        <v>16.750547954817247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2635.9649791006609</v>
      </c>
      <c r="F85" s="2">
        <v>5832.6689614342413</v>
      </c>
      <c r="G85" s="5">
        <f t="shared" si="14"/>
        <v>8468.6339405349026</v>
      </c>
      <c r="H85" s="2">
        <v>122</v>
      </c>
      <c r="I85" s="2">
        <v>133</v>
      </c>
      <c r="J85" s="5">
        <f t="shared" si="15"/>
        <v>255</v>
      </c>
      <c r="K85" s="2">
        <v>0</v>
      </c>
      <c r="L85" s="2">
        <v>0</v>
      </c>
      <c r="M85" s="5">
        <f t="shared" si="16"/>
        <v>0</v>
      </c>
      <c r="N85" s="25">
        <f t="shared" si="17"/>
        <v>0.10002902926156121</v>
      </c>
      <c r="O85" s="25">
        <f t="shared" si="17"/>
        <v>0.203030804839677</v>
      </c>
      <c r="P85" s="26">
        <f t="shared" si="17"/>
        <v>0.15375152397485298</v>
      </c>
      <c r="R85" s="32">
        <f t="shared" si="18"/>
        <v>21.60627032049722</v>
      </c>
      <c r="S85" s="32">
        <f t="shared" si="19"/>
        <v>43.854653845370237</v>
      </c>
      <c r="T85" s="32">
        <f t="shared" si="20"/>
        <v>33.210329178568244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2374.9231865818501</v>
      </c>
      <c r="F86" s="3">
        <v>5319.9999999999982</v>
      </c>
      <c r="G86" s="7">
        <f t="shared" si="14"/>
        <v>7694.9231865818483</v>
      </c>
      <c r="H86" s="6">
        <v>143</v>
      </c>
      <c r="I86" s="3">
        <v>133</v>
      </c>
      <c r="J86" s="7">
        <f t="shared" si="15"/>
        <v>276</v>
      </c>
      <c r="K86" s="6">
        <v>0</v>
      </c>
      <c r="L86" s="3">
        <v>0</v>
      </c>
      <c r="M86" s="7">
        <f t="shared" si="16"/>
        <v>0</v>
      </c>
      <c r="N86" s="27">
        <f t="shared" si="17"/>
        <v>7.6888215053802458E-2</v>
      </c>
      <c r="O86" s="27">
        <f t="shared" si="17"/>
        <v>0.18518518518518512</v>
      </c>
      <c r="P86" s="28">
        <f t="shared" si="17"/>
        <v>0.12907479848667888</v>
      </c>
      <c r="R86" s="32">
        <f t="shared" si="18"/>
        <v>16.607854451621328</v>
      </c>
      <c r="S86" s="32">
        <f t="shared" si="19"/>
        <v>39.999999999999986</v>
      </c>
      <c r="T86" s="32">
        <f t="shared" si="20"/>
        <v>27.880156473122639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4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0.24962013306385628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671.99999999999977</v>
      </c>
      <c r="F5" s="9">
        <v>2641.6698889558902</v>
      </c>
      <c r="G5" s="10">
        <f>+E5+F5</f>
        <v>3313.6698889558902</v>
      </c>
      <c r="H5" s="9">
        <v>198</v>
      </c>
      <c r="I5" s="9">
        <v>200</v>
      </c>
      <c r="J5" s="10">
        <f>+H5+I5</f>
        <v>398</v>
      </c>
      <c r="K5" s="9">
        <v>0</v>
      </c>
      <c r="L5" s="9">
        <v>0</v>
      </c>
      <c r="M5" s="10">
        <f>+K5+L5</f>
        <v>0</v>
      </c>
      <c r="N5" s="27">
        <f>+E5/(H5*216+K5*248)</f>
        <v>1.571268237934904E-2</v>
      </c>
      <c r="O5" s="27">
        <f t="shared" ref="O5:O80" si="0">+F5/(I5*216+L5*248)</f>
        <v>6.1149765948053013E-2</v>
      </c>
      <c r="P5" s="28">
        <f t="shared" ref="P5:P80" si="1">+G5/(J5*216+M5*248)</f>
        <v>3.8545387690255561E-2</v>
      </c>
      <c r="R5" s="32">
        <f>+E5/(H5+K5)</f>
        <v>3.3939393939393927</v>
      </c>
      <c r="S5" s="32">
        <f t="shared" ref="S5" si="2">+F5/(I5+L5)</f>
        <v>13.208349444779451</v>
      </c>
      <c r="T5" s="32">
        <f t="shared" ref="T5" si="3">+G5/(J5+M5)</f>
        <v>8.3258037410952017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1094.9091079666689</v>
      </c>
      <c r="F6" s="2">
        <v>4810.4953750654513</v>
      </c>
      <c r="G6" s="5">
        <f t="shared" ref="G6:G69" si="4">+E6+F6</f>
        <v>5905.40448303212</v>
      </c>
      <c r="H6" s="2">
        <v>197</v>
      </c>
      <c r="I6" s="2">
        <v>203</v>
      </c>
      <c r="J6" s="5">
        <f t="shared" ref="J6:J69" si="5">+H6+I6</f>
        <v>400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2.5731084507582932E-2</v>
      </c>
      <c r="O6" s="27">
        <f t="shared" si="0"/>
        <v>0.10970843311132666</v>
      </c>
      <c r="P6" s="28">
        <f t="shared" si="1"/>
        <v>6.8349588923982865E-2</v>
      </c>
      <c r="R6" s="32">
        <f t="shared" ref="R6:R70" si="8">+E6/(H6+K6)</f>
        <v>5.5579142536379136</v>
      </c>
      <c r="S6" s="32">
        <f t="shared" ref="S6:S70" si="9">+F6/(I6+L6)</f>
        <v>23.697021552046557</v>
      </c>
      <c r="T6" s="32">
        <f t="shared" ref="T6:T70" si="10">+G6/(J6+M6)</f>
        <v>14.763511207580301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1449.1734824671382</v>
      </c>
      <c r="F7" s="2">
        <v>6337.7974917598094</v>
      </c>
      <c r="G7" s="5">
        <f t="shared" si="4"/>
        <v>7786.9709742269479</v>
      </c>
      <c r="H7" s="2">
        <v>199</v>
      </c>
      <c r="I7" s="2">
        <v>203</v>
      </c>
      <c r="J7" s="5">
        <f t="shared" si="5"/>
        <v>402</v>
      </c>
      <c r="K7" s="2">
        <v>0</v>
      </c>
      <c r="L7" s="2">
        <v>0</v>
      </c>
      <c r="M7" s="5">
        <f t="shared" si="6"/>
        <v>0</v>
      </c>
      <c r="N7" s="27">
        <f t="shared" si="7"/>
        <v>3.3714253733183007E-2</v>
      </c>
      <c r="O7" s="27">
        <f t="shared" si="0"/>
        <v>0.14454017268198799</v>
      </c>
      <c r="P7" s="28">
        <f t="shared" si="1"/>
        <v>8.9678585938674088E-2</v>
      </c>
      <c r="R7" s="32">
        <f t="shared" si="8"/>
        <v>7.282278806367529</v>
      </c>
      <c r="S7" s="32">
        <f t="shared" si="9"/>
        <v>31.220677299309408</v>
      </c>
      <c r="T7" s="32">
        <f t="shared" si="10"/>
        <v>19.370574562753603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1770.8681266850815</v>
      </c>
      <c r="F8" s="2">
        <v>7214.8508050838227</v>
      </c>
      <c r="G8" s="5">
        <f t="shared" si="4"/>
        <v>8985.7189317689044</v>
      </c>
      <c r="H8" s="2">
        <v>202</v>
      </c>
      <c r="I8" s="2">
        <v>202</v>
      </c>
      <c r="J8" s="5">
        <f t="shared" si="5"/>
        <v>404</v>
      </c>
      <c r="K8" s="2">
        <v>0</v>
      </c>
      <c r="L8" s="2">
        <v>0</v>
      </c>
      <c r="M8" s="5">
        <f t="shared" si="6"/>
        <v>0</v>
      </c>
      <c r="N8" s="27">
        <f t="shared" si="7"/>
        <v>4.0586453215187973E-2</v>
      </c>
      <c r="O8" s="27">
        <f t="shared" si="0"/>
        <v>0.16535686663650126</v>
      </c>
      <c r="P8" s="28">
        <f t="shared" si="1"/>
        <v>0.10297165992584462</v>
      </c>
      <c r="R8" s="32">
        <f t="shared" si="8"/>
        <v>8.7666738944806006</v>
      </c>
      <c r="S8" s="32">
        <f t="shared" si="9"/>
        <v>35.717083193484271</v>
      </c>
      <c r="T8" s="32">
        <f t="shared" si="10"/>
        <v>22.241878543982438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2480.9979945888936</v>
      </c>
      <c r="F9" s="2">
        <v>9149.4712973564256</v>
      </c>
      <c r="G9" s="5">
        <f t="shared" si="4"/>
        <v>11630.469291945319</v>
      </c>
      <c r="H9" s="2">
        <v>201</v>
      </c>
      <c r="I9" s="2">
        <v>203</v>
      </c>
      <c r="J9" s="5">
        <f t="shared" si="5"/>
        <v>404</v>
      </c>
      <c r="K9" s="2">
        <v>0</v>
      </c>
      <c r="L9" s="2">
        <v>0</v>
      </c>
      <c r="M9" s="5">
        <f t="shared" si="6"/>
        <v>0</v>
      </c>
      <c r="N9" s="27">
        <f t="shared" si="7"/>
        <v>5.7144785207962352E-2</v>
      </c>
      <c r="O9" s="27">
        <f t="shared" si="0"/>
        <v>0.20866336656988746</v>
      </c>
      <c r="P9" s="28">
        <f t="shared" si="1"/>
        <v>0.13327912188239502</v>
      </c>
      <c r="R9" s="32">
        <f t="shared" si="8"/>
        <v>12.343273604919869</v>
      </c>
      <c r="S9" s="32">
        <f t="shared" si="9"/>
        <v>45.071287179095691</v>
      </c>
      <c r="T9" s="32">
        <f t="shared" si="10"/>
        <v>28.788290326597323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2856.3148723617974</v>
      </c>
      <c r="F10" s="2">
        <v>10559.269667201208</v>
      </c>
      <c r="G10" s="5">
        <f t="shared" si="4"/>
        <v>13415.584539563006</v>
      </c>
      <c r="H10" s="2">
        <v>200</v>
      </c>
      <c r="I10" s="2">
        <v>203</v>
      </c>
      <c r="J10" s="5">
        <f t="shared" si="5"/>
        <v>403</v>
      </c>
      <c r="K10" s="2">
        <v>0</v>
      </c>
      <c r="L10" s="2">
        <v>0</v>
      </c>
      <c r="M10" s="5">
        <f t="shared" si="6"/>
        <v>0</v>
      </c>
      <c r="N10" s="27">
        <f t="shared" si="7"/>
        <v>6.6118399823189761E-2</v>
      </c>
      <c r="O10" s="27">
        <f t="shared" si="0"/>
        <v>0.24081530895824685</v>
      </c>
      <c r="P10" s="28">
        <f t="shared" si="1"/>
        <v>0.15411709102521604</v>
      </c>
      <c r="R10" s="32">
        <f t="shared" si="8"/>
        <v>14.281574361808987</v>
      </c>
      <c r="S10" s="32">
        <f t="shared" si="9"/>
        <v>52.016106734981321</v>
      </c>
      <c r="T10" s="32">
        <f t="shared" si="10"/>
        <v>33.289291661446661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4530.3878492336116</v>
      </c>
      <c r="F11" s="2">
        <v>12860.338210554279</v>
      </c>
      <c r="G11" s="5">
        <f t="shared" si="4"/>
        <v>17390.726059787892</v>
      </c>
      <c r="H11" s="2">
        <v>199</v>
      </c>
      <c r="I11" s="2">
        <v>201</v>
      </c>
      <c r="J11" s="5">
        <f t="shared" si="5"/>
        <v>400</v>
      </c>
      <c r="K11" s="2">
        <v>0</v>
      </c>
      <c r="L11" s="2">
        <v>0</v>
      </c>
      <c r="M11" s="5">
        <f t="shared" si="6"/>
        <v>0</v>
      </c>
      <c r="N11" s="27">
        <f t="shared" si="7"/>
        <v>0.10539707447500492</v>
      </c>
      <c r="O11" s="27">
        <f t="shared" si="0"/>
        <v>0.29621195436139391</v>
      </c>
      <c r="P11" s="28">
        <f t="shared" si="1"/>
        <v>0.20128155161791542</v>
      </c>
      <c r="R11" s="32">
        <f t="shared" si="8"/>
        <v>22.765768086601064</v>
      </c>
      <c r="S11" s="32">
        <f t="shared" si="9"/>
        <v>63.981782142061085</v>
      </c>
      <c r="T11" s="32">
        <f t="shared" si="10"/>
        <v>43.476815149469729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4910.0439903753168</v>
      </c>
      <c r="F12" s="2">
        <v>13097.678148554558</v>
      </c>
      <c r="G12" s="5">
        <f t="shared" si="4"/>
        <v>18007.722138929876</v>
      </c>
      <c r="H12" s="2">
        <v>215</v>
      </c>
      <c r="I12" s="2">
        <v>201</v>
      </c>
      <c r="J12" s="5">
        <f t="shared" si="5"/>
        <v>416</v>
      </c>
      <c r="K12" s="2">
        <v>0</v>
      </c>
      <c r="L12" s="2">
        <v>0</v>
      </c>
      <c r="M12" s="5">
        <f t="shared" si="6"/>
        <v>0</v>
      </c>
      <c r="N12" s="27">
        <f t="shared" si="7"/>
        <v>0.10572876809593705</v>
      </c>
      <c r="O12" s="27">
        <f t="shared" si="0"/>
        <v>0.30167860117363549</v>
      </c>
      <c r="P12" s="28">
        <f t="shared" si="1"/>
        <v>0.20040645186665193</v>
      </c>
      <c r="R12" s="32">
        <f t="shared" si="8"/>
        <v>22.837413908722404</v>
      </c>
      <c r="S12" s="32">
        <f t="shared" si="9"/>
        <v>65.162577853505269</v>
      </c>
      <c r="T12" s="32">
        <f t="shared" si="10"/>
        <v>43.287793603196818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5120.2220566585556</v>
      </c>
      <c r="F13" s="2">
        <v>13318.782239450982</v>
      </c>
      <c r="G13" s="5">
        <f t="shared" si="4"/>
        <v>18439.004296109539</v>
      </c>
      <c r="H13" s="2">
        <v>200</v>
      </c>
      <c r="I13" s="2">
        <v>206</v>
      </c>
      <c r="J13" s="5">
        <f t="shared" si="5"/>
        <v>406</v>
      </c>
      <c r="K13" s="2">
        <v>0</v>
      </c>
      <c r="L13" s="2">
        <v>0</v>
      </c>
      <c r="M13" s="5">
        <f t="shared" si="6"/>
        <v>0</v>
      </c>
      <c r="N13" s="27">
        <f t="shared" si="7"/>
        <v>0.11852365871894804</v>
      </c>
      <c r="O13" s="27">
        <f t="shared" si="0"/>
        <v>0.29932538294343269</v>
      </c>
      <c r="P13" s="28">
        <f t="shared" si="1"/>
        <v>0.21026049416289841</v>
      </c>
      <c r="R13" s="32">
        <f t="shared" si="8"/>
        <v>25.60111028329278</v>
      </c>
      <c r="S13" s="32">
        <f t="shared" si="9"/>
        <v>64.654282715781463</v>
      </c>
      <c r="T13" s="32">
        <f t="shared" si="10"/>
        <v>45.416266739186057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5879.6367137559337</v>
      </c>
      <c r="F14" s="2">
        <v>14820.526040621016</v>
      </c>
      <c r="G14" s="5">
        <f t="shared" si="4"/>
        <v>20700.16275437695</v>
      </c>
      <c r="H14" s="2">
        <v>201</v>
      </c>
      <c r="I14" s="2">
        <v>209</v>
      </c>
      <c r="J14" s="5">
        <f t="shared" si="5"/>
        <v>410</v>
      </c>
      <c r="K14" s="2">
        <v>0</v>
      </c>
      <c r="L14" s="2">
        <v>0</v>
      </c>
      <c r="M14" s="5">
        <f t="shared" si="6"/>
        <v>0</v>
      </c>
      <c r="N14" s="27">
        <f t="shared" si="7"/>
        <v>0.13542557383812268</v>
      </c>
      <c r="O14" s="27">
        <f t="shared" si="0"/>
        <v>0.328294480786395</v>
      </c>
      <c r="P14" s="28">
        <f t="shared" si="1"/>
        <v>0.23374167518492492</v>
      </c>
      <c r="R14" s="32">
        <f t="shared" si="8"/>
        <v>29.251923949034495</v>
      </c>
      <c r="S14" s="32">
        <f t="shared" si="9"/>
        <v>70.911607849861326</v>
      </c>
      <c r="T14" s="32">
        <f t="shared" si="10"/>
        <v>50.488201839943784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18009.311507303846</v>
      </c>
      <c r="F15" s="2">
        <v>22821.512052147998</v>
      </c>
      <c r="G15" s="5">
        <f t="shared" si="4"/>
        <v>40830.823559451848</v>
      </c>
      <c r="H15" s="2">
        <v>360</v>
      </c>
      <c r="I15" s="2">
        <v>346</v>
      </c>
      <c r="J15" s="5">
        <f t="shared" si="5"/>
        <v>706</v>
      </c>
      <c r="K15" s="2">
        <v>179</v>
      </c>
      <c r="L15" s="2">
        <v>172</v>
      </c>
      <c r="M15" s="5">
        <f t="shared" si="6"/>
        <v>351</v>
      </c>
      <c r="N15" s="27">
        <f t="shared" si="7"/>
        <v>0.14743361964850224</v>
      </c>
      <c r="O15" s="27">
        <f t="shared" si="0"/>
        <v>0.1944043210112103</v>
      </c>
      <c r="P15" s="28">
        <f t="shared" si="1"/>
        <v>0.17045229085033167</v>
      </c>
      <c r="R15" s="32">
        <f t="shared" si="8"/>
        <v>33.412451776073929</v>
      </c>
      <c r="S15" s="32">
        <f t="shared" si="9"/>
        <v>44.056973073644784</v>
      </c>
      <c r="T15" s="32">
        <f t="shared" si="10"/>
        <v>38.628972147068922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26443.050923119012</v>
      </c>
      <c r="F16" s="2">
        <v>44013.73321872604</v>
      </c>
      <c r="G16" s="5">
        <f t="shared" si="4"/>
        <v>70456.784141845055</v>
      </c>
      <c r="H16" s="2">
        <v>443</v>
      </c>
      <c r="I16" s="2">
        <v>442</v>
      </c>
      <c r="J16" s="5">
        <f t="shared" si="5"/>
        <v>885</v>
      </c>
      <c r="K16" s="2">
        <v>339</v>
      </c>
      <c r="L16" s="2">
        <v>315</v>
      </c>
      <c r="M16" s="5">
        <f t="shared" si="6"/>
        <v>654</v>
      </c>
      <c r="N16" s="27">
        <f t="shared" si="7"/>
        <v>0.14710197442767586</v>
      </c>
      <c r="O16" s="27">
        <f t="shared" si="0"/>
        <v>0.25354701379514055</v>
      </c>
      <c r="P16" s="28">
        <f t="shared" si="1"/>
        <v>0.19939545875457068</v>
      </c>
      <c r="R16" s="32">
        <f t="shared" si="8"/>
        <v>33.814643124193111</v>
      </c>
      <c r="S16" s="32">
        <f t="shared" si="9"/>
        <v>58.142316008885125</v>
      </c>
      <c r="T16" s="32">
        <f t="shared" si="10"/>
        <v>45.780886381965601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28865.985888852676</v>
      </c>
      <c r="F17" s="2">
        <v>46401.031929343008</v>
      </c>
      <c r="G17" s="5">
        <f t="shared" si="4"/>
        <v>75267.017818195687</v>
      </c>
      <c r="H17" s="2">
        <v>474</v>
      </c>
      <c r="I17" s="2">
        <v>452</v>
      </c>
      <c r="J17" s="5">
        <f t="shared" si="5"/>
        <v>926</v>
      </c>
      <c r="K17" s="2">
        <v>329</v>
      </c>
      <c r="L17" s="2">
        <v>311</v>
      </c>
      <c r="M17" s="5">
        <f t="shared" si="6"/>
        <v>640</v>
      </c>
      <c r="N17" s="27">
        <f t="shared" si="7"/>
        <v>0.15690082341638406</v>
      </c>
      <c r="O17" s="27">
        <f t="shared" si="0"/>
        <v>0.26551288583968302</v>
      </c>
      <c r="P17" s="28">
        <f t="shared" si="1"/>
        <v>0.20981172176250973</v>
      </c>
      <c r="R17" s="32">
        <f t="shared" si="8"/>
        <v>35.947678566441688</v>
      </c>
      <c r="S17" s="32">
        <f t="shared" si="9"/>
        <v>60.813934376596343</v>
      </c>
      <c r="T17" s="32">
        <f t="shared" si="10"/>
        <v>48.063229768962763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38960.269297109386</v>
      </c>
      <c r="F18" s="2">
        <v>52601.225559755047</v>
      </c>
      <c r="G18" s="5">
        <f t="shared" si="4"/>
        <v>91561.494856864432</v>
      </c>
      <c r="H18" s="2">
        <v>473</v>
      </c>
      <c r="I18" s="2">
        <v>456</v>
      </c>
      <c r="J18" s="5">
        <f t="shared" si="5"/>
        <v>929</v>
      </c>
      <c r="K18" s="2">
        <v>311</v>
      </c>
      <c r="L18" s="2">
        <v>307</v>
      </c>
      <c r="M18" s="5">
        <f t="shared" si="6"/>
        <v>618</v>
      </c>
      <c r="N18" s="27">
        <f t="shared" si="7"/>
        <v>0.21729580859087422</v>
      </c>
      <c r="O18" s="27">
        <f t="shared" si="0"/>
        <v>0.30121183723346834</v>
      </c>
      <c r="P18" s="28">
        <f t="shared" si="1"/>
        <v>0.25870090768988163</v>
      </c>
      <c r="R18" s="32">
        <f t="shared" si="8"/>
        <v>49.694221042231362</v>
      </c>
      <c r="S18" s="32">
        <f t="shared" si="9"/>
        <v>68.94000728670386</v>
      </c>
      <c r="T18" s="32">
        <f t="shared" si="10"/>
        <v>59.186486656020968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54272.946662162765</v>
      </c>
      <c r="F19" s="2">
        <v>60008.298565206285</v>
      </c>
      <c r="G19" s="5">
        <f t="shared" si="4"/>
        <v>114281.24522736904</v>
      </c>
      <c r="H19" s="2">
        <v>473</v>
      </c>
      <c r="I19" s="2">
        <v>470</v>
      </c>
      <c r="J19" s="5">
        <f t="shared" si="5"/>
        <v>943</v>
      </c>
      <c r="K19" s="2">
        <v>311</v>
      </c>
      <c r="L19" s="2">
        <v>310</v>
      </c>
      <c r="M19" s="5">
        <f t="shared" si="6"/>
        <v>621</v>
      </c>
      <c r="N19" s="27">
        <f t="shared" si="7"/>
        <v>0.30270026471400791</v>
      </c>
      <c r="O19" s="27">
        <f t="shared" si="0"/>
        <v>0.33636938657626841</v>
      </c>
      <c r="P19" s="28">
        <f t="shared" si="1"/>
        <v>0.31949265641038493</v>
      </c>
      <c r="R19" s="32">
        <f t="shared" si="8"/>
        <v>69.225697273166787</v>
      </c>
      <c r="S19" s="32">
        <f t="shared" si="9"/>
        <v>76.93371610923883</v>
      </c>
      <c r="T19" s="32">
        <f t="shared" si="10"/>
        <v>73.069849889622148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69043.689942583034</v>
      </c>
      <c r="F20" s="2">
        <v>82395.340666430129</v>
      </c>
      <c r="G20" s="5">
        <f t="shared" si="4"/>
        <v>151439.03060901316</v>
      </c>
      <c r="H20" s="2">
        <v>478</v>
      </c>
      <c r="I20" s="2">
        <v>493</v>
      </c>
      <c r="J20" s="5">
        <f t="shared" si="5"/>
        <v>971</v>
      </c>
      <c r="K20" s="2">
        <v>307</v>
      </c>
      <c r="L20" s="2">
        <v>293</v>
      </c>
      <c r="M20" s="5">
        <f t="shared" si="6"/>
        <v>600</v>
      </c>
      <c r="N20" s="27">
        <f t="shared" si="7"/>
        <v>0.3848932454543495</v>
      </c>
      <c r="O20" s="27">
        <f t="shared" si="0"/>
        <v>0.459918620313645</v>
      </c>
      <c r="P20" s="28">
        <f t="shared" si="1"/>
        <v>0.42238165932852811</v>
      </c>
      <c r="R20" s="32">
        <f t="shared" si="8"/>
        <v>87.953745149787309</v>
      </c>
      <c r="S20" s="32">
        <f t="shared" si="9"/>
        <v>104.8286776926592</v>
      </c>
      <c r="T20" s="32">
        <f t="shared" si="10"/>
        <v>96.396582182694573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68816.996068791792</v>
      </c>
      <c r="F21" s="2">
        <v>80927.136463716874</v>
      </c>
      <c r="G21" s="5">
        <f t="shared" si="4"/>
        <v>149744.13253250867</v>
      </c>
      <c r="H21" s="2">
        <v>480</v>
      </c>
      <c r="I21" s="2">
        <v>496</v>
      </c>
      <c r="J21" s="5">
        <f t="shared" si="5"/>
        <v>976</v>
      </c>
      <c r="K21" s="2">
        <v>328</v>
      </c>
      <c r="L21" s="2">
        <v>308</v>
      </c>
      <c r="M21" s="5">
        <f t="shared" si="6"/>
        <v>636</v>
      </c>
      <c r="N21" s="27">
        <f t="shared" si="7"/>
        <v>0.37193551144063358</v>
      </c>
      <c r="O21" s="27">
        <f t="shared" si="0"/>
        <v>0.44097175492435087</v>
      </c>
      <c r="P21" s="28">
        <f t="shared" si="1"/>
        <v>0.40631276735616012</v>
      </c>
      <c r="R21" s="32">
        <f t="shared" si="8"/>
        <v>85.169549590088849</v>
      </c>
      <c r="S21" s="32">
        <f t="shared" si="9"/>
        <v>100.65564236780706</v>
      </c>
      <c r="T21" s="32">
        <f t="shared" si="10"/>
        <v>92.893382464335403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67607.491072280071</v>
      </c>
      <c r="F22" s="2">
        <v>75254.601688535884</v>
      </c>
      <c r="G22" s="5">
        <f t="shared" si="4"/>
        <v>142862.09276081595</v>
      </c>
      <c r="H22" s="2">
        <v>487</v>
      </c>
      <c r="I22" s="2">
        <v>499</v>
      </c>
      <c r="J22" s="5">
        <f t="shared" si="5"/>
        <v>986</v>
      </c>
      <c r="K22" s="2">
        <v>309</v>
      </c>
      <c r="L22" s="2">
        <v>315</v>
      </c>
      <c r="M22" s="5">
        <f t="shared" si="6"/>
        <v>624</v>
      </c>
      <c r="N22" s="27">
        <f t="shared" si="7"/>
        <v>0.37182930235986489</v>
      </c>
      <c r="O22" s="27">
        <f t="shared" si="0"/>
        <v>0.40480356360560227</v>
      </c>
      <c r="P22" s="28">
        <f t="shared" si="1"/>
        <v>0.38849936029025789</v>
      </c>
      <c r="R22" s="32">
        <f t="shared" si="8"/>
        <v>84.934034010402101</v>
      </c>
      <c r="S22" s="32">
        <f t="shared" si="9"/>
        <v>92.450370624736962</v>
      </c>
      <c r="T22" s="32">
        <f t="shared" si="10"/>
        <v>88.734219106096873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66676.181365381592</v>
      </c>
      <c r="F23" s="2">
        <v>56673.465150622804</v>
      </c>
      <c r="G23" s="5">
        <f t="shared" si="4"/>
        <v>123349.6465160044</v>
      </c>
      <c r="H23" s="2">
        <v>509</v>
      </c>
      <c r="I23" s="2">
        <v>496</v>
      </c>
      <c r="J23" s="5">
        <f t="shared" si="5"/>
        <v>1005</v>
      </c>
      <c r="K23" s="2">
        <v>296</v>
      </c>
      <c r="L23" s="2">
        <v>315</v>
      </c>
      <c r="M23" s="5">
        <f t="shared" si="6"/>
        <v>611</v>
      </c>
      <c r="N23" s="27">
        <f t="shared" si="7"/>
        <v>0.36365123568535707</v>
      </c>
      <c r="O23" s="27">
        <f t="shared" si="0"/>
        <v>0.30591972810933415</v>
      </c>
      <c r="P23" s="28">
        <f t="shared" si="1"/>
        <v>0.33463637934066653</v>
      </c>
      <c r="R23" s="32">
        <f t="shared" si="8"/>
        <v>82.827554491157258</v>
      </c>
      <c r="S23" s="32">
        <f t="shared" si="9"/>
        <v>69.880968126538605</v>
      </c>
      <c r="T23" s="32">
        <f t="shared" si="10"/>
        <v>76.330226804458164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63530.165356563833</v>
      </c>
      <c r="F24" s="2">
        <v>50552.822995164264</v>
      </c>
      <c r="G24" s="5">
        <f t="shared" si="4"/>
        <v>114082.9883517281</v>
      </c>
      <c r="H24" s="2">
        <v>498</v>
      </c>
      <c r="I24" s="2">
        <v>498</v>
      </c>
      <c r="J24" s="5">
        <f t="shared" si="5"/>
        <v>996</v>
      </c>
      <c r="K24" s="2">
        <v>283</v>
      </c>
      <c r="L24" s="2">
        <v>316</v>
      </c>
      <c r="M24" s="5">
        <f t="shared" si="6"/>
        <v>599</v>
      </c>
      <c r="N24" s="27">
        <f t="shared" si="7"/>
        <v>0.35740900443631485</v>
      </c>
      <c r="O24" s="27">
        <f t="shared" si="0"/>
        <v>0.27188292205470843</v>
      </c>
      <c r="P24" s="28">
        <f t="shared" si="1"/>
        <v>0.31368367488541854</v>
      </c>
      <c r="R24" s="32">
        <f t="shared" si="8"/>
        <v>81.344641941823085</v>
      </c>
      <c r="S24" s="32">
        <f t="shared" si="9"/>
        <v>62.104205153764454</v>
      </c>
      <c r="T24" s="32">
        <f t="shared" si="10"/>
        <v>71.525384546537992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60015.602890864924</v>
      </c>
      <c r="F25" s="2">
        <v>48835.657503364244</v>
      </c>
      <c r="G25" s="5">
        <f t="shared" si="4"/>
        <v>108851.26039422918</v>
      </c>
      <c r="H25" s="2">
        <v>503</v>
      </c>
      <c r="I25" s="2">
        <v>504</v>
      </c>
      <c r="J25" s="5">
        <f t="shared" si="5"/>
        <v>1007</v>
      </c>
      <c r="K25" s="2">
        <v>284</v>
      </c>
      <c r="L25" s="2">
        <v>316</v>
      </c>
      <c r="M25" s="5">
        <f t="shared" si="6"/>
        <v>600</v>
      </c>
      <c r="N25" s="27">
        <f t="shared" si="7"/>
        <v>0.33513291763940656</v>
      </c>
      <c r="O25" s="27">
        <f t="shared" si="0"/>
        <v>0.26082965253463214</v>
      </c>
      <c r="P25" s="28">
        <f t="shared" si="1"/>
        <v>0.29715450324922243</v>
      </c>
      <c r="R25" s="32">
        <f t="shared" si="8"/>
        <v>76.258707612280716</v>
      </c>
      <c r="S25" s="32">
        <f t="shared" si="9"/>
        <v>59.555679882151516</v>
      </c>
      <c r="T25" s="32">
        <f t="shared" si="10"/>
        <v>67.735694084772362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58031.749508786008</v>
      </c>
      <c r="F26" s="2">
        <v>46122.945858776242</v>
      </c>
      <c r="G26" s="5">
        <f t="shared" si="4"/>
        <v>104154.69536756225</v>
      </c>
      <c r="H26" s="2">
        <v>509</v>
      </c>
      <c r="I26" s="2">
        <v>481</v>
      </c>
      <c r="J26" s="5">
        <f t="shared" si="5"/>
        <v>990</v>
      </c>
      <c r="K26" s="2">
        <v>282</v>
      </c>
      <c r="L26" s="2">
        <v>314</v>
      </c>
      <c r="M26" s="5">
        <f t="shared" si="6"/>
        <v>596</v>
      </c>
      <c r="N26" s="27">
        <f t="shared" si="7"/>
        <v>0.3226136841715922</v>
      </c>
      <c r="O26" s="27">
        <f t="shared" si="0"/>
        <v>0.25374623618445624</v>
      </c>
      <c r="P26" s="28">
        <f t="shared" si="1"/>
        <v>0.28800019733985049</v>
      </c>
      <c r="R26" s="32">
        <f t="shared" si="8"/>
        <v>73.36504362678383</v>
      </c>
      <c r="S26" s="32">
        <f t="shared" si="9"/>
        <v>58.01628409908961</v>
      </c>
      <c r="T26" s="32">
        <f t="shared" si="10"/>
        <v>65.671308554578971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53314.104664499369</v>
      </c>
      <c r="F27" s="2">
        <v>37748.537183401495</v>
      </c>
      <c r="G27" s="5">
        <f t="shared" si="4"/>
        <v>91062.641847900872</v>
      </c>
      <c r="H27" s="2">
        <v>496</v>
      </c>
      <c r="I27" s="2">
        <v>467</v>
      </c>
      <c r="J27" s="5">
        <f t="shared" si="5"/>
        <v>963</v>
      </c>
      <c r="K27" s="2">
        <v>282</v>
      </c>
      <c r="L27" s="2">
        <v>333</v>
      </c>
      <c r="M27" s="5">
        <f t="shared" si="6"/>
        <v>615</v>
      </c>
      <c r="N27" s="27">
        <f t="shared" si="7"/>
        <v>0.30108715474213521</v>
      </c>
      <c r="O27" s="27">
        <f t="shared" si="0"/>
        <v>0.20576343746403222</v>
      </c>
      <c r="P27" s="28">
        <f t="shared" si="1"/>
        <v>0.25258133029307256</v>
      </c>
      <c r="R27" s="32">
        <f t="shared" si="8"/>
        <v>68.527126818122582</v>
      </c>
      <c r="S27" s="32">
        <f t="shared" si="9"/>
        <v>47.185671479251866</v>
      </c>
      <c r="T27" s="32">
        <f t="shared" si="10"/>
        <v>57.707631082319942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14201.981592726115</v>
      </c>
      <c r="F28" s="2">
        <v>16238.980085621386</v>
      </c>
      <c r="G28" s="5">
        <f t="shared" si="4"/>
        <v>30440.961678347499</v>
      </c>
      <c r="H28" s="2">
        <v>217</v>
      </c>
      <c r="I28" s="2">
        <v>233</v>
      </c>
      <c r="J28" s="5">
        <f t="shared" si="5"/>
        <v>450</v>
      </c>
      <c r="K28" s="2">
        <v>0</v>
      </c>
      <c r="L28" s="2">
        <v>0</v>
      </c>
      <c r="M28" s="5">
        <f t="shared" si="6"/>
        <v>0</v>
      </c>
      <c r="N28" s="27">
        <f t="shared" si="7"/>
        <v>0.3029949989914259</v>
      </c>
      <c r="O28" s="27">
        <f t="shared" si="0"/>
        <v>0.32266293287278225</v>
      </c>
      <c r="P28" s="28">
        <f t="shared" si="1"/>
        <v>0.31317861808999486</v>
      </c>
      <c r="R28" s="32">
        <f t="shared" si="8"/>
        <v>65.446919782148001</v>
      </c>
      <c r="S28" s="32">
        <f t="shared" si="9"/>
        <v>69.695193500520972</v>
      </c>
      <c r="T28" s="32">
        <f t="shared" si="10"/>
        <v>67.646581507438881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12808.505260891663</v>
      </c>
      <c r="F29" s="2">
        <v>16579.056309952408</v>
      </c>
      <c r="G29" s="5">
        <f t="shared" si="4"/>
        <v>29387.561570844071</v>
      </c>
      <c r="H29" s="2">
        <v>218</v>
      </c>
      <c r="I29" s="2">
        <v>247</v>
      </c>
      <c r="J29" s="5">
        <f t="shared" si="5"/>
        <v>465</v>
      </c>
      <c r="K29" s="2">
        <v>0</v>
      </c>
      <c r="L29" s="2">
        <v>0</v>
      </c>
      <c r="M29" s="5">
        <f t="shared" si="6"/>
        <v>0</v>
      </c>
      <c r="N29" s="27">
        <f t="shared" si="7"/>
        <v>0.27201208929858273</v>
      </c>
      <c r="O29" s="27">
        <f t="shared" si="0"/>
        <v>0.31074854382127021</v>
      </c>
      <c r="P29" s="28">
        <f t="shared" si="1"/>
        <v>0.29258822750740809</v>
      </c>
      <c r="R29" s="32">
        <f t="shared" si="8"/>
        <v>58.754611288493869</v>
      </c>
      <c r="S29" s="32">
        <f t="shared" si="9"/>
        <v>67.121685465394364</v>
      </c>
      <c r="T29" s="32">
        <f t="shared" si="10"/>
        <v>63.19905714160015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12298.610652324256</v>
      </c>
      <c r="F30" s="2">
        <v>16223.44732317092</v>
      </c>
      <c r="G30" s="5">
        <f t="shared" si="4"/>
        <v>28522.057975495176</v>
      </c>
      <c r="H30" s="2">
        <v>219</v>
      </c>
      <c r="I30" s="2">
        <v>251</v>
      </c>
      <c r="J30" s="5">
        <f t="shared" si="5"/>
        <v>470</v>
      </c>
      <c r="K30" s="2">
        <v>0</v>
      </c>
      <c r="L30" s="2">
        <v>0</v>
      </c>
      <c r="M30" s="5">
        <f t="shared" si="6"/>
        <v>0</v>
      </c>
      <c r="N30" s="27">
        <f t="shared" si="7"/>
        <v>0.25999092364967563</v>
      </c>
      <c r="O30" s="27">
        <f t="shared" si="0"/>
        <v>0.29923726064576728</v>
      </c>
      <c r="P30" s="28">
        <f t="shared" si="1"/>
        <v>0.28095013766248206</v>
      </c>
      <c r="R30" s="32">
        <f t="shared" si="8"/>
        <v>56.158039508329935</v>
      </c>
      <c r="S30" s="32">
        <f t="shared" si="9"/>
        <v>64.635248299485738</v>
      </c>
      <c r="T30" s="32">
        <f t="shared" si="10"/>
        <v>60.685229735096122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11123.611203072911</v>
      </c>
      <c r="F31" s="2">
        <v>15350.527000117272</v>
      </c>
      <c r="G31" s="5">
        <f t="shared" si="4"/>
        <v>26474.138203190181</v>
      </c>
      <c r="H31" s="2">
        <v>221</v>
      </c>
      <c r="I31" s="2">
        <v>250</v>
      </c>
      <c r="J31" s="5">
        <f t="shared" si="5"/>
        <v>471</v>
      </c>
      <c r="K31" s="2">
        <v>0</v>
      </c>
      <c r="L31" s="2">
        <v>0</v>
      </c>
      <c r="M31" s="5">
        <f t="shared" si="6"/>
        <v>0</v>
      </c>
      <c r="N31" s="27">
        <f t="shared" si="7"/>
        <v>0.23302352947613775</v>
      </c>
      <c r="O31" s="27">
        <f t="shared" si="0"/>
        <v>0.2842690185206902</v>
      </c>
      <c r="P31" s="28">
        <f t="shared" si="1"/>
        <v>0.26022389521103817</v>
      </c>
      <c r="R31" s="32">
        <f t="shared" si="8"/>
        <v>50.333082366845751</v>
      </c>
      <c r="S31" s="32">
        <f t="shared" si="9"/>
        <v>61.402108000469092</v>
      </c>
      <c r="T31" s="32">
        <f t="shared" si="10"/>
        <v>56.208361365584246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10187.288446170076</v>
      </c>
      <c r="F32" s="2">
        <v>14805.938660564112</v>
      </c>
      <c r="G32" s="5">
        <f t="shared" si="4"/>
        <v>24993.227106734186</v>
      </c>
      <c r="H32" s="2">
        <v>218</v>
      </c>
      <c r="I32" s="2">
        <v>251</v>
      </c>
      <c r="J32" s="5">
        <f t="shared" si="5"/>
        <v>469</v>
      </c>
      <c r="K32" s="2">
        <v>0</v>
      </c>
      <c r="L32" s="2">
        <v>0</v>
      </c>
      <c r="M32" s="5">
        <f t="shared" si="6"/>
        <v>0</v>
      </c>
      <c r="N32" s="27">
        <f t="shared" si="7"/>
        <v>0.21634574511914026</v>
      </c>
      <c r="O32" s="27">
        <f t="shared" si="0"/>
        <v>0.27309168253954758</v>
      </c>
      <c r="P32" s="28">
        <f t="shared" si="1"/>
        <v>0.24671510608400643</v>
      </c>
      <c r="R32" s="32">
        <f t="shared" si="8"/>
        <v>46.730680945734292</v>
      </c>
      <c r="S32" s="32">
        <f t="shared" si="9"/>
        <v>58.987803428542279</v>
      </c>
      <c r="T32" s="32">
        <f t="shared" si="10"/>
        <v>53.290462914145387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7143.3887564233819</v>
      </c>
      <c r="F33" s="2">
        <v>10941.739991085447</v>
      </c>
      <c r="G33" s="5">
        <f t="shared" si="4"/>
        <v>18085.128747508828</v>
      </c>
      <c r="H33" s="2">
        <v>226</v>
      </c>
      <c r="I33" s="2">
        <v>253</v>
      </c>
      <c r="J33" s="5">
        <f t="shared" si="5"/>
        <v>479</v>
      </c>
      <c r="K33" s="2">
        <v>0</v>
      </c>
      <c r="L33" s="2">
        <v>0</v>
      </c>
      <c r="M33" s="5">
        <f t="shared" si="6"/>
        <v>0</v>
      </c>
      <c r="N33" s="27">
        <f t="shared" si="7"/>
        <v>0.14633293912699488</v>
      </c>
      <c r="O33" s="27">
        <f t="shared" si="0"/>
        <v>0.20022214886337006</v>
      </c>
      <c r="P33" s="28">
        <f t="shared" si="1"/>
        <v>0.17479634218190701</v>
      </c>
      <c r="R33" s="32">
        <f t="shared" si="8"/>
        <v>31.607914851430895</v>
      </c>
      <c r="S33" s="32">
        <f t="shared" si="9"/>
        <v>43.247984154487938</v>
      </c>
      <c r="T33" s="32">
        <f t="shared" si="10"/>
        <v>37.756009911291919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3813.922563459048</v>
      </c>
      <c r="F34" s="2">
        <v>5196.4191672729021</v>
      </c>
      <c r="G34" s="5">
        <f t="shared" si="4"/>
        <v>9010.3417307319505</v>
      </c>
      <c r="H34" s="2">
        <v>217</v>
      </c>
      <c r="I34" s="2">
        <v>246</v>
      </c>
      <c r="J34" s="5">
        <f t="shared" si="5"/>
        <v>463</v>
      </c>
      <c r="K34" s="2">
        <v>0</v>
      </c>
      <c r="L34" s="2">
        <v>0</v>
      </c>
      <c r="M34" s="5">
        <f t="shared" si="6"/>
        <v>0</v>
      </c>
      <c r="N34" s="27">
        <f t="shared" si="7"/>
        <v>8.1368888962686639E-2</v>
      </c>
      <c r="O34" s="27">
        <f t="shared" si="0"/>
        <v>9.7794699775536398E-2</v>
      </c>
      <c r="P34" s="28">
        <f t="shared" si="1"/>
        <v>9.0096209610550662E-2</v>
      </c>
      <c r="R34" s="32">
        <f t="shared" si="8"/>
        <v>17.575680015940314</v>
      </c>
      <c r="S34" s="32">
        <f t="shared" si="9"/>
        <v>21.123655151515862</v>
      </c>
      <c r="T34" s="32">
        <f t="shared" si="10"/>
        <v>19.460781275878944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2129.0116480264196</v>
      </c>
      <c r="F35" s="2">
        <v>2807.1209566292723</v>
      </c>
      <c r="G35" s="5">
        <f t="shared" si="4"/>
        <v>4936.1326046556915</v>
      </c>
      <c r="H35" s="2">
        <v>218</v>
      </c>
      <c r="I35" s="2">
        <v>249</v>
      </c>
      <c r="J35" s="5">
        <f t="shared" si="5"/>
        <v>467</v>
      </c>
      <c r="K35" s="2">
        <v>0</v>
      </c>
      <c r="L35" s="2">
        <v>0</v>
      </c>
      <c r="M35" s="5">
        <f t="shared" si="6"/>
        <v>0</v>
      </c>
      <c r="N35" s="27">
        <f t="shared" si="7"/>
        <v>4.5213465172154681E-2</v>
      </c>
      <c r="O35" s="27">
        <f t="shared" si="0"/>
        <v>5.2192491384598992E-2</v>
      </c>
      <c r="P35" s="28">
        <f t="shared" si="1"/>
        <v>4.8934616193350898E-2</v>
      </c>
      <c r="R35" s="32">
        <f t="shared" si="8"/>
        <v>9.7661084771854103</v>
      </c>
      <c r="S35" s="32">
        <f t="shared" si="9"/>
        <v>11.273578139073383</v>
      </c>
      <c r="T35" s="32">
        <f t="shared" si="10"/>
        <v>10.569877097763793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563.10391822969495</v>
      </c>
      <c r="F36" s="3">
        <v>681.99999999999989</v>
      </c>
      <c r="G36" s="7">
        <f t="shared" si="4"/>
        <v>1245.103918229695</v>
      </c>
      <c r="H36" s="3">
        <v>217</v>
      </c>
      <c r="I36" s="3">
        <v>252</v>
      </c>
      <c r="J36" s="7">
        <f t="shared" si="5"/>
        <v>469</v>
      </c>
      <c r="K36" s="3">
        <v>0</v>
      </c>
      <c r="L36" s="3">
        <v>0</v>
      </c>
      <c r="M36" s="7">
        <f t="shared" si="6"/>
        <v>0</v>
      </c>
      <c r="N36" s="27">
        <f t="shared" si="7"/>
        <v>1.2013652462657769E-2</v>
      </c>
      <c r="O36" s="27">
        <f t="shared" si="0"/>
        <v>1.2529394473838917E-2</v>
      </c>
      <c r="P36" s="28">
        <f t="shared" si="1"/>
        <v>1.2290767573143162E-2</v>
      </c>
      <c r="R36" s="32">
        <f t="shared" si="8"/>
        <v>2.5949489319340779</v>
      </c>
      <c r="S36" s="32">
        <f t="shared" si="9"/>
        <v>2.7063492063492061</v>
      </c>
      <c r="T36" s="32">
        <f t="shared" si="10"/>
        <v>2.6548057957989233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20122.930339794118</v>
      </c>
      <c r="F37" s="9">
        <v>13960.676364382252</v>
      </c>
      <c r="G37" s="10">
        <f t="shared" si="4"/>
        <v>34083.606704176374</v>
      </c>
      <c r="H37" s="9">
        <v>131</v>
      </c>
      <c r="I37" s="9">
        <v>133</v>
      </c>
      <c r="J37" s="10">
        <f t="shared" si="5"/>
        <v>264</v>
      </c>
      <c r="K37" s="9">
        <v>173</v>
      </c>
      <c r="L37" s="9">
        <v>180</v>
      </c>
      <c r="M37" s="10">
        <f t="shared" si="6"/>
        <v>353</v>
      </c>
      <c r="N37" s="25">
        <f t="shared" si="7"/>
        <v>0.2826254261207039</v>
      </c>
      <c r="O37" s="25">
        <f t="shared" si="0"/>
        <v>0.19028290759434974</v>
      </c>
      <c r="P37" s="26">
        <f t="shared" si="1"/>
        <v>0.23576176404305499</v>
      </c>
      <c r="R37" s="32">
        <f t="shared" si="8"/>
        <v>66.193849801954343</v>
      </c>
      <c r="S37" s="32">
        <f t="shared" si="9"/>
        <v>44.602799886205283</v>
      </c>
      <c r="T37" s="32">
        <f t="shared" si="10"/>
        <v>55.240853653446315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19118.606855502108</v>
      </c>
      <c r="F38" s="2">
        <v>13858.780804258829</v>
      </c>
      <c r="G38" s="5">
        <f t="shared" si="4"/>
        <v>32977.387659760934</v>
      </c>
      <c r="H38" s="2">
        <v>131</v>
      </c>
      <c r="I38" s="2">
        <v>133</v>
      </c>
      <c r="J38" s="5">
        <f t="shared" si="5"/>
        <v>264</v>
      </c>
      <c r="K38" s="2">
        <v>180</v>
      </c>
      <c r="L38" s="2">
        <v>190</v>
      </c>
      <c r="M38" s="5">
        <f t="shared" si="6"/>
        <v>370</v>
      </c>
      <c r="N38" s="27">
        <f t="shared" si="7"/>
        <v>0.2621285353666517</v>
      </c>
      <c r="O38" s="27">
        <f t="shared" si="0"/>
        <v>0.18271781463267101</v>
      </c>
      <c r="P38" s="28">
        <f t="shared" si="1"/>
        <v>0.22164606180611446</v>
      </c>
      <c r="R38" s="32">
        <f t="shared" si="8"/>
        <v>61.474620114154689</v>
      </c>
      <c r="S38" s="32">
        <f t="shared" si="9"/>
        <v>42.906442118448389</v>
      </c>
      <c r="T38" s="32">
        <f t="shared" si="10"/>
        <v>52.01480703432324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18627.47508822157</v>
      </c>
      <c r="F39" s="2">
        <v>13722.537965319796</v>
      </c>
      <c r="G39" s="5">
        <f t="shared" si="4"/>
        <v>32350.013053541366</v>
      </c>
      <c r="H39" s="2">
        <v>131</v>
      </c>
      <c r="I39" s="2">
        <v>133</v>
      </c>
      <c r="J39" s="5">
        <f t="shared" si="5"/>
        <v>264</v>
      </c>
      <c r="K39" s="2">
        <v>179</v>
      </c>
      <c r="L39" s="2">
        <v>179</v>
      </c>
      <c r="M39" s="5">
        <f t="shared" si="6"/>
        <v>358</v>
      </c>
      <c r="N39" s="27">
        <f t="shared" si="7"/>
        <v>0.25626616619279069</v>
      </c>
      <c r="O39" s="27">
        <f t="shared" si="0"/>
        <v>0.18767147107931886</v>
      </c>
      <c r="P39" s="28">
        <f t="shared" si="1"/>
        <v>0.22186720244116487</v>
      </c>
      <c r="R39" s="32">
        <f t="shared" si="8"/>
        <v>60.088629316843772</v>
      </c>
      <c r="S39" s="32">
        <f t="shared" si="9"/>
        <v>43.982493478589092</v>
      </c>
      <c r="T39" s="32">
        <f t="shared" si="10"/>
        <v>52.009667288651713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18283.150184337159</v>
      </c>
      <c r="F40" s="2">
        <v>13593.516639521908</v>
      </c>
      <c r="G40" s="5">
        <f t="shared" si="4"/>
        <v>31876.666823859065</v>
      </c>
      <c r="H40" s="2">
        <v>129</v>
      </c>
      <c r="I40" s="2">
        <v>137</v>
      </c>
      <c r="J40" s="5">
        <f t="shared" si="5"/>
        <v>266</v>
      </c>
      <c r="K40" s="2">
        <v>191</v>
      </c>
      <c r="L40" s="2">
        <v>177</v>
      </c>
      <c r="M40" s="5">
        <f t="shared" si="6"/>
        <v>368</v>
      </c>
      <c r="N40" s="27">
        <f t="shared" si="7"/>
        <v>0.24302358284157219</v>
      </c>
      <c r="O40" s="27">
        <f t="shared" si="0"/>
        <v>0.18497600478339196</v>
      </c>
      <c r="P40" s="28">
        <f t="shared" si="1"/>
        <v>0.2143401480894235</v>
      </c>
      <c r="R40" s="32">
        <f t="shared" si="8"/>
        <v>57.134844326053624</v>
      </c>
      <c r="S40" s="32">
        <f t="shared" si="9"/>
        <v>43.291454265993337</v>
      </c>
      <c r="T40" s="32">
        <f t="shared" si="10"/>
        <v>50.278654296307671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18007.840534599967</v>
      </c>
      <c r="F41" s="2">
        <v>13301.875587677625</v>
      </c>
      <c r="G41" s="5">
        <f t="shared" si="4"/>
        <v>31309.71612227759</v>
      </c>
      <c r="H41" s="2">
        <v>129</v>
      </c>
      <c r="I41" s="2">
        <v>131</v>
      </c>
      <c r="J41" s="5">
        <f t="shared" si="5"/>
        <v>260</v>
      </c>
      <c r="K41" s="2">
        <v>180</v>
      </c>
      <c r="L41" s="2">
        <v>179</v>
      </c>
      <c r="M41" s="5">
        <f t="shared" si="6"/>
        <v>359</v>
      </c>
      <c r="N41" s="27">
        <f t="shared" si="7"/>
        <v>0.24837030418459627</v>
      </c>
      <c r="O41" s="27">
        <f t="shared" si="0"/>
        <v>0.18299960911949187</v>
      </c>
      <c r="P41" s="28">
        <f t="shared" si="1"/>
        <v>0.21564353492119118</v>
      </c>
      <c r="R41" s="32">
        <f t="shared" si="8"/>
        <v>58.277801082847787</v>
      </c>
      <c r="S41" s="32">
        <f t="shared" si="9"/>
        <v>42.909276089282663</v>
      </c>
      <c r="T41" s="32">
        <f t="shared" si="10"/>
        <v>50.581124591724702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15309.471058622781</v>
      </c>
      <c r="F42" s="2">
        <v>9146.9158316584999</v>
      </c>
      <c r="G42" s="5">
        <f t="shared" si="4"/>
        <v>24456.386890281283</v>
      </c>
      <c r="H42" s="2">
        <v>0</v>
      </c>
      <c r="I42" s="2">
        <v>0</v>
      </c>
      <c r="J42" s="5">
        <f t="shared" si="5"/>
        <v>0</v>
      </c>
      <c r="K42" s="2">
        <v>180</v>
      </c>
      <c r="L42" s="2">
        <v>179</v>
      </c>
      <c r="M42" s="5">
        <f t="shared" si="6"/>
        <v>359</v>
      </c>
      <c r="N42" s="27">
        <f t="shared" si="7"/>
        <v>0.34295410077559996</v>
      </c>
      <c r="O42" s="27">
        <f t="shared" si="0"/>
        <v>0.20604874372991755</v>
      </c>
      <c r="P42" s="28">
        <f t="shared" si="1"/>
        <v>0.27469209823750207</v>
      </c>
      <c r="R42" s="32">
        <f t="shared" si="8"/>
        <v>85.052616992348788</v>
      </c>
      <c r="S42" s="32">
        <f t="shared" si="9"/>
        <v>51.100088445019551</v>
      </c>
      <c r="T42" s="32">
        <f t="shared" si="10"/>
        <v>68.123640362900503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13582.227255393105</v>
      </c>
      <c r="F43" s="2">
        <v>8246.7658692416135</v>
      </c>
      <c r="G43" s="5">
        <f t="shared" si="4"/>
        <v>21828.993124634719</v>
      </c>
      <c r="H43" s="2">
        <v>0</v>
      </c>
      <c r="I43" s="2">
        <v>0</v>
      </c>
      <c r="J43" s="5">
        <f t="shared" si="5"/>
        <v>0</v>
      </c>
      <c r="K43" s="2">
        <v>176</v>
      </c>
      <c r="L43" s="2">
        <v>179</v>
      </c>
      <c r="M43" s="5">
        <f t="shared" si="6"/>
        <v>355</v>
      </c>
      <c r="N43" s="27">
        <f t="shared" si="7"/>
        <v>0.31117639423096372</v>
      </c>
      <c r="O43" s="27">
        <f t="shared" si="0"/>
        <v>0.18577144235992102</v>
      </c>
      <c r="P43" s="28">
        <f t="shared" si="1"/>
        <v>0.24794403821711403</v>
      </c>
      <c r="R43" s="32">
        <f t="shared" si="8"/>
        <v>77.171745769279013</v>
      </c>
      <c r="S43" s="32">
        <f t="shared" si="9"/>
        <v>46.071317705260412</v>
      </c>
      <c r="T43" s="32">
        <f t="shared" si="10"/>
        <v>61.490121477844276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13024.298982899532</v>
      </c>
      <c r="F44" s="2">
        <v>8020.257427948206</v>
      </c>
      <c r="G44" s="5">
        <f t="shared" si="4"/>
        <v>21044.556410847737</v>
      </c>
      <c r="H44" s="2">
        <v>0</v>
      </c>
      <c r="I44" s="2">
        <v>0</v>
      </c>
      <c r="J44" s="5">
        <f t="shared" si="5"/>
        <v>0</v>
      </c>
      <c r="K44" s="2">
        <v>176</v>
      </c>
      <c r="L44" s="2">
        <v>179</v>
      </c>
      <c r="M44" s="5">
        <f t="shared" si="6"/>
        <v>355</v>
      </c>
      <c r="N44" s="27">
        <f t="shared" si="7"/>
        <v>0.29839394663901053</v>
      </c>
      <c r="O44" s="27">
        <f t="shared" si="0"/>
        <v>0.18066898152703653</v>
      </c>
      <c r="P44" s="28">
        <f t="shared" si="1"/>
        <v>0.23903403465297293</v>
      </c>
      <c r="R44" s="32">
        <f t="shared" si="8"/>
        <v>74.001698766474618</v>
      </c>
      <c r="S44" s="32">
        <f t="shared" si="9"/>
        <v>44.805907418705061</v>
      </c>
      <c r="T44" s="32">
        <f t="shared" si="10"/>
        <v>59.280440593937286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12560.779642348751</v>
      </c>
      <c r="F45" s="2">
        <v>7951.826928870978</v>
      </c>
      <c r="G45" s="5">
        <f t="shared" si="4"/>
        <v>20512.606571219731</v>
      </c>
      <c r="H45" s="2">
        <v>0</v>
      </c>
      <c r="I45" s="2">
        <v>0</v>
      </c>
      <c r="J45" s="5">
        <f t="shared" si="5"/>
        <v>0</v>
      </c>
      <c r="K45" s="2">
        <v>176</v>
      </c>
      <c r="L45" s="2">
        <v>177</v>
      </c>
      <c r="M45" s="5">
        <f t="shared" si="6"/>
        <v>353</v>
      </c>
      <c r="N45" s="27">
        <f t="shared" si="7"/>
        <v>0.28777446028108389</v>
      </c>
      <c r="O45" s="27">
        <f t="shared" si="0"/>
        <v>0.18115151560212725</v>
      </c>
      <c r="P45" s="28">
        <f t="shared" si="1"/>
        <v>0.23431196394064391</v>
      </c>
      <c r="R45" s="32">
        <f t="shared" si="8"/>
        <v>71.36806614970881</v>
      </c>
      <c r="S45" s="32">
        <f t="shared" si="9"/>
        <v>44.92557586932756</v>
      </c>
      <c r="T45" s="32">
        <f t="shared" si="10"/>
        <v>58.109367057279691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12373.819566591779</v>
      </c>
      <c r="F46" s="2">
        <v>7938.8042170586305</v>
      </c>
      <c r="G46" s="5">
        <f t="shared" si="4"/>
        <v>20312.623783650408</v>
      </c>
      <c r="H46" s="2">
        <v>0</v>
      </c>
      <c r="I46" s="2">
        <v>0</v>
      </c>
      <c r="J46" s="5">
        <f t="shared" si="5"/>
        <v>0</v>
      </c>
      <c r="K46" s="2">
        <v>172</v>
      </c>
      <c r="L46" s="2">
        <v>177</v>
      </c>
      <c r="M46" s="5">
        <f t="shared" si="6"/>
        <v>349</v>
      </c>
      <c r="N46" s="27">
        <f t="shared" si="7"/>
        <v>0.29008391707126263</v>
      </c>
      <c r="O46" s="27">
        <f t="shared" si="0"/>
        <v>0.1808548436545159</v>
      </c>
      <c r="P46" s="28">
        <f t="shared" si="1"/>
        <v>0.23468693714357158</v>
      </c>
      <c r="R46" s="32">
        <f t="shared" si="8"/>
        <v>71.940811433673133</v>
      </c>
      <c r="S46" s="32">
        <f t="shared" si="9"/>
        <v>44.852001226319949</v>
      </c>
      <c r="T46" s="32">
        <f t="shared" si="10"/>
        <v>58.202360411605753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12100.654399411371</v>
      </c>
      <c r="F47" s="2">
        <v>7996.185046257332</v>
      </c>
      <c r="G47" s="5">
        <f t="shared" si="4"/>
        <v>20096.839445668702</v>
      </c>
      <c r="H47" s="2">
        <v>0</v>
      </c>
      <c r="I47" s="2">
        <v>0</v>
      </c>
      <c r="J47" s="5">
        <f t="shared" si="5"/>
        <v>0</v>
      </c>
      <c r="K47" s="2">
        <v>171</v>
      </c>
      <c r="L47" s="2">
        <v>184</v>
      </c>
      <c r="M47" s="5">
        <f t="shared" si="6"/>
        <v>355</v>
      </c>
      <c r="N47" s="27">
        <f t="shared" si="7"/>
        <v>0.28533895490028699</v>
      </c>
      <c r="O47" s="27">
        <f t="shared" si="0"/>
        <v>0.1752319654246435</v>
      </c>
      <c r="P47" s="28">
        <f t="shared" si="1"/>
        <v>0.22826941669319289</v>
      </c>
      <c r="R47" s="32">
        <f t="shared" ref="R47" si="11">+E47/(H47+K47)</f>
        <v>70.764060815271179</v>
      </c>
      <c r="S47" s="32">
        <f t="shared" ref="S47" si="12">+F47/(I47+L47)</f>
        <v>43.457527425311589</v>
      </c>
      <c r="T47" s="32">
        <f t="shared" ref="T47" si="13">+G47/(J47+M47)</f>
        <v>56.610815339911838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11235.660196571313</v>
      </c>
      <c r="F48" s="2">
        <v>6687.8550586495212</v>
      </c>
      <c r="G48" s="5">
        <f t="shared" si="4"/>
        <v>17923.515255220835</v>
      </c>
      <c r="H48" s="2">
        <v>0</v>
      </c>
      <c r="I48" s="2">
        <v>0</v>
      </c>
      <c r="J48" s="5">
        <f t="shared" si="5"/>
        <v>0</v>
      </c>
      <c r="K48" s="2">
        <v>164</v>
      </c>
      <c r="L48" s="2">
        <v>175</v>
      </c>
      <c r="M48" s="5">
        <f t="shared" si="6"/>
        <v>339</v>
      </c>
      <c r="N48" s="27">
        <f t="shared" si="7"/>
        <v>0.27625049657187528</v>
      </c>
      <c r="O48" s="27">
        <f t="shared" si="0"/>
        <v>0.15409804282602582</v>
      </c>
      <c r="P48" s="28">
        <f t="shared" si="1"/>
        <v>0.2131924452281477</v>
      </c>
      <c r="R48" s="32">
        <f t="shared" si="8"/>
        <v>68.510123149825077</v>
      </c>
      <c r="S48" s="32">
        <f t="shared" si="9"/>
        <v>38.216314620854405</v>
      </c>
      <c r="T48" s="32">
        <f t="shared" si="10"/>
        <v>52.871726416580636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10639.347459290753</v>
      </c>
      <c r="F49" s="2">
        <v>6389.1565075094741</v>
      </c>
      <c r="G49" s="5">
        <f t="shared" si="4"/>
        <v>17028.503966800228</v>
      </c>
      <c r="H49" s="2">
        <v>0</v>
      </c>
      <c r="I49" s="2">
        <v>0</v>
      </c>
      <c r="J49" s="5">
        <f t="shared" si="5"/>
        <v>0</v>
      </c>
      <c r="K49" s="2">
        <v>174</v>
      </c>
      <c r="L49" s="2">
        <v>175</v>
      </c>
      <c r="M49" s="5">
        <f t="shared" si="6"/>
        <v>349</v>
      </c>
      <c r="N49" s="27">
        <f t="shared" si="7"/>
        <v>0.2465551413443352</v>
      </c>
      <c r="O49" s="27">
        <f t="shared" si="0"/>
        <v>0.14721558773063304</v>
      </c>
      <c r="P49" s="28">
        <f t="shared" si="1"/>
        <v>0.19674304426010061</v>
      </c>
      <c r="R49" s="32">
        <f t="shared" si="8"/>
        <v>61.145675053395131</v>
      </c>
      <c r="S49" s="32">
        <f t="shared" si="9"/>
        <v>36.509465757196992</v>
      </c>
      <c r="T49" s="32">
        <f t="shared" si="10"/>
        <v>48.792274976504949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10675.527389509305</v>
      </c>
      <c r="F50" s="2">
        <v>6203.8488346997137</v>
      </c>
      <c r="G50" s="5">
        <f t="shared" si="4"/>
        <v>16879.37622420902</v>
      </c>
      <c r="H50" s="2">
        <v>0</v>
      </c>
      <c r="I50" s="2">
        <v>0</v>
      </c>
      <c r="J50" s="5">
        <f t="shared" si="5"/>
        <v>0</v>
      </c>
      <c r="K50" s="2">
        <v>172</v>
      </c>
      <c r="L50" s="2">
        <v>175</v>
      </c>
      <c r="M50" s="5">
        <f t="shared" si="6"/>
        <v>347</v>
      </c>
      <c r="N50" s="27">
        <f t="shared" si="7"/>
        <v>0.25027024075181231</v>
      </c>
      <c r="O50" s="27">
        <f t="shared" si="0"/>
        <v>0.14294582568432521</v>
      </c>
      <c r="P50" s="28">
        <f t="shared" si="1"/>
        <v>0.19614409482440526</v>
      </c>
      <c r="R50" s="32">
        <f t="shared" si="8"/>
        <v>62.06701970644945</v>
      </c>
      <c r="S50" s="32">
        <f t="shared" si="9"/>
        <v>35.450564769712649</v>
      </c>
      <c r="T50" s="32">
        <f t="shared" si="10"/>
        <v>48.643735516452509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9756.03674581833</v>
      </c>
      <c r="F51" s="2">
        <v>5799.885519094486</v>
      </c>
      <c r="G51" s="5">
        <f t="shared" si="4"/>
        <v>15555.922264912817</v>
      </c>
      <c r="H51" s="2">
        <v>0</v>
      </c>
      <c r="I51" s="2">
        <v>0</v>
      </c>
      <c r="J51" s="5">
        <f t="shared" si="5"/>
        <v>0</v>
      </c>
      <c r="K51" s="2">
        <v>172</v>
      </c>
      <c r="L51" s="2">
        <v>175</v>
      </c>
      <c r="M51" s="5">
        <f t="shared" si="6"/>
        <v>347</v>
      </c>
      <c r="N51" s="27">
        <f t="shared" si="7"/>
        <v>0.22871428980256775</v>
      </c>
      <c r="O51" s="27">
        <f t="shared" si="0"/>
        <v>0.13363791518650889</v>
      </c>
      <c r="P51" s="28">
        <f t="shared" si="1"/>
        <v>0.18076510952069369</v>
      </c>
      <c r="R51" s="32">
        <f t="shared" si="8"/>
        <v>56.721143871036801</v>
      </c>
      <c r="S51" s="32">
        <f t="shared" si="9"/>
        <v>33.142202966254203</v>
      </c>
      <c r="T51" s="32">
        <f t="shared" si="10"/>
        <v>44.82974716113204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9674.93404902158</v>
      </c>
      <c r="F52" s="2">
        <v>5760.3268888478988</v>
      </c>
      <c r="G52" s="5">
        <f t="shared" si="4"/>
        <v>15435.26093786948</v>
      </c>
      <c r="H52" s="2">
        <v>0</v>
      </c>
      <c r="I52" s="2">
        <v>0</v>
      </c>
      <c r="J52" s="5">
        <f t="shared" si="5"/>
        <v>0</v>
      </c>
      <c r="K52" s="2">
        <v>172</v>
      </c>
      <c r="L52" s="2">
        <v>176</v>
      </c>
      <c r="M52" s="5">
        <f t="shared" si="6"/>
        <v>348</v>
      </c>
      <c r="N52" s="27">
        <f t="shared" si="7"/>
        <v>0.2268129700164474</v>
      </c>
      <c r="O52" s="27">
        <f t="shared" si="0"/>
        <v>0.13197229858980705</v>
      </c>
      <c r="P52" s="28">
        <f t="shared" si="1"/>
        <v>0.17884757297308906</v>
      </c>
      <c r="R52" s="32">
        <f t="shared" si="8"/>
        <v>56.249616564078956</v>
      </c>
      <c r="S52" s="32">
        <f t="shared" si="9"/>
        <v>32.729130050272154</v>
      </c>
      <c r="T52" s="32">
        <f t="shared" si="10"/>
        <v>44.354198097326091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9504.254425265488</v>
      </c>
      <c r="F53" s="2">
        <v>5725.4447875839578</v>
      </c>
      <c r="G53" s="5">
        <f t="shared" si="4"/>
        <v>15229.699212849446</v>
      </c>
      <c r="H53" s="2">
        <v>0</v>
      </c>
      <c r="I53" s="2">
        <v>0</v>
      </c>
      <c r="J53" s="5">
        <f t="shared" si="5"/>
        <v>0</v>
      </c>
      <c r="K53" s="2">
        <v>169</v>
      </c>
      <c r="L53" s="2">
        <v>173</v>
      </c>
      <c r="M53" s="5">
        <f t="shared" si="6"/>
        <v>342</v>
      </c>
      <c r="N53" s="27">
        <f t="shared" si="7"/>
        <v>0.22676690268337202</v>
      </c>
      <c r="O53" s="27">
        <f t="shared" si="0"/>
        <v>0.13344780877270085</v>
      </c>
      <c r="P53" s="28">
        <f t="shared" si="1"/>
        <v>0.17956163003265241</v>
      </c>
      <c r="R53" s="32">
        <f t="shared" si="8"/>
        <v>56.23819186547626</v>
      </c>
      <c r="S53" s="32">
        <f t="shared" si="9"/>
        <v>33.095056575629812</v>
      </c>
      <c r="T53" s="32">
        <f t="shared" si="10"/>
        <v>44.531284248097798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9352.5208769354595</v>
      </c>
      <c r="F54" s="2">
        <v>5470.2998335924585</v>
      </c>
      <c r="G54" s="5">
        <f t="shared" si="4"/>
        <v>14822.820710527918</v>
      </c>
      <c r="H54" s="2">
        <v>0</v>
      </c>
      <c r="I54" s="2">
        <v>0</v>
      </c>
      <c r="J54" s="5">
        <f t="shared" si="5"/>
        <v>0</v>
      </c>
      <c r="K54" s="2">
        <v>164</v>
      </c>
      <c r="L54" s="2">
        <v>171</v>
      </c>
      <c r="M54" s="5">
        <f t="shared" si="6"/>
        <v>335</v>
      </c>
      <c r="N54" s="27">
        <f t="shared" si="7"/>
        <v>0.22994986420474675</v>
      </c>
      <c r="O54" s="27">
        <f t="shared" si="0"/>
        <v>0.12899216736447036</v>
      </c>
      <c r="P54" s="28">
        <f t="shared" si="1"/>
        <v>0.17841623387732208</v>
      </c>
      <c r="R54" s="32">
        <f t="shared" si="8"/>
        <v>57.02756632277719</v>
      </c>
      <c r="S54" s="32">
        <f t="shared" si="9"/>
        <v>31.990057506388645</v>
      </c>
      <c r="T54" s="32">
        <f t="shared" si="10"/>
        <v>44.247226001575875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6997.4006437642338</v>
      </c>
      <c r="F55" s="2">
        <v>3521.2837961956766</v>
      </c>
      <c r="G55" s="5">
        <f t="shared" si="4"/>
        <v>10518.68443995991</v>
      </c>
      <c r="H55" s="2">
        <v>0</v>
      </c>
      <c r="I55" s="2">
        <v>0</v>
      </c>
      <c r="J55" s="5">
        <f t="shared" si="5"/>
        <v>0</v>
      </c>
      <c r="K55" s="2">
        <v>157</v>
      </c>
      <c r="L55" s="2">
        <v>173</v>
      </c>
      <c r="M55" s="5">
        <f t="shared" si="6"/>
        <v>330</v>
      </c>
      <c r="N55" s="27">
        <f t="shared" si="7"/>
        <v>0.17971544698387698</v>
      </c>
      <c r="O55" s="27">
        <f t="shared" si="0"/>
        <v>8.2073554824624195E-2</v>
      </c>
      <c r="P55" s="28">
        <f t="shared" si="1"/>
        <v>0.12852742473069295</v>
      </c>
      <c r="R55" s="32">
        <f t="shared" si="8"/>
        <v>44.569430852001489</v>
      </c>
      <c r="S55" s="32">
        <f t="shared" si="9"/>
        <v>20.3542415965068</v>
      </c>
      <c r="T55" s="32">
        <f t="shared" si="10"/>
        <v>31.874801333211849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6672.0071199493186</v>
      </c>
      <c r="F56" s="2">
        <v>3216.1331716417167</v>
      </c>
      <c r="G56" s="5">
        <f t="shared" si="4"/>
        <v>9888.1402915910348</v>
      </c>
      <c r="H56" s="2">
        <v>0</v>
      </c>
      <c r="I56" s="2">
        <v>0</v>
      </c>
      <c r="J56" s="5">
        <f t="shared" si="5"/>
        <v>0</v>
      </c>
      <c r="K56" s="2">
        <v>143</v>
      </c>
      <c r="L56" s="2">
        <v>173</v>
      </c>
      <c r="M56" s="5">
        <f t="shared" si="6"/>
        <v>316</v>
      </c>
      <c r="N56" s="27">
        <f t="shared" si="7"/>
        <v>0.18813464696450818</v>
      </c>
      <c r="O56" s="27">
        <f t="shared" si="0"/>
        <v>7.496114981450952E-2</v>
      </c>
      <c r="P56" s="28">
        <f t="shared" si="1"/>
        <v>0.12617573871466714</v>
      </c>
      <c r="R56" s="32">
        <f t="shared" si="8"/>
        <v>46.657392447198035</v>
      </c>
      <c r="S56" s="32">
        <f t="shared" si="9"/>
        <v>18.590365153998363</v>
      </c>
      <c r="T56" s="32">
        <f t="shared" si="10"/>
        <v>31.291583201237451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5043.2333647492451</v>
      </c>
      <c r="F57" s="2">
        <v>2730.0752552610593</v>
      </c>
      <c r="G57" s="5">
        <f t="shared" si="4"/>
        <v>7773.3086200103044</v>
      </c>
      <c r="H57" s="2">
        <v>0</v>
      </c>
      <c r="I57" s="2">
        <v>0</v>
      </c>
      <c r="J57" s="5">
        <f t="shared" si="5"/>
        <v>0</v>
      </c>
      <c r="K57" s="43">
        <v>163</v>
      </c>
      <c r="L57" s="2">
        <v>175</v>
      </c>
      <c r="M57" s="5">
        <f t="shared" si="6"/>
        <v>338</v>
      </c>
      <c r="N57" s="27">
        <f t="shared" si="7"/>
        <v>0.12475839513034942</v>
      </c>
      <c r="O57" s="27">
        <f t="shared" si="0"/>
        <v>6.2904959798641913E-2</v>
      </c>
      <c r="P57" s="28">
        <f t="shared" si="1"/>
        <v>9.2733687488193176E-2</v>
      </c>
      <c r="R57" s="32">
        <f t="shared" si="8"/>
        <v>30.940081992326657</v>
      </c>
      <c r="S57" s="32">
        <f t="shared" si="9"/>
        <v>15.600430030063196</v>
      </c>
      <c r="T57" s="32">
        <f t="shared" si="10"/>
        <v>22.997954497071905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4769.4278768473123</v>
      </c>
      <c r="F58" s="3">
        <v>2630.0000000000009</v>
      </c>
      <c r="G58" s="7">
        <f t="shared" si="4"/>
        <v>7399.4278768473132</v>
      </c>
      <c r="H58" s="6">
        <v>0</v>
      </c>
      <c r="I58" s="3">
        <v>0</v>
      </c>
      <c r="J58" s="7">
        <f t="shared" si="5"/>
        <v>0</v>
      </c>
      <c r="K58" s="44">
        <v>175</v>
      </c>
      <c r="L58" s="3">
        <v>175</v>
      </c>
      <c r="M58" s="7">
        <f t="shared" si="6"/>
        <v>350</v>
      </c>
      <c r="N58" s="27">
        <f t="shared" si="7"/>
        <v>0.10989465154026065</v>
      </c>
      <c r="O58" s="27">
        <f t="shared" si="0"/>
        <v>6.0599078341013843E-2</v>
      </c>
      <c r="P58" s="28">
        <f t="shared" si="1"/>
        <v>8.5246864940637254E-2</v>
      </c>
      <c r="R58" s="32">
        <f t="shared" si="8"/>
        <v>27.253873581984642</v>
      </c>
      <c r="S58" s="32">
        <f t="shared" si="9"/>
        <v>15.028571428571434</v>
      </c>
      <c r="T58" s="32">
        <f t="shared" si="10"/>
        <v>21.141222505278037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16184.483176089574</v>
      </c>
      <c r="F59" s="2">
        <v>10899.909813660073</v>
      </c>
      <c r="G59" s="10">
        <f t="shared" si="4"/>
        <v>27084.392989749649</v>
      </c>
      <c r="H59" s="2">
        <v>132</v>
      </c>
      <c r="I59" s="2">
        <v>67</v>
      </c>
      <c r="J59" s="10">
        <f t="shared" si="5"/>
        <v>199</v>
      </c>
      <c r="K59" s="2">
        <v>119</v>
      </c>
      <c r="L59" s="2">
        <v>169</v>
      </c>
      <c r="M59" s="10">
        <f t="shared" si="6"/>
        <v>288</v>
      </c>
      <c r="N59" s="25">
        <f t="shared" si="7"/>
        <v>0.27892739514837955</v>
      </c>
      <c r="O59" s="25">
        <f t="shared" si="0"/>
        <v>0.1933156536191131</v>
      </c>
      <c r="P59" s="26">
        <f t="shared" si="1"/>
        <v>0.2367351320689956</v>
      </c>
      <c r="R59" s="32">
        <f t="shared" si="8"/>
        <v>64.480012653743316</v>
      </c>
      <c r="S59" s="32">
        <f t="shared" si="9"/>
        <v>46.186058532457935</v>
      </c>
      <c r="T59" s="32">
        <f t="shared" si="10"/>
        <v>55.614769999485929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15587.380060804222</v>
      </c>
      <c r="F60" s="2">
        <v>10935.001755588939</v>
      </c>
      <c r="G60" s="5">
        <f t="shared" si="4"/>
        <v>26522.381816393161</v>
      </c>
      <c r="H60" s="2">
        <v>132</v>
      </c>
      <c r="I60" s="2">
        <v>65</v>
      </c>
      <c r="J60" s="5">
        <f t="shared" si="5"/>
        <v>197</v>
      </c>
      <c r="K60" s="2">
        <v>112</v>
      </c>
      <c r="L60" s="2">
        <v>169</v>
      </c>
      <c r="M60" s="5">
        <f t="shared" si="6"/>
        <v>281</v>
      </c>
      <c r="N60" s="27">
        <f t="shared" si="7"/>
        <v>0.27692190272889822</v>
      </c>
      <c r="O60" s="27">
        <f t="shared" si="0"/>
        <v>0.19543540455370567</v>
      </c>
      <c r="P60" s="28">
        <f t="shared" si="1"/>
        <v>0.23630062202773663</v>
      </c>
      <c r="R60" s="32">
        <f t="shared" si="8"/>
        <v>63.882705167230419</v>
      </c>
      <c r="S60" s="32">
        <f t="shared" si="9"/>
        <v>46.730776733286064</v>
      </c>
      <c r="T60" s="32">
        <f t="shared" si="10"/>
        <v>55.486154427600752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14801.375338266183</v>
      </c>
      <c r="F61" s="2">
        <v>10620.808253620018</v>
      </c>
      <c r="G61" s="5">
        <f t="shared" si="4"/>
        <v>25422.183591886202</v>
      </c>
      <c r="H61" s="2">
        <v>132</v>
      </c>
      <c r="I61" s="2">
        <v>65</v>
      </c>
      <c r="J61" s="5">
        <f t="shared" si="5"/>
        <v>197</v>
      </c>
      <c r="K61" s="2">
        <v>115</v>
      </c>
      <c r="L61" s="2">
        <v>169</v>
      </c>
      <c r="M61" s="5">
        <f t="shared" si="6"/>
        <v>284</v>
      </c>
      <c r="N61" s="27">
        <f t="shared" si="7"/>
        <v>0.25952755187028659</v>
      </c>
      <c r="O61" s="27">
        <f t="shared" si="0"/>
        <v>0.18981999309443842</v>
      </c>
      <c r="P61" s="28">
        <f t="shared" si="1"/>
        <v>0.22500693542347769</v>
      </c>
      <c r="R61" s="32">
        <f t="shared" si="8"/>
        <v>59.924596511199127</v>
      </c>
      <c r="S61" s="32">
        <f t="shared" si="9"/>
        <v>45.388069459914604</v>
      </c>
      <c r="T61" s="32">
        <f t="shared" si="10"/>
        <v>52.852772540303953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14171.467880718901</v>
      </c>
      <c r="F62" s="2">
        <v>10558.468830977574</v>
      </c>
      <c r="G62" s="5">
        <f t="shared" si="4"/>
        <v>24729.936711696475</v>
      </c>
      <c r="H62" s="2">
        <v>130</v>
      </c>
      <c r="I62" s="2">
        <v>65</v>
      </c>
      <c r="J62" s="5">
        <f t="shared" si="5"/>
        <v>195</v>
      </c>
      <c r="K62" s="2">
        <v>114</v>
      </c>
      <c r="L62" s="2">
        <v>169</v>
      </c>
      <c r="M62" s="5">
        <f t="shared" si="6"/>
        <v>283</v>
      </c>
      <c r="N62" s="27">
        <f t="shared" si="7"/>
        <v>0.25148118754824855</v>
      </c>
      <c r="O62" s="27">
        <f t="shared" si="0"/>
        <v>0.18870583412527833</v>
      </c>
      <c r="P62" s="28">
        <f t="shared" si="1"/>
        <v>0.22020530623750245</v>
      </c>
      <c r="R62" s="32">
        <f t="shared" si="8"/>
        <v>58.07978639638894</v>
      </c>
      <c r="S62" s="32">
        <f t="shared" si="9"/>
        <v>45.121661670844333</v>
      </c>
      <c r="T62" s="32">
        <f t="shared" si="10"/>
        <v>51.736269271331537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13612.369046845291</v>
      </c>
      <c r="F63" s="2">
        <v>10281.750410400091</v>
      </c>
      <c r="G63" s="5">
        <f t="shared" si="4"/>
        <v>23894.119457245382</v>
      </c>
      <c r="H63" s="2">
        <v>124</v>
      </c>
      <c r="I63" s="2">
        <v>65</v>
      </c>
      <c r="J63" s="5">
        <f t="shared" si="5"/>
        <v>189</v>
      </c>
      <c r="K63" s="2">
        <v>124</v>
      </c>
      <c r="L63" s="2">
        <v>169</v>
      </c>
      <c r="M63" s="5">
        <f t="shared" si="6"/>
        <v>293</v>
      </c>
      <c r="N63" s="27">
        <f t="shared" si="7"/>
        <v>0.236588727872033</v>
      </c>
      <c r="O63" s="27">
        <f t="shared" si="0"/>
        <v>0.18376019463826299</v>
      </c>
      <c r="P63" s="28">
        <f t="shared" si="1"/>
        <v>0.21054313634256822</v>
      </c>
      <c r="R63" s="32">
        <f t="shared" si="8"/>
        <v>54.88858486631166</v>
      </c>
      <c r="S63" s="32">
        <f t="shared" si="9"/>
        <v>43.939104317949109</v>
      </c>
      <c r="T63" s="32">
        <f t="shared" si="10"/>
        <v>49.572861944492495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12693.760583825037</v>
      </c>
      <c r="F64" s="2">
        <v>10072.878914218098</v>
      </c>
      <c r="G64" s="5">
        <f t="shared" si="4"/>
        <v>22766.639498043136</v>
      </c>
      <c r="H64" s="2">
        <v>106</v>
      </c>
      <c r="I64" s="2">
        <v>65</v>
      </c>
      <c r="J64" s="5">
        <f t="shared" si="5"/>
        <v>171</v>
      </c>
      <c r="K64" s="2">
        <v>137</v>
      </c>
      <c r="L64" s="2">
        <v>171</v>
      </c>
      <c r="M64" s="5">
        <f t="shared" si="6"/>
        <v>308</v>
      </c>
      <c r="N64" s="27">
        <f t="shared" si="7"/>
        <v>0.22319877239810515</v>
      </c>
      <c r="O64" s="27">
        <f t="shared" si="0"/>
        <v>0.1784452755494986</v>
      </c>
      <c r="P64" s="28">
        <f t="shared" si="1"/>
        <v>0.20090574918852044</v>
      </c>
      <c r="R64" s="32">
        <f t="shared" si="8"/>
        <v>52.237697875823194</v>
      </c>
      <c r="S64" s="32">
        <f t="shared" si="9"/>
        <v>42.681690314483461</v>
      </c>
      <c r="T64" s="32">
        <f t="shared" si="10"/>
        <v>47.529518785058741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10621.027499675536</v>
      </c>
      <c r="F65" s="2">
        <v>9203.1324936801739</v>
      </c>
      <c r="G65" s="5">
        <f t="shared" si="4"/>
        <v>19824.159993355708</v>
      </c>
      <c r="H65" s="2">
        <v>100</v>
      </c>
      <c r="I65" s="2">
        <v>65</v>
      </c>
      <c r="J65" s="5">
        <f t="shared" si="5"/>
        <v>165</v>
      </c>
      <c r="K65" s="2">
        <v>139</v>
      </c>
      <c r="L65" s="2">
        <v>171</v>
      </c>
      <c r="M65" s="5">
        <f t="shared" si="6"/>
        <v>310</v>
      </c>
      <c r="N65" s="27">
        <f t="shared" si="7"/>
        <v>0.18941766834918561</v>
      </c>
      <c r="O65" s="27">
        <f t="shared" si="0"/>
        <v>0.16303735285005977</v>
      </c>
      <c r="P65" s="28">
        <f t="shared" si="1"/>
        <v>0.17618343399711792</v>
      </c>
      <c r="R65" s="32">
        <f t="shared" si="8"/>
        <v>44.439445605336971</v>
      </c>
      <c r="S65" s="32">
        <f t="shared" si="9"/>
        <v>38.996324125763451</v>
      </c>
      <c r="T65" s="32">
        <f t="shared" si="10"/>
        <v>41.73507367022254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4259.5287926819265</v>
      </c>
      <c r="F66" s="2">
        <v>4327.4051734311306</v>
      </c>
      <c r="G66" s="5">
        <f t="shared" si="4"/>
        <v>8586.933966113058</v>
      </c>
      <c r="H66" s="2">
        <v>79</v>
      </c>
      <c r="I66" s="2">
        <v>33</v>
      </c>
      <c r="J66" s="5">
        <f t="shared" si="5"/>
        <v>112</v>
      </c>
      <c r="K66" s="2">
        <v>65</v>
      </c>
      <c r="L66" s="2">
        <v>97</v>
      </c>
      <c r="M66" s="5">
        <f t="shared" si="6"/>
        <v>162</v>
      </c>
      <c r="N66" s="27">
        <f t="shared" si="7"/>
        <v>0.12836092070521718</v>
      </c>
      <c r="O66" s="27">
        <f t="shared" si="0"/>
        <v>0.13877004789094186</v>
      </c>
      <c r="P66" s="28">
        <f t="shared" si="1"/>
        <v>0.13340377153419491</v>
      </c>
      <c r="R66" s="32">
        <f t="shared" si="8"/>
        <v>29.580061060291158</v>
      </c>
      <c r="S66" s="32">
        <f t="shared" si="9"/>
        <v>33.287732103316387</v>
      </c>
      <c r="T66" s="32">
        <f t="shared" si="10"/>
        <v>31.339175058806781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4173.3015544781019</v>
      </c>
      <c r="F67" s="2">
        <v>3611.5399440663314</v>
      </c>
      <c r="G67" s="5">
        <f t="shared" si="4"/>
        <v>7784.8414985444333</v>
      </c>
      <c r="H67" s="2">
        <v>93</v>
      </c>
      <c r="I67" s="2">
        <v>33</v>
      </c>
      <c r="J67" s="5">
        <f t="shared" si="5"/>
        <v>126</v>
      </c>
      <c r="K67" s="2">
        <v>66</v>
      </c>
      <c r="L67" s="2">
        <v>97</v>
      </c>
      <c r="M67" s="5">
        <f t="shared" si="6"/>
        <v>163</v>
      </c>
      <c r="N67" s="27">
        <f t="shared" si="7"/>
        <v>0.11447502618164643</v>
      </c>
      <c r="O67" s="27">
        <f t="shared" si="0"/>
        <v>0.11581387711859709</v>
      </c>
      <c r="P67" s="28">
        <f t="shared" si="1"/>
        <v>0.11509227525937955</v>
      </c>
      <c r="R67" s="32">
        <f t="shared" si="8"/>
        <v>26.247179587912591</v>
      </c>
      <c r="S67" s="32">
        <f t="shared" si="9"/>
        <v>27.781076492817935</v>
      </c>
      <c r="T67" s="32">
        <f t="shared" si="10"/>
        <v>26.937167815032641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4109.2781760989619</v>
      </c>
      <c r="F68" s="2">
        <v>2808.5135931927825</v>
      </c>
      <c r="G68" s="5">
        <f t="shared" si="4"/>
        <v>6917.7917692917445</v>
      </c>
      <c r="H68" s="2">
        <v>83</v>
      </c>
      <c r="I68" s="2">
        <v>64</v>
      </c>
      <c r="J68" s="5">
        <f t="shared" si="5"/>
        <v>147</v>
      </c>
      <c r="K68" s="2">
        <v>66</v>
      </c>
      <c r="L68" s="2">
        <v>65</v>
      </c>
      <c r="M68" s="5">
        <f t="shared" si="6"/>
        <v>131</v>
      </c>
      <c r="N68" s="27">
        <f t="shared" si="7"/>
        <v>0.11981800140246565</v>
      </c>
      <c r="O68" s="27">
        <f t="shared" si="0"/>
        <v>9.3792198543707669E-2</v>
      </c>
      <c r="P68" s="28">
        <f t="shared" si="1"/>
        <v>0.10768667137751782</v>
      </c>
      <c r="R68" s="32">
        <f t="shared" si="8"/>
        <v>27.579048161738001</v>
      </c>
      <c r="S68" s="32">
        <f t="shared" si="9"/>
        <v>21.771423203044826</v>
      </c>
      <c r="T68" s="32">
        <f t="shared" si="10"/>
        <v>24.884143055006277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2240.840540494964</v>
      </c>
      <c r="F69" s="3">
        <v>2031</v>
      </c>
      <c r="G69" s="7">
        <f t="shared" si="4"/>
        <v>4271.8405404949644</v>
      </c>
      <c r="H69" s="6">
        <v>65</v>
      </c>
      <c r="I69" s="3">
        <v>64</v>
      </c>
      <c r="J69" s="7">
        <f t="shared" si="5"/>
        <v>129</v>
      </c>
      <c r="K69" s="6">
        <v>66</v>
      </c>
      <c r="L69" s="3">
        <v>64</v>
      </c>
      <c r="M69" s="7">
        <f t="shared" si="6"/>
        <v>130</v>
      </c>
      <c r="N69" s="27">
        <f t="shared" si="7"/>
        <v>7.3692467130194811E-2</v>
      </c>
      <c r="O69" s="27">
        <f t="shared" si="0"/>
        <v>6.8393049568965511E-2</v>
      </c>
      <c r="P69" s="28">
        <f t="shared" si="1"/>
        <v>7.1074147153183886E-2</v>
      </c>
      <c r="R69" s="32">
        <f t="shared" si="8"/>
        <v>17.105652980877586</v>
      </c>
      <c r="S69" s="32">
        <f t="shared" si="9"/>
        <v>15.8671875</v>
      </c>
      <c r="T69" s="32">
        <f t="shared" si="10"/>
        <v>16.49359282044388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8204</v>
      </c>
      <c r="F70" s="2">
        <v>16638.422801905432</v>
      </c>
      <c r="G70" s="10">
        <f t="shared" ref="G70:G86" si="14">+E70+F70</f>
        <v>24842.422801905432</v>
      </c>
      <c r="H70" s="2">
        <v>450</v>
      </c>
      <c r="I70" s="2">
        <v>452</v>
      </c>
      <c r="J70" s="10">
        <f t="shared" ref="J70:J86" si="15">+H70+I70</f>
        <v>902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8.4403292181069955E-2</v>
      </c>
      <c r="O70" s="25">
        <f t="shared" si="0"/>
        <v>0.17041976812833326</v>
      </c>
      <c r="P70" s="26">
        <f t="shared" si="1"/>
        <v>0.12750689210142807</v>
      </c>
      <c r="R70" s="32">
        <f t="shared" si="8"/>
        <v>18.231111111111112</v>
      </c>
      <c r="S70" s="32">
        <f t="shared" si="9"/>
        <v>36.810669915719984</v>
      </c>
      <c r="T70" s="32">
        <f t="shared" si="10"/>
        <v>27.541488693908462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12202.896768686091</v>
      </c>
      <c r="F71" s="2">
        <v>24757.45121064151</v>
      </c>
      <c r="G71" s="5">
        <f t="shared" si="14"/>
        <v>36960.347979327598</v>
      </c>
      <c r="H71" s="2">
        <v>450</v>
      </c>
      <c r="I71" s="2">
        <v>454</v>
      </c>
      <c r="J71" s="5">
        <f t="shared" si="15"/>
        <v>904</v>
      </c>
      <c r="K71" s="2">
        <v>0</v>
      </c>
      <c r="L71" s="2">
        <v>0</v>
      </c>
      <c r="M71" s="5">
        <f t="shared" si="16"/>
        <v>0</v>
      </c>
      <c r="N71" s="27">
        <f t="shared" si="17"/>
        <v>0.12554420543915731</v>
      </c>
      <c r="O71" s="27">
        <f t="shared" si="0"/>
        <v>0.25246217990946229</v>
      </c>
      <c r="P71" s="28">
        <f t="shared" si="1"/>
        <v>0.18928398465322641</v>
      </c>
      <c r="R71" s="32">
        <f t="shared" ref="R71:R86" si="18">+E71/(H71+K71)</f>
        <v>27.117548374857979</v>
      </c>
      <c r="S71" s="32">
        <f t="shared" ref="S71:S86" si="19">+F71/(I71+L71)</f>
        <v>54.531830860443854</v>
      </c>
      <c r="T71" s="32">
        <f t="shared" ref="T71:T86" si="20">+G71/(J71+M71)</f>
        <v>40.885340685096899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23030.461374490806</v>
      </c>
      <c r="F72" s="2">
        <v>38452.973619881886</v>
      </c>
      <c r="G72" s="5">
        <f t="shared" si="14"/>
        <v>61483.434994372692</v>
      </c>
      <c r="H72" s="2">
        <v>451</v>
      </c>
      <c r="I72" s="2">
        <v>449</v>
      </c>
      <c r="J72" s="5">
        <f t="shared" si="15"/>
        <v>900</v>
      </c>
      <c r="K72" s="2">
        <v>0</v>
      </c>
      <c r="L72" s="2">
        <v>0</v>
      </c>
      <c r="M72" s="5">
        <f t="shared" si="16"/>
        <v>0</v>
      </c>
      <c r="N72" s="27">
        <f t="shared" si="17"/>
        <v>0.23641353960838882</v>
      </c>
      <c r="O72" s="27">
        <f t="shared" si="0"/>
        <v>0.39648780850327769</v>
      </c>
      <c r="P72" s="28">
        <f t="shared" si="1"/>
        <v>0.31627281375706118</v>
      </c>
      <c r="R72" s="32">
        <f t="shared" si="18"/>
        <v>51.065324555411983</v>
      </c>
      <c r="S72" s="32">
        <f t="shared" si="19"/>
        <v>85.641366636707986</v>
      </c>
      <c r="T72" s="32">
        <f t="shared" si="20"/>
        <v>68.31492777152522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27784.225966667149</v>
      </c>
      <c r="F73" s="2">
        <v>43612.308516751866</v>
      </c>
      <c r="G73" s="5">
        <f t="shared" si="14"/>
        <v>71396.534483419018</v>
      </c>
      <c r="H73" s="2">
        <v>447</v>
      </c>
      <c r="I73" s="2">
        <v>450</v>
      </c>
      <c r="J73" s="5">
        <f t="shared" si="15"/>
        <v>897</v>
      </c>
      <c r="K73" s="2">
        <v>0</v>
      </c>
      <c r="L73" s="2">
        <v>0</v>
      </c>
      <c r="M73" s="5">
        <f t="shared" si="16"/>
        <v>0</v>
      </c>
      <c r="N73" s="27">
        <f t="shared" si="17"/>
        <v>0.28776437532798027</v>
      </c>
      <c r="O73" s="27">
        <f t="shared" si="0"/>
        <v>0.44868630161267353</v>
      </c>
      <c r="P73" s="28">
        <f t="shared" si="1"/>
        <v>0.36849443868150533</v>
      </c>
      <c r="R73" s="32">
        <f t="shared" si="18"/>
        <v>62.157105070843734</v>
      </c>
      <c r="S73" s="32">
        <f t="shared" si="19"/>
        <v>96.916241148337477</v>
      </c>
      <c r="T73" s="32">
        <f t="shared" si="20"/>
        <v>79.594798755205147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29260.544556891538</v>
      </c>
      <c r="F74" s="2">
        <v>49139.701859724591</v>
      </c>
      <c r="G74" s="5">
        <f t="shared" si="14"/>
        <v>78400.246416616137</v>
      </c>
      <c r="H74" s="2">
        <v>448</v>
      </c>
      <c r="I74" s="2">
        <v>452</v>
      </c>
      <c r="J74" s="5">
        <f t="shared" si="15"/>
        <v>900</v>
      </c>
      <c r="K74" s="2">
        <v>0</v>
      </c>
      <c r="L74" s="2">
        <v>0</v>
      </c>
      <c r="M74" s="5">
        <f t="shared" si="16"/>
        <v>0</v>
      </c>
      <c r="N74" s="27">
        <f t="shared" si="17"/>
        <v>0.30237831263322107</v>
      </c>
      <c r="O74" s="27">
        <f t="shared" si="0"/>
        <v>0.50331553035607779</v>
      </c>
      <c r="P74" s="28">
        <f t="shared" si="1"/>
        <v>0.40329344864514471</v>
      </c>
      <c r="R74" s="32">
        <f t="shared" si="18"/>
        <v>65.313715528775759</v>
      </c>
      <c r="S74" s="32">
        <f t="shared" si="19"/>
        <v>108.71615455691281</v>
      </c>
      <c r="T74" s="32">
        <f t="shared" si="20"/>
        <v>87.111384907351265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31164.948493558259</v>
      </c>
      <c r="F75" s="2">
        <v>50884.284947166365</v>
      </c>
      <c r="G75" s="5">
        <f t="shared" si="14"/>
        <v>82049.233440724624</v>
      </c>
      <c r="H75" s="2">
        <v>450</v>
      </c>
      <c r="I75" s="2">
        <v>446</v>
      </c>
      <c r="J75" s="5">
        <f t="shared" si="15"/>
        <v>896</v>
      </c>
      <c r="K75" s="2">
        <v>0</v>
      </c>
      <c r="L75" s="2">
        <v>0</v>
      </c>
      <c r="M75" s="5">
        <f t="shared" si="16"/>
        <v>0</v>
      </c>
      <c r="N75" s="27">
        <f t="shared" si="17"/>
        <v>0.32062704211479692</v>
      </c>
      <c r="O75" s="27">
        <f t="shared" si="0"/>
        <v>0.52819594904465994</v>
      </c>
      <c r="P75" s="28">
        <f t="shared" si="1"/>
        <v>0.42394817212676</v>
      </c>
      <c r="R75" s="32">
        <f t="shared" si="18"/>
        <v>69.255441096796133</v>
      </c>
      <c r="S75" s="32">
        <f t="shared" si="19"/>
        <v>114.09032499364656</v>
      </c>
      <c r="T75" s="32">
        <f t="shared" si="20"/>
        <v>91.572805179380154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38994.76014165915</v>
      </c>
      <c r="F76" s="2">
        <v>56168.209821881901</v>
      </c>
      <c r="G76" s="5">
        <f t="shared" si="14"/>
        <v>95162.969963541051</v>
      </c>
      <c r="H76" s="2">
        <v>448</v>
      </c>
      <c r="I76" s="2">
        <v>450</v>
      </c>
      <c r="J76" s="5">
        <f t="shared" si="15"/>
        <v>898</v>
      </c>
      <c r="K76" s="2">
        <v>0</v>
      </c>
      <c r="L76" s="2">
        <v>0</v>
      </c>
      <c r="M76" s="5">
        <f t="shared" si="16"/>
        <v>0</v>
      </c>
      <c r="N76" s="27">
        <f t="shared" si="17"/>
        <v>0.40297164498242344</v>
      </c>
      <c r="O76" s="27">
        <f t="shared" si="0"/>
        <v>0.57786224096586314</v>
      </c>
      <c r="P76" s="28">
        <f t="shared" si="1"/>
        <v>0.49061169864895782</v>
      </c>
      <c r="R76" s="32">
        <f t="shared" si="18"/>
        <v>87.041875316203459</v>
      </c>
      <c r="S76" s="32">
        <f t="shared" si="19"/>
        <v>124.81824404862644</v>
      </c>
      <c r="T76" s="32">
        <f t="shared" si="20"/>
        <v>105.97212690817489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44718.638978151736</v>
      </c>
      <c r="F77" s="2">
        <v>58123.942974973026</v>
      </c>
      <c r="G77" s="5">
        <f t="shared" si="14"/>
        <v>102842.58195312475</v>
      </c>
      <c r="H77" s="2">
        <v>450</v>
      </c>
      <c r="I77" s="2">
        <v>452</v>
      </c>
      <c r="J77" s="5">
        <f t="shared" si="15"/>
        <v>902</v>
      </c>
      <c r="K77" s="2">
        <v>0</v>
      </c>
      <c r="L77" s="2">
        <v>0</v>
      </c>
      <c r="M77" s="5">
        <f t="shared" si="16"/>
        <v>0</v>
      </c>
      <c r="N77" s="27">
        <f t="shared" si="17"/>
        <v>0.46006830224435941</v>
      </c>
      <c r="O77" s="27">
        <f t="shared" si="0"/>
        <v>0.59533701015008422</v>
      </c>
      <c r="P77" s="28">
        <f t="shared" si="1"/>
        <v>0.52785262150532131</v>
      </c>
      <c r="R77" s="32">
        <f t="shared" si="18"/>
        <v>99.374753284781633</v>
      </c>
      <c r="S77" s="32">
        <f t="shared" si="19"/>
        <v>128.59279419241821</v>
      </c>
      <c r="T77" s="32">
        <f t="shared" si="20"/>
        <v>114.01616624514939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38128.453945667861</v>
      </c>
      <c r="F78" s="2">
        <v>45504.052485326451</v>
      </c>
      <c r="G78" s="5">
        <f t="shared" si="14"/>
        <v>83632.506430994312</v>
      </c>
      <c r="H78" s="2">
        <v>451</v>
      </c>
      <c r="I78" s="2">
        <v>444</v>
      </c>
      <c r="J78" s="5">
        <f t="shared" si="15"/>
        <v>895</v>
      </c>
      <c r="K78" s="2">
        <v>0</v>
      </c>
      <c r="L78" s="2">
        <v>0</v>
      </c>
      <c r="M78" s="5">
        <f t="shared" si="16"/>
        <v>0</v>
      </c>
      <c r="N78" s="27">
        <f t="shared" si="17"/>
        <v>0.39139827077346495</v>
      </c>
      <c r="O78" s="27">
        <f t="shared" si="0"/>
        <v>0.47447502174389444</v>
      </c>
      <c r="P78" s="28">
        <f t="shared" si="1"/>
        <v>0.43261176510963334</v>
      </c>
      <c r="R78" s="32">
        <f t="shared" si="18"/>
        <v>84.542026487068426</v>
      </c>
      <c r="S78" s="32">
        <f t="shared" si="19"/>
        <v>102.4866046966812</v>
      </c>
      <c r="T78" s="32">
        <f t="shared" si="20"/>
        <v>93.444141263680791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36171.348752388774</v>
      </c>
      <c r="F79" s="2">
        <v>43551.040684173735</v>
      </c>
      <c r="G79" s="5">
        <f t="shared" si="14"/>
        <v>79722.389436562516</v>
      </c>
      <c r="H79" s="2">
        <v>454</v>
      </c>
      <c r="I79" s="2">
        <v>456</v>
      </c>
      <c r="J79" s="5">
        <f t="shared" si="15"/>
        <v>910</v>
      </c>
      <c r="K79" s="2">
        <v>0</v>
      </c>
      <c r="L79" s="2">
        <v>0</v>
      </c>
      <c r="M79" s="5">
        <f t="shared" si="16"/>
        <v>0</v>
      </c>
      <c r="N79" s="27">
        <f t="shared" si="17"/>
        <v>0.3688545108540216</v>
      </c>
      <c r="O79" s="27">
        <f t="shared" si="0"/>
        <v>0.44216050077336883</v>
      </c>
      <c r="P79" s="28">
        <f t="shared" si="1"/>
        <v>0.40558806184657364</v>
      </c>
      <c r="R79" s="32">
        <f t="shared" si="18"/>
        <v>79.672574344468671</v>
      </c>
      <c r="S79" s="32">
        <f t="shared" si="19"/>
        <v>95.506668167047664</v>
      </c>
      <c r="T79" s="32">
        <f t="shared" si="20"/>
        <v>87.60702135885991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29255.990183145488</v>
      </c>
      <c r="F80" s="2">
        <v>34426.770777560188</v>
      </c>
      <c r="G80" s="5">
        <f t="shared" si="14"/>
        <v>63682.76096070568</v>
      </c>
      <c r="H80" s="2">
        <v>454</v>
      </c>
      <c r="I80" s="2">
        <v>450</v>
      </c>
      <c r="J80" s="5">
        <f t="shared" si="15"/>
        <v>904</v>
      </c>
      <c r="K80" s="2">
        <v>0</v>
      </c>
      <c r="L80" s="2">
        <v>0</v>
      </c>
      <c r="M80" s="5">
        <f t="shared" si="16"/>
        <v>0</v>
      </c>
      <c r="N80" s="27">
        <f t="shared" si="17"/>
        <v>0.29833568060802629</v>
      </c>
      <c r="O80" s="27">
        <f t="shared" si="0"/>
        <v>0.35418488454280028</v>
      </c>
      <c r="P80" s="28">
        <f t="shared" si="1"/>
        <v>0.32613672238971692</v>
      </c>
      <c r="R80" s="32">
        <f t="shared" si="18"/>
        <v>64.440507011333679</v>
      </c>
      <c r="S80" s="32">
        <f t="shared" si="19"/>
        <v>76.50393506124486</v>
      </c>
      <c r="T80" s="32">
        <f t="shared" si="20"/>
        <v>70.445532036178847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24564.20385031258</v>
      </c>
      <c r="F81" s="2">
        <v>29944.455590144025</v>
      </c>
      <c r="G81" s="5">
        <f t="shared" si="14"/>
        <v>54508.659440456606</v>
      </c>
      <c r="H81" s="2">
        <v>450</v>
      </c>
      <c r="I81" s="2">
        <v>448</v>
      </c>
      <c r="J81" s="5">
        <f t="shared" si="15"/>
        <v>898</v>
      </c>
      <c r="K81" s="2">
        <v>0</v>
      </c>
      <c r="L81" s="2">
        <v>0</v>
      </c>
      <c r="M81" s="5">
        <f t="shared" si="16"/>
        <v>0</v>
      </c>
      <c r="N81" s="27">
        <f t="shared" si="17"/>
        <v>0.25271814660815412</v>
      </c>
      <c r="O81" s="27">
        <f t="shared" si="17"/>
        <v>0.3094458456322754</v>
      </c>
      <c r="P81" s="28">
        <f t="shared" si="17"/>
        <v>0.28101882496317232</v>
      </c>
      <c r="R81" s="32">
        <f t="shared" si="18"/>
        <v>54.587119667361293</v>
      </c>
      <c r="S81" s="32">
        <f t="shared" si="19"/>
        <v>66.840302656571481</v>
      </c>
      <c r="T81" s="32">
        <f t="shared" si="20"/>
        <v>60.70006619204522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21398.649118840767</v>
      </c>
      <c r="F82" s="2">
        <v>27218.766455816614</v>
      </c>
      <c r="G82" s="5">
        <f t="shared" si="14"/>
        <v>48617.415574657382</v>
      </c>
      <c r="H82" s="2">
        <v>450</v>
      </c>
      <c r="I82" s="2">
        <v>452</v>
      </c>
      <c r="J82" s="5">
        <f t="shared" si="15"/>
        <v>902</v>
      </c>
      <c r="K82" s="2">
        <v>0</v>
      </c>
      <c r="L82" s="2">
        <v>0</v>
      </c>
      <c r="M82" s="5">
        <f t="shared" si="16"/>
        <v>0</v>
      </c>
      <c r="N82" s="27">
        <f t="shared" si="17"/>
        <v>0.22015071109918485</v>
      </c>
      <c r="O82" s="27">
        <f t="shared" si="17"/>
        <v>0.27878939749074705</v>
      </c>
      <c r="P82" s="28">
        <f t="shared" si="17"/>
        <v>0.24953506392511179</v>
      </c>
      <c r="R82" s="32">
        <f t="shared" si="18"/>
        <v>47.55255359742393</v>
      </c>
      <c r="S82" s="32">
        <f t="shared" si="19"/>
        <v>60.218509858001362</v>
      </c>
      <c r="T82" s="32">
        <f t="shared" si="20"/>
        <v>53.899573807824147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16395.333316514058</v>
      </c>
      <c r="F83" s="2">
        <v>20305.302760666636</v>
      </c>
      <c r="G83" s="5">
        <f t="shared" si="14"/>
        <v>36700.636077180694</v>
      </c>
      <c r="H83" s="2">
        <v>448</v>
      </c>
      <c r="I83" s="2">
        <v>448</v>
      </c>
      <c r="J83" s="5">
        <f t="shared" si="15"/>
        <v>896</v>
      </c>
      <c r="K83" s="2">
        <v>0</v>
      </c>
      <c r="L83" s="2">
        <v>0</v>
      </c>
      <c r="M83" s="5">
        <f t="shared" si="16"/>
        <v>0</v>
      </c>
      <c r="N83" s="27">
        <f t="shared" si="17"/>
        <v>0.16942928774506094</v>
      </c>
      <c r="O83" s="27">
        <f t="shared" si="17"/>
        <v>0.20983489129326469</v>
      </c>
      <c r="P83" s="28">
        <f t="shared" si="17"/>
        <v>0.1896320895191628</v>
      </c>
      <c r="R83" s="32">
        <f t="shared" si="18"/>
        <v>36.596726152933165</v>
      </c>
      <c r="S83" s="32">
        <f t="shared" si="19"/>
        <v>45.324336519345174</v>
      </c>
      <c r="T83" s="32">
        <f t="shared" si="20"/>
        <v>40.960531336139169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9349.0802563663492</v>
      </c>
      <c r="F84" s="3">
        <v>9182.9999999999982</v>
      </c>
      <c r="G84" s="7">
        <f t="shared" si="14"/>
        <v>18532.080256366346</v>
      </c>
      <c r="H84" s="6">
        <v>450</v>
      </c>
      <c r="I84" s="3">
        <v>447</v>
      </c>
      <c r="J84" s="7">
        <f t="shared" si="15"/>
        <v>897</v>
      </c>
      <c r="K84" s="6">
        <v>0</v>
      </c>
      <c r="L84" s="3">
        <v>0</v>
      </c>
      <c r="M84" s="7">
        <f t="shared" si="16"/>
        <v>0</v>
      </c>
      <c r="N84" s="27">
        <f t="shared" si="17"/>
        <v>9.6183953254797838E-2</v>
      </c>
      <c r="O84" s="27">
        <f t="shared" si="17"/>
        <v>9.5109371116082503E-2</v>
      </c>
      <c r="P84" s="28">
        <f t="shared" si="17"/>
        <v>9.564845914553835E-2</v>
      </c>
      <c r="R84" s="32">
        <f t="shared" si="18"/>
        <v>20.775733903036333</v>
      </c>
      <c r="S84" s="32">
        <f t="shared" si="19"/>
        <v>20.543624161073822</v>
      </c>
      <c r="T84" s="32">
        <f t="shared" si="20"/>
        <v>20.660067175436282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2828.1909059182735</v>
      </c>
      <c r="F85" s="2">
        <v>4272.749420836325</v>
      </c>
      <c r="G85" s="5">
        <f t="shared" si="14"/>
        <v>7100.9403267545986</v>
      </c>
      <c r="H85" s="2">
        <v>128</v>
      </c>
      <c r="I85" s="2">
        <v>131</v>
      </c>
      <c r="J85" s="5">
        <f t="shared" si="15"/>
        <v>259</v>
      </c>
      <c r="K85" s="2">
        <v>0</v>
      </c>
      <c r="L85" s="2">
        <v>0</v>
      </c>
      <c r="M85" s="5">
        <f t="shared" si="16"/>
        <v>0</v>
      </c>
      <c r="N85" s="25">
        <f t="shared" si="17"/>
        <v>0.10229278450225238</v>
      </c>
      <c r="O85" s="25">
        <f t="shared" si="17"/>
        <v>0.15100188792890604</v>
      </c>
      <c r="P85" s="26">
        <f t="shared" si="17"/>
        <v>0.12692943527017372</v>
      </c>
      <c r="R85" s="32">
        <f t="shared" si="18"/>
        <v>22.095241452486512</v>
      </c>
      <c r="S85" s="32">
        <f t="shared" si="19"/>
        <v>32.616407792643706</v>
      </c>
      <c r="T85" s="32">
        <f t="shared" si="20"/>
        <v>27.416758018357523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2488.5630443272084</v>
      </c>
      <c r="F86" s="3">
        <v>3774.9999999999982</v>
      </c>
      <c r="G86" s="7">
        <f t="shared" si="14"/>
        <v>6263.5630443272066</v>
      </c>
      <c r="H86" s="6">
        <v>131</v>
      </c>
      <c r="I86" s="3">
        <v>131</v>
      </c>
      <c r="J86" s="7">
        <f t="shared" si="15"/>
        <v>262</v>
      </c>
      <c r="K86" s="6">
        <v>0</v>
      </c>
      <c r="L86" s="3">
        <v>0</v>
      </c>
      <c r="M86" s="7">
        <f t="shared" si="16"/>
        <v>0</v>
      </c>
      <c r="N86" s="27">
        <f t="shared" si="17"/>
        <v>8.7947520650523345E-2</v>
      </c>
      <c r="O86" s="27">
        <f t="shared" si="17"/>
        <v>0.13341108283856368</v>
      </c>
      <c r="P86" s="28">
        <f t="shared" si="17"/>
        <v>0.11067930174454352</v>
      </c>
      <c r="R86" s="32">
        <f t="shared" si="18"/>
        <v>18.996664460513042</v>
      </c>
      <c r="S86" s="32">
        <f t="shared" si="19"/>
        <v>28.816793893129756</v>
      </c>
      <c r="T86" s="32">
        <f t="shared" si="20"/>
        <v>23.906729176821401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B3:B4"/>
    <mergeCell ref="C3:C4"/>
    <mergeCell ref="K3:M3"/>
    <mergeCell ref="R3:T3"/>
    <mergeCell ref="H2:O2"/>
    <mergeCell ref="E3:G3"/>
    <mergeCell ref="H3:J3"/>
    <mergeCell ref="N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5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0.24992305449348842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517.00000000000011</v>
      </c>
      <c r="F5" s="9">
        <v>2908.9837514970986</v>
      </c>
      <c r="G5" s="10">
        <f>+E5+F5</f>
        <v>3425.9837514970986</v>
      </c>
      <c r="H5" s="9">
        <v>218</v>
      </c>
      <c r="I5" s="9">
        <v>209</v>
      </c>
      <c r="J5" s="10">
        <f>+H5+I5</f>
        <v>427</v>
      </c>
      <c r="K5" s="9">
        <v>0</v>
      </c>
      <c r="L5" s="9">
        <v>0</v>
      </c>
      <c r="M5" s="10">
        <f>+K5+L5</f>
        <v>0</v>
      </c>
      <c r="N5" s="27">
        <f>+E5/(H5*216+K5*248)</f>
        <v>1.0979442745497794E-2</v>
      </c>
      <c r="O5" s="27">
        <f t="shared" ref="O5:O80" si="0">+F5/(I5*216+L5*248)</f>
        <v>6.4437882143742214E-2</v>
      </c>
      <c r="P5" s="28">
        <f t="shared" ref="P5:P80" si="1">+G5/(J5*216+M5*248)</f>
        <v>3.7145283106699394E-2</v>
      </c>
      <c r="R5" s="32">
        <f>+E5/(H5+K5)</f>
        <v>2.3715596330275233</v>
      </c>
      <c r="S5" s="32">
        <f t="shared" ref="S5" si="2">+F5/(I5+L5)</f>
        <v>13.918582543048318</v>
      </c>
      <c r="T5" s="32">
        <f t="shared" ref="T5" si="3">+G5/(J5+M5)</f>
        <v>8.0233811510470687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885.35020046316902</v>
      </c>
      <c r="F6" s="2">
        <v>5319.6670965192916</v>
      </c>
      <c r="G6" s="5">
        <f t="shared" ref="G6:G69" si="4">+E6+F6</f>
        <v>6205.0172969824607</v>
      </c>
      <c r="H6" s="2">
        <v>219</v>
      </c>
      <c r="I6" s="2">
        <v>207</v>
      </c>
      <c r="J6" s="5">
        <f t="shared" ref="J6:J69" si="5">+H6+I6</f>
        <v>426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1.8716180459647579E-2</v>
      </c>
      <c r="O6" s="27">
        <f t="shared" si="0"/>
        <v>0.11897627251116684</v>
      </c>
      <c r="P6" s="28">
        <f t="shared" si="1"/>
        <v>6.74341125128506E-2</v>
      </c>
      <c r="R6" s="32">
        <f t="shared" ref="R6:R70" si="8">+E6/(H6+K6)</f>
        <v>4.0426949792838771</v>
      </c>
      <c r="S6" s="32">
        <f t="shared" ref="S6:S70" si="9">+F6/(I6+L6)</f>
        <v>25.698874862412037</v>
      </c>
      <c r="T6" s="32">
        <f t="shared" ref="T6:T70" si="10">+G6/(J6+M6)</f>
        <v>14.56576830277573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1216.9707954472351</v>
      </c>
      <c r="F7" s="2">
        <v>7391.0889753318897</v>
      </c>
      <c r="G7" s="5">
        <f t="shared" si="4"/>
        <v>8608.0597707791239</v>
      </c>
      <c r="H7" s="2">
        <v>219</v>
      </c>
      <c r="I7" s="2">
        <v>206</v>
      </c>
      <c r="J7" s="5">
        <f t="shared" si="5"/>
        <v>425</v>
      </c>
      <c r="K7" s="2">
        <v>0</v>
      </c>
      <c r="L7" s="2">
        <v>0</v>
      </c>
      <c r="M7" s="5">
        <f t="shared" si="6"/>
        <v>0</v>
      </c>
      <c r="N7" s="27">
        <f t="shared" si="7"/>
        <v>2.5726593849298898E-2</v>
      </c>
      <c r="O7" s="27">
        <f t="shared" si="0"/>
        <v>0.16610681803604571</v>
      </c>
      <c r="P7" s="28">
        <f t="shared" si="1"/>
        <v>9.3769714278639699E-2</v>
      </c>
      <c r="R7" s="32">
        <f t="shared" si="8"/>
        <v>5.556944271448562</v>
      </c>
      <c r="S7" s="32">
        <f t="shared" si="9"/>
        <v>35.879072695785872</v>
      </c>
      <c r="T7" s="32">
        <f t="shared" si="10"/>
        <v>20.254258284186175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1491.3611844283844</v>
      </c>
      <c r="F8" s="2">
        <v>8544.4483753150307</v>
      </c>
      <c r="G8" s="5">
        <f t="shared" si="4"/>
        <v>10035.809559743415</v>
      </c>
      <c r="H8" s="2">
        <v>208</v>
      </c>
      <c r="I8" s="2">
        <v>207</v>
      </c>
      <c r="J8" s="5">
        <f t="shared" si="5"/>
        <v>415</v>
      </c>
      <c r="K8" s="2">
        <v>0</v>
      </c>
      <c r="L8" s="2">
        <v>0</v>
      </c>
      <c r="M8" s="5">
        <f t="shared" si="6"/>
        <v>0</v>
      </c>
      <c r="N8" s="27">
        <f t="shared" si="7"/>
        <v>3.3194470807255703E-2</v>
      </c>
      <c r="O8" s="27">
        <f t="shared" si="0"/>
        <v>0.19109966844057594</v>
      </c>
      <c r="P8" s="28">
        <f t="shared" si="1"/>
        <v>0.11195682239785157</v>
      </c>
      <c r="R8" s="32">
        <f t="shared" si="8"/>
        <v>7.1700056943672328</v>
      </c>
      <c r="S8" s="32">
        <f t="shared" si="9"/>
        <v>41.277528383164402</v>
      </c>
      <c r="T8" s="32">
        <f t="shared" si="10"/>
        <v>24.182673637935938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2029.2112732657345</v>
      </c>
      <c r="F9" s="2">
        <v>10661.309873791826</v>
      </c>
      <c r="G9" s="5">
        <f t="shared" si="4"/>
        <v>12690.521147057561</v>
      </c>
      <c r="H9" s="2">
        <v>199</v>
      </c>
      <c r="I9" s="2">
        <v>212</v>
      </c>
      <c r="J9" s="5">
        <f t="shared" si="5"/>
        <v>411</v>
      </c>
      <c r="K9" s="2">
        <v>0</v>
      </c>
      <c r="L9" s="2">
        <v>0</v>
      </c>
      <c r="M9" s="5">
        <f t="shared" si="6"/>
        <v>0</v>
      </c>
      <c r="N9" s="27">
        <f t="shared" si="7"/>
        <v>4.7208525806479953E-2</v>
      </c>
      <c r="O9" s="27">
        <f t="shared" si="0"/>
        <v>0.23282035887910171</v>
      </c>
      <c r="P9" s="28">
        <f t="shared" si="1"/>
        <v>0.14294990928919485</v>
      </c>
      <c r="R9" s="32">
        <f t="shared" si="8"/>
        <v>10.197041574199671</v>
      </c>
      <c r="S9" s="32">
        <f t="shared" si="9"/>
        <v>50.289197517885974</v>
      </c>
      <c r="T9" s="32">
        <f t="shared" si="10"/>
        <v>30.877180406466085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2315.0521340492896</v>
      </c>
      <c r="F10" s="2">
        <v>12381.817420742384</v>
      </c>
      <c r="G10" s="5">
        <f t="shared" si="4"/>
        <v>14696.869554791672</v>
      </c>
      <c r="H10" s="2">
        <v>201</v>
      </c>
      <c r="I10" s="2">
        <v>214</v>
      </c>
      <c r="J10" s="5">
        <f t="shared" si="5"/>
        <v>415</v>
      </c>
      <c r="K10" s="2">
        <v>0</v>
      </c>
      <c r="L10" s="2">
        <v>0</v>
      </c>
      <c r="M10" s="5">
        <f t="shared" si="6"/>
        <v>0</v>
      </c>
      <c r="N10" s="27">
        <f t="shared" si="7"/>
        <v>5.33225569847358E-2</v>
      </c>
      <c r="O10" s="27">
        <f t="shared" si="0"/>
        <v>0.26786555513894045</v>
      </c>
      <c r="P10" s="28">
        <f t="shared" si="1"/>
        <v>0.16395436808112085</v>
      </c>
      <c r="R10" s="32">
        <f t="shared" si="8"/>
        <v>11.517672308702933</v>
      </c>
      <c r="S10" s="32">
        <f t="shared" si="9"/>
        <v>57.858959910011137</v>
      </c>
      <c r="T10" s="32">
        <f t="shared" si="10"/>
        <v>35.414143505522105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3750.2420248919611</v>
      </c>
      <c r="F11" s="2">
        <v>14918.951961213299</v>
      </c>
      <c r="G11" s="5">
        <f t="shared" si="4"/>
        <v>18669.19398610526</v>
      </c>
      <c r="H11" s="2">
        <v>200</v>
      </c>
      <c r="I11" s="2">
        <v>214</v>
      </c>
      <c r="J11" s="5">
        <f t="shared" si="5"/>
        <v>414</v>
      </c>
      <c r="K11" s="2">
        <v>0</v>
      </c>
      <c r="L11" s="2">
        <v>0</v>
      </c>
      <c r="M11" s="5">
        <f t="shared" si="6"/>
        <v>0</v>
      </c>
      <c r="N11" s="27">
        <f t="shared" si="7"/>
        <v>8.6811157983610207E-2</v>
      </c>
      <c r="O11" s="27">
        <f t="shared" si="0"/>
        <v>0.32275337403109422</v>
      </c>
      <c r="P11" s="28">
        <f t="shared" si="1"/>
        <v>0.2087716271482517</v>
      </c>
      <c r="R11" s="32">
        <f t="shared" si="8"/>
        <v>18.751210124459806</v>
      </c>
      <c r="S11" s="32">
        <f t="shared" si="9"/>
        <v>69.71472879071635</v>
      </c>
      <c r="T11" s="32">
        <f t="shared" si="10"/>
        <v>45.094671464022369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3984.9501965015393</v>
      </c>
      <c r="F12" s="2">
        <v>15174.631158370206</v>
      </c>
      <c r="G12" s="5">
        <f t="shared" si="4"/>
        <v>19159.581354871745</v>
      </c>
      <c r="H12" s="2">
        <v>206</v>
      </c>
      <c r="I12" s="2">
        <v>214</v>
      </c>
      <c r="J12" s="5">
        <f t="shared" si="5"/>
        <v>420</v>
      </c>
      <c r="K12" s="2">
        <v>0</v>
      </c>
      <c r="L12" s="2">
        <v>0</v>
      </c>
      <c r="M12" s="5">
        <f t="shared" si="6"/>
        <v>0</v>
      </c>
      <c r="N12" s="27">
        <f t="shared" si="7"/>
        <v>8.9557492729718163E-2</v>
      </c>
      <c r="O12" s="27">
        <f t="shared" si="0"/>
        <v>0.32828468238080233</v>
      </c>
      <c r="P12" s="28">
        <f t="shared" si="1"/>
        <v>0.2111946798376515</v>
      </c>
      <c r="R12" s="32">
        <f t="shared" si="8"/>
        <v>19.344418429619122</v>
      </c>
      <c r="S12" s="32">
        <f t="shared" si="9"/>
        <v>70.909491394253294</v>
      </c>
      <c r="T12" s="32">
        <f t="shared" si="10"/>
        <v>45.618050844932725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4132.7496537463703</v>
      </c>
      <c r="F13" s="2">
        <v>15420.244492903172</v>
      </c>
      <c r="G13" s="5">
        <f t="shared" si="4"/>
        <v>19552.994146649544</v>
      </c>
      <c r="H13" s="2">
        <v>218</v>
      </c>
      <c r="I13" s="2">
        <v>221</v>
      </c>
      <c r="J13" s="5">
        <f t="shared" si="5"/>
        <v>439</v>
      </c>
      <c r="K13" s="2">
        <v>0</v>
      </c>
      <c r="L13" s="2">
        <v>0</v>
      </c>
      <c r="M13" s="5">
        <f t="shared" si="6"/>
        <v>0</v>
      </c>
      <c r="N13" s="27">
        <f t="shared" si="7"/>
        <v>8.7766514902870588E-2</v>
      </c>
      <c r="O13" s="27">
        <f t="shared" si="0"/>
        <v>0.32303176832795316</v>
      </c>
      <c r="P13" s="28">
        <f t="shared" si="1"/>
        <v>0.20620300922392584</v>
      </c>
      <c r="R13" s="32">
        <f t="shared" si="8"/>
        <v>18.957567219020046</v>
      </c>
      <c r="S13" s="32">
        <f t="shared" si="9"/>
        <v>69.774861958837874</v>
      </c>
      <c r="T13" s="32">
        <f t="shared" si="10"/>
        <v>44.539849992367984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4737.1247431675856</v>
      </c>
      <c r="F14" s="2">
        <v>17047.697010635038</v>
      </c>
      <c r="G14" s="5">
        <f t="shared" si="4"/>
        <v>21784.821753802622</v>
      </c>
      <c r="H14" s="2">
        <v>200</v>
      </c>
      <c r="I14" s="2">
        <v>220</v>
      </c>
      <c r="J14" s="5">
        <f t="shared" si="5"/>
        <v>420</v>
      </c>
      <c r="K14" s="2">
        <v>0</v>
      </c>
      <c r="L14" s="2">
        <v>0</v>
      </c>
      <c r="M14" s="5">
        <f t="shared" si="6"/>
        <v>0</v>
      </c>
      <c r="N14" s="27">
        <f t="shared" si="7"/>
        <v>0.10965566535110152</v>
      </c>
      <c r="O14" s="27">
        <f t="shared" si="0"/>
        <v>0.3587478327153838</v>
      </c>
      <c r="P14" s="28">
        <f t="shared" si="1"/>
        <v>0.24013251492286841</v>
      </c>
      <c r="R14" s="32">
        <f t="shared" si="8"/>
        <v>23.685623715837927</v>
      </c>
      <c r="S14" s="32">
        <f t="shared" si="9"/>
        <v>77.489531866522896</v>
      </c>
      <c r="T14" s="32">
        <f t="shared" si="10"/>
        <v>51.868623223339576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11559.287969296947</v>
      </c>
      <c r="F15" s="2">
        <v>26833.447952790539</v>
      </c>
      <c r="G15" s="5">
        <f t="shared" si="4"/>
        <v>38392.735922087486</v>
      </c>
      <c r="H15" s="2">
        <v>370</v>
      </c>
      <c r="I15" s="2">
        <v>389</v>
      </c>
      <c r="J15" s="5">
        <f t="shared" si="5"/>
        <v>759</v>
      </c>
      <c r="K15" s="2">
        <v>175</v>
      </c>
      <c r="L15" s="2">
        <v>173</v>
      </c>
      <c r="M15" s="5">
        <f t="shared" si="6"/>
        <v>348</v>
      </c>
      <c r="N15" s="27">
        <f t="shared" si="7"/>
        <v>9.3734089922939884E-2</v>
      </c>
      <c r="O15" s="27">
        <f t="shared" si="0"/>
        <v>0.21140684445347394</v>
      </c>
      <c r="P15" s="28">
        <f t="shared" si="1"/>
        <v>0.15341875228608215</v>
      </c>
      <c r="R15" s="32">
        <f t="shared" si="8"/>
        <v>21.209702695957702</v>
      </c>
      <c r="S15" s="32">
        <f t="shared" si="9"/>
        <v>47.746348670445798</v>
      </c>
      <c r="T15" s="32">
        <f t="shared" si="10"/>
        <v>34.681784934135038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21657.552489253278</v>
      </c>
      <c r="F16" s="2">
        <v>48296.683319216354</v>
      </c>
      <c r="G16" s="5">
        <f t="shared" si="4"/>
        <v>69954.235808469632</v>
      </c>
      <c r="H16" s="2">
        <v>502</v>
      </c>
      <c r="I16" s="2">
        <v>527</v>
      </c>
      <c r="J16" s="5">
        <f t="shared" si="5"/>
        <v>1029</v>
      </c>
      <c r="K16" s="2">
        <v>282</v>
      </c>
      <c r="L16" s="2">
        <v>282</v>
      </c>
      <c r="M16" s="5">
        <f t="shared" si="6"/>
        <v>564</v>
      </c>
      <c r="N16" s="27">
        <f t="shared" si="7"/>
        <v>0.12142061630591405</v>
      </c>
      <c r="O16" s="27">
        <f t="shared" si="0"/>
        <v>0.26281334791267441</v>
      </c>
      <c r="P16" s="28">
        <f t="shared" si="1"/>
        <v>0.19317117273198364</v>
      </c>
      <c r="R16" s="32">
        <f t="shared" si="8"/>
        <v>27.624429195476118</v>
      </c>
      <c r="S16" s="32">
        <f t="shared" si="9"/>
        <v>59.699237724618484</v>
      </c>
      <c r="T16" s="32">
        <f t="shared" si="10"/>
        <v>43.913519026032411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23563.900339430977</v>
      </c>
      <c r="F17" s="2">
        <v>50524.743760113233</v>
      </c>
      <c r="G17" s="5">
        <f t="shared" si="4"/>
        <v>74088.64409954421</v>
      </c>
      <c r="H17" s="2">
        <v>495</v>
      </c>
      <c r="I17" s="2">
        <v>529</v>
      </c>
      <c r="J17" s="5">
        <f t="shared" si="5"/>
        <v>1024</v>
      </c>
      <c r="K17" s="2">
        <v>292</v>
      </c>
      <c r="L17" s="2">
        <v>277</v>
      </c>
      <c r="M17" s="5">
        <f t="shared" si="6"/>
        <v>569</v>
      </c>
      <c r="N17" s="27">
        <f t="shared" si="7"/>
        <v>0.13139525995578677</v>
      </c>
      <c r="O17" s="27">
        <f t="shared" si="0"/>
        <v>0.27615185701854633</v>
      </c>
      <c r="P17" s="28">
        <f t="shared" si="1"/>
        <v>0.20449754924024613</v>
      </c>
      <c r="R17" s="32">
        <f t="shared" si="8"/>
        <v>29.941423557091458</v>
      </c>
      <c r="S17" s="32">
        <f t="shared" si="9"/>
        <v>62.685786302870014</v>
      </c>
      <c r="T17" s="32">
        <f t="shared" si="10"/>
        <v>46.508878907435161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33550.664220519335</v>
      </c>
      <c r="F18" s="2">
        <v>56872.686543200529</v>
      </c>
      <c r="G18" s="5">
        <f t="shared" si="4"/>
        <v>90423.350763719864</v>
      </c>
      <c r="H18" s="2">
        <v>471</v>
      </c>
      <c r="I18" s="2">
        <v>533</v>
      </c>
      <c r="J18" s="5">
        <f t="shared" si="5"/>
        <v>1004</v>
      </c>
      <c r="K18" s="2">
        <v>308</v>
      </c>
      <c r="L18" s="2">
        <v>278</v>
      </c>
      <c r="M18" s="5">
        <f t="shared" si="6"/>
        <v>586</v>
      </c>
      <c r="N18" s="27">
        <f t="shared" si="7"/>
        <v>0.18835989344553861</v>
      </c>
      <c r="O18" s="27">
        <f t="shared" si="0"/>
        <v>0.30896978651397566</v>
      </c>
      <c r="P18" s="28">
        <f t="shared" si="1"/>
        <v>0.24965584762700407</v>
      </c>
      <c r="R18" s="32">
        <f t="shared" si="8"/>
        <v>43.068888601436889</v>
      </c>
      <c r="S18" s="32">
        <f t="shared" si="9"/>
        <v>70.126617192602382</v>
      </c>
      <c r="T18" s="32">
        <f t="shared" si="10"/>
        <v>56.870031926867838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49530.242057060568</v>
      </c>
      <c r="F19" s="2">
        <v>61843.981959358644</v>
      </c>
      <c r="G19" s="5">
        <f t="shared" si="4"/>
        <v>111374.2240164192</v>
      </c>
      <c r="H19" s="2">
        <v>471</v>
      </c>
      <c r="I19" s="2">
        <v>524</v>
      </c>
      <c r="J19" s="5">
        <f t="shared" si="5"/>
        <v>995</v>
      </c>
      <c r="K19" s="2">
        <v>310</v>
      </c>
      <c r="L19" s="2">
        <v>282</v>
      </c>
      <c r="M19" s="5">
        <f t="shared" si="6"/>
        <v>592</v>
      </c>
      <c r="N19" s="27">
        <f t="shared" si="7"/>
        <v>0.27730014140424469</v>
      </c>
      <c r="O19" s="27">
        <f t="shared" si="0"/>
        <v>0.33772379838007122</v>
      </c>
      <c r="P19" s="28">
        <f t="shared" si="1"/>
        <v>0.30788813946198113</v>
      </c>
      <c r="R19" s="32">
        <f t="shared" si="8"/>
        <v>63.419003914290101</v>
      </c>
      <c r="S19" s="32">
        <f t="shared" si="9"/>
        <v>76.729506153050423</v>
      </c>
      <c r="T19" s="32">
        <f t="shared" si="10"/>
        <v>70.179095158424204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71619.838940553032</v>
      </c>
      <c r="F20" s="2">
        <v>83013.846957020389</v>
      </c>
      <c r="G20" s="5">
        <f t="shared" si="4"/>
        <v>154633.68589757342</v>
      </c>
      <c r="H20" s="2">
        <v>475</v>
      </c>
      <c r="I20" s="2">
        <v>521</v>
      </c>
      <c r="J20" s="5">
        <f t="shared" si="5"/>
        <v>996</v>
      </c>
      <c r="K20" s="2">
        <v>306</v>
      </c>
      <c r="L20" s="2">
        <v>284</v>
      </c>
      <c r="M20" s="5">
        <f t="shared" si="6"/>
        <v>590</v>
      </c>
      <c r="N20" s="27">
        <f t="shared" si="7"/>
        <v>0.40125856606916449</v>
      </c>
      <c r="O20" s="27">
        <f t="shared" si="0"/>
        <v>0.45370691572854482</v>
      </c>
      <c r="P20" s="28">
        <f t="shared" si="1"/>
        <v>0.42780777161694211</v>
      </c>
      <c r="R20" s="32">
        <f t="shared" si="8"/>
        <v>91.70273872029837</v>
      </c>
      <c r="S20" s="32">
        <f t="shared" si="9"/>
        <v>103.12279125095701</v>
      </c>
      <c r="T20" s="32">
        <f t="shared" si="10"/>
        <v>97.499171436048812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71398.054862419172</v>
      </c>
      <c r="F21" s="2">
        <v>81898.327138557506</v>
      </c>
      <c r="G21" s="5">
        <f t="shared" si="4"/>
        <v>153296.38200097668</v>
      </c>
      <c r="H21" s="2">
        <v>458</v>
      </c>
      <c r="I21" s="2">
        <v>521</v>
      </c>
      <c r="J21" s="5">
        <f t="shared" si="5"/>
        <v>979</v>
      </c>
      <c r="K21" s="2">
        <v>310</v>
      </c>
      <c r="L21" s="2">
        <v>280</v>
      </c>
      <c r="M21" s="5">
        <f t="shared" si="6"/>
        <v>590</v>
      </c>
      <c r="N21" s="27">
        <f t="shared" si="7"/>
        <v>0.406113799499563</v>
      </c>
      <c r="O21" s="27">
        <f t="shared" si="0"/>
        <v>0.45005015572689533</v>
      </c>
      <c r="P21" s="28">
        <f t="shared" si="1"/>
        <v>0.42846069695955291</v>
      </c>
      <c r="R21" s="32">
        <f t="shared" si="8"/>
        <v>92.966217268774969</v>
      </c>
      <c r="S21" s="32">
        <f t="shared" si="9"/>
        <v>102.24510254501561</v>
      </c>
      <c r="T21" s="32">
        <f t="shared" si="10"/>
        <v>97.703239006358629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69698.257178724889</v>
      </c>
      <c r="F22" s="2">
        <v>76513.589484087555</v>
      </c>
      <c r="G22" s="5">
        <f t="shared" si="4"/>
        <v>146211.84666281246</v>
      </c>
      <c r="H22" s="2">
        <v>455</v>
      </c>
      <c r="I22" s="2">
        <v>510</v>
      </c>
      <c r="J22" s="5">
        <f t="shared" si="5"/>
        <v>965</v>
      </c>
      <c r="K22" s="2">
        <v>312</v>
      </c>
      <c r="L22" s="2">
        <v>301</v>
      </c>
      <c r="M22" s="5">
        <f t="shared" si="6"/>
        <v>613</v>
      </c>
      <c r="N22" s="27">
        <f t="shared" si="7"/>
        <v>0.39678836577586241</v>
      </c>
      <c r="O22" s="27">
        <f t="shared" si="0"/>
        <v>0.41401665233154167</v>
      </c>
      <c r="P22" s="28">
        <f t="shared" si="1"/>
        <v>0.40562121782705751</v>
      </c>
      <c r="R22" s="32">
        <f t="shared" si="8"/>
        <v>90.871260989211066</v>
      </c>
      <c r="S22" s="32">
        <f t="shared" si="9"/>
        <v>94.344746589503771</v>
      </c>
      <c r="T22" s="32">
        <f t="shared" si="10"/>
        <v>92.65643007782792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70153.909649172521</v>
      </c>
      <c r="F23" s="2">
        <v>57278.254181834847</v>
      </c>
      <c r="G23" s="5">
        <f t="shared" si="4"/>
        <v>127432.16383100738</v>
      </c>
      <c r="H23" s="2">
        <v>442</v>
      </c>
      <c r="I23" s="2">
        <v>489</v>
      </c>
      <c r="J23" s="5">
        <f t="shared" si="5"/>
        <v>931</v>
      </c>
      <c r="K23" s="2">
        <v>326</v>
      </c>
      <c r="L23" s="2">
        <v>305</v>
      </c>
      <c r="M23" s="5">
        <f t="shared" si="6"/>
        <v>631</v>
      </c>
      <c r="N23" s="27">
        <f t="shared" si="7"/>
        <v>0.39787834419902746</v>
      </c>
      <c r="O23" s="27">
        <f t="shared" si="0"/>
        <v>0.31599354632930338</v>
      </c>
      <c r="P23" s="28">
        <f t="shared" si="1"/>
        <v>0.35636987066257825</v>
      </c>
      <c r="R23" s="32">
        <f t="shared" si="8"/>
        <v>91.346236522360059</v>
      </c>
      <c r="S23" s="32">
        <f t="shared" si="9"/>
        <v>72.138859171076632</v>
      </c>
      <c r="T23" s="32">
        <f t="shared" si="10"/>
        <v>81.582691313064899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67090.746582864784</v>
      </c>
      <c r="F24" s="2">
        <v>51236.326441269761</v>
      </c>
      <c r="G24" s="5">
        <f t="shared" si="4"/>
        <v>118327.07302413454</v>
      </c>
      <c r="H24" s="2">
        <v>445</v>
      </c>
      <c r="I24" s="2">
        <v>505</v>
      </c>
      <c r="J24" s="5">
        <f t="shared" si="5"/>
        <v>950</v>
      </c>
      <c r="K24" s="2">
        <v>338</v>
      </c>
      <c r="L24" s="2">
        <v>306</v>
      </c>
      <c r="M24" s="5">
        <f t="shared" si="6"/>
        <v>644</v>
      </c>
      <c r="N24" s="27">
        <f t="shared" si="7"/>
        <v>0.37284236530734444</v>
      </c>
      <c r="O24" s="27">
        <f t="shared" si="0"/>
        <v>0.27700102959036027</v>
      </c>
      <c r="P24" s="28">
        <f t="shared" si="1"/>
        <v>0.3242619399310917</v>
      </c>
      <c r="R24" s="32">
        <f t="shared" si="8"/>
        <v>85.684222966621689</v>
      </c>
      <c r="S24" s="32">
        <f t="shared" si="9"/>
        <v>63.176728041023132</v>
      </c>
      <c r="T24" s="32">
        <f t="shared" si="10"/>
        <v>74.232793616144633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63579.95445904458</v>
      </c>
      <c r="F25" s="2">
        <v>49048.845569068006</v>
      </c>
      <c r="G25" s="5">
        <f t="shared" si="4"/>
        <v>112628.80002811259</v>
      </c>
      <c r="H25" s="2">
        <v>443</v>
      </c>
      <c r="I25" s="2">
        <v>490</v>
      </c>
      <c r="J25" s="5">
        <f t="shared" si="5"/>
        <v>933</v>
      </c>
      <c r="K25" s="2">
        <v>335</v>
      </c>
      <c r="L25" s="2">
        <v>310</v>
      </c>
      <c r="M25" s="5">
        <f t="shared" si="6"/>
        <v>645</v>
      </c>
      <c r="N25" s="27">
        <f t="shared" si="7"/>
        <v>0.35565623858321727</v>
      </c>
      <c r="O25" s="27">
        <f t="shared" si="0"/>
        <v>0.26843720210742122</v>
      </c>
      <c r="P25" s="28">
        <f t="shared" si="1"/>
        <v>0.31156995537365717</v>
      </c>
      <c r="R25" s="32">
        <f t="shared" si="8"/>
        <v>81.722306502628001</v>
      </c>
      <c r="S25" s="32">
        <f t="shared" si="9"/>
        <v>61.311056961335005</v>
      </c>
      <c r="T25" s="32">
        <f t="shared" si="10"/>
        <v>71.374397989931936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61853.633947650262</v>
      </c>
      <c r="F26" s="2">
        <v>44803.660567607243</v>
      </c>
      <c r="G26" s="5">
        <f t="shared" si="4"/>
        <v>106657.2945152575</v>
      </c>
      <c r="H26" s="2">
        <v>441</v>
      </c>
      <c r="I26" s="2">
        <v>483</v>
      </c>
      <c r="J26" s="5">
        <f t="shared" si="5"/>
        <v>924</v>
      </c>
      <c r="K26" s="2">
        <v>337</v>
      </c>
      <c r="L26" s="2">
        <v>311</v>
      </c>
      <c r="M26" s="5">
        <f t="shared" si="6"/>
        <v>648</v>
      </c>
      <c r="N26" s="27">
        <f t="shared" si="7"/>
        <v>0.34587564836075346</v>
      </c>
      <c r="O26" s="27">
        <f t="shared" si="0"/>
        <v>0.24691198178956464</v>
      </c>
      <c r="P26" s="28">
        <f t="shared" si="1"/>
        <v>0.29603343579374691</v>
      </c>
      <c r="R26" s="32">
        <f t="shared" si="8"/>
        <v>79.503385536825533</v>
      </c>
      <c r="S26" s="32">
        <f t="shared" si="9"/>
        <v>56.427784090185447</v>
      </c>
      <c r="T26" s="32">
        <f t="shared" si="10"/>
        <v>67.848151727263044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57089.423165080036</v>
      </c>
      <c r="F27" s="2">
        <v>35697.172260286985</v>
      </c>
      <c r="G27" s="5">
        <f t="shared" si="4"/>
        <v>92786.595425367021</v>
      </c>
      <c r="H27" s="2">
        <v>432</v>
      </c>
      <c r="I27" s="2">
        <v>488</v>
      </c>
      <c r="J27" s="5">
        <f t="shared" si="5"/>
        <v>920</v>
      </c>
      <c r="K27" s="2">
        <v>339</v>
      </c>
      <c r="L27" s="2">
        <v>311</v>
      </c>
      <c r="M27" s="5">
        <f t="shared" si="6"/>
        <v>650</v>
      </c>
      <c r="N27" s="27">
        <f t="shared" si="7"/>
        <v>0.32184088285910811</v>
      </c>
      <c r="O27" s="27">
        <f t="shared" si="0"/>
        <v>0.19556236720584971</v>
      </c>
      <c r="P27" s="28">
        <f t="shared" si="1"/>
        <v>0.25779783125518735</v>
      </c>
      <c r="R27" s="32">
        <f t="shared" si="8"/>
        <v>74.045944442386556</v>
      </c>
      <c r="S27" s="32">
        <f t="shared" si="9"/>
        <v>44.677311965315376</v>
      </c>
      <c r="T27" s="32">
        <f t="shared" si="10"/>
        <v>59.099742309150969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14335.737698918727</v>
      </c>
      <c r="F28" s="2">
        <v>15254.492693511056</v>
      </c>
      <c r="G28" s="5">
        <f t="shared" si="4"/>
        <v>29590.230392429781</v>
      </c>
      <c r="H28" s="2">
        <v>232</v>
      </c>
      <c r="I28" s="2">
        <v>252</v>
      </c>
      <c r="J28" s="5">
        <f t="shared" si="5"/>
        <v>484</v>
      </c>
      <c r="K28" s="2">
        <v>0</v>
      </c>
      <c r="L28" s="2">
        <v>0</v>
      </c>
      <c r="M28" s="5">
        <f t="shared" si="6"/>
        <v>0</v>
      </c>
      <c r="N28" s="27">
        <f t="shared" si="7"/>
        <v>0.28607394833410615</v>
      </c>
      <c r="O28" s="27">
        <f t="shared" si="0"/>
        <v>0.28024861650336302</v>
      </c>
      <c r="P28" s="28">
        <f t="shared" si="1"/>
        <v>0.28304092432305805</v>
      </c>
      <c r="R28" s="32">
        <f t="shared" si="8"/>
        <v>61.791972840166927</v>
      </c>
      <c r="S28" s="32">
        <f t="shared" si="9"/>
        <v>60.533701164726416</v>
      </c>
      <c r="T28" s="32">
        <f t="shared" si="10"/>
        <v>61.136839653780541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12539.164281061005</v>
      </c>
      <c r="F29" s="2">
        <v>15474.609352954772</v>
      </c>
      <c r="G29" s="5">
        <f t="shared" si="4"/>
        <v>28013.773634015779</v>
      </c>
      <c r="H29" s="2">
        <v>237</v>
      </c>
      <c r="I29" s="2">
        <v>244</v>
      </c>
      <c r="J29" s="5">
        <f t="shared" si="5"/>
        <v>481</v>
      </c>
      <c r="K29" s="2">
        <v>0</v>
      </c>
      <c r="L29" s="2">
        <v>0</v>
      </c>
      <c r="M29" s="5">
        <f t="shared" si="6"/>
        <v>0</v>
      </c>
      <c r="N29" s="27">
        <f t="shared" si="7"/>
        <v>0.24494382483710356</v>
      </c>
      <c r="O29" s="27">
        <f t="shared" si="0"/>
        <v>0.29361356544009509</v>
      </c>
      <c r="P29" s="28">
        <f t="shared" si="1"/>
        <v>0.26963284086024275</v>
      </c>
      <c r="R29" s="32">
        <f t="shared" si="8"/>
        <v>52.907866164814365</v>
      </c>
      <c r="S29" s="32">
        <f t="shared" si="9"/>
        <v>63.420530135060545</v>
      </c>
      <c r="T29" s="32">
        <f t="shared" si="10"/>
        <v>58.240693625812433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11940.161922685917</v>
      </c>
      <c r="F30" s="2">
        <v>15211.688336431675</v>
      </c>
      <c r="G30" s="5">
        <f t="shared" si="4"/>
        <v>27151.850259117593</v>
      </c>
      <c r="H30" s="2">
        <v>235</v>
      </c>
      <c r="I30" s="2">
        <v>238</v>
      </c>
      <c r="J30" s="5">
        <f t="shared" si="5"/>
        <v>473</v>
      </c>
      <c r="K30" s="2">
        <v>0</v>
      </c>
      <c r="L30" s="2">
        <v>0</v>
      </c>
      <c r="M30" s="5">
        <f t="shared" si="6"/>
        <v>0</v>
      </c>
      <c r="N30" s="27">
        <f t="shared" si="7"/>
        <v>0.23522777625464769</v>
      </c>
      <c r="O30" s="27">
        <f t="shared" si="0"/>
        <v>0.29590118923964509</v>
      </c>
      <c r="P30" s="28">
        <f t="shared" si="1"/>
        <v>0.2657568931477331</v>
      </c>
      <c r="R30" s="32">
        <f t="shared" si="8"/>
        <v>50.809199671003903</v>
      </c>
      <c r="S30" s="32">
        <f t="shared" si="9"/>
        <v>63.914656875763342</v>
      </c>
      <c r="T30" s="32">
        <f t="shared" si="10"/>
        <v>57.403488919910345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10724.768650864007</v>
      </c>
      <c r="F31" s="2">
        <v>14779.879439934875</v>
      </c>
      <c r="G31" s="5">
        <f t="shared" si="4"/>
        <v>25504.648090798881</v>
      </c>
      <c r="H31" s="2">
        <v>237</v>
      </c>
      <c r="I31" s="2">
        <v>236</v>
      </c>
      <c r="J31" s="5">
        <f t="shared" si="5"/>
        <v>473</v>
      </c>
      <c r="K31" s="2">
        <v>0</v>
      </c>
      <c r="L31" s="2">
        <v>0</v>
      </c>
      <c r="M31" s="5">
        <f t="shared" si="6"/>
        <v>0</v>
      </c>
      <c r="N31" s="27">
        <f t="shared" si="7"/>
        <v>0.20950087222347255</v>
      </c>
      <c r="O31" s="27">
        <f t="shared" si="0"/>
        <v>0.28993799905710288</v>
      </c>
      <c r="P31" s="28">
        <f t="shared" si="1"/>
        <v>0.24963440696498787</v>
      </c>
      <c r="R31" s="32">
        <f t="shared" si="8"/>
        <v>45.252188400270072</v>
      </c>
      <c r="S31" s="32">
        <f t="shared" si="9"/>
        <v>62.62660779633422</v>
      </c>
      <c r="T31" s="32">
        <f t="shared" si="10"/>
        <v>53.921031904437378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9800.1226135505767</v>
      </c>
      <c r="F32" s="2">
        <v>14421.789845726313</v>
      </c>
      <c r="G32" s="5">
        <f t="shared" si="4"/>
        <v>24221.912459276889</v>
      </c>
      <c r="H32" s="2">
        <v>244</v>
      </c>
      <c r="I32" s="2">
        <v>235</v>
      </c>
      <c r="J32" s="5">
        <f t="shared" si="5"/>
        <v>479</v>
      </c>
      <c r="K32" s="2">
        <v>0</v>
      </c>
      <c r="L32" s="2">
        <v>0</v>
      </c>
      <c r="M32" s="5">
        <f t="shared" si="6"/>
        <v>0</v>
      </c>
      <c r="N32" s="27">
        <f t="shared" si="7"/>
        <v>0.18594646731843079</v>
      </c>
      <c r="O32" s="27">
        <f t="shared" si="0"/>
        <v>0.28411721524283517</v>
      </c>
      <c r="P32" s="28">
        <f t="shared" si="1"/>
        <v>0.23410956911850392</v>
      </c>
      <c r="R32" s="32">
        <f t="shared" si="8"/>
        <v>40.164436940781052</v>
      </c>
      <c r="S32" s="32">
        <f t="shared" si="9"/>
        <v>61.369318492452393</v>
      </c>
      <c r="T32" s="32">
        <f t="shared" si="10"/>
        <v>50.567666929596847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6852.7616440725296</v>
      </c>
      <c r="F33" s="2">
        <v>10288.305602701079</v>
      </c>
      <c r="G33" s="5">
        <f t="shared" si="4"/>
        <v>17141.067246773608</v>
      </c>
      <c r="H33" s="2">
        <v>242</v>
      </c>
      <c r="I33" s="2">
        <v>235</v>
      </c>
      <c r="J33" s="5">
        <f t="shared" si="5"/>
        <v>477</v>
      </c>
      <c r="K33" s="2">
        <v>0</v>
      </c>
      <c r="L33" s="2">
        <v>0</v>
      </c>
      <c r="M33" s="5">
        <f t="shared" si="6"/>
        <v>0</v>
      </c>
      <c r="N33" s="27">
        <f t="shared" si="7"/>
        <v>0.13109813368672577</v>
      </c>
      <c r="O33" s="27">
        <f t="shared" si="0"/>
        <v>0.20268529556148698</v>
      </c>
      <c r="P33" s="28">
        <f t="shared" si="1"/>
        <v>0.16636644194787648</v>
      </c>
      <c r="R33" s="32">
        <f t="shared" si="8"/>
        <v>28.317196876332765</v>
      </c>
      <c r="S33" s="32">
        <f t="shared" si="9"/>
        <v>43.780023841281185</v>
      </c>
      <c r="T33" s="32">
        <f t="shared" si="10"/>
        <v>35.935151460741316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3525.7602670708679</v>
      </c>
      <c r="F34" s="2">
        <v>4495.8984966002072</v>
      </c>
      <c r="G34" s="5">
        <f t="shared" si="4"/>
        <v>8021.6587636710756</v>
      </c>
      <c r="H34" s="2">
        <v>238</v>
      </c>
      <c r="I34" s="2">
        <v>240</v>
      </c>
      <c r="J34" s="5">
        <f t="shared" si="5"/>
        <v>478</v>
      </c>
      <c r="K34" s="2">
        <v>0</v>
      </c>
      <c r="L34" s="2">
        <v>0</v>
      </c>
      <c r="M34" s="5">
        <f t="shared" si="6"/>
        <v>0</v>
      </c>
      <c r="N34" s="27">
        <f t="shared" si="7"/>
        <v>6.8583883190765402E-2</v>
      </c>
      <c r="O34" s="27">
        <f t="shared" si="0"/>
        <v>8.6726437048615101E-2</v>
      </c>
      <c r="P34" s="28">
        <f t="shared" si="1"/>
        <v>7.7693115253284095E-2</v>
      </c>
      <c r="R34" s="32">
        <f t="shared" si="8"/>
        <v>14.814118769205328</v>
      </c>
      <c r="S34" s="32">
        <f t="shared" si="9"/>
        <v>18.732910402500863</v>
      </c>
      <c r="T34" s="32">
        <f t="shared" si="10"/>
        <v>16.781712894709361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2032.4363661782359</v>
      </c>
      <c r="F35" s="2">
        <v>2309.8984642632117</v>
      </c>
      <c r="G35" s="5">
        <f t="shared" si="4"/>
        <v>4342.3348304414476</v>
      </c>
      <c r="H35" s="2">
        <v>238</v>
      </c>
      <c r="I35" s="2">
        <v>236</v>
      </c>
      <c r="J35" s="5">
        <f t="shared" si="5"/>
        <v>474</v>
      </c>
      <c r="K35" s="2">
        <v>0</v>
      </c>
      <c r="L35" s="2">
        <v>0</v>
      </c>
      <c r="M35" s="5">
        <f t="shared" si="6"/>
        <v>0</v>
      </c>
      <c r="N35" s="27">
        <f t="shared" si="7"/>
        <v>3.9535410173090486E-2</v>
      </c>
      <c r="O35" s="27">
        <f t="shared" si="0"/>
        <v>4.5313450727071797E-2</v>
      </c>
      <c r="P35" s="28">
        <f t="shared" si="1"/>
        <v>4.24122404911065E-2</v>
      </c>
      <c r="R35" s="32">
        <f t="shared" si="8"/>
        <v>8.5396485973875453</v>
      </c>
      <c r="S35" s="32">
        <f t="shared" si="9"/>
        <v>9.787705357047507</v>
      </c>
      <c r="T35" s="32">
        <f t="shared" si="10"/>
        <v>9.161043946079003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460.26003338650509</v>
      </c>
      <c r="F36" s="3">
        <v>532.00000000000011</v>
      </c>
      <c r="G36" s="7">
        <f t="shared" si="4"/>
        <v>992.26003338650526</v>
      </c>
      <c r="H36" s="3">
        <v>237</v>
      </c>
      <c r="I36" s="3">
        <v>234</v>
      </c>
      <c r="J36" s="7">
        <f t="shared" si="5"/>
        <v>471</v>
      </c>
      <c r="K36" s="3">
        <v>0</v>
      </c>
      <c r="L36" s="3">
        <v>0</v>
      </c>
      <c r="M36" s="7">
        <f t="shared" si="6"/>
        <v>0</v>
      </c>
      <c r="N36" s="27">
        <f t="shared" si="7"/>
        <v>8.9908585987362299E-3</v>
      </c>
      <c r="O36" s="27">
        <f t="shared" si="0"/>
        <v>1.0525482747704972E-2</v>
      </c>
      <c r="P36" s="28">
        <f t="shared" si="1"/>
        <v>9.7532833351665609E-3</v>
      </c>
      <c r="R36" s="32">
        <f t="shared" si="8"/>
        <v>1.9420254573270257</v>
      </c>
      <c r="S36" s="32">
        <f t="shared" si="9"/>
        <v>2.2735042735042739</v>
      </c>
      <c r="T36" s="32">
        <f t="shared" si="10"/>
        <v>2.1067092003959771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21010.856752459349</v>
      </c>
      <c r="F37" s="9">
        <v>13091.455808580824</v>
      </c>
      <c r="G37" s="10">
        <f t="shared" si="4"/>
        <v>34102.312561040177</v>
      </c>
      <c r="H37" s="9">
        <v>129</v>
      </c>
      <c r="I37" s="9">
        <v>132</v>
      </c>
      <c r="J37" s="10">
        <f t="shared" si="5"/>
        <v>261</v>
      </c>
      <c r="K37" s="9">
        <v>175</v>
      </c>
      <c r="L37" s="9">
        <v>178</v>
      </c>
      <c r="M37" s="10">
        <f t="shared" si="6"/>
        <v>353</v>
      </c>
      <c r="N37" s="25">
        <f t="shared" si="7"/>
        <v>0.29483128581695317</v>
      </c>
      <c r="O37" s="25">
        <f t="shared" si="0"/>
        <v>0.18018409778381447</v>
      </c>
      <c r="P37" s="26">
        <f t="shared" si="1"/>
        <v>0.23695325570483725</v>
      </c>
      <c r="R37" s="32">
        <f t="shared" si="8"/>
        <v>69.114660369932068</v>
      </c>
      <c r="S37" s="32">
        <f t="shared" si="9"/>
        <v>42.230502608325239</v>
      </c>
      <c r="T37" s="32">
        <f t="shared" si="10"/>
        <v>55.54122566944654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20141.1726417522</v>
      </c>
      <c r="F38" s="2">
        <v>13031.600022654206</v>
      </c>
      <c r="G38" s="5">
        <f t="shared" si="4"/>
        <v>33172.77266440641</v>
      </c>
      <c r="H38" s="2">
        <v>129</v>
      </c>
      <c r="I38" s="2">
        <v>132</v>
      </c>
      <c r="J38" s="5">
        <f t="shared" si="5"/>
        <v>261</v>
      </c>
      <c r="K38" s="2">
        <v>178</v>
      </c>
      <c r="L38" s="2">
        <v>178</v>
      </c>
      <c r="M38" s="5">
        <f t="shared" si="6"/>
        <v>356</v>
      </c>
      <c r="N38" s="27">
        <f t="shared" si="7"/>
        <v>0.27970743030985723</v>
      </c>
      <c r="O38" s="27">
        <f t="shared" si="0"/>
        <v>0.17936027337940713</v>
      </c>
      <c r="P38" s="28">
        <f t="shared" si="1"/>
        <v>0.22930910706469065</v>
      </c>
      <c r="R38" s="32">
        <f t="shared" si="8"/>
        <v>65.606425543166779</v>
      </c>
      <c r="S38" s="32">
        <f t="shared" si="9"/>
        <v>42.037419427916795</v>
      </c>
      <c r="T38" s="32">
        <f t="shared" si="10"/>
        <v>53.764623443122218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19669.457195737985</v>
      </c>
      <c r="F39" s="2">
        <v>12868.501832928494</v>
      </c>
      <c r="G39" s="5">
        <f t="shared" si="4"/>
        <v>32537.959028666479</v>
      </c>
      <c r="H39" s="2">
        <v>129</v>
      </c>
      <c r="I39" s="2">
        <v>129</v>
      </c>
      <c r="J39" s="5">
        <f t="shared" si="5"/>
        <v>258</v>
      </c>
      <c r="K39" s="2">
        <v>183</v>
      </c>
      <c r="L39" s="2">
        <v>175</v>
      </c>
      <c r="M39" s="5">
        <f t="shared" si="6"/>
        <v>358</v>
      </c>
      <c r="N39" s="27">
        <f t="shared" si="7"/>
        <v>0.26853234485225513</v>
      </c>
      <c r="O39" s="27">
        <f t="shared" si="0"/>
        <v>0.18057507062371594</v>
      </c>
      <c r="P39" s="28">
        <f t="shared" si="1"/>
        <v>0.22515748884982895</v>
      </c>
      <c r="R39" s="32">
        <f t="shared" si="8"/>
        <v>63.043132037621746</v>
      </c>
      <c r="S39" s="32">
        <f t="shared" si="9"/>
        <v>42.330598134633206</v>
      </c>
      <c r="T39" s="32">
        <f t="shared" si="10"/>
        <v>52.821362059523501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19323.270759107207</v>
      </c>
      <c r="F40" s="2">
        <v>12740.74276816862</v>
      </c>
      <c r="G40" s="5">
        <f t="shared" si="4"/>
        <v>32064.013527275827</v>
      </c>
      <c r="H40" s="2">
        <v>131</v>
      </c>
      <c r="I40" s="2">
        <v>115</v>
      </c>
      <c r="J40" s="5">
        <f t="shared" si="5"/>
        <v>246</v>
      </c>
      <c r="K40" s="2">
        <v>180</v>
      </c>
      <c r="L40" s="2">
        <v>175</v>
      </c>
      <c r="M40" s="5">
        <f t="shared" si="6"/>
        <v>355</v>
      </c>
      <c r="N40" s="27">
        <f t="shared" si="7"/>
        <v>0.26493461060528689</v>
      </c>
      <c r="O40" s="27">
        <f t="shared" si="0"/>
        <v>0.18670490574690241</v>
      </c>
      <c r="P40" s="28">
        <f t="shared" si="1"/>
        <v>0.22712085288771339</v>
      </c>
      <c r="R40" s="32">
        <f t="shared" si="8"/>
        <v>62.132703405489409</v>
      </c>
      <c r="S40" s="32">
        <f t="shared" si="9"/>
        <v>43.933595752305585</v>
      </c>
      <c r="T40" s="32">
        <f t="shared" si="10"/>
        <v>53.351104038728501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19035.92741742322</v>
      </c>
      <c r="F41" s="2">
        <v>12566.75406332202</v>
      </c>
      <c r="G41" s="5">
        <f t="shared" si="4"/>
        <v>31602.681480745239</v>
      </c>
      <c r="H41" s="2">
        <v>131</v>
      </c>
      <c r="I41" s="2">
        <v>113</v>
      </c>
      <c r="J41" s="5">
        <f t="shared" si="5"/>
        <v>244</v>
      </c>
      <c r="K41" s="2">
        <v>177</v>
      </c>
      <c r="L41" s="2">
        <v>173</v>
      </c>
      <c r="M41" s="5">
        <f t="shared" si="6"/>
        <v>350</v>
      </c>
      <c r="N41" s="27">
        <f t="shared" si="7"/>
        <v>0.26368472154010442</v>
      </c>
      <c r="O41" s="27">
        <f t="shared" si="0"/>
        <v>0.18669411194619118</v>
      </c>
      <c r="P41" s="28">
        <f t="shared" si="1"/>
        <v>0.22653602391863487</v>
      </c>
      <c r="R41" s="32">
        <f t="shared" si="8"/>
        <v>61.804959147477987</v>
      </c>
      <c r="S41" s="32">
        <f t="shared" si="9"/>
        <v>43.939699522104966</v>
      </c>
      <c r="T41" s="32">
        <f t="shared" si="10"/>
        <v>53.203167476002086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16500.072737720297</v>
      </c>
      <c r="F42" s="2">
        <v>8049.2732004539002</v>
      </c>
      <c r="G42" s="5">
        <f t="shared" si="4"/>
        <v>24549.345938174196</v>
      </c>
      <c r="H42" s="2">
        <v>0</v>
      </c>
      <c r="I42" s="2">
        <v>0</v>
      </c>
      <c r="J42" s="5">
        <f t="shared" si="5"/>
        <v>0</v>
      </c>
      <c r="K42" s="2">
        <v>177</v>
      </c>
      <c r="L42" s="2">
        <v>173</v>
      </c>
      <c r="M42" s="5">
        <f t="shared" si="6"/>
        <v>350</v>
      </c>
      <c r="N42" s="27">
        <f t="shared" si="7"/>
        <v>0.37589012068799654</v>
      </c>
      <c r="O42" s="27">
        <f t="shared" si="0"/>
        <v>0.18761125304059995</v>
      </c>
      <c r="P42" s="28">
        <f t="shared" si="1"/>
        <v>0.28282656610799767</v>
      </c>
      <c r="R42" s="32">
        <f t="shared" si="8"/>
        <v>93.220749930623143</v>
      </c>
      <c r="S42" s="32">
        <f t="shared" si="9"/>
        <v>46.52759075406879</v>
      </c>
      <c r="T42" s="32">
        <f t="shared" si="10"/>
        <v>70.14098839478342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14557.182351790925</v>
      </c>
      <c r="F43" s="2">
        <v>7262.1220335515463</v>
      </c>
      <c r="G43" s="5">
        <f t="shared" si="4"/>
        <v>21819.304385342472</v>
      </c>
      <c r="H43" s="2">
        <v>0</v>
      </c>
      <c r="I43" s="2">
        <v>0</v>
      </c>
      <c r="J43" s="5">
        <f t="shared" si="5"/>
        <v>0</v>
      </c>
      <c r="K43" s="2">
        <v>181</v>
      </c>
      <c r="L43" s="2">
        <v>173</v>
      </c>
      <c r="M43" s="5">
        <f t="shared" si="6"/>
        <v>354</v>
      </c>
      <c r="N43" s="27">
        <f t="shared" si="7"/>
        <v>0.32430008803668964</v>
      </c>
      <c r="O43" s="27">
        <f t="shared" si="0"/>
        <v>0.16926445164906642</v>
      </c>
      <c r="P43" s="28">
        <f t="shared" si="1"/>
        <v>0.24853408494330317</v>
      </c>
      <c r="R43" s="32">
        <f t="shared" si="8"/>
        <v>80.426421833099027</v>
      </c>
      <c r="S43" s="32">
        <f t="shared" si="9"/>
        <v>41.977584008968478</v>
      </c>
      <c r="T43" s="32">
        <f t="shared" si="10"/>
        <v>61.636453065939186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14012.597036448897</v>
      </c>
      <c r="F44" s="2">
        <v>7078.0162067063948</v>
      </c>
      <c r="G44" s="5">
        <f t="shared" si="4"/>
        <v>21090.613243155291</v>
      </c>
      <c r="H44" s="2">
        <v>0</v>
      </c>
      <c r="I44" s="2">
        <v>0</v>
      </c>
      <c r="J44" s="5">
        <f t="shared" si="5"/>
        <v>0</v>
      </c>
      <c r="K44" s="2">
        <v>181</v>
      </c>
      <c r="L44" s="2">
        <v>173</v>
      </c>
      <c r="M44" s="5">
        <f t="shared" si="6"/>
        <v>354</v>
      </c>
      <c r="N44" s="27">
        <f t="shared" si="7"/>
        <v>0.3121679967129054</v>
      </c>
      <c r="O44" s="27">
        <f t="shared" si="0"/>
        <v>0.16497334063738567</v>
      </c>
      <c r="P44" s="28">
        <f t="shared" si="1"/>
        <v>0.24023388512797625</v>
      </c>
      <c r="R44" s="32">
        <f t="shared" si="8"/>
        <v>77.417663184800531</v>
      </c>
      <c r="S44" s="32">
        <f t="shared" si="9"/>
        <v>40.913388478071646</v>
      </c>
      <c r="T44" s="32">
        <f t="shared" si="10"/>
        <v>59.57800351173811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13476.062295869684</v>
      </c>
      <c r="F45" s="2">
        <v>6797.5055462020346</v>
      </c>
      <c r="G45" s="5">
        <f t="shared" si="4"/>
        <v>20273.567842071719</v>
      </c>
      <c r="H45" s="2">
        <v>0</v>
      </c>
      <c r="I45" s="2">
        <v>0</v>
      </c>
      <c r="J45" s="5">
        <f t="shared" si="5"/>
        <v>0</v>
      </c>
      <c r="K45" s="2">
        <v>181</v>
      </c>
      <c r="L45" s="2">
        <v>173</v>
      </c>
      <c r="M45" s="5">
        <f t="shared" si="6"/>
        <v>354</v>
      </c>
      <c r="N45" s="27">
        <f t="shared" si="7"/>
        <v>0.30021525342785788</v>
      </c>
      <c r="O45" s="27">
        <f t="shared" si="0"/>
        <v>0.15843524021541194</v>
      </c>
      <c r="P45" s="28">
        <f t="shared" si="1"/>
        <v>0.23092728086923317</v>
      </c>
      <c r="R45" s="32">
        <f t="shared" si="8"/>
        <v>74.453382850108753</v>
      </c>
      <c r="S45" s="32">
        <f t="shared" si="9"/>
        <v>39.291939573422162</v>
      </c>
      <c r="T45" s="32">
        <f t="shared" si="10"/>
        <v>57.269965655569827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13281.452074797722</v>
      </c>
      <c r="F46" s="2">
        <v>6809.7838866789443</v>
      </c>
      <c r="G46" s="5">
        <f t="shared" si="4"/>
        <v>20091.235961476668</v>
      </c>
      <c r="H46" s="2">
        <v>0</v>
      </c>
      <c r="I46" s="2">
        <v>0</v>
      </c>
      <c r="J46" s="5">
        <f t="shared" si="5"/>
        <v>0</v>
      </c>
      <c r="K46" s="2">
        <v>183</v>
      </c>
      <c r="L46" s="2">
        <v>174</v>
      </c>
      <c r="M46" s="5">
        <f t="shared" si="6"/>
        <v>357</v>
      </c>
      <c r="N46" s="27">
        <f t="shared" si="7"/>
        <v>0.29264613244310156</v>
      </c>
      <c r="O46" s="27">
        <f t="shared" si="0"/>
        <v>0.15780922985444346</v>
      </c>
      <c r="P46" s="28">
        <f t="shared" si="1"/>
        <v>0.22692730597131866</v>
      </c>
      <c r="R46" s="32">
        <f t="shared" si="8"/>
        <v>72.576240845889188</v>
      </c>
      <c r="S46" s="32">
        <f t="shared" si="9"/>
        <v>39.136689003901978</v>
      </c>
      <c r="T46" s="32">
        <f t="shared" si="10"/>
        <v>56.277971880887023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12990.924938274844</v>
      </c>
      <c r="F47" s="2">
        <v>6823.2755152396776</v>
      </c>
      <c r="G47" s="5">
        <f t="shared" si="4"/>
        <v>19814.200453514521</v>
      </c>
      <c r="H47" s="2">
        <v>0</v>
      </c>
      <c r="I47" s="2">
        <v>0</v>
      </c>
      <c r="J47" s="5">
        <f t="shared" si="5"/>
        <v>0</v>
      </c>
      <c r="K47" s="2">
        <v>179</v>
      </c>
      <c r="L47" s="2">
        <v>175</v>
      </c>
      <c r="M47" s="5">
        <f t="shared" si="6"/>
        <v>354</v>
      </c>
      <c r="N47" s="27">
        <f t="shared" si="7"/>
        <v>0.29264112764180134</v>
      </c>
      <c r="O47" s="27">
        <f t="shared" si="0"/>
        <v>0.1572183298442322</v>
      </c>
      <c r="P47" s="28">
        <f t="shared" si="1"/>
        <v>0.22569482929554538</v>
      </c>
      <c r="R47" s="32">
        <f t="shared" ref="R47" si="11">+E47/(H47+K47)</f>
        <v>72.574999655166721</v>
      </c>
      <c r="S47" s="32">
        <f t="shared" ref="S47" si="12">+F47/(I47+L47)</f>
        <v>38.990145801369586</v>
      </c>
      <c r="T47" s="32">
        <f t="shared" ref="T47" si="13">+G47/(J47+M47)</f>
        <v>55.972317665295257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12138.387289588316</v>
      </c>
      <c r="F48" s="2">
        <v>5417.9979498515049</v>
      </c>
      <c r="G48" s="5">
        <f t="shared" si="4"/>
        <v>17556.38523943982</v>
      </c>
      <c r="H48" s="2">
        <v>0</v>
      </c>
      <c r="I48" s="2">
        <v>0</v>
      </c>
      <c r="J48" s="5">
        <f t="shared" si="5"/>
        <v>0</v>
      </c>
      <c r="K48" s="2">
        <v>183</v>
      </c>
      <c r="L48" s="2">
        <v>177</v>
      </c>
      <c r="M48" s="5">
        <f t="shared" si="6"/>
        <v>360</v>
      </c>
      <c r="N48" s="27">
        <f t="shared" si="7"/>
        <v>0.26745961769760962</v>
      </c>
      <c r="O48" s="27">
        <f t="shared" si="0"/>
        <v>0.12342805608373211</v>
      </c>
      <c r="P48" s="28">
        <f t="shared" si="1"/>
        <v>0.19664409990411985</v>
      </c>
      <c r="R48" s="32">
        <f t="shared" si="8"/>
        <v>66.329985189007189</v>
      </c>
      <c r="S48" s="32">
        <f t="shared" si="9"/>
        <v>30.610157908765565</v>
      </c>
      <c r="T48" s="32">
        <f t="shared" si="10"/>
        <v>48.767736776221724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11401.857140874632</v>
      </c>
      <c r="F49" s="2">
        <v>5207.9970958916692</v>
      </c>
      <c r="G49" s="5">
        <f t="shared" si="4"/>
        <v>16609.854236766303</v>
      </c>
      <c r="H49" s="2">
        <v>0</v>
      </c>
      <c r="I49" s="2">
        <v>0</v>
      </c>
      <c r="J49" s="5">
        <f t="shared" si="5"/>
        <v>0</v>
      </c>
      <c r="K49" s="2">
        <v>182</v>
      </c>
      <c r="L49" s="2">
        <v>177</v>
      </c>
      <c r="M49" s="5">
        <f t="shared" si="6"/>
        <v>359</v>
      </c>
      <c r="N49" s="27">
        <f t="shared" si="7"/>
        <v>0.25261115608105794</v>
      </c>
      <c r="O49" s="27">
        <f t="shared" si="0"/>
        <v>0.11864400163777267</v>
      </c>
      <c r="P49" s="28">
        <f t="shared" si="1"/>
        <v>0.18656049776222372</v>
      </c>
      <c r="R49" s="32">
        <f t="shared" si="8"/>
        <v>62.647566708102374</v>
      </c>
      <c r="S49" s="32">
        <f t="shared" si="9"/>
        <v>29.423712406167624</v>
      </c>
      <c r="T49" s="32">
        <f t="shared" si="10"/>
        <v>46.267003445031484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11439.780042126464</v>
      </c>
      <c r="F50" s="2">
        <v>5037.1050396763212</v>
      </c>
      <c r="G50" s="5">
        <f t="shared" si="4"/>
        <v>16476.885081802786</v>
      </c>
      <c r="H50" s="2">
        <v>0</v>
      </c>
      <c r="I50" s="2">
        <v>0</v>
      </c>
      <c r="J50" s="5">
        <f t="shared" si="5"/>
        <v>0</v>
      </c>
      <c r="K50" s="2">
        <v>183</v>
      </c>
      <c r="L50" s="2">
        <v>177</v>
      </c>
      <c r="M50" s="5">
        <f t="shared" si="6"/>
        <v>360</v>
      </c>
      <c r="N50" s="27">
        <f t="shared" si="7"/>
        <v>0.25206636792980924</v>
      </c>
      <c r="O50" s="27">
        <f t="shared" si="0"/>
        <v>0.11475088936751233</v>
      </c>
      <c r="P50" s="28">
        <f t="shared" si="1"/>
        <v>0.1845529243033466</v>
      </c>
      <c r="R50" s="32">
        <f t="shared" si="8"/>
        <v>62.512459246592698</v>
      </c>
      <c r="S50" s="32">
        <f t="shared" si="9"/>
        <v>28.458220563143058</v>
      </c>
      <c r="T50" s="32">
        <f t="shared" si="10"/>
        <v>45.769125227229964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10467.562691946156</v>
      </c>
      <c r="F51" s="2">
        <v>4677.098654637035</v>
      </c>
      <c r="G51" s="5">
        <f t="shared" si="4"/>
        <v>15144.661346583191</v>
      </c>
      <c r="H51" s="2">
        <v>0</v>
      </c>
      <c r="I51" s="2">
        <v>0</v>
      </c>
      <c r="J51" s="5">
        <f t="shared" si="5"/>
        <v>0</v>
      </c>
      <c r="K51" s="2">
        <v>183</v>
      </c>
      <c r="L51" s="2">
        <v>177</v>
      </c>
      <c r="M51" s="5">
        <f t="shared" si="6"/>
        <v>360</v>
      </c>
      <c r="N51" s="27">
        <f t="shared" si="7"/>
        <v>0.23064433923731173</v>
      </c>
      <c r="O51" s="27">
        <f t="shared" si="0"/>
        <v>0.10654954106608883</v>
      </c>
      <c r="P51" s="28">
        <f t="shared" si="1"/>
        <v>0.16963106346979381</v>
      </c>
      <c r="R51" s="32">
        <f t="shared" si="8"/>
        <v>57.199796130853308</v>
      </c>
      <c r="S51" s="32">
        <f t="shared" si="9"/>
        <v>26.424286184390027</v>
      </c>
      <c r="T51" s="32">
        <f t="shared" si="10"/>
        <v>42.068503740508859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10405.797612143202</v>
      </c>
      <c r="F52" s="2">
        <v>4737.1856513305702</v>
      </c>
      <c r="G52" s="5">
        <f t="shared" si="4"/>
        <v>15142.983263473772</v>
      </c>
      <c r="H52" s="2">
        <v>0</v>
      </c>
      <c r="I52" s="2">
        <v>0</v>
      </c>
      <c r="J52" s="5">
        <f t="shared" si="5"/>
        <v>0</v>
      </c>
      <c r="K52" s="2">
        <v>180</v>
      </c>
      <c r="L52" s="2">
        <v>176</v>
      </c>
      <c r="M52" s="5">
        <f t="shared" si="6"/>
        <v>356</v>
      </c>
      <c r="N52" s="27">
        <f t="shared" si="7"/>
        <v>0.2331047852182617</v>
      </c>
      <c r="O52" s="27">
        <f t="shared" si="0"/>
        <v>0.10853156275958968</v>
      </c>
      <c r="P52" s="28">
        <f t="shared" si="1"/>
        <v>0.17151802355330026</v>
      </c>
      <c r="R52" s="32">
        <f t="shared" si="8"/>
        <v>57.809986734128898</v>
      </c>
      <c r="S52" s="32">
        <f t="shared" si="9"/>
        <v>26.91582756437824</v>
      </c>
      <c r="T52" s="32">
        <f t="shared" si="10"/>
        <v>42.536469841218462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10270.076102689329</v>
      </c>
      <c r="F53" s="2">
        <v>4735.4345777713979</v>
      </c>
      <c r="G53" s="5">
        <f t="shared" si="4"/>
        <v>15005.510680460728</v>
      </c>
      <c r="H53" s="2">
        <v>0</v>
      </c>
      <c r="I53" s="2">
        <v>0</v>
      </c>
      <c r="J53" s="5">
        <f t="shared" si="5"/>
        <v>0</v>
      </c>
      <c r="K53" s="2">
        <v>178</v>
      </c>
      <c r="L53" s="2">
        <v>172</v>
      </c>
      <c r="M53" s="5">
        <f t="shared" si="6"/>
        <v>350</v>
      </c>
      <c r="N53" s="27">
        <f t="shared" si="7"/>
        <v>0.23264942240597428</v>
      </c>
      <c r="O53" s="27">
        <f t="shared" si="0"/>
        <v>0.11101450154190261</v>
      </c>
      <c r="P53" s="28">
        <f t="shared" si="1"/>
        <v>0.17287454700991622</v>
      </c>
      <c r="R53" s="32">
        <f t="shared" si="8"/>
        <v>57.697056756681626</v>
      </c>
      <c r="S53" s="32">
        <f t="shared" si="9"/>
        <v>27.53159638239185</v>
      </c>
      <c r="T53" s="32">
        <f t="shared" si="10"/>
        <v>42.87288765845922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10071.298256103284</v>
      </c>
      <c r="F54" s="2">
        <v>4432.0988739388677</v>
      </c>
      <c r="G54" s="5">
        <f t="shared" si="4"/>
        <v>14503.397130042151</v>
      </c>
      <c r="H54" s="2">
        <v>0</v>
      </c>
      <c r="I54" s="2">
        <v>0</v>
      </c>
      <c r="J54" s="5">
        <f t="shared" si="5"/>
        <v>0</v>
      </c>
      <c r="K54" s="2">
        <v>181</v>
      </c>
      <c r="L54" s="2">
        <v>179</v>
      </c>
      <c r="M54" s="5">
        <f t="shared" si="6"/>
        <v>360</v>
      </c>
      <c r="N54" s="27">
        <f t="shared" si="7"/>
        <v>0.22436504758740161</v>
      </c>
      <c r="O54" s="27">
        <f t="shared" si="0"/>
        <v>9.9840035905993593E-2</v>
      </c>
      <c r="P54" s="28">
        <f t="shared" si="1"/>
        <v>0.16244844455692373</v>
      </c>
      <c r="R54" s="32">
        <f t="shared" si="8"/>
        <v>55.642531801675602</v>
      </c>
      <c r="S54" s="32">
        <f t="shared" si="9"/>
        <v>24.760328904686411</v>
      </c>
      <c r="T54" s="32">
        <f t="shared" si="10"/>
        <v>40.287214250117088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7655.687616671984</v>
      </c>
      <c r="F55" s="2">
        <v>3035.0818501042872</v>
      </c>
      <c r="G55" s="5">
        <f t="shared" si="4"/>
        <v>10690.769466776272</v>
      </c>
      <c r="H55" s="2">
        <v>0</v>
      </c>
      <c r="I55" s="2">
        <v>0</v>
      </c>
      <c r="J55" s="5">
        <f t="shared" si="5"/>
        <v>0</v>
      </c>
      <c r="K55" s="2">
        <v>180</v>
      </c>
      <c r="L55" s="2">
        <v>179</v>
      </c>
      <c r="M55" s="5">
        <f t="shared" si="6"/>
        <v>359</v>
      </c>
      <c r="N55" s="27">
        <f t="shared" si="7"/>
        <v>0.17149837850967706</v>
      </c>
      <c r="O55" s="27">
        <f t="shared" si="0"/>
        <v>6.8370018248880143E-2</v>
      </c>
      <c r="P55" s="28">
        <f t="shared" si="1"/>
        <v>0.12007783119301231</v>
      </c>
      <c r="R55" s="32">
        <f t="shared" si="8"/>
        <v>42.531597870399914</v>
      </c>
      <c r="S55" s="32">
        <f t="shared" si="9"/>
        <v>16.955764525722277</v>
      </c>
      <c r="T55" s="32">
        <f t="shared" si="10"/>
        <v>29.779302135867052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7327.497776404939</v>
      </c>
      <c r="F56" s="2">
        <v>2898.3744259951045</v>
      </c>
      <c r="G56" s="5">
        <f t="shared" si="4"/>
        <v>10225.872202400044</v>
      </c>
      <c r="H56" s="2">
        <v>0</v>
      </c>
      <c r="I56" s="2">
        <v>0</v>
      </c>
      <c r="J56" s="5">
        <f t="shared" si="5"/>
        <v>0</v>
      </c>
      <c r="K56" s="2">
        <v>184</v>
      </c>
      <c r="L56" s="2">
        <v>179</v>
      </c>
      <c r="M56" s="5">
        <f t="shared" si="6"/>
        <v>363</v>
      </c>
      <c r="N56" s="27">
        <f t="shared" si="7"/>
        <v>0.16057805435670011</v>
      </c>
      <c r="O56" s="27">
        <f t="shared" si="0"/>
        <v>6.5290467336346747E-2</v>
      </c>
      <c r="P56" s="28">
        <f t="shared" si="1"/>
        <v>0.11359051144583715</v>
      </c>
      <c r="R56" s="32">
        <f t="shared" si="8"/>
        <v>39.823357480461624</v>
      </c>
      <c r="S56" s="32">
        <f t="shared" si="9"/>
        <v>16.192035899413991</v>
      </c>
      <c r="T56" s="32">
        <f t="shared" si="10"/>
        <v>28.170446838567614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5456.4316168135629</v>
      </c>
      <c r="F57" s="2">
        <v>2527.982550333988</v>
      </c>
      <c r="G57" s="5">
        <f t="shared" si="4"/>
        <v>7984.4141671475509</v>
      </c>
      <c r="H57" s="2">
        <v>0</v>
      </c>
      <c r="I57" s="2">
        <v>0</v>
      </c>
      <c r="J57" s="5">
        <f t="shared" si="5"/>
        <v>0</v>
      </c>
      <c r="K57" s="43">
        <v>184</v>
      </c>
      <c r="L57" s="2">
        <v>177</v>
      </c>
      <c r="M57" s="5">
        <f t="shared" si="6"/>
        <v>361</v>
      </c>
      <c r="N57" s="27">
        <f t="shared" si="7"/>
        <v>0.11957467603465907</v>
      </c>
      <c r="O57" s="27">
        <f t="shared" si="0"/>
        <v>5.7590271330736013E-2</v>
      </c>
      <c r="P57" s="28">
        <f t="shared" si="1"/>
        <v>8.9183430515007045E-2</v>
      </c>
      <c r="R57" s="32">
        <f t="shared" si="8"/>
        <v>29.654519656595451</v>
      </c>
      <c r="S57" s="32">
        <f t="shared" si="9"/>
        <v>14.28238729002253</v>
      </c>
      <c r="T57" s="32">
        <f t="shared" si="10"/>
        <v>22.117490767721748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5177.2144766187048</v>
      </c>
      <c r="F58" s="3">
        <v>2435</v>
      </c>
      <c r="G58" s="7">
        <f t="shared" si="4"/>
        <v>7612.2144766187048</v>
      </c>
      <c r="H58" s="6">
        <v>0</v>
      </c>
      <c r="I58" s="3">
        <v>0</v>
      </c>
      <c r="J58" s="7">
        <f t="shared" si="5"/>
        <v>0</v>
      </c>
      <c r="K58" s="44">
        <v>184</v>
      </c>
      <c r="L58" s="3">
        <v>179</v>
      </c>
      <c r="M58" s="7">
        <f t="shared" si="6"/>
        <v>363</v>
      </c>
      <c r="N58" s="27">
        <f t="shared" si="7"/>
        <v>0.11345578709280121</v>
      </c>
      <c r="O58" s="27">
        <f t="shared" si="0"/>
        <v>5.4852225626238961E-2</v>
      </c>
      <c r="P58" s="28">
        <f t="shared" si="1"/>
        <v>8.4557612154744347E-2</v>
      </c>
      <c r="R58" s="32">
        <f t="shared" si="8"/>
        <v>28.137035199014701</v>
      </c>
      <c r="S58" s="32">
        <f t="shared" si="9"/>
        <v>13.603351955307263</v>
      </c>
      <c r="T58" s="32">
        <f t="shared" si="10"/>
        <v>20.970287814376597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17852.936307603919</v>
      </c>
      <c r="F59" s="2">
        <v>9647.8264107726263</v>
      </c>
      <c r="G59" s="10">
        <f t="shared" si="4"/>
        <v>27500.762718376543</v>
      </c>
      <c r="H59" s="2">
        <v>67</v>
      </c>
      <c r="I59" s="2">
        <v>101</v>
      </c>
      <c r="J59" s="10">
        <f t="shared" si="5"/>
        <v>168</v>
      </c>
      <c r="K59" s="2">
        <v>166</v>
      </c>
      <c r="L59" s="2">
        <v>133</v>
      </c>
      <c r="M59" s="10">
        <f t="shared" si="6"/>
        <v>299</v>
      </c>
      <c r="N59" s="25">
        <f t="shared" si="7"/>
        <v>0.32086513852631054</v>
      </c>
      <c r="O59" s="25">
        <f t="shared" si="0"/>
        <v>0.17605522647395302</v>
      </c>
      <c r="P59" s="26">
        <f t="shared" si="1"/>
        <v>0.24901089024245332</v>
      </c>
      <c r="R59" s="32">
        <f t="shared" si="8"/>
        <v>76.622044238643426</v>
      </c>
      <c r="S59" s="32">
        <f t="shared" si="9"/>
        <v>41.230027396464216</v>
      </c>
      <c r="T59" s="32">
        <f t="shared" si="10"/>
        <v>58.888142865902665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17153.081892882499</v>
      </c>
      <c r="F60" s="2">
        <v>9742.5724286713412</v>
      </c>
      <c r="G60" s="5">
        <f t="shared" si="4"/>
        <v>26895.65432155384</v>
      </c>
      <c r="H60" s="2">
        <v>67</v>
      </c>
      <c r="I60" s="2">
        <v>101</v>
      </c>
      <c r="J60" s="5">
        <f t="shared" si="5"/>
        <v>168</v>
      </c>
      <c r="K60" s="2">
        <v>162</v>
      </c>
      <c r="L60" s="2">
        <v>134</v>
      </c>
      <c r="M60" s="5">
        <f t="shared" si="6"/>
        <v>296</v>
      </c>
      <c r="N60" s="27">
        <f t="shared" si="7"/>
        <v>0.31388306786858622</v>
      </c>
      <c r="O60" s="27">
        <f t="shared" si="0"/>
        <v>0.17698322243626183</v>
      </c>
      <c r="P60" s="28">
        <f t="shared" si="1"/>
        <v>0.24518354654275307</v>
      </c>
      <c r="R60" s="32">
        <f t="shared" si="8"/>
        <v>74.904287741844968</v>
      </c>
      <c r="S60" s="32">
        <f t="shared" si="9"/>
        <v>41.45775501562273</v>
      </c>
      <c r="T60" s="32">
        <f t="shared" si="10"/>
        <v>57.964772244728103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16238.787950515736</v>
      </c>
      <c r="F61" s="2">
        <v>9443.4086916112046</v>
      </c>
      <c r="G61" s="5">
        <f t="shared" si="4"/>
        <v>25682.196642126939</v>
      </c>
      <c r="H61" s="2">
        <v>65</v>
      </c>
      <c r="I61" s="2">
        <v>101</v>
      </c>
      <c r="J61" s="5">
        <f t="shared" si="5"/>
        <v>166</v>
      </c>
      <c r="K61" s="2">
        <v>162</v>
      </c>
      <c r="L61" s="2">
        <v>131</v>
      </c>
      <c r="M61" s="5">
        <f t="shared" si="6"/>
        <v>293</v>
      </c>
      <c r="N61" s="27">
        <f t="shared" si="7"/>
        <v>0.29952021452183369</v>
      </c>
      <c r="O61" s="27">
        <f t="shared" si="0"/>
        <v>0.17389895204057168</v>
      </c>
      <c r="P61" s="28">
        <f t="shared" si="1"/>
        <v>0.23665864948513582</v>
      </c>
      <c r="R61" s="32">
        <f t="shared" si="8"/>
        <v>71.536510795223506</v>
      </c>
      <c r="S61" s="32">
        <f t="shared" si="9"/>
        <v>40.704347808668984</v>
      </c>
      <c r="T61" s="32">
        <f t="shared" si="10"/>
        <v>55.952498130995508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15509.188062278416</v>
      </c>
      <c r="F62" s="2">
        <v>9339.8471088312417</v>
      </c>
      <c r="G62" s="5">
        <f t="shared" si="4"/>
        <v>24849.035171109659</v>
      </c>
      <c r="H62" s="2">
        <v>67</v>
      </c>
      <c r="I62" s="2">
        <v>101</v>
      </c>
      <c r="J62" s="5">
        <f t="shared" si="5"/>
        <v>168</v>
      </c>
      <c r="K62" s="2">
        <v>162</v>
      </c>
      <c r="L62" s="2">
        <v>131</v>
      </c>
      <c r="M62" s="5">
        <f t="shared" si="6"/>
        <v>293</v>
      </c>
      <c r="N62" s="27">
        <f t="shared" si="7"/>
        <v>0.28380156752815139</v>
      </c>
      <c r="O62" s="27">
        <f t="shared" si="0"/>
        <v>0.17199188105537791</v>
      </c>
      <c r="P62" s="28">
        <f t="shared" si="1"/>
        <v>0.22807323565523954</v>
      </c>
      <c r="R62" s="32">
        <f t="shared" si="8"/>
        <v>67.725712062351164</v>
      </c>
      <c r="S62" s="32">
        <f t="shared" si="9"/>
        <v>40.257961675996732</v>
      </c>
      <c r="T62" s="32">
        <f t="shared" si="10"/>
        <v>53.902462410216181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14959.040383701717</v>
      </c>
      <c r="F63" s="2">
        <v>9179.8531917235323</v>
      </c>
      <c r="G63" s="5">
        <f t="shared" si="4"/>
        <v>24138.893575425249</v>
      </c>
      <c r="H63" s="2">
        <v>75</v>
      </c>
      <c r="I63" s="2">
        <v>101</v>
      </c>
      <c r="J63" s="5">
        <f t="shared" si="5"/>
        <v>176</v>
      </c>
      <c r="K63" s="2">
        <v>157</v>
      </c>
      <c r="L63" s="2">
        <v>131</v>
      </c>
      <c r="M63" s="5">
        <f t="shared" si="6"/>
        <v>288</v>
      </c>
      <c r="N63" s="27">
        <f t="shared" si="7"/>
        <v>0.27131167265854828</v>
      </c>
      <c r="O63" s="27">
        <f t="shared" si="0"/>
        <v>0.1690456171133532</v>
      </c>
      <c r="P63" s="28">
        <f t="shared" si="1"/>
        <v>0.22056737550644415</v>
      </c>
      <c r="R63" s="32">
        <f t="shared" si="8"/>
        <v>64.478622343541886</v>
      </c>
      <c r="S63" s="32">
        <f t="shared" si="9"/>
        <v>39.568332722946259</v>
      </c>
      <c r="T63" s="32">
        <f t="shared" si="10"/>
        <v>52.023477533244069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13922.948847600248</v>
      </c>
      <c r="F64" s="2">
        <v>9077.5982981533416</v>
      </c>
      <c r="G64" s="5">
        <f t="shared" si="4"/>
        <v>23000.54714575359</v>
      </c>
      <c r="H64" s="2">
        <v>93</v>
      </c>
      <c r="I64" s="2">
        <v>132</v>
      </c>
      <c r="J64" s="5">
        <f t="shared" si="5"/>
        <v>225</v>
      </c>
      <c r="K64" s="2">
        <v>142</v>
      </c>
      <c r="L64" s="2">
        <v>98</v>
      </c>
      <c r="M64" s="5">
        <f t="shared" si="6"/>
        <v>240</v>
      </c>
      <c r="N64" s="27">
        <f t="shared" si="7"/>
        <v>0.25175301691740648</v>
      </c>
      <c r="O64" s="27">
        <f t="shared" si="0"/>
        <v>0.17187212772934984</v>
      </c>
      <c r="P64" s="28">
        <f t="shared" si="1"/>
        <v>0.21273166061555299</v>
      </c>
      <c r="R64" s="32">
        <f t="shared" si="8"/>
        <v>59.246590840852122</v>
      </c>
      <c r="S64" s="32">
        <f t="shared" si="9"/>
        <v>39.467818687623222</v>
      </c>
      <c r="T64" s="32">
        <f t="shared" si="10"/>
        <v>49.463542248932448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10954.156251168073</v>
      </c>
      <c r="F65" s="2">
        <v>8200.2544064489684</v>
      </c>
      <c r="G65" s="5">
        <f t="shared" si="4"/>
        <v>19154.410657617042</v>
      </c>
      <c r="H65" s="2">
        <v>99</v>
      </c>
      <c r="I65" s="2">
        <v>132</v>
      </c>
      <c r="J65" s="5">
        <f t="shared" si="5"/>
        <v>231</v>
      </c>
      <c r="K65" s="2">
        <v>130</v>
      </c>
      <c r="L65" s="2">
        <v>99</v>
      </c>
      <c r="M65" s="5">
        <f t="shared" si="6"/>
        <v>229</v>
      </c>
      <c r="N65" s="27">
        <f t="shared" si="7"/>
        <v>0.20427711940862436</v>
      </c>
      <c r="O65" s="27">
        <f t="shared" si="0"/>
        <v>0.15453517274327169</v>
      </c>
      <c r="P65" s="28">
        <f t="shared" si="1"/>
        <v>0.17953669257664442</v>
      </c>
      <c r="R65" s="32">
        <f t="shared" si="8"/>
        <v>47.834743454882414</v>
      </c>
      <c r="S65" s="32">
        <f t="shared" si="9"/>
        <v>35.498936824454411</v>
      </c>
      <c r="T65" s="32">
        <f t="shared" si="10"/>
        <v>41.640023168732696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4553.2219690791871</v>
      </c>
      <c r="F66" s="2">
        <v>3745.2353020763408</v>
      </c>
      <c r="G66" s="5">
        <f t="shared" si="4"/>
        <v>8298.4572711555284</v>
      </c>
      <c r="H66" s="2">
        <v>36</v>
      </c>
      <c r="I66" s="2">
        <v>65</v>
      </c>
      <c r="J66" s="5">
        <f t="shared" si="5"/>
        <v>101</v>
      </c>
      <c r="K66" s="2">
        <v>91</v>
      </c>
      <c r="L66" s="2">
        <v>60</v>
      </c>
      <c r="M66" s="5">
        <f t="shared" si="6"/>
        <v>151</v>
      </c>
      <c r="N66" s="27">
        <f t="shared" si="7"/>
        <v>0.15005345271154716</v>
      </c>
      <c r="O66" s="27">
        <f t="shared" si="0"/>
        <v>0.12950329536916808</v>
      </c>
      <c r="P66" s="28">
        <f t="shared" si="1"/>
        <v>0.14002526442959518</v>
      </c>
      <c r="R66" s="32">
        <f t="shared" si="8"/>
        <v>35.852141488812499</v>
      </c>
      <c r="S66" s="32">
        <f t="shared" si="9"/>
        <v>29.961882416610727</v>
      </c>
      <c r="T66" s="32">
        <f t="shared" si="10"/>
        <v>32.930385996648923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4435.646597897733</v>
      </c>
      <c r="F67" s="2">
        <v>2985.5383092959423</v>
      </c>
      <c r="G67" s="5">
        <f t="shared" si="4"/>
        <v>7421.1849071936758</v>
      </c>
      <c r="H67" s="2">
        <v>30</v>
      </c>
      <c r="I67" s="2">
        <v>65</v>
      </c>
      <c r="J67" s="5">
        <f t="shared" si="5"/>
        <v>95</v>
      </c>
      <c r="K67" s="2">
        <v>91</v>
      </c>
      <c r="L67" s="2">
        <v>60</v>
      </c>
      <c r="M67" s="5">
        <f t="shared" si="6"/>
        <v>151</v>
      </c>
      <c r="N67" s="27">
        <f t="shared" si="7"/>
        <v>0.15270058516585422</v>
      </c>
      <c r="O67" s="27">
        <f t="shared" si="0"/>
        <v>0.10323438137261211</v>
      </c>
      <c r="P67" s="28">
        <f t="shared" si="1"/>
        <v>0.1280220967981244</v>
      </c>
      <c r="R67" s="32">
        <f t="shared" si="8"/>
        <v>36.658236346262257</v>
      </c>
      <c r="S67" s="32">
        <f t="shared" si="9"/>
        <v>23.884306474367538</v>
      </c>
      <c r="T67" s="32">
        <f t="shared" si="10"/>
        <v>30.16741832192551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4389.1917268857833</v>
      </c>
      <c r="F68" s="2">
        <v>2232.675613298708</v>
      </c>
      <c r="G68" s="5">
        <f t="shared" si="4"/>
        <v>6621.8673401844917</v>
      </c>
      <c r="H68" s="2">
        <v>38</v>
      </c>
      <c r="I68" s="2">
        <v>36</v>
      </c>
      <c r="J68" s="5">
        <f t="shared" si="5"/>
        <v>74</v>
      </c>
      <c r="K68" s="2">
        <v>92</v>
      </c>
      <c r="L68" s="2">
        <v>87</v>
      </c>
      <c r="M68" s="5">
        <f t="shared" si="6"/>
        <v>179</v>
      </c>
      <c r="N68" s="27">
        <f t="shared" si="7"/>
        <v>0.14147729908734474</v>
      </c>
      <c r="O68" s="27">
        <f t="shared" si="0"/>
        <v>7.6065536021351451E-2</v>
      </c>
      <c r="P68" s="28">
        <f t="shared" si="1"/>
        <v>0.10967714555758069</v>
      </c>
      <c r="R68" s="32">
        <f t="shared" si="8"/>
        <v>33.763013283736797</v>
      </c>
      <c r="S68" s="32">
        <f t="shared" si="9"/>
        <v>18.15183425446104</v>
      </c>
      <c r="T68" s="32">
        <f t="shared" si="10"/>
        <v>26.173388696381391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2221.7621440298108</v>
      </c>
      <c r="F69" s="3">
        <v>1574.9999999999993</v>
      </c>
      <c r="G69" s="7">
        <f t="shared" si="4"/>
        <v>3796.7621440298099</v>
      </c>
      <c r="H69" s="6">
        <v>38</v>
      </c>
      <c r="I69" s="3">
        <v>36</v>
      </c>
      <c r="J69" s="7">
        <f t="shared" si="5"/>
        <v>74</v>
      </c>
      <c r="K69" s="6">
        <v>95</v>
      </c>
      <c r="L69" s="3">
        <v>88</v>
      </c>
      <c r="M69" s="7">
        <f t="shared" si="6"/>
        <v>183</v>
      </c>
      <c r="N69" s="27">
        <f t="shared" si="7"/>
        <v>6.9937111056088228E-2</v>
      </c>
      <c r="O69" s="27">
        <f t="shared" si="0"/>
        <v>5.3209459459459436E-2</v>
      </c>
      <c r="P69" s="28">
        <f t="shared" si="1"/>
        <v>6.1868761309311203E-2</v>
      </c>
      <c r="R69" s="32">
        <f t="shared" si="8"/>
        <v>16.704978526539932</v>
      </c>
      <c r="S69" s="32">
        <f t="shared" si="9"/>
        <v>12.701612903225801</v>
      </c>
      <c r="T69" s="32">
        <f t="shared" si="10"/>
        <v>14.773393556536226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6881.9999999999982</v>
      </c>
      <c r="F70" s="2">
        <v>18788.149595308518</v>
      </c>
      <c r="G70" s="10">
        <f t="shared" ref="G70:G86" si="14">+E70+F70</f>
        <v>25670.149595308518</v>
      </c>
      <c r="H70" s="2">
        <v>448</v>
      </c>
      <c r="I70" s="2">
        <v>444</v>
      </c>
      <c r="J70" s="10">
        <f t="shared" ref="J70:J86" si="15">+H70+I70</f>
        <v>892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7.1118551587301571E-2</v>
      </c>
      <c r="O70" s="25">
        <f t="shared" si="0"/>
        <v>0.19590579741521227</v>
      </c>
      <c r="P70" s="26">
        <f t="shared" si="1"/>
        <v>0.13323238247025265</v>
      </c>
      <c r="R70" s="32">
        <f t="shared" si="8"/>
        <v>15.361607142857139</v>
      </c>
      <c r="S70" s="32">
        <f t="shared" si="9"/>
        <v>42.315652241685854</v>
      </c>
      <c r="T70" s="32">
        <f t="shared" si="10"/>
        <v>28.77819461357457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10258.449592190223</v>
      </c>
      <c r="F71" s="2">
        <v>27468.703516565267</v>
      </c>
      <c r="G71" s="5">
        <f t="shared" si="14"/>
        <v>37727.15310875549</v>
      </c>
      <c r="H71" s="2">
        <v>440</v>
      </c>
      <c r="I71" s="2">
        <v>444</v>
      </c>
      <c r="J71" s="5">
        <f t="shared" si="15"/>
        <v>884</v>
      </c>
      <c r="K71" s="2">
        <v>0</v>
      </c>
      <c r="L71" s="2">
        <v>0</v>
      </c>
      <c r="M71" s="5">
        <f t="shared" si="16"/>
        <v>0</v>
      </c>
      <c r="N71" s="27">
        <f t="shared" si="17"/>
        <v>0.10793823224105875</v>
      </c>
      <c r="O71" s="27">
        <f t="shared" si="0"/>
        <v>0.28641874704459946</v>
      </c>
      <c r="P71" s="28">
        <f t="shared" si="1"/>
        <v>0.19758229171252037</v>
      </c>
      <c r="R71" s="32">
        <f t="shared" ref="R71:R86" si="18">+E71/(H71+K71)</f>
        <v>23.314658164068689</v>
      </c>
      <c r="S71" s="32">
        <f t="shared" ref="S71:S86" si="19">+F71/(I71+L71)</f>
        <v>61.866449361633485</v>
      </c>
      <c r="T71" s="32">
        <f t="shared" ref="T71:T86" si="20">+G71/(J71+M71)</f>
        <v>42.677775009904401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19689.480551813624</v>
      </c>
      <c r="F72" s="2">
        <v>41942.752327344162</v>
      </c>
      <c r="G72" s="5">
        <f t="shared" si="14"/>
        <v>61632.232879157789</v>
      </c>
      <c r="H72" s="2">
        <v>441</v>
      </c>
      <c r="I72" s="2">
        <v>440</v>
      </c>
      <c r="J72" s="5">
        <f t="shared" si="15"/>
        <v>881</v>
      </c>
      <c r="K72" s="2">
        <v>0</v>
      </c>
      <c r="L72" s="2">
        <v>0</v>
      </c>
      <c r="M72" s="5">
        <f t="shared" si="16"/>
        <v>0</v>
      </c>
      <c r="N72" s="27">
        <f t="shared" si="17"/>
        <v>0.20670068606506281</v>
      </c>
      <c r="O72" s="27">
        <f t="shared" si="0"/>
        <v>0.4413168384611128</v>
      </c>
      <c r="P72" s="28">
        <f t="shared" si="1"/>
        <v>0.32387560894163719</v>
      </c>
      <c r="R72" s="32">
        <f t="shared" si="18"/>
        <v>44.64734819005357</v>
      </c>
      <c r="S72" s="32">
        <f t="shared" si="19"/>
        <v>95.324437107600374</v>
      </c>
      <c r="T72" s="32">
        <f t="shared" si="20"/>
        <v>69.957131531393628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23358.385179827266</v>
      </c>
      <c r="F73" s="2">
        <v>48008.63838942688</v>
      </c>
      <c r="G73" s="5">
        <f t="shared" si="14"/>
        <v>71367.023569254146</v>
      </c>
      <c r="H73" s="2">
        <v>449</v>
      </c>
      <c r="I73" s="2">
        <v>449</v>
      </c>
      <c r="J73" s="5">
        <f t="shared" si="15"/>
        <v>898</v>
      </c>
      <c r="K73" s="2">
        <v>0</v>
      </c>
      <c r="L73" s="2">
        <v>0</v>
      </c>
      <c r="M73" s="5">
        <f t="shared" si="16"/>
        <v>0</v>
      </c>
      <c r="N73" s="27">
        <f t="shared" si="17"/>
        <v>0.24084782211320699</v>
      </c>
      <c r="O73" s="27">
        <f t="shared" si="0"/>
        <v>0.49501606852085789</v>
      </c>
      <c r="P73" s="28">
        <f t="shared" si="1"/>
        <v>0.36793194531703244</v>
      </c>
      <c r="R73" s="32">
        <f t="shared" si="18"/>
        <v>52.02312957645271</v>
      </c>
      <c r="S73" s="32">
        <f t="shared" si="19"/>
        <v>106.9234708005053</v>
      </c>
      <c r="T73" s="32">
        <f t="shared" si="20"/>
        <v>79.473300188479001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24733.752617950777</v>
      </c>
      <c r="F74" s="2">
        <v>54257.019494562861</v>
      </c>
      <c r="G74" s="5">
        <f t="shared" si="14"/>
        <v>78990.77211251363</v>
      </c>
      <c r="H74" s="2">
        <v>439</v>
      </c>
      <c r="I74" s="2">
        <v>441</v>
      </c>
      <c r="J74" s="5">
        <f t="shared" si="15"/>
        <v>880</v>
      </c>
      <c r="K74" s="2">
        <v>0</v>
      </c>
      <c r="L74" s="2">
        <v>0</v>
      </c>
      <c r="M74" s="5">
        <f t="shared" si="16"/>
        <v>0</v>
      </c>
      <c r="N74" s="27">
        <f t="shared" si="17"/>
        <v>0.26083852841000987</v>
      </c>
      <c r="O74" s="27">
        <f t="shared" si="0"/>
        <v>0.56959162146807407</v>
      </c>
      <c r="P74" s="28">
        <f t="shared" si="1"/>
        <v>0.41556593072660791</v>
      </c>
      <c r="R74" s="32">
        <f t="shared" si="18"/>
        <v>56.341122136562134</v>
      </c>
      <c r="S74" s="32">
        <f t="shared" si="19"/>
        <v>123.03179023710399</v>
      </c>
      <c r="T74" s="32">
        <f t="shared" si="20"/>
        <v>89.762241036947302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26220.717918393231</v>
      </c>
      <c r="F75" s="2">
        <v>56206.356373200535</v>
      </c>
      <c r="G75" s="5">
        <f t="shared" si="14"/>
        <v>82427.074291593774</v>
      </c>
      <c r="H75" s="2">
        <v>437</v>
      </c>
      <c r="I75" s="2">
        <v>445</v>
      </c>
      <c r="J75" s="5">
        <f t="shared" si="15"/>
        <v>882</v>
      </c>
      <c r="K75" s="2">
        <v>0</v>
      </c>
      <c r="L75" s="2">
        <v>0</v>
      </c>
      <c r="M75" s="5">
        <f t="shared" si="16"/>
        <v>0</v>
      </c>
      <c r="N75" s="27">
        <f t="shared" si="17"/>
        <v>0.27778538349005455</v>
      </c>
      <c r="O75" s="27">
        <f t="shared" si="0"/>
        <v>0.58475193896380084</v>
      </c>
      <c r="P75" s="28">
        <f t="shared" si="1"/>
        <v>0.43266079980050481</v>
      </c>
      <c r="R75" s="32">
        <f t="shared" si="18"/>
        <v>60.00164283385179</v>
      </c>
      <c r="S75" s="32">
        <f t="shared" si="19"/>
        <v>126.30641881618098</v>
      </c>
      <c r="T75" s="32">
        <f t="shared" si="20"/>
        <v>93.454732756909038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35381.245612742619</v>
      </c>
      <c r="F76" s="2">
        <v>58540.414571979549</v>
      </c>
      <c r="G76" s="5">
        <f t="shared" si="14"/>
        <v>93921.660184722161</v>
      </c>
      <c r="H76" s="2">
        <v>445</v>
      </c>
      <c r="I76" s="2">
        <v>446</v>
      </c>
      <c r="J76" s="5">
        <f t="shared" si="15"/>
        <v>891</v>
      </c>
      <c r="K76" s="2">
        <v>0</v>
      </c>
      <c r="L76" s="2">
        <v>0</v>
      </c>
      <c r="M76" s="5">
        <f t="shared" si="16"/>
        <v>0</v>
      </c>
      <c r="N76" s="27">
        <f t="shared" si="17"/>
        <v>0.36809452364484624</v>
      </c>
      <c r="O76" s="27">
        <f t="shared" si="0"/>
        <v>0.60766914312385345</v>
      </c>
      <c r="P76" s="28">
        <f t="shared" si="1"/>
        <v>0.48801627480942222</v>
      </c>
      <c r="R76" s="32">
        <f t="shared" si="18"/>
        <v>79.508417107286789</v>
      </c>
      <c r="S76" s="32">
        <f t="shared" si="19"/>
        <v>131.25653491475236</v>
      </c>
      <c r="T76" s="32">
        <f t="shared" si="20"/>
        <v>105.4115153588352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43944.374007908693</v>
      </c>
      <c r="F77" s="2">
        <v>58184.150403126638</v>
      </c>
      <c r="G77" s="5">
        <f t="shared" si="14"/>
        <v>102128.52441103532</v>
      </c>
      <c r="H77" s="2">
        <v>441</v>
      </c>
      <c r="I77" s="2">
        <v>446</v>
      </c>
      <c r="J77" s="5">
        <f t="shared" si="15"/>
        <v>887</v>
      </c>
      <c r="K77" s="2">
        <v>0</v>
      </c>
      <c r="L77" s="2">
        <v>0</v>
      </c>
      <c r="M77" s="5">
        <f t="shared" si="16"/>
        <v>0</v>
      </c>
      <c r="N77" s="27">
        <f t="shared" si="17"/>
        <v>0.46132919719396881</v>
      </c>
      <c r="O77" s="27">
        <f t="shared" si="0"/>
        <v>0.60397100152722383</v>
      </c>
      <c r="P77" s="28">
        <f t="shared" si="1"/>
        <v>0.5330521337583789</v>
      </c>
      <c r="R77" s="32">
        <f t="shared" si="18"/>
        <v>99.647106593897263</v>
      </c>
      <c r="S77" s="32">
        <f t="shared" si="19"/>
        <v>130.45773632988036</v>
      </c>
      <c r="T77" s="32">
        <f t="shared" si="20"/>
        <v>115.13926089180984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40216.613389873171</v>
      </c>
      <c r="F78" s="2">
        <v>40147.400815988709</v>
      </c>
      <c r="G78" s="5">
        <f t="shared" si="14"/>
        <v>80364.01420586188</v>
      </c>
      <c r="H78" s="2">
        <v>442</v>
      </c>
      <c r="I78" s="2">
        <v>447</v>
      </c>
      <c r="J78" s="5">
        <f t="shared" si="15"/>
        <v>889</v>
      </c>
      <c r="K78" s="2">
        <v>0</v>
      </c>
      <c r="L78" s="2">
        <v>0</v>
      </c>
      <c r="M78" s="5">
        <f t="shared" si="16"/>
        <v>0</v>
      </c>
      <c r="N78" s="27">
        <f t="shared" si="17"/>
        <v>0.42123987545953967</v>
      </c>
      <c r="O78" s="27">
        <f t="shared" si="0"/>
        <v>0.4158111775622329</v>
      </c>
      <c r="P78" s="28">
        <f t="shared" si="1"/>
        <v>0.41851026020633819</v>
      </c>
      <c r="R78" s="32">
        <f t="shared" si="18"/>
        <v>90.987813099260563</v>
      </c>
      <c r="S78" s="32">
        <f t="shared" si="19"/>
        <v>89.8152143534423</v>
      </c>
      <c r="T78" s="32">
        <f t="shared" si="20"/>
        <v>90.398216204569039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38278.448768470742</v>
      </c>
      <c r="F79" s="2">
        <v>38346.662103074086</v>
      </c>
      <c r="G79" s="5">
        <f t="shared" si="14"/>
        <v>76625.110871544835</v>
      </c>
      <c r="H79" s="2">
        <v>439</v>
      </c>
      <c r="I79" s="2">
        <v>441</v>
      </c>
      <c r="J79" s="5">
        <f t="shared" si="15"/>
        <v>880</v>
      </c>
      <c r="K79" s="2">
        <v>0</v>
      </c>
      <c r="L79" s="2">
        <v>0</v>
      </c>
      <c r="M79" s="5">
        <f t="shared" si="16"/>
        <v>0</v>
      </c>
      <c r="N79" s="27">
        <f t="shared" si="17"/>
        <v>0.40367890796075617</v>
      </c>
      <c r="O79" s="27">
        <f t="shared" si="0"/>
        <v>0.402564269999518</v>
      </c>
      <c r="P79" s="28">
        <f t="shared" si="1"/>
        <v>0.40312032234609024</v>
      </c>
      <c r="R79" s="32">
        <f t="shared" si="18"/>
        <v>87.194644119523332</v>
      </c>
      <c r="S79" s="32">
        <f t="shared" si="19"/>
        <v>86.953882319895882</v>
      </c>
      <c r="T79" s="32">
        <f t="shared" si="20"/>
        <v>87.073989626755491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30866.840449476313</v>
      </c>
      <c r="F80" s="2">
        <v>29955.864364775043</v>
      </c>
      <c r="G80" s="5">
        <f t="shared" si="14"/>
        <v>60822.704814251352</v>
      </c>
      <c r="H80" s="2">
        <v>437</v>
      </c>
      <c r="I80" s="2">
        <v>442</v>
      </c>
      <c r="J80" s="5">
        <f t="shared" si="15"/>
        <v>879</v>
      </c>
      <c r="K80" s="2">
        <v>0</v>
      </c>
      <c r="L80" s="2">
        <v>0</v>
      </c>
      <c r="M80" s="5">
        <f t="shared" si="16"/>
        <v>0</v>
      </c>
      <c r="N80" s="27">
        <f t="shared" si="17"/>
        <v>0.32700695450330869</v>
      </c>
      <c r="O80" s="27">
        <f t="shared" si="0"/>
        <v>0.31376596661612877</v>
      </c>
      <c r="P80" s="28">
        <f t="shared" si="1"/>
        <v>0.32034880132226939</v>
      </c>
      <c r="R80" s="32">
        <f t="shared" si="18"/>
        <v>70.633502172714671</v>
      </c>
      <c r="S80" s="32">
        <f t="shared" si="19"/>
        <v>67.773448789083801</v>
      </c>
      <c r="T80" s="32">
        <f t="shared" si="20"/>
        <v>69.195341085610181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25283.740888092943</v>
      </c>
      <c r="F81" s="2">
        <v>25477.150168722143</v>
      </c>
      <c r="G81" s="5">
        <f t="shared" si="14"/>
        <v>50760.89105681509</v>
      </c>
      <c r="H81" s="2">
        <v>441</v>
      </c>
      <c r="I81" s="2">
        <v>448</v>
      </c>
      <c r="J81" s="5">
        <f t="shared" si="15"/>
        <v>889</v>
      </c>
      <c r="K81" s="2">
        <v>0</v>
      </c>
      <c r="L81" s="2">
        <v>0</v>
      </c>
      <c r="M81" s="5">
        <f t="shared" si="16"/>
        <v>0</v>
      </c>
      <c r="N81" s="27">
        <f t="shared" si="17"/>
        <v>0.26542937860179877</v>
      </c>
      <c r="O81" s="27">
        <f t="shared" si="17"/>
        <v>0.26328073504383825</v>
      </c>
      <c r="P81" s="28">
        <f t="shared" si="17"/>
        <v>0.26434659759621237</v>
      </c>
      <c r="R81" s="32">
        <f t="shared" si="18"/>
        <v>57.332745777988535</v>
      </c>
      <c r="S81" s="32">
        <f t="shared" si="19"/>
        <v>56.868638769469065</v>
      </c>
      <c r="T81" s="32">
        <f t="shared" si="20"/>
        <v>57.098865080781877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21327.133608049218</v>
      </c>
      <c r="F82" s="2">
        <v>23674.146809774778</v>
      </c>
      <c r="G82" s="5">
        <f t="shared" si="14"/>
        <v>45001.280417823997</v>
      </c>
      <c r="H82" s="2">
        <v>439</v>
      </c>
      <c r="I82" s="2">
        <v>450</v>
      </c>
      <c r="J82" s="5">
        <f t="shared" si="15"/>
        <v>889</v>
      </c>
      <c r="K82" s="2">
        <v>0</v>
      </c>
      <c r="L82" s="2">
        <v>0</v>
      </c>
      <c r="M82" s="5">
        <f t="shared" si="16"/>
        <v>0</v>
      </c>
      <c r="N82" s="27">
        <f t="shared" si="17"/>
        <v>0.22491282384258435</v>
      </c>
      <c r="O82" s="27">
        <f t="shared" si="17"/>
        <v>0.24356118117052242</v>
      </c>
      <c r="P82" s="28">
        <f t="shared" si="17"/>
        <v>0.23435237479598381</v>
      </c>
      <c r="R82" s="32">
        <f t="shared" si="18"/>
        <v>48.58116994999822</v>
      </c>
      <c r="S82" s="32">
        <f t="shared" si="19"/>
        <v>52.609215132832844</v>
      </c>
      <c r="T82" s="32">
        <f t="shared" si="20"/>
        <v>50.620112955932505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16262.204592942293</v>
      </c>
      <c r="F83" s="2">
        <v>17062.686757161151</v>
      </c>
      <c r="G83" s="5">
        <f t="shared" si="14"/>
        <v>33324.89135010344</v>
      </c>
      <c r="H83" s="2">
        <v>441</v>
      </c>
      <c r="I83" s="2">
        <v>442</v>
      </c>
      <c r="J83" s="5">
        <f t="shared" si="15"/>
        <v>883</v>
      </c>
      <c r="K83" s="2">
        <v>0</v>
      </c>
      <c r="L83" s="2">
        <v>0</v>
      </c>
      <c r="M83" s="5">
        <f t="shared" si="16"/>
        <v>0</v>
      </c>
      <c r="N83" s="27">
        <f t="shared" si="17"/>
        <v>0.17072105266799251</v>
      </c>
      <c r="O83" s="27">
        <f t="shared" si="17"/>
        <v>0.17871927640733568</v>
      </c>
      <c r="P83" s="28">
        <f t="shared" si="17"/>
        <v>0.17472469354317899</v>
      </c>
      <c r="R83" s="32">
        <f t="shared" si="18"/>
        <v>36.875747376286377</v>
      </c>
      <c r="S83" s="32">
        <f t="shared" si="19"/>
        <v>38.603363703984506</v>
      </c>
      <c r="T83" s="32">
        <f t="shared" si="20"/>
        <v>37.740533805326656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9788.9626796280536</v>
      </c>
      <c r="F84" s="3">
        <v>8018.0000000000009</v>
      </c>
      <c r="G84" s="7">
        <f t="shared" si="14"/>
        <v>17806.962679628054</v>
      </c>
      <c r="H84" s="6">
        <v>440</v>
      </c>
      <c r="I84" s="3">
        <v>443</v>
      </c>
      <c r="J84" s="7">
        <f t="shared" si="15"/>
        <v>883</v>
      </c>
      <c r="K84" s="6">
        <v>0</v>
      </c>
      <c r="L84" s="3">
        <v>0</v>
      </c>
      <c r="M84" s="7">
        <f t="shared" si="16"/>
        <v>0</v>
      </c>
      <c r="N84" s="27">
        <f t="shared" si="17"/>
        <v>0.10299834469305612</v>
      </c>
      <c r="O84" s="27">
        <f t="shared" si="17"/>
        <v>8.3793161106930872E-2</v>
      </c>
      <c r="P84" s="28">
        <f t="shared" si="17"/>
        <v>9.3363128012814336E-2</v>
      </c>
      <c r="R84" s="32">
        <f t="shared" si="18"/>
        <v>22.24764245370012</v>
      </c>
      <c r="S84" s="32">
        <f t="shared" si="19"/>
        <v>18.099322799097067</v>
      </c>
      <c r="T84" s="32">
        <f t="shared" si="20"/>
        <v>20.166435650767898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2574.7105611911329</v>
      </c>
      <c r="F85" s="2">
        <v>4627.3390291632259</v>
      </c>
      <c r="G85" s="5">
        <f t="shared" si="14"/>
        <v>7202.0495903543588</v>
      </c>
      <c r="H85" s="2">
        <v>130</v>
      </c>
      <c r="I85" s="2">
        <v>114</v>
      </c>
      <c r="J85" s="5">
        <f t="shared" si="15"/>
        <v>244</v>
      </c>
      <c r="K85" s="2">
        <v>0</v>
      </c>
      <c r="L85" s="2">
        <v>0</v>
      </c>
      <c r="M85" s="5">
        <f t="shared" si="16"/>
        <v>0</v>
      </c>
      <c r="N85" s="25">
        <f t="shared" si="17"/>
        <v>9.1691971552390769E-2</v>
      </c>
      <c r="O85" s="25">
        <f t="shared" si="17"/>
        <v>0.18791987610311997</v>
      </c>
      <c r="P85" s="26">
        <f t="shared" si="17"/>
        <v>0.13665091056379702</v>
      </c>
      <c r="R85" s="32">
        <f t="shared" si="18"/>
        <v>19.805465855316406</v>
      </c>
      <c r="S85" s="32">
        <f t="shared" si="19"/>
        <v>40.590693238273914</v>
      </c>
      <c r="T85" s="32">
        <f t="shared" si="20"/>
        <v>29.516596681780157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2186.109805279074</v>
      </c>
      <c r="F86" s="3">
        <v>3981.0000000000005</v>
      </c>
      <c r="G86" s="7">
        <f t="shared" si="14"/>
        <v>6167.1098052790749</v>
      </c>
      <c r="H86" s="6">
        <v>128</v>
      </c>
      <c r="I86" s="3">
        <v>114</v>
      </c>
      <c r="J86" s="7">
        <f t="shared" si="15"/>
        <v>242</v>
      </c>
      <c r="K86" s="6">
        <v>0</v>
      </c>
      <c r="L86" s="3">
        <v>0</v>
      </c>
      <c r="M86" s="7">
        <f t="shared" si="16"/>
        <v>0</v>
      </c>
      <c r="N86" s="27">
        <f t="shared" si="17"/>
        <v>7.9069365063623914E-2</v>
      </c>
      <c r="O86" s="27">
        <f t="shared" si="17"/>
        <v>0.16167153996101366</v>
      </c>
      <c r="P86" s="28">
        <f t="shared" si="17"/>
        <v>0.11798113340371662</v>
      </c>
      <c r="R86" s="32">
        <f t="shared" si="18"/>
        <v>17.078982853742765</v>
      </c>
      <c r="S86" s="32">
        <f t="shared" si="19"/>
        <v>34.921052631578952</v>
      </c>
      <c r="T86" s="32">
        <f t="shared" si="20"/>
        <v>25.483924815202787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6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0.17282423865860255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431.99999999999989</v>
      </c>
      <c r="F5" s="9">
        <v>1916.3043007089302</v>
      </c>
      <c r="G5" s="10">
        <f>+E5+F5</f>
        <v>2348.30430070893</v>
      </c>
      <c r="H5" s="9">
        <v>198</v>
      </c>
      <c r="I5" s="9">
        <v>203</v>
      </c>
      <c r="J5" s="10">
        <f>+H5+I5</f>
        <v>401</v>
      </c>
      <c r="K5" s="9">
        <v>0</v>
      </c>
      <c r="L5" s="9">
        <v>0</v>
      </c>
      <c r="M5" s="10">
        <f>+K5+L5</f>
        <v>0</v>
      </c>
      <c r="N5" s="27">
        <f>+E5/(H5*216+K5*248)</f>
        <v>1.0101010101010098E-2</v>
      </c>
      <c r="O5" s="27">
        <f t="shared" ref="O5:O80" si="0">+F5/(I5*216+L5*248)</f>
        <v>4.3703345664772172E-2</v>
      </c>
      <c r="P5" s="28">
        <f t="shared" ref="P5:P80" si="1">+G5/(J5*216+M5*248)</f>
        <v>2.7111668752989402E-2</v>
      </c>
      <c r="R5" s="32">
        <f>+E5/(H5+K5)</f>
        <v>2.1818181818181812</v>
      </c>
      <c r="S5" s="32">
        <f t="shared" ref="S5" si="2">+F5/(I5+L5)</f>
        <v>9.4399226635907887</v>
      </c>
      <c r="T5" s="32">
        <f t="shared" ref="T5" si="3">+G5/(J5+M5)</f>
        <v>5.8561204506457107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720.39069864549458</v>
      </c>
      <c r="F6" s="2">
        <v>3528.9431888587765</v>
      </c>
      <c r="G6" s="5">
        <f t="shared" ref="G6:G69" si="4">+E6+F6</f>
        <v>4249.3338875042709</v>
      </c>
      <c r="H6" s="2">
        <v>198</v>
      </c>
      <c r="I6" s="2">
        <v>203</v>
      </c>
      <c r="J6" s="5">
        <f t="shared" ref="J6:J69" si="5">+H6+I6</f>
        <v>401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1.6844152138175611E-2</v>
      </c>
      <c r="O6" s="27">
        <f t="shared" si="0"/>
        <v>8.0481280534089955E-2</v>
      </c>
      <c r="P6" s="28">
        <f t="shared" si="1"/>
        <v>4.9059456538102328E-2</v>
      </c>
      <c r="R6" s="32">
        <f t="shared" ref="R6:R70" si="8">+E6/(H6+K6)</f>
        <v>3.6383368618459322</v>
      </c>
      <c r="S6" s="32">
        <f t="shared" ref="S6:S70" si="9">+F6/(I6+L6)</f>
        <v>17.383956595363429</v>
      </c>
      <c r="T6" s="32">
        <f t="shared" ref="T6:T70" si="10">+G6/(J6+M6)</f>
        <v>10.596842612230102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1027.8083564344529</v>
      </c>
      <c r="F7" s="2">
        <v>4918.5190242279768</v>
      </c>
      <c r="G7" s="5">
        <f t="shared" si="4"/>
        <v>5946.3273806624293</v>
      </c>
      <c r="H7" s="2">
        <v>198</v>
      </c>
      <c r="I7" s="2">
        <v>203</v>
      </c>
      <c r="J7" s="5">
        <f t="shared" si="5"/>
        <v>401</v>
      </c>
      <c r="K7" s="2">
        <v>0</v>
      </c>
      <c r="L7" s="2">
        <v>0</v>
      </c>
      <c r="M7" s="5">
        <f t="shared" si="6"/>
        <v>0</v>
      </c>
      <c r="N7" s="27">
        <f t="shared" si="7"/>
        <v>2.4032181921868054E-2</v>
      </c>
      <c r="O7" s="27">
        <f t="shared" si="0"/>
        <v>0.11217202664267417</v>
      </c>
      <c r="P7" s="28">
        <f t="shared" si="1"/>
        <v>6.8651604561079119E-2</v>
      </c>
      <c r="R7" s="32">
        <f t="shared" si="8"/>
        <v>5.1909512951234991</v>
      </c>
      <c r="S7" s="32">
        <f t="shared" si="9"/>
        <v>24.229157754817621</v>
      </c>
      <c r="T7" s="32">
        <f t="shared" si="10"/>
        <v>14.828746585193091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1265.5163115599337</v>
      </c>
      <c r="F8" s="2">
        <v>5735.0327479983962</v>
      </c>
      <c r="G8" s="5">
        <f t="shared" si="4"/>
        <v>7000.5490595583296</v>
      </c>
      <c r="H8" s="2">
        <v>208</v>
      </c>
      <c r="I8" s="2">
        <v>204</v>
      </c>
      <c r="J8" s="5">
        <f t="shared" si="5"/>
        <v>412</v>
      </c>
      <c r="K8" s="2">
        <v>0</v>
      </c>
      <c r="L8" s="2">
        <v>0</v>
      </c>
      <c r="M8" s="5">
        <f t="shared" si="6"/>
        <v>0</v>
      </c>
      <c r="N8" s="27">
        <f t="shared" si="7"/>
        <v>2.8167652946045531E-2</v>
      </c>
      <c r="O8" s="27">
        <f t="shared" si="0"/>
        <v>0.1301523408677922</v>
      </c>
      <c r="P8" s="28">
        <f t="shared" si="1"/>
        <v>7.8664925606327873E-2</v>
      </c>
      <c r="R8" s="32">
        <f t="shared" si="8"/>
        <v>6.0842130363458349</v>
      </c>
      <c r="S8" s="32">
        <f t="shared" si="9"/>
        <v>28.112905627443119</v>
      </c>
      <c r="T8" s="32">
        <f t="shared" si="10"/>
        <v>16.991623930966821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1703.7231891038236</v>
      </c>
      <c r="F9" s="2">
        <v>7152.8743259520743</v>
      </c>
      <c r="G9" s="5">
        <f t="shared" si="4"/>
        <v>8856.5975150558988</v>
      </c>
      <c r="H9" s="2">
        <v>232</v>
      </c>
      <c r="I9" s="2">
        <v>203</v>
      </c>
      <c r="J9" s="5">
        <f t="shared" si="5"/>
        <v>435</v>
      </c>
      <c r="K9" s="2">
        <v>0</v>
      </c>
      <c r="L9" s="2">
        <v>0</v>
      </c>
      <c r="M9" s="5">
        <f t="shared" si="6"/>
        <v>0</v>
      </c>
      <c r="N9" s="27">
        <f t="shared" si="7"/>
        <v>3.3998307573112702E-2</v>
      </c>
      <c r="O9" s="27">
        <f t="shared" si="0"/>
        <v>0.16312886165736348</v>
      </c>
      <c r="P9" s="28">
        <f t="shared" si="1"/>
        <v>9.4259232812429747E-2</v>
      </c>
      <c r="R9" s="32">
        <f t="shared" si="8"/>
        <v>7.3436344357923433</v>
      </c>
      <c r="S9" s="32">
        <f t="shared" si="9"/>
        <v>35.235834117990514</v>
      </c>
      <c r="T9" s="32">
        <f t="shared" si="10"/>
        <v>20.359994287484824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1983.3765187308936</v>
      </c>
      <c r="F10" s="2">
        <v>8423.9240752141613</v>
      </c>
      <c r="G10" s="5">
        <f t="shared" si="4"/>
        <v>10407.300593945056</v>
      </c>
      <c r="H10" s="2">
        <v>208</v>
      </c>
      <c r="I10" s="2">
        <v>201</v>
      </c>
      <c r="J10" s="5">
        <f t="shared" si="5"/>
        <v>409</v>
      </c>
      <c r="K10" s="2">
        <v>0</v>
      </c>
      <c r="L10" s="2">
        <v>0</v>
      </c>
      <c r="M10" s="5">
        <f t="shared" si="6"/>
        <v>0</v>
      </c>
      <c r="N10" s="27">
        <f t="shared" si="7"/>
        <v>4.4145666816481785E-2</v>
      </c>
      <c r="O10" s="27">
        <f t="shared" si="0"/>
        <v>0.19402810197194953</v>
      </c>
      <c r="P10" s="28">
        <f t="shared" si="1"/>
        <v>0.11780427186843538</v>
      </c>
      <c r="R10" s="32">
        <f t="shared" si="8"/>
        <v>9.5354640323600659</v>
      </c>
      <c r="S10" s="32">
        <f t="shared" si="9"/>
        <v>41.910070025941103</v>
      </c>
      <c r="T10" s="32">
        <f t="shared" si="10"/>
        <v>25.445722723582044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3089.0234262409767</v>
      </c>
      <c r="F11" s="2">
        <v>10351.392134352973</v>
      </c>
      <c r="G11" s="5">
        <f t="shared" si="4"/>
        <v>13440.415560593949</v>
      </c>
      <c r="H11" s="2">
        <v>207</v>
      </c>
      <c r="I11" s="2">
        <v>201</v>
      </c>
      <c r="J11" s="5">
        <f t="shared" si="5"/>
        <v>408</v>
      </c>
      <c r="K11" s="2">
        <v>0</v>
      </c>
      <c r="L11" s="2">
        <v>0</v>
      </c>
      <c r="M11" s="5">
        <f t="shared" si="6"/>
        <v>0</v>
      </c>
      <c r="N11" s="27">
        <f t="shared" si="7"/>
        <v>6.9087122612295951E-2</v>
      </c>
      <c r="O11" s="27">
        <f t="shared" si="0"/>
        <v>0.23842344145828664</v>
      </c>
      <c r="P11" s="28">
        <f t="shared" si="1"/>
        <v>0.15251016204377665</v>
      </c>
      <c r="R11" s="32">
        <f t="shared" si="8"/>
        <v>14.922818484255925</v>
      </c>
      <c r="S11" s="32">
        <f t="shared" si="9"/>
        <v>51.499463354989913</v>
      </c>
      <c r="T11" s="32">
        <f t="shared" si="10"/>
        <v>32.942195001455758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3200.8223130167544</v>
      </c>
      <c r="F12" s="2">
        <v>10571.347631192444</v>
      </c>
      <c r="G12" s="5">
        <f t="shared" si="4"/>
        <v>13772.169944209199</v>
      </c>
      <c r="H12" s="2">
        <v>214</v>
      </c>
      <c r="I12" s="2">
        <v>201</v>
      </c>
      <c r="J12" s="5">
        <f t="shared" si="5"/>
        <v>415</v>
      </c>
      <c r="K12" s="2">
        <v>0</v>
      </c>
      <c r="L12" s="2">
        <v>0</v>
      </c>
      <c r="M12" s="5">
        <f t="shared" si="6"/>
        <v>0</v>
      </c>
      <c r="N12" s="27">
        <f t="shared" si="7"/>
        <v>6.9245896352906594E-2</v>
      </c>
      <c r="O12" s="27">
        <f t="shared" si="0"/>
        <v>0.24348967272877381</v>
      </c>
      <c r="P12" s="28">
        <f t="shared" si="1"/>
        <v>0.15363866515182062</v>
      </c>
      <c r="R12" s="32">
        <f t="shared" si="8"/>
        <v>14.957113612227824</v>
      </c>
      <c r="S12" s="32">
        <f t="shared" si="9"/>
        <v>52.593769309415144</v>
      </c>
      <c r="T12" s="32">
        <f t="shared" si="10"/>
        <v>33.185951672793252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3314.8201529158505</v>
      </c>
      <c r="F13" s="2">
        <v>10803.641085145746</v>
      </c>
      <c r="G13" s="5">
        <f t="shared" si="4"/>
        <v>14118.461238061596</v>
      </c>
      <c r="H13" s="2">
        <v>230</v>
      </c>
      <c r="I13" s="2">
        <v>207</v>
      </c>
      <c r="J13" s="5">
        <f t="shared" si="5"/>
        <v>437</v>
      </c>
      <c r="K13" s="2">
        <v>0</v>
      </c>
      <c r="L13" s="2">
        <v>0</v>
      </c>
      <c r="M13" s="5">
        <f t="shared" si="6"/>
        <v>0</v>
      </c>
      <c r="N13" s="27">
        <f t="shared" si="7"/>
        <v>6.6723433029707138E-2</v>
      </c>
      <c r="O13" s="27">
        <f t="shared" si="0"/>
        <v>0.24162732790181038</v>
      </c>
      <c r="P13" s="28">
        <f t="shared" si="1"/>
        <v>0.14957264639017709</v>
      </c>
      <c r="R13" s="32">
        <f t="shared" si="8"/>
        <v>14.412261534416741</v>
      </c>
      <c r="S13" s="32">
        <f t="shared" si="9"/>
        <v>52.191502826791044</v>
      </c>
      <c r="T13" s="32">
        <f t="shared" si="10"/>
        <v>32.307691620278256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3654.6167958582287</v>
      </c>
      <c r="F14" s="2">
        <v>11795.871815251798</v>
      </c>
      <c r="G14" s="5">
        <f t="shared" si="4"/>
        <v>15450.488611110026</v>
      </c>
      <c r="H14" s="2">
        <v>229</v>
      </c>
      <c r="I14" s="2">
        <v>204</v>
      </c>
      <c r="J14" s="5">
        <f t="shared" si="5"/>
        <v>433</v>
      </c>
      <c r="K14" s="2">
        <v>0</v>
      </c>
      <c r="L14" s="2">
        <v>0</v>
      </c>
      <c r="M14" s="5">
        <f t="shared" si="6"/>
        <v>0</v>
      </c>
      <c r="N14" s="27">
        <f t="shared" si="7"/>
        <v>7.3884376432521201E-2</v>
      </c>
      <c r="O14" s="27">
        <f t="shared" si="0"/>
        <v>0.26769861599609202</v>
      </c>
      <c r="P14" s="28">
        <f t="shared" si="1"/>
        <v>0.16519639691974625</v>
      </c>
      <c r="R14" s="32">
        <f t="shared" si="8"/>
        <v>15.959025309424579</v>
      </c>
      <c r="S14" s="32">
        <f t="shared" si="9"/>
        <v>57.822901055155874</v>
      </c>
      <c r="T14" s="32">
        <f t="shared" si="10"/>
        <v>35.682421734665184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8207.7683579087461</v>
      </c>
      <c r="F15" s="2">
        <v>21347.613441906215</v>
      </c>
      <c r="G15" s="5">
        <f t="shared" si="4"/>
        <v>29555.381799814961</v>
      </c>
      <c r="H15" s="2">
        <v>388</v>
      </c>
      <c r="I15" s="2">
        <v>384</v>
      </c>
      <c r="J15" s="5">
        <f t="shared" si="5"/>
        <v>772</v>
      </c>
      <c r="K15" s="2">
        <v>180</v>
      </c>
      <c r="L15" s="2">
        <v>184</v>
      </c>
      <c r="M15" s="5">
        <f t="shared" si="6"/>
        <v>364</v>
      </c>
      <c r="N15" s="27">
        <f t="shared" si="7"/>
        <v>6.3899541899513787E-2</v>
      </c>
      <c r="O15" s="27">
        <f t="shared" si="0"/>
        <v>0.16603109010940001</v>
      </c>
      <c r="P15" s="28">
        <f t="shared" si="1"/>
        <v>0.11499074716685975</v>
      </c>
      <c r="R15" s="32">
        <f t="shared" si="8"/>
        <v>14.450296404768919</v>
      </c>
      <c r="S15" s="32">
        <f t="shared" si="9"/>
        <v>37.583826482229249</v>
      </c>
      <c r="T15" s="32">
        <f t="shared" si="10"/>
        <v>26.017061443499085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15860.471142954646</v>
      </c>
      <c r="F16" s="2">
        <v>32661.421352416102</v>
      </c>
      <c r="G16" s="5">
        <f t="shared" si="4"/>
        <v>48521.892495370746</v>
      </c>
      <c r="H16" s="2">
        <v>437</v>
      </c>
      <c r="I16" s="2">
        <v>446</v>
      </c>
      <c r="J16" s="5">
        <f t="shared" si="5"/>
        <v>883</v>
      </c>
      <c r="K16" s="2">
        <v>328</v>
      </c>
      <c r="L16" s="2">
        <v>336</v>
      </c>
      <c r="M16" s="5">
        <f t="shared" si="6"/>
        <v>664</v>
      </c>
      <c r="N16" s="27">
        <f t="shared" si="7"/>
        <v>9.0251690848515073E-2</v>
      </c>
      <c r="O16" s="27">
        <f t="shared" si="0"/>
        <v>0.18179168532603138</v>
      </c>
      <c r="P16" s="28">
        <f t="shared" si="1"/>
        <v>0.13652755344786366</v>
      </c>
      <c r="R16" s="32">
        <f t="shared" si="8"/>
        <v>20.732642016934179</v>
      </c>
      <c r="S16" s="32">
        <f t="shared" si="9"/>
        <v>41.766523468562788</v>
      </c>
      <c r="T16" s="32">
        <f t="shared" si="10"/>
        <v>31.365153519955232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17254.774157445045</v>
      </c>
      <c r="F17" s="2">
        <v>34217.493877818924</v>
      </c>
      <c r="G17" s="5">
        <f t="shared" si="4"/>
        <v>51472.268035263973</v>
      </c>
      <c r="H17" s="2">
        <v>436</v>
      </c>
      <c r="I17" s="2">
        <v>443</v>
      </c>
      <c r="J17" s="5">
        <f t="shared" si="5"/>
        <v>879</v>
      </c>
      <c r="K17" s="2">
        <v>300</v>
      </c>
      <c r="L17" s="2">
        <v>340</v>
      </c>
      <c r="M17" s="5">
        <f t="shared" si="6"/>
        <v>640</v>
      </c>
      <c r="N17" s="27">
        <f t="shared" si="7"/>
        <v>0.10235605399015901</v>
      </c>
      <c r="O17" s="27">
        <f t="shared" si="0"/>
        <v>0.19008873982166863</v>
      </c>
      <c r="P17" s="28">
        <f t="shared" si="1"/>
        <v>0.14766101724480749</v>
      </c>
      <c r="R17" s="32">
        <f t="shared" si="8"/>
        <v>23.443986626963376</v>
      </c>
      <c r="S17" s="32">
        <f t="shared" si="9"/>
        <v>43.700503036805777</v>
      </c>
      <c r="T17" s="32">
        <f t="shared" si="10"/>
        <v>33.885627409653701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23390.551283874214</v>
      </c>
      <c r="F18" s="2">
        <v>38689.946071071456</v>
      </c>
      <c r="G18" s="5">
        <f t="shared" si="4"/>
        <v>62080.49735494567</v>
      </c>
      <c r="H18" s="2">
        <v>462</v>
      </c>
      <c r="I18" s="2">
        <v>447</v>
      </c>
      <c r="J18" s="5">
        <f t="shared" si="5"/>
        <v>909</v>
      </c>
      <c r="K18" s="2">
        <v>302</v>
      </c>
      <c r="L18" s="2">
        <v>341</v>
      </c>
      <c r="M18" s="5">
        <f t="shared" si="6"/>
        <v>643</v>
      </c>
      <c r="N18" s="27">
        <f t="shared" si="7"/>
        <v>0.13389901586757083</v>
      </c>
      <c r="O18" s="27">
        <f t="shared" si="0"/>
        <v>0.21361498493303585</v>
      </c>
      <c r="P18" s="28">
        <f t="shared" si="1"/>
        <v>0.17447751977174675</v>
      </c>
      <c r="R18" s="32">
        <f t="shared" si="8"/>
        <v>30.615904821824888</v>
      </c>
      <c r="S18" s="32">
        <f t="shared" si="9"/>
        <v>49.098916333847022</v>
      </c>
      <c r="T18" s="32">
        <f t="shared" si="10"/>
        <v>40.000320460660873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36586.105840434037</v>
      </c>
      <c r="F19" s="2">
        <v>40357.241171883623</v>
      </c>
      <c r="G19" s="5">
        <f t="shared" si="4"/>
        <v>76943.347012317652</v>
      </c>
      <c r="H19" s="2">
        <v>459</v>
      </c>
      <c r="I19" s="2">
        <v>442</v>
      </c>
      <c r="J19" s="5">
        <f t="shared" si="5"/>
        <v>901</v>
      </c>
      <c r="K19" s="2">
        <v>299</v>
      </c>
      <c r="L19" s="2">
        <v>335</v>
      </c>
      <c r="M19" s="5">
        <f t="shared" si="6"/>
        <v>634</v>
      </c>
      <c r="N19" s="27">
        <f t="shared" si="7"/>
        <v>0.21111915935990466</v>
      </c>
      <c r="O19" s="27">
        <f t="shared" si="0"/>
        <v>0.22602514209800856</v>
      </c>
      <c r="P19" s="28">
        <f t="shared" si="1"/>
        <v>0.21868348551737582</v>
      </c>
      <c r="R19" s="32">
        <f t="shared" si="8"/>
        <v>48.266630396350969</v>
      </c>
      <c r="S19" s="32">
        <f t="shared" si="9"/>
        <v>51.939821328035549</v>
      </c>
      <c r="T19" s="32">
        <f t="shared" si="10"/>
        <v>50.125958965679253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50887.370085741277</v>
      </c>
      <c r="F20" s="2">
        <v>51822.03383051476</v>
      </c>
      <c r="G20" s="5">
        <f t="shared" si="4"/>
        <v>102709.40391625604</v>
      </c>
      <c r="H20" s="2">
        <v>480</v>
      </c>
      <c r="I20" s="2">
        <v>431</v>
      </c>
      <c r="J20" s="5">
        <f t="shared" si="5"/>
        <v>911</v>
      </c>
      <c r="K20" s="2">
        <v>301</v>
      </c>
      <c r="L20" s="2">
        <v>331</v>
      </c>
      <c r="M20" s="5">
        <f t="shared" si="6"/>
        <v>632</v>
      </c>
      <c r="N20" s="27">
        <f t="shared" si="7"/>
        <v>0.28535827287773807</v>
      </c>
      <c r="O20" s="27">
        <f t="shared" si="0"/>
        <v>0.29581487938690038</v>
      </c>
      <c r="P20" s="28">
        <f t="shared" si="1"/>
        <v>0.29054007761053668</v>
      </c>
      <c r="R20" s="32">
        <f t="shared" si="8"/>
        <v>65.156683848580386</v>
      </c>
      <c r="S20" s="32">
        <f t="shared" si="9"/>
        <v>68.007918412749035</v>
      </c>
      <c r="T20" s="32">
        <f t="shared" si="10"/>
        <v>66.564746543263794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50644.011194233877</v>
      </c>
      <c r="F21" s="2">
        <v>51159.671937873936</v>
      </c>
      <c r="G21" s="5">
        <f t="shared" si="4"/>
        <v>101803.68313210781</v>
      </c>
      <c r="H21" s="2">
        <v>480</v>
      </c>
      <c r="I21" s="2">
        <v>428</v>
      </c>
      <c r="J21" s="5">
        <f t="shared" si="5"/>
        <v>908</v>
      </c>
      <c r="K21" s="2">
        <v>303</v>
      </c>
      <c r="L21" s="2">
        <v>321</v>
      </c>
      <c r="M21" s="5">
        <f t="shared" si="6"/>
        <v>624</v>
      </c>
      <c r="N21" s="27">
        <f t="shared" si="7"/>
        <v>0.28320589626802822</v>
      </c>
      <c r="O21" s="27">
        <f t="shared" si="0"/>
        <v>0.29734314373154053</v>
      </c>
      <c r="P21" s="28">
        <f t="shared" si="1"/>
        <v>0.29013817582110069</v>
      </c>
      <c r="R21" s="32">
        <f t="shared" si="8"/>
        <v>64.6794523553434</v>
      </c>
      <c r="S21" s="32">
        <f t="shared" si="9"/>
        <v>68.303967874331022</v>
      </c>
      <c r="T21" s="32">
        <f t="shared" si="10"/>
        <v>66.451490295109537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48943.326452724301</v>
      </c>
      <c r="F22" s="2">
        <v>48519.835094885937</v>
      </c>
      <c r="G22" s="5">
        <f t="shared" si="4"/>
        <v>97463.161547610245</v>
      </c>
      <c r="H22" s="2">
        <v>484</v>
      </c>
      <c r="I22" s="2">
        <v>448</v>
      </c>
      <c r="J22" s="5">
        <f t="shared" si="5"/>
        <v>932</v>
      </c>
      <c r="K22" s="2">
        <v>296</v>
      </c>
      <c r="L22" s="2">
        <v>299</v>
      </c>
      <c r="M22" s="5">
        <f t="shared" si="6"/>
        <v>595</v>
      </c>
      <c r="N22" s="27">
        <f t="shared" si="7"/>
        <v>0.27503667535472653</v>
      </c>
      <c r="O22" s="27">
        <f t="shared" si="0"/>
        <v>0.28387453249991773</v>
      </c>
      <c r="P22" s="28">
        <f t="shared" si="1"/>
        <v>0.27936653428079711</v>
      </c>
      <c r="R22" s="32">
        <f t="shared" si="8"/>
        <v>62.747854426569617</v>
      </c>
      <c r="S22" s="32">
        <f t="shared" si="9"/>
        <v>64.952925160489869</v>
      </c>
      <c r="T22" s="32">
        <f t="shared" si="10"/>
        <v>63.826562899548293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47704.66403785791</v>
      </c>
      <c r="F23" s="2">
        <v>35677.55590063522</v>
      </c>
      <c r="G23" s="5">
        <f t="shared" si="4"/>
        <v>83382.21993849313</v>
      </c>
      <c r="H23" s="2">
        <v>499</v>
      </c>
      <c r="I23" s="2">
        <v>460</v>
      </c>
      <c r="J23" s="5">
        <f t="shared" si="5"/>
        <v>959</v>
      </c>
      <c r="K23" s="2">
        <v>292</v>
      </c>
      <c r="L23" s="2">
        <v>293</v>
      </c>
      <c r="M23" s="5">
        <f t="shared" si="6"/>
        <v>585</v>
      </c>
      <c r="N23" s="27">
        <f t="shared" si="7"/>
        <v>0.26473176491597067</v>
      </c>
      <c r="O23" s="27">
        <f t="shared" si="0"/>
        <v>0.20739871123003314</v>
      </c>
      <c r="P23" s="28">
        <f t="shared" si="1"/>
        <v>0.23673065985989919</v>
      </c>
      <c r="R23" s="32">
        <f t="shared" si="8"/>
        <v>60.309309782374093</v>
      </c>
      <c r="S23" s="32">
        <f t="shared" si="9"/>
        <v>47.380552324880767</v>
      </c>
      <c r="T23" s="32">
        <f t="shared" si="10"/>
        <v>54.00402845757327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44835.896499635848</v>
      </c>
      <c r="F24" s="2">
        <v>32559.076610916167</v>
      </c>
      <c r="G24" s="5">
        <f t="shared" si="4"/>
        <v>77394.973110552019</v>
      </c>
      <c r="H24" s="2">
        <v>502</v>
      </c>
      <c r="I24" s="2">
        <v>442</v>
      </c>
      <c r="J24" s="5">
        <f t="shared" si="5"/>
        <v>944</v>
      </c>
      <c r="K24" s="2">
        <v>274</v>
      </c>
      <c r="L24" s="2">
        <v>292</v>
      </c>
      <c r="M24" s="5">
        <f t="shared" si="6"/>
        <v>566</v>
      </c>
      <c r="N24" s="27">
        <f t="shared" si="7"/>
        <v>0.25419480508229686</v>
      </c>
      <c r="O24" s="27">
        <f t="shared" si="0"/>
        <v>0.19393331632347854</v>
      </c>
      <c r="P24" s="28">
        <f t="shared" si="1"/>
        <v>0.22480763207740398</v>
      </c>
      <c r="R24" s="32">
        <f t="shared" si="8"/>
        <v>57.77821713870599</v>
      </c>
      <c r="S24" s="32">
        <f t="shared" si="9"/>
        <v>44.358415001248183</v>
      </c>
      <c r="T24" s="32">
        <f t="shared" si="10"/>
        <v>51.254949079835775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41962.001739774903</v>
      </c>
      <c r="F25" s="2">
        <v>31562.775445427254</v>
      </c>
      <c r="G25" s="5">
        <f t="shared" si="4"/>
        <v>73524.777185202154</v>
      </c>
      <c r="H25" s="2">
        <v>494</v>
      </c>
      <c r="I25" s="2">
        <v>448</v>
      </c>
      <c r="J25" s="5">
        <f t="shared" si="5"/>
        <v>942</v>
      </c>
      <c r="K25" s="2">
        <v>278</v>
      </c>
      <c r="L25" s="2">
        <v>288</v>
      </c>
      <c r="M25" s="5">
        <f t="shared" si="6"/>
        <v>566</v>
      </c>
      <c r="N25" s="27">
        <f t="shared" si="7"/>
        <v>0.23889826095244412</v>
      </c>
      <c r="O25" s="27">
        <f t="shared" si="0"/>
        <v>0.18765919571339454</v>
      </c>
      <c r="P25" s="28">
        <f t="shared" si="1"/>
        <v>0.21383427520126266</v>
      </c>
      <c r="R25" s="32">
        <f t="shared" si="8"/>
        <v>54.354924533387184</v>
      </c>
      <c r="S25" s="32">
        <f t="shared" si="9"/>
        <v>42.884205768243554</v>
      </c>
      <c r="T25" s="32">
        <f t="shared" si="10"/>
        <v>48.756483544563764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40355.797803827241</v>
      </c>
      <c r="F26" s="2">
        <v>29466.658825916249</v>
      </c>
      <c r="G26" s="5">
        <f t="shared" si="4"/>
        <v>69822.456629743494</v>
      </c>
      <c r="H26" s="2">
        <v>506</v>
      </c>
      <c r="I26" s="2">
        <v>445</v>
      </c>
      <c r="J26" s="5">
        <f t="shared" si="5"/>
        <v>951</v>
      </c>
      <c r="K26" s="2">
        <v>276</v>
      </c>
      <c r="L26" s="2">
        <v>287</v>
      </c>
      <c r="M26" s="5">
        <f t="shared" si="6"/>
        <v>563</v>
      </c>
      <c r="N26" s="27">
        <f t="shared" si="7"/>
        <v>0.22704450110173757</v>
      </c>
      <c r="O26" s="27">
        <f t="shared" si="0"/>
        <v>0.17613486769508088</v>
      </c>
      <c r="P26" s="28">
        <f t="shared" si="1"/>
        <v>0.20236047017662734</v>
      </c>
      <c r="R26" s="32">
        <f t="shared" si="8"/>
        <v>51.605879544536116</v>
      </c>
      <c r="S26" s="32">
        <f t="shared" si="9"/>
        <v>40.254998396060451</v>
      </c>
      <c r="T26" s="32">
        <f t="shared" si="10"/>
        <v>46.117870957558452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36715.266793409814</v>
      </c>
      <c r="F27" s="2">
        <v>22000.238144442275</v>
      </c>
      <c r="G27" s="5">
        <f t="shared" si="4"/>
        <v>58715.504937852093</v>
      </c>
      <c r="H27" s="2">
        <v>515</v>
      </c>
      <c r="I27" s="2">
        <v>451</v>
      </c>
      <c r="J27" s="5">
        <f t="shared" si="5"/>
        <v>966</v>
      </c>
      <c r="K27" s="2">
        <v>276</v>
      </c>
      <c r="L27" s="2">
        <v>280</v>
      </c>
      <c r="M27" s="5">
        <f t="shared" si="6"/>
        <v>556</v>
      </c>
      <c r="N27" s="27">
        <f t="shared" si="7"/>
        <v>0.20432787272054792</v>
      </c>
      <c r="O27" s="27">
        <f t="shared" si="0"/>
        <v>0.13185164539748212</v>
      </c>
      <c r="P27" s="28">
        <f t="shared" si="1"/>
        <v>0.16943160157974771</v>
      </c>
      <c r="R27" s="32">
        <f t="shared" si="8"/>
        <v>46.416266489772205</v>
      </c>
      <c r="S27" s="32">
        <f t="shared" si="9"/>
        <v>30.09608501291693</v>
      </c>
      <c r="T27" s="32">
        <f t="shared" si="10"/>
        <v>38.577861325789812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9788.9403387761013</v>
      </c>
      <c r="F28" s="2">
        <v>8576.4735722964488</v>
      </c>
      <c r="G28" s="5">
        <f t="shared" si="4"/>
        <v>18365.413911072552</v>
      </c>
      <c r="H28" s="2">
        <v>254</v>
      </c>
      <c r="I28" s="2">
        <v>220</v>
      </c>
      <c r="J28" s="5">
        <f t="shared" si="5"/>
        <v>474</v>
      </c>
      <c r="K28" s="2">
        <v>0</v>
      </c>
      <c r="L28" s="2">
        <v>0</v>
      </c>
      <c r="M28" s="5">
        <f t="shared" si="6"/>
        <v>0</v>
      </c>
      <c r="N28" s="27">
        <f t="shared" si="7"/>
        <v>0.17842192218533284</v>
      </c>
      <c r="O28" s="27">
        <f t="shared" si="0"/>
        <v>0.18048134621835962</v>
      </c>
      <c r="P28" s="28">
        <f t="shared" si="1"/>
        <v>0.1793777730023495</v>
      </c>
      <c r="R28" s="32">
        <f t="shared" si="8"/>
        <v>38.539135192031893</v>
      </c>
      <c r="S28" s="32">
        <f t="shared" si="9"/>
        <v>38.983970783165674</v>
      </c>
      <c r="T28" s="32">
        <f t="shared" si="10"/>
        <v>38.745598968507494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8644.1398125479736</v>
      </c>
      <c r="F29" s="2">
        <v>8768.7333654658105</v>
      </c>
      <c r="G29" s="5">
        <f t="shared" si="4"/>
        <v>17412.873178013782</v>
      </c>
      <c r="H29" s="2">
        <v>246</v>
      </c>
      <c r="I29" s="2">
        <v>210</v>
      </c>
      <c r="J29" s="5">
        <f t="shared" si="5"/>
        <v>456</v>
      </c>
      <c r="K29" s="2">
        <v>0</v>
      </c>
      <c r="L29" s="2">
        <v>0</v>
      </c>
      <c r="M29" s="5">
        <f t="shared" si="6"/>
        <v>0</v>
      </c>
      <c r="N29" s="27">
        <f t="shared" si="7"/>
        <v>0.16267953576761468</v>
      </c>
      <c r="O29" s="27">
        <f t="shared" si="0"/>
        <v>0.19331422763372599</v>
      </c>
      <c r="P29" s="28">
        <f t="shared" si="1"/>
        <v>0.17678761754806066</v>
      </c>
      <c r="R29" s="32">
        <f t="shared" si="8"/>
        <v>35.138779725804774</v>
      </c>
      <c r="S29" s="32">
        <f t="shared" si="9"/>
        <v>41.755873168884811</v>
      </c>
      <c r="T29" s="32">
        <f t="shared" si="10"/>
        <v>38.1861253903811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8271.6150673382308</v>
      </c>
      <c r="F30" s="2">
        <v>8593.9398752878024</v>
      </c>
      <c r="G30" s="5">
        <f t="shared" si="4"/>
        <v>16865.554942626033</v>
      </c>
      <c r="H30" s="2">
        <v>253</v>
      </c>
      <c r="I30" s="2">
        <v>214</v>
      </c>
      <c r="J30" s="5">
        <f t="shared" si="5"/>
        <v>467</v>
      </c>
      <c r="K30" s="2">
        <v>0</v>
      </c>
      <c r="L30" s="2">
        <v>0</v>
      </c>
      <c r="M30" s="5">
        <f t="shared" si="6"/>
        <v>0</v>
      </c>
      <c r="N30" s="27">
        <f t="shared" si="7"/>
        <v>0.15136171620806307</v>
      </c>
      <c r="O30" s="27">
        <f t="shared" si="0"/>
        <v>0.18591943309293446</v>
      </c>
      <c r="P30" s="28">
        <f t="shared" si="1"/>
        <v>0.16719758647222255</v>
      </c>
      <c r="R30" s="32">
        <f t="shared" si="8"/>
        <v>32.694130700941621</v>
      </c>
      <c r="S30" s="32">
        <f t="shared" si="9"/>
        <v>40.158597548073843</v>
      </c>
      <c r="T30" s="32">
        <f t="shared" si="10"/>
        <v>36.114678678000068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7340.6875552058618</v>
      </c>
      <c r="F31" s="2">
        <v>8146.9604049408081</v>
      </c>
      <c r="G31" s="5">
        <f t="shared" si="4"/>
        <v>15487.647960146671</v>
      </c>
      <c r="H31" s="2">
        <v>251</v>
      </c>
      <c r="I31" s="2">
        <v>210</v>
      </c>
      <c r="J31" s="5">
        <f t="shared" si="5"/>
        <v>461</v>
      </c>
      <c r="K31" s="2">
        <v>0</v>
      </c>
      <c r="L31" s="2">
        <v>0</v>
      </c>
      <c r="M31" s="5">
        <f t="shared" si="6"/>
        <v>0</v>
      </c>
      <c r="N31" s="27">
        <f t="shared" si="7"/>
        <v>0.13539707014914162</v>
      </c>
      <c r="O31" s="27">
        <f t="shared" si="0"/>
        <v>0.17960671086730176</v>
      </c>
      <c r="P31" s="28">
        <f t="shared" si="1"/>
        <v>0.1555359520381083</v>
      </c>
      <c r="R31" s="32">
        <f t="shared" si="8"/>
        <v>29.24576715221459</v>
      </c>
      <c r="S31" s="32">
        <f t="shared" si="9"/>
        <v>38.795049547337179</v>
      </c>
      <c r="T31" s="32">
        <f t="shared" si="10"/>
        <v>33.595765640231392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6618.564812833305</v>
      </c>
      <c r="F32" s="2">
        <v>7917.3114387505266</v>
      </c>
      <c r="G32" s="5">
        <f t="shared" si="4"/>
        <v>14535.876251583832</v>
      </c>
      <c r="H32" s="2">
        <v>253</v>
      </c>
      <c r="I32" s="2">
        <v>220</v>
      </c>
      <c r="J32" s="5">
        <f t="shared" si="5"/>
        <v>473</v>
      </c>
      <c r="K32" s="2">
        <v>0</v>
      </c>
      <c r="L32" s="2">
        <v>0</v>
      </c>
      <c r="M32" s="5">
        <f t="shared" si="6"/>
        <v>0</v>
      </c>
      <c r="N32" s="27">
        <f t="shared" si="7"/>
        <v>0.12111266309532472</v>
      </c>
      <c r="O32" s="27">
        <f t="shared" si="0"/>
        <v>0.1666100891992956</v>
      </c>
      <c r="P32" s="28">
        <f t="shared" si="1"/>
        <v>0.14227425663205537</v>
      </c>
      <c r="R32" s="32">
        <f t="shared" si="8"/>
        <v>26.160335228590139</v>
      </c>
      <c r="S32" s="32">
        <f t="shared" si="9"/>
        <v>35.987779267047848</v>
      </c>
      <c r="T32" s="32">
        <f t="shared" si="10"/>
        <v>30.731239432523957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4724.0694888097114</v>
      </c>
      <c r="F33" s="2">
        <v>5541.1775190339131</v>
      </c>
      <c r="G33" s="5">
        <f t="shared" si="4"/>
        <v>10265.247007843624</v>
      </c>
      <c r="H33" s="2">
        <v>265</v>
      </c>
      <c r="I33" s="2">
        <v>218</v>
      </c>
      <c r="J33" s="5">
        <f t="shared" si="5"/>
        <v>483</v>
      </c>
      <c r="K33" s="2">
        <v>0</v>
      </c>
      <c r="L33" s="2">
        <v>0</v>
      </c>
      <c r="M33" s="5">
        <f t="shared" si="6"/>
        <v>0</v>
      </c>
      <c r="N33" s="27">
        <f t="shared" si="7"/>
        <v>8.2530913501217884E-2</v>
      </c>
      <c r="O33" s="27">
        <f t="shared" si="0"/>
        <v>0.1176770625007202</v>
      </c>
      <c r="P33" s="28">
        <f t="shared" si="1"/>
        <v>9.8393978681117475E-2</v>
      </c>
      <c r="R33" s="32">
        <f t="shared" si="8"/>
        <v>17.826677316263062</v>
      </c>
      <c r="S33" s="32">
        <f t="shared" si="9"/>
        <v>25.418245500155564</v>
      </c>
      <c r="T33" s="32">
        <f t="shared" si="10"/>
        <v>21.253099395121374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2480.8916390495051</v>
      </c>
      <c r="F34" s="2">
        <v>2734.6218612689236</v>
      </c>
      <c r="G34" s="5">
        <f t="shared" si="4"/>
        <v>5215.5135003184287</v>
      </c>
      <c r="H34" s="2">
        <v>259</v>
      </c>
      <c r="I34" s="2">
        <v>183</v>
      </c>
      <c r="J34" s="5">
        <f t="shared" si="5"/>
        <v>442</v>
      </c>
      <c r="K34" s="2">
        <v>0</v>
      </c>
      <c r="L34" s="2">
        <v>0</v>
      </c>
      <c r="M34" s="5">
        <f t="shared" si="6"/>
        <v>0</v>
      </c>
      <c r="N34" s="27">
        <f t="shared" si="7"/>
        <v>4.4345982393992296E-2</v>
      </c>
      <c r="O34" s="27">
        <f t="shared" si="0"/>
        <v>6.9181892867560296E-2</v>
      </c>
      <c r="P34" s="28">
        <f t="shared" si="1"/>
        <v>5.4628723608161858E-2</v>
      </c>
      <c r="R34" s="32">
        <f t="shared" si="8"/>
        <v>9.5787321971023367</v>
      </c>
      <c r="S34" s="32">
        <f t="shared" si="9"/>
        <v>14.943288859393025</v>
      </c>
      <c r="T34" s="32">
        <f t="shared" si="10"/>
        <v>11.799804299362961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1475.6422901626834</v>
      </c>
      <c r="F35" s="2">
        <v>1423.1973208960235</v>
      </c>
      <c r="G35" s="5">
        <f t="shared" si="4"/>
        <v>2898.8396110587069</v>
      </c>
      <c r="H35" s="2">
        <v>256</v>
      </c>
      <c r="I35" s="2">
        <v>178</v>
      </c>
      <c r="J35" s="5">
        <f t="shared" si="5"/>
        <v>434</v>
      </c>
      <c r="K35" s="2">
        <v>0</v>
      </c>
      <c r="L35" s="2">
        <v>0</v>
      </c>
      <c r="M35" s="5">
        <f t="shared" si="6"/>
        <v>0</v>
      </c>
      <c r="N35" s="27">
        <f t="shared" si="7"/>
        <v>2.6686239333092509E-2</v>
      </c>
      <c r="O35" s="27">
        <f t="shared" si="0"/>
        <v>3.7016160031627741E-2</v>
      </c>
      <c r="P35" s="28">
        <f t="shared" si="1"/>
        <v>3.0922934919127697E-2</v>
      </c>
      <c r="R35" s="32">
        <f t="shared" si="8"/>
        <v>5.7642276959479819</v>
      </c>
      <c r="S35" s="32">
        <f t="shared" si="9"/>
        <v>7.9954905668315925</v>
      </c>
      <c r="T35" s="32">
        <f t="shared" si="10"/>
        <v>6.6793539425315824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328.67982952210474</v>
      </c>
      <c r="F36" s="3">
        <v>236.99999999999997</v>
      </c>
      <c r="G36" s="7">
        <f t="shared" si="4"/>
        <v>565.67982952210468</v>
      </c>
      <c r="H36" s="3">
        <v>253</v>
      </c>
      <c r="I36" s="3">
        <v>174</v>
      </c>
      <c r="J36" s="7">
        <f t="shared" si="5"/>
        <v>427</v>
      </c>
      <c r="K36" s="3">
        <v>0</v>
      </c>
      <c r="L36" s="3">
        <v>0</v>
      </c>
      <c r="M36" s="7">
        <f t="shared" si="6"/>
        <v>0</v>
      </c>
      <c r="N36" s="27">
        <f t="shared" si="7"/>
        <v>6.0144896340598875E-3</v>
      </c>
      <c r="O36" s="27">
        <f t="shared" si="0"/>
        <v>6.3058748403575981E-3</v>
      </c>
      <c r="P36" s="28">
        <f t="shared" si="1"/>
        <v>6.133227399623826E-3</v>
      </c>
      <c r="R36" s="32">
        <f t="shared" si="8"/>
        <v>1.2991297609569357</v>
      </c>
      <c r="S36" s="32">
        <f t="shared" si="9"/>
        <v>1.3620689655172413</v>
      </c>
      <c r="T36" s="32">
        <f t="shared" si="10"/>
        <v>1.3247771183187462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12311.389299927612</v>
      </c>
      <c r="F37" s="9">
        <v>8705.6915474572379</v>
      </c>
      <c r="G37" s="10">
        <f t="shared" si="4"/>
        <v>21017.080847384852</v>
      </c>
      <c r="H37" s="9">
        <v>134</v>
      </c>
      <c r="I37" s="9">
        <v>132</v>
      </c>
      <c r="J37" s="10">
        <f t="shared" si="5"/>
        <v>266</v>
      </c>
      <c r="K37" s="9">
        <v>172</v>
      </c>
      <c r="L37" s="9">
        <v>149</v>
      </c>
      <c r="M37" s="10">
        <f t="shared" si="6"/>
        <v>321</v>
      </c>
      <c r="N37" s="25">
        <f t="shared" si="7"/>
        <v>0.1719467779319499</v>
      </c>
      <c r="O37" s="25">
        <f t="shared" si="0"/>
        <v>0.13298441200441827</v>
      </c>
      <c r="P37" s="26">
        <f t="shared" si="1"/>
        <v>0.15333771703280841</v>
      </c>
      <c r="R37" s="32">
        <f t="shared" si="8"/>
        <v>40.233298365776513</v>
      </c>
      <c r="S37" s="32">
        <f t="shared" si="9"/>
        <v>30.981108709812233</v>
      </c>
      <c r="T37" s="32">
        <f t="shared" si="10"/>
        <v>35.804226315817466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11760.7506389676</v>
      </c>
      <c r="F38" s="2">
        <v>8674.9485729078042</v>
      </c>
      <c r="G38" s="5">
        <f t="shared" si="4"/>
        <v>20435.699211875406</v>
      </c>
      <c r="H38" s="2">
        <v>134</v>
      </c>
      <c r="I38" s="2">
        <v>132</v>
      </c>
      <c r="J38" s="5">
        <f t="shared" si="5"/>
        <v>266</v>
      </c>
      <c r="K38" s="2">
        <v>176</v>
      </c>
      <c r="L38" s="2">
        <v>142</v>
      </c>
      <c r="M38" s="5">
        <f t="shared" si="6"/>
        <v>318</v>
      </c>
      <c r="N38" s="27">
        <f t="shared" si="7"/>
        <v>0.16201166297894534</v>
      </c>
      <c r="O38" s="27">
        <f t="shared" si="0"/>
        <v>0.13612460100595977</v>
      </c>
      <c r="P38" s="28">
        <f t="shared" si="1"/>
        <v>0.14990976534533015</v>
      </c>
      <c r="R38" s="32">
        <f t="shared" si="8"/>
        <v>37.937905286992255</v>
      </c>
      <c r="S38" s="32">
        <f t="shared" si="9"/>
        <v>31.660396251488336</v>
      </c>
      <c r="T38" s="32">
        <f t="shared" si="10"/>
        <v>34.992635636772953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11485.919218262923</v>
      </c>
      <c r="F39" s="2">
        <v>8557.0863324645688</v>
      </c>
      <c r="G39" s="5">
        <f t="shared" si="4"/>
        <v>20043.005550727492</v>
      </c>
      <c r="H39" s="2">
        <v>134</v>
      </c>
      <c r="I39" s="2">
        <v>132</v>
      </c>
      <c r="J39" s="5">
        <f t="shared" si="5"/>
        <v>266</v>
      </c>
      <c r="K39" s="2">
        <v>175</v>
      </c>
      <c r="L39" s="2">
        <v>145</v>
      </c>
      <c r="M39" s="5">
        <f t="shared" si="6"/>
        <v>320</v>
      </c>
      <c r="N39" s="27">
        <f t="shared" si="7"/>
        <v>0.15876809712295314</v>
      </c>
      <c r="O39" s="27">
        <f t="shared" si="0"/>
        <v>0.13272562247897643</v>
      </c>
      <c r="P39" s="28">
        <f t="shared" si="1"/>
        <v>0.1464960644276071</v>
      </c>
      <c r="R39" s="32">
        <f t="shared" si="8"/>
        <v>37.171259606028876</v>
      </c>
      <c r="S39" s="32">
        <f t="shared" si="9"/>
        <v>30.892008420449706</v>
      </c>
      <c r="T39" s="32">
        <f t="shared" si="10"/>
        <v>34.203081144586164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11287.602652286409</v>
      </c>
      <c r="F40" s="2">
        <v>8465.3845359405968</v>
      </c>
      <c r="G40" s="5">
        <f t="shared" si="4"/>
        <v>19752.987188227005</v>
      </c>
      <c r="H40" s="2">
        <v>134</v>
      </c>
      <c r="I40" s="2">
        <v>132</v>
      </c>
      <c r="J40" s="5">
        <f t="shared" si="5"/>
        <v>266</v>
      </c>
      <c r="K40" s="2">
        <v>169</v>
      </c>
      <c r="L40" s="2">
        <v>143</v>
      </c>
      <c r="M40" s="5">
        <f t="shared" si="6"/>
        <v>312</v>
      </c>
      <c r="N40" s="27">
        <f t="shared" si="7"/>
        <v>0.15930341329296613</v>
      </c>
      <c r="O40" s="27">
        <f t="shared" si="0"/>
        <v>0.13232125384426344</v>
      </c>
      <c r="P40" s="28">
        <f t="shared" si="1"/>
        <v>0.14650073564307439</v>
      </c>
      <c r="R40" s="32">
        <f t="shared" si="8"/>
        <v>37.252814033948546</v>
      </c>
      <c r="S40" s="32">
        <f t="shared" si="9"/>
        <v>30.783216494329444</v>
      </c>
      <c r="T40" s="32">
        <f t="shared" si="10"/>
        <v>34.174718318731841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11129.647656949428</v>
      </c>
      <c r="F41" s="2">
        <v>8381.6913116653959</v>
      </c>
      <c r="G41" s="5">
        <f t="shared" si="4"/>
        <v>19511.338968614822</v>
      </c>
      <c r="H41" s="2">
        <v>134</v>
      </c>
      <c r="I41" s="2">
        <v>132</v>
      </c>
      <c r="J41" s="5">
        <f t="shared" si="5"/>
        <v>266</v>
      </c>
      <c r="K41" s="2">
        <v>178</v>
      </c>
      <c r="L41" s="2">
        <v>143</v>
      </c>
      <c r="M41" s="5">
        <f t="shared" si="6"/>
        <v>321</v>
      </c>
      <c r="N41" s="27">
        <f t="shared" si="7"/>
        <v>0.15227735957954011</v>
      </c>
      <c r="O41" s="27">
        <f t="shared" si="0"/>
        <v>0.1310130566410122</v>
      </c>
      <c r="P41" s="28">
        <f t="shared" si="1"/>
        <v>0.14235203239811201</v>
      </c>
      <c r="R41" s="32">
        <f t="shared" si="8"/>
        <v>35.671947618427652</v>
      </c>
      <c r="S41" s="32">
        <f t="shared" si="9"/>
        <v>30.478877496965076</v>
      </c>
      <c r="T41" s="32">
        <f t="shared" si="10"/>
        <v>33.239078311098503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9370.5792811177871</v>
      </c>
      <c r="F42" s="2">
        <v>5135.0806000558041</v>
      </c>
      <c r="G42" s="5">
        <f t="shared" si="4"/>
        <v>14505.659881173591</v>
      </c>
      <c r="H42" s="2">
        <v>0</v>
      </c>
      <c r="I42" s="2">
        <v>0</v>
      </c>
      <c r="J42" s="5">
        <f t="shared" si="5"/>
        <v>0</v>
      </c>
      <c r="K42" s="2">
        <v>178</v>
      </c>
      <c r="L42" s="2">
        <v>143</v>
      </c>
      <c r="M42" s="5">
        <f t="shared" si="6"/>
        <v>321</v>
      </c>
      <c r="N42" s="27">
        <f t="shared" si="7"/>
        <v>0.21227299930042107</v>
      </c>
      <c r="O42" s="27">
        <f t="shared" si="0"/>
        <v>0.1447969941364709</v>
      </c>
      <c r="P42" s="28">
        <f t="shared" si="1"/>
        <v>0.18221359513081087</v>
      </c>
      <c r="R42" s="32">
        <f t="shared" si="8"/>
        <v>52.643703826504421</v>
      </c>
      <c r="S42" s="32">
        <f t="shared" si="9"/>
        <v>35.909654545844781</v>
      </c>
      <c r="T42" s="32">
        <f t="shared" si="10"/>
        <v>45.188971592441092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8147.7594948978613</v>
      </c>
      <c r="F43" s="2">
        <v>4758.6018428040297</v>
      </c>
      <c r="G43" s="5">
        <f t="shared" si="4"/>
        <v>12906.361337701892</v>
      </c>
      <c r="H43" s="2">
        <v>0</v>
      </c>
      <c r="I43" s="2">
        <v>0</v>
      </c>
      <c r="J43" s="5">
        <f t="shared" si="5"/>
        <v>0</v>
      </c>
      <c r="K43" s="2">
        <v>178</v>
      </c>
      <c r="L43" s="2">
        <v>145</v>
      </c>
      <c r="M43" s="5">
        <f t="shared" si="6"/>
        <v>323</v>
      </c>
      <c r="N43" s="27">
        <f t="shared" si="7"/>
        <v>0.18457229736539194</v>
      </c>
      <c r="O43" s="27">
        <f t="shared" si="0"/>
        <v>0.13233041832046802</v>
      </c>
      <c r="P43" s="28">
        <f t="shared" si="1"/>
        <v>0.16112006064243847</v>
      </c>
      <c r="R43" s="32">
        <f t="shared" si="8"/>
        <v>45.773929746617199</v>
      </c>
      <c r="S43" s="32">
        <f t="shared" si="9"/>
        <v>32.817943743476064</v>
      </c>
      <c r="T43" s="32">
        <f t="shared" si="10"/>
        <v>39.957775039324744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7752.0882527708618</v>
      </c>
      <c r="F44" s="2">
        <v>4628.2215111386831</v>
      </c>
      <c r="G44" s="5">
        <f t="shared" si="4"/>
        <v>12380.309763909545</v>
      </c>
      <c r="H44" s="2">
        <v>0</v>
      </c>
      <c r="I44" s="2">
        <v>0</v>
      </c>
      <c r="J44" s="5">
        <f t="shared" si="5"/>
        <v>0</v>
      </c>
      <c r="K44" s="2">
        <v>178</v>
      </c>
      <c r="L44" s="2">
        <v>145</v>
      </c>
      <c r="M44" s="5">
        <f t="shared" si="6"/>
        <v>323</v>
      </c>
      <c r="N44" s="27">
        <f t="shared" si="7"/>
        <v>0.17560910322514639</v>
      </c>
      <c r="O44" s="27">
        <f t="shared" si="0"/>
        <v>0.12870471388038607</v>
      </c>
      <c r="P44" s="28">
        <f t="shared" si="1"/>
        <v>0.1545529532096967</v>
      </c>
      <c r="R44" s="32">
        <f t="shared" si="8"/>
        <v>43.551057599836305</v>
      </c>
      <c r="S44" s="32">
        <f t="shared" si="9"/>
        <v>31.918769042335747</v>
      </c>
      <c r="T44" s="32">
        <f t="shared" si="10"/>
        <v>38.329132396004781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7498.4792660495777</v>
      </c>
      <c r="F45" s="2">
        <v>4601.6580401417232</v>
      </c>
      <c r="G45" s="5">
        <f t="shared" si="4"/>
        <v>12100.1373061913</v>
      </c>
      <c r="H45" s="2">
        <v>0</v>
      </c>
      <c r="I45" s="2">
        <v>0</v>
      </c>
      <c r="J45" s="5">
        <f t="shared" si="5"/>
        <v>0</v>
      </c>
      <c r="K45" s="2">
        <v>178</v>
      </c>
      <c r="L45" s="2">
        <v>146</v>
      </c>
      <c r="M45" s="5">
        <f t="shared" si="6"/>
        <v>324</v>
      </c>
      <c r="N45" s="27">
        <f t="shared" si="7"/>
        <v>0.1698640645625584</v>
      </c>
      <c r="O45" s="27">
        <f t="shared" si="0"/>
        <v>0.12708953933223938</v>
      </c>
      <c r="P45" s="28">
        <f t="shared" si="1"/>
        <v>0.15058912418099488</v>
      </c>
      <c r="R45" s="32">
        <f t="shared" si="8"/>
        <v>42.126288011514482</v>
      </c>
      <c r="S45" s="32">
        <f t="shared" si="9"/>
        <v>31.518205754395364</v>
      </c>
      <c r="T45" s="32">
        <f t="shared" si="10"/>
        <v>37.346102796886726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7430.2576809128177</v>
      </c>
      <c r="F46" s="2">
        <v>4589.1117863080126</v>
      </c>
      <c r="G46" s="5">
        <f t="shared" si="4"/>
        <v>12019.369467220829</v>
      </c>
      <c r="H46" s="2">
        <v>0</v>
      </c>
      <c r="I46" s="2">
        <v>0</v>
      </c>
      <c r="J46" s="5">
        <f t="shared" si="5"/>
        <v>0</v>
      </c>
      <c r="K46" s="2">
        <v>180</v>
      </c>
      <c r="L46" s="2">
        <v>149</v>
      </c>
      <c r="M46" s="5">
        <f t="shared" si="6"/>
        <v>329</v>
      </c>
      <c r="N46" s="27">
        <f t="shared" si="7"/>
        <v>0.16644842475163121</v>
      </c>
      <c r="O46" s="27">
        <f t="shared" si="0"/>
        <v>0.12419116113628526</v>
      </c>
      <c r="P46" s="28">
        <f t="shared" si="1"/>
        <v>0.14731063667051708</v>
      </c>
      <c r="R46" s="32">
        <f t="shared" si="8"/>
        <v>41.279209338404542</v>
      </c>
      <c r="S46" s="32">
        <f t="shared" si="9"/>
        <v>30.799407961798742</v>
      </c>
      <c r="T46" s="32">
        <f t="shared" si="10"/>
        <v>36.533037894288235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7316.7412748000052</v>
      </c>
      <c r="F47" s="2">
        <v>4600.1721549194353</v>
      </c>
      <c r="G47" s="5">
        <f t="shared" si="4"/>
        <v>11916.91342971944</v>
      </c>
      <c r="H47" s="2">
        <v>0</v>
      </c>
      <c r="I47" s="2">
        <v>0</v>
      </c>
      <c r="J47" s="5">
        <f t="shared" si="5"/>
        <v>0</v>
      </c>
      <c r="K47" s="2">
        <v>185</v>
      </c>
      <c r="L47" s="2">
        <v>146</v>
      </c>
      <c r="M47" s="5">
        <f t="shared" si="6"/>
        <v>331</v>
      </c>
      <c r="N47" s="27">
        <f t="shared" si="7"/>
        <v>0.1594756162772451</v>
      </c>
      <c r="O47" s="27">
        <f t="shared" si="0"/>
        <v>0.12704850184819474</v>
      </c>
      <c r="P47" s="28">
        <f t="shared" si="1"/>
        <v>0.14517241776775461</v>
      </c>
      <c r="R47" s="32">
        <f t="shared" ref="R47" si="11">+E47/(H47+K47)</f>
        <v>39.549952836756788</v>
      </c>
      <c r="S47" s="32">
        <f t="shared" ref="S47" si="12">+F47/(I47+L47)</f>
        <v>31.508028458352296</v>
      </c>
      <c r="T47" s="32">
        <f t="shared" ref="T47" si="13">+G47/(J47+M47)</f>
        <v>36.002759606403139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6908.4785307272896</v>
      </c>
      <c r="F48" s="2">
        <v>3502.4174878385911</v>
      </c>
      <c r="G48" s="5">
        <f t="shared" si="4"/>
        <v>10410.89601856588</v>
      </c>
      <c r="H48" s="2">
        <v>0</v>
      </c>
      <c r="I48" s="2">
        <v>0</v>
      </c>
      <c r="J48" s="5">
        <f t="shared" si="5"/>
        <v>0</v>
      </c>
      <c r="K48" s="2">
        <v>193</v>
      </c>
      <c r="L48" s="2">
        <v>125</v>
      </c>
      <c r="M48" s="5">
        <f t="shared" si="6"/>
        <v>318</v>
      </c>
      <c r="N48" s="27">
        <f t="shared" si="7"/>
        <v>0.1443355868863298</v>
      </c>
      <c r="O48" s="27">
        <f t="shared" si="0"/>
        <v>0.11298120928511585</v>
      </c>
      <c r="P48" s="28">
        <f t="shared" si="1"/>
        <v>0.13201075292358846</v>
      </c>
      <c r="R48" s="32">
        <f t="shared" si="8"/>
        <v>35.795225547809792</v>
      </c>
      <c r="S48" s="32">
        <f t="shared" si="9"/>
        <v>28.01933990270873</v>
      </c>
      <c r="T48" s="32">
        <f t="shared" si="10"/>
        <v>32.738666725049939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6559.6464905719749</v>
      </c>
      <c r="F49" s="2">
        <v>3465.2441702046335</v>
      </c>
      <c r="G49" s="5">
        <f t="shared" si="4"/>
        <v>10024.890660776608</v>
      </c>
      <c r="H49" s="2">
        <v>0</v>
      </c>
      <c r="I49" s="2">
        <v>0</v>
      </c>
      <c r="J49" s="5">
        <f t="shared" si="5"/>
        <v>0</v>
      </c>
      <c r="K49" s="2">
        <v>183</v>
      </c>
      <c r="L49" s="2">
        <v>125</v>
      </c>
      <c r="M49" s="5">
        <f t="shared" si="6"/>
        <v>308</v>
      </c>
      <c r="N49" s="27">
        <f t="shared" si="7"/>
        <v>0.14453654350810805</v>
      </c>
      <c r="O49" s="27">
        <f t="shared" si="0"/>
        <v>0.11178207000660108</v>
      </c>
      <c r="P49" s="28">
        <f t="shared" si="1"/>
        <v>0.13124333185976916</v>
      </c>
      <c r="R49" s="32">
        <f t="shared" si="8"/>
        <v>35.845062790010793</v>
      </c>
      <c r="S49" s="32">
        <f t="shared" si="9"/>
        <v>27.72195336163707</v>
      </c>
      <c r="T49" s="32">
        <f t="shared" si="10"/>
        <v>32.54834630122275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6660.3995701872755</v>
      </c>
      <c r="F50" s="2">
        <v>3191.8176708346591</v>
      </c>
      <c r="G50" s="5">
        <f t="shared" si="4"/>
        <v>9852.2172410219355</v>
      </c>
      <c r="H50" s="2">
        <v>0</v>
      </c>
      <c r="I50" s="2">
        <v>0</v>
      </c>
      <c r="J50" s="5">
        <f t="shared" si="5"/>
        <v>0</v>
      </c>
      <c r="K50" s="2">
        <v>179</v>
      </c>
      <c r="L50" s="2">
        <v>125</v>
      </c>
      <c r="M50" s="5">
        <f t="shared" si="6"/>
        <v>304</v>
      </c>
      <c r="N50" s="27">
        <f t="shared" si="7"/>
        <v>0.15003603284797432</v>
      </c>
      <c r="O50" s="27">
        <f t="shared" si="0"/>
        <v>0.10296186034950514</v>
      </c>
      <c r="P50" s="28">
        <f t="shared" si="1"/>
        <v>0.13067987639301168</v>
      </c>
      <c r="R50" s="32">
        <f t="shared" si="8"/>
        <v>37.208936146297631</v>
      </c>
      <c r="S50" s="32">
        <f t="shared" si="9"/>
        <v>25.534541366677274</v>
      </c>
      <c r="T50" s="32">
        <f t="shared" si="10"/>
        <v>32.408609345466893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6189.0985397452632</v>
      </c>
      <c r="F51" s="2">
        <v>2899.7225452856605</v>
      </c>
      <c r="G51" s="5">
        <f t="shared" si="4"/>
        <v>9088.8210850309242</v>
      </c>
      <c r="H51" s="2">
        <v>0</v>
      </c>
      <c r="I51" s="2">
        <v>0</v>
      </c>
      <c r="J51" s="5">
        <f t="shared" si="5"/>
        <v>0</v>
      </c>
      <c r="K51" s="2">
        <v>179</v>
      </c>
      <c r="L51" s="2">
        <v>125</v>
      </c>
      <c r="M51" s="5">
        <f t="shared" si="6"/>
        <v>304</v>
      </c>
      <c r="N51" s="27">
        <f t="shared" si="7"/>
        <v>0.13941923183783708</v>
      </c>
      <c r="O51" s="27">
        <f t="shared" si="0"/>
        <v>9.3539436944698726E-2</v>
      </c>
      <c r="P51" s="28">
        <f t="shared" si="1"/>
        <v>0.12055418459559269</v>
      </c>
      <c r="R51" s="32">
        <f t="shared" si="8"/>
        <v>34.575969495783596</v>
      </c>
      <c r="S51" s="32">
        <f t="shared" si="9"/>
        <v>23.197780362285286</v>
      </c>
      <c r="T51" s="32">
        <f t="shared" si="10"/>
        <v>29.897437779706987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6126.707809522024</v>
      </c>
      <c r="F52" s="2">
        <v>2898.7725397498912</v>
      </c>
      <c r="G52" s="5">
        <f t="shared" si="4"/>
        <v>9025.4803492719147</v>
      </c>
      <c r="H52" s="2">
        <v>0</v>
      </c>
      <c r="I52" s="2">
        <v>0</v>
      </c>
      <c r="J52" s="5">
        <f t="shared" si="5"/>
        <v>0</v>
      </c>
      <c r="K52" s="2">
        <v>182</v>
      </c>
      <c r="L52" s="2">
        <v>125</v>
      </c>
      <c r="M52" s="5">
        <f t="shared" si="6"/>
        <v>307</v>
      </c>
      <c r="N52" s="27">
        <f t="shared" si="7"/>
        <v>0.13573882952680841</v>
      </c>
      <c r="O52" s="27">
        <f t="shared" si="0"/>
        <v>9.3508791604835204E-2</v>
      </c>
      <c r="P52" s="28">
        <f t="shared" si="1"/>
        <v>0.11854418867909944</v>
      </c>
      <c r="R52" s="32">
        <f t="shared" si="8"/>
        <v>33.663229722648481</v>
      </c>
      <c r="S52" s="32">
        <f t="shared" si="9"/>
        <v>23.190180317999129</v>
      </c>
      <c r="T52" s="32">
        <f t="shared" si="10"/>
        <v>29.398958792416661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6053.656197353931</v>
      </c>
      <c r="F53" s="2">
        <v>2898.3563753327812</v>
      </c>
      <c r="G53" s="5">
        <f t="shared" si="4"/>
        <v>8952.0125726867118</v>
      </c>
      <c r="H53" s="2">
        <v>0</v>
      </c>
      <c r="I53" s="2">
        <v>0</v>
      </c>
      <c r="J53" s="5">
        <f t="shared" si="5"/>
        <v>0</v>
      </c>
      <c r="K53" s="2">
        <v>183</v>
      </c>
      <c r="L53" s="2">
        <v>116</v>
      </c>
      <c r="M53" s="5">
        <f t="shared" si="6"/>
        <v>299</v>
      </c>
      <c r="N53" s="27">
        <f t="shared" si="7"/>
        <v>0.13338745366988214</v>
      </c>
      <c r="O53" s="27">
        <f t="shared" si="0"/>
        <v>0.10074931782997711</v>
      </c>
      <c r="P53" s="28">
        <f t="shared" si="1"/>
        <v>0.12072516685573838</v>
      </c>
      <c r="R53" s="32">
        <f t="shared" si="8"/>
        <v>33.080088510130771</v>
      </c>
      <c r="S53" s="32">
        <f t="shared" si="9"/>
        <v>24.98583082183432</v>
      </c>
      <c r="T53" s="32">
        <f t="shared" si="10"/>
        <v>29.939841380223115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5833.5398748234202</v>
      </c>
      <c r="F54" s="2">
        <v>2820.841647390695</v>
      </c>
      <c r="G54" s="5">
        <f t="shared" si="4"/>
        <v>8654.3815222141147</v>
      </c>
      <c r="H54" s="2">
        <v>0</v>
      </c>
      <c r="I54" s="2">
        <v>0</v>
      </c>
      <c r="J54" s="5">
        <f t="shared" si="5"/>
        <v>0</v>
      </c>
      <c r="K54" s="2">
        <v>181</v>
      </c>
      <c r="L54" s="2">
        <v>109</v>
      </c>
      <c r="M54" s="5">
        <f t="shared" si="6"/>
        <v>290</v>
      </c>
      <c r="N54" s="27">
        <f t="shared" si="7"/>
        <v>0.12995766964051461</v>
      </c>
      <c r="O54" s="27">
        <f t="shared" si="0"/>
        <v>0.10435194019645956</v>
      </c>
      <c r="P54" s="28">
        <f t="shared" si="1"/>
        <v>0.12033344719430082</v>
      </c>
      <c r="R54" s="32">
        <f t="shared" si="8"/>
        <v>32.229502070847623</v>
      </c>
      <c r="S54" s="32">
        <f t="shared" si="9"/>
        <v>25.879281168721974</v>
      </c>
      <c r="T54" s="32">
        <f t="shared" si="10"/>
        <v>29.842694904186601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4321.2298515947277</v>
      </c>
      <c r="F55" s="2">
        <v>2136.8720033854133</v>
      </c>
      <c r="G55" s="5">
        <f t="shared" si="4"/>
        <v>6458.1018549801411</v>
      </c>
      <c r="H55" s="2">
        <v>0</v>
      </c>
      <c r="I55" s="2">
        <v>0</v>
      </c>
      <c r="J55" s="5">
        <f t="shared" si="5"/>
        <v>0</v>
      </c>
      <c r="K55" s="2">
        <v>189</v>
      </c>
      <c r="L55" s="2">
        <v>108</v>
      </c>
      <c r="M55" s="5">
        <f t="shared" si="6"/>
        <v>297</v>
      </c>
      <c r="N55" s="27">
        <f t="shared" si="7"/>
        <v>9.2192137130797228E-2</v>
      </c>
      <c r="O55" s="27">
        <f t="shared" si="0"/>
        <v>7.9781660819347872E-2</v>
      </c>
      <c r="P55" s="28">
        <f t="shared" si="1"/>
        <v>8.7679236653906548E-2</v>
      </c>
      <c r="R55" s="32">
        <f t="shared" si="8"/>
        <v>22.863650008437713</v>
      </c>
      <c r="S55" s="32">
        <f t="shared" si="9"/>
        <v>19.785851883198273</v>
      </c>
      <c r="T55" s="32">
        <f t="shared" si="10"/>
        <v>21.744450690168826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4144.4913319683928</v>
      </c>
      <c r="F56" s="2">
        <v>2058.4022749981245</v>
      </c>
      <c r="G56" s="5">
        <f t="shared" si="4"/>
        <v>6202.8936069665178</v>
      </c>
      <c r="H56" s="2">
        <v>0</v>
      </c>
      <c r="I56" s="2">
        <v>0</v>
      </c>
      <c r="J56" s="5">
        <f t="shared" si="5"/>
        <v>0</v>
      </c>
      <c r="K56" s="2">
        <v>189</v>
      </c>
      <c r="L56" s="2">
        <v>109</v>
      </c>
      <c r="M56" s="5">
        <f t="shared" si="6"/>
        <v>298</v>
      </c>
      <c r="N56" s="27">
        <f t="shared" si="7"/>
        <v>8.8421474056331981E-2</v>
      </c>
      <c r="O56" s="27">
        <f t="shared" si="0"/>
        <v>7.6146873150270952E-2</v>
      </c>
      <c r="P56" s="28">
        <f t="shared" si="1"/>
        <v>8.3931771040356651E-2</v>
      </c>
      <c r="R56" s="32">
        <f t="shared" si="8"/>
        <v>21.928525565970332</v>
      </c>
      <c r="S56" s="32">
        <f t="shared" si="9"/>
        <v>18.884424541267197</v>
      </c>
      <c r="T56" s="32">
        <f t="shared" si="10"/>
        <v>20.815079218008449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3051.521657920438</v>
      </c>
      <c r="F57" s="2">
        <v>1700.6011508196366</v>
      </c>
      <c r="G57" s="5">
        <f t="shared" si="4"/>
        <v>4752.1228087400741</v>
      </c>
      <c r="H57" s="2">
        <v>0</v>
      </c>
      <c r="I57" s="2">
        <v>0</v>
      </c>
      <c r="J57" s="5">
        <f t="shared" si="5"/>
        <v>0</v>
      </c>
      <c r="K57" s="43">
        <v>179</v>
      </c>
      <c r="L57" s="2">
        <v>109</v>
      </c>
      <c r="M57" s="5">
        <f t="shared" si="6"/>
        <v>288</v>
      </c>
      <c r="N57" s="27">
        <f t="shared" si="7"/>
        <v>6.8740350917292262E-2</v>
      </c>
      <c r="O57" s="27">
        <f t="shared" si="0"/>
        <v>6.2910667017595318E-2</v>
      </c>
      <c r="P57" s="28">
        <f t="shared" si="1"/>
        <v>6.6533977496920846E-2</v>
      </c>
      <c r="R57" s="32">
        <f t="shared" si="8"/>
        <v>17.047607027488482</v>
      </c>
      <c r="S57" s="32">
        <f t="shared" si="9"/>
        <v>15.601845420363638</v>
      </c>
      <c r="T57" s="32">
        <f t="shared" si="10"/>
        <v>16.500426419236369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2888.563570848014</v>
      </c>
      <c r="F58" s="3">
        <v>1659</v>
      </c>
      <c r="G58" s="7">
        <f t="shared" si="4"/>
        <v>4547.563570848014</v>
      </c>
      <c r="H58" s="6">
        <v>0</v>
      </c>
      <c r="I58" s="3">
        <v>0</v>
      </c>
      <c r="J58" s="7">
        <f t="shared" si="5"/>
        <v>0</v>
      </c>
      <c r="K58" s="44">
        <v>179</v>
      </c>
      <c r="L58" s="3">
        <v>110</v>
      </c>
      <c r="M58" s="7">
        <f t="shared" si="6"/>
        <v>289</v>
      </c>
      <c r="N58" s="27">
        <f t="shared" si="7"/>
        <v>6.5069462309605655E-2</v>
      </c>
      <c r="O58" s="27">
        <f t="shared" si="0"/>
        <v>6.0813782991202346E-2</v>
      </c>
      <c r="P58" s="28">
        <f t="shared" si="1"/>
        <v>6.3449653572497128E-2</v>
      </c>
      <c r="R58" s="32">
        <f t="shared" si="8"/>
        <v>16.1372266527822</v>
      </c>
      <c r="S58" s="32">
        <f t="shared" si="9"/>
        <v>15.081818181818182</v>
      </c>
      <c r="T58" s="32">
        <f t="shared" si="10"/>
        <v>15.735514085979288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11099.180606309721</v>
      </c>
      <c r="F59" s="2">
        <v>4978.0117623659171</v>
      </c>
      <c r="G59" s="10">
        <f t="shared" si="4"/>
        <v>16077.192368675638</v>
      </c>
      <c r="H59" s="2">
        <v>104</v>
      </c>
      <c r="I59" s="2">
        <v>100</v>
      </c>
      <c r="J59" s="10">
        <f t="shared" si="5"/>
        <v>204</v>
      </c>
      <c r="K59" s="2">
        <v>115</v>
      </c>
      <c r="L59" s="2">
        <v>118</v>
      </c>
      <c r="M59" s="10">
        <f t="shared" si="6"/>
        <v>233</v>
      </c>
      <c r="N59" s="25">
        <f t="shared" si="7"/>
        <v>0.2176992900970838</v>
      </c>
      <c r="O59" s="25">
        <f t="shared" si="0"/>
        <v>9.7869057926350991E-2</v>
      </c>
      <c r="P59" s="26">
        <f t="shared" si="1"/>
        <v>0.15785476758184391</v>
      </c>
      <c r="R59" s="32">
        <f t="shared" si="8"/>
        <v>50.681189983149409</v>
      </c>
      <c r="S59" s="32">
        <f t="shared" si="9"/>
        <v>22.834916341128061</v>
      </c>
      <c r="T59" s="32">
        <f t="shared" si="10"/>
        <v>36.789913887129607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10751.588008055864</v>
      </c>
      <c r="F60" s="2">
        <v>5003.2068242882915</v>
      </c>
      <c r="G60" s="5">
        <f t="shared" si="4"/>
        <v>15754.794832344156</v>
      </c>
      <c r="H60" s="2">
        <v>101</v>
      </c>
      <c r="I60" s="2">
        <v>100</v>
      </c>
      <c r="J60" s="5">
        <f t="shared" si="5"/>
        <v>201</v>
      </c>
      <c r="K60" s="2">
        <v>135</v>
      </c>
      <c r="L60" s="2">
        <v>116</v>
      </c>
      <c r="M60" s="5">
        <f t="shared" si="6"/>
        <v>251</v>
      </c>
      <c r="N60" s="27">
        <f t="shared" si="7"/>
        <v>0.19443699377994544</v>
      </c>
      <c r="O60" s="27">
        <f t="shared" si="0"/>
        <v>9.9333045272559789E-2</v>
      </c>
      <c r="P60" s="28">
        <f t="shared" si="1"/>
        <v>0.14910276756836913</v>
      </c>
      <c r="R60" s="32">
        <f t="shared" si="8"/>
        <v>45.557576305321454</v>
      </c>
      <c r="S60" s="32">
        <f t="shared" si="9"/>
        <v>23.16299455689024</v>
      </c>
      <c r="T60" s="32">
        <f t="shared" si="10"/>
        <v>34.855740779522471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10162.453758233201</v>
      </c>
      <c r="F61" s="2">
        <v>4838.8806291388955</v>
      </c>
      <c r="G61" s="5">
        <f t="shared" si="4"/>
        <v>15001.334387372097</v>
      </c>
      <c r="H61" s="2">
        <v>103</v>
      </c>
      <c r="I61" s="2">
        <v>100</v>
      </c>
      <c r="J61" s="5">
        <f t="shared" si="5"/>
        <v>203</v>
      </c>
      <c r="K61" s="2">
        <v>134</v>
      </c>
      <c r="L61" s="2">
        <v>116</v>
      </c>
      <c r="M61" s="5">
        <f t="shared" si="6"/>
        <v>250</v>
      </c>
      <c r="N61" s="27">
        <f t="shared" si="7"/>
        <v>0.18317328331350399</v>
      </c>
      <c r="O61" s="27">
        <f t="shared" si="0"/>
        <v>9.6070533456537793E-2</v>
      </c>
      <c r="P61" s="28">
        <f t="shared" si="1"/>
        <v>0.14172525118445409</v>
      </c>
      <c r="R61" s="32">
        <f t="shared" si="8"/>
        <v>42.87955172250296</v>
      </c>
      <c r="S61" s="32">
        <f t="shared" si="9"/>
        <v>22.402225134902295</v>
      </c>
      <c r="T61" s="32">
        <f t="shared" si="10"/>
        <v>33.115528448945028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9656.0001452492797</v>
      </c>
      <c r="F62" s="2">
        <v>4757.4870843474346</v>
      </c>
      <c r="G62" s="5">
        <f t="shared" si="4"/>
        <v>14413.487229596714</v>
      </c>
      <c r="H62" s="2">
        <v>103</v>
      </c>
      <c r="I62" s="2">
        <v>100</v>
      </c>
      <c r="J62" s="5">
        <f t="shared" si="5"/>
        <v>203</v>
      </c>
      <c r="K62" s="2">
        <v>135</v>
      </c>
      <c r="L62" s="2">
        <v>116</v>
      </c>
      <c r="M62" s="5">
        <f t="shared" si="6"/>
        <v>251</v>
      </c>
      <c r="N62" s="27">
        <f t="shared" si="7"/>
        <v>0.17327017200059719</v>
      </c>
      <c r="O62" s="27">
        <f t="shared" si="0"/>
        <v>9.4454556153657776E-2</v>
      </c>
      <c r="P62" s="28">
        <f t="shared" si="1"/>
        <v>0.13585325770619736</v>
      </c>
      <c r="R62" s="32">
        <f t="shared" si="8"/>
        <v>40.571429181719665</v>
      </c>
      <c r="S62" s="32">
        <f t="shared" si="9"/>
        <v>22.025403168275162</v>
      </c>
      <c r="T62" s="32">
        <f t="shared" si="10"/>
        <v>31.747769228186595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9337.7518462746266</v>
      </c>
      <c r="F63" s="2">
        <v>4634.6044506204644</v>
      </c>
      <c r="G63" s="5">
        <f t="shared" si="4"/>
        <v>13972.35629689509</v>
      </c>
      <c r="H63" s="2">
        <v>103</v>
      </c>
      <c r="I63" s="2">
        <v>100</v>
      </c>
      <c r="J63" s="5">
        <f t="shared" si="5"/>
        <v>203</v>
      </c>
      <c r="K63" s="2">
        <v>142</v>
      </c>
      <c r="L63" s="2">
        <v>116</v>
      </c>
      <c r="M63" s="5">
        <f t="shared" si="6"/>
        <v>258</v>
      </c>
      <c r="N63" s="27">
        <f t="shared" si="7"/>
        <v>0.16249742179929394</v>
      </c>
      <c r="O63" s="27">
        <f t="shared" si="0"/>
        <v>9.2014859645419E-2</v>
      </c>
      <c r="P63" s="28">
        <f t="shared" si="1"/>
        <v>0.12957523088596232</v>
      </c>
      <c r="R63" s="32">
        <f t="shared" si="8"/>
        <v>38.113272841937253</v>
      </c>
      <c r="S63" s="32">
        <f t="shared" si="9"/>
        <v>21.456502086205855</v>
      </c>
      <c r="T63" s="32">
        <f t="shared" si="10"/>
        <v>30.308798908666137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8631.1296010053757</v>
      </c>
      <c r="F64" s="2">
        <v>4482.0737190679738</v>
      </c>
      <c r="G64" s="5">
        <f t="shared" si="4"/>
        <v>13113.203320073349</v>
      </c>
      <c r="H64" s="2">
        <v>103</v>
      </c>
      <c r="I64" s="2">
        <v>97</v>
      </c>
      <c r="J64" s="5">
        <f t="shared" si="5"/>
        <v>200</v>
      </c>
      <c r="K64" s="2">
        <v>151</v>
      </c>
      <c r="L64" s="2">
        <v>113</v>
      </c>
      <c r="M64" s="5">
        <f t="shared" si="6"/>
        <v>264</v>
      </c>
      <c r="N64" s="27">
        <f t="shared" si="7"/>
        <v>0.14458472261132027</v>
      </c>
      <c r="O64" s="27">
        <f t="shared" si="0"/>
        <v>9.1515716250162804E-2</v>
      </c>
      <c r="P64" s="28">
        <f t="shared" si="1"/>
        <v>0.12066772784225328</v>
      </c>
      <c r="R64" s="32">
        <f t="shared" si="8"/>
        <v>33.980825200808567</v>
      </c>
      <c r="S64" s="32">
        <f t="shared" si="9"/>
        <v>21.34320818603797</v>
      </c>
      <c r="T64" s="32">
        <f t="shared" si="10"/>
        <v>28.26121405188222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7029.7508659213618</v>
      </c>
      <c r="F65" s="2">
        <v>3935.0592185511791</v>
      </c>
      <c r="G65" s="5">
        <f t="shared" si="4"/>
        <v>10964.810084472541</v>
      </c>
      <c r="H65" s="2">
        <v>103</v>
      </c>
      <c r="I65" s="2">
        <v>103</v>
      </c>
      <c r="J65" s="5">
        <f t="shared" si="5"/>
        <v>206</v>
      </c>
      <c r="K65" s="2">
        <v>139</v>
      </c>
      <c r="L65" s="2">
        <v>114</v>
      </c>
      <c r="M65" s="5">
        <f t="shared" si="6"/>
        <v>253</v>
      </c>
      <c r="N65" s="27">
        <f t="shared" si="7"/>
        <v>0.12393777972357831</v>
      </c>
      <c r="O65" s="27">
        <f t="shared" si="0"/>
        <v>7.7891116756753351E-2</v>
      </c>
      <c r="P65" s="28">
        <f t="shared" si="1"/>
        <v>0.10224552484588345</v>
      </c>
      <c r="R65" s="32">
        <f t="shared" si="8"/>
        <v>29.04855729719571</v>
      </c>
      <c r="S65" s="32">
        <f t="shared" si="9"/>
        <v>18.133913449544604</v>
      </c>
      <c r="T65" s="32">
        <f t="shared" si="10"/>
        <v>23.888475129569805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2860.9436435010139</v>
      </c>
      <c r="F66" s="2">
        <v>1527.3691052365182</v>
      </c>
      <c r="G66" s="5">
        <f t="shared" si="4"/>
        <v>4388.3127487375323</v>
      </c>
      <c r="H66" s="2">
        <v>36</v>
      </c>
      <c r="I66" s="2">
        <v>36</v>
      </c>
      <c r="J66" s="5">
        <f t="shared" si="5"/>
        <v>72</v>
      </c>
      <c r="K66" s="2">
        <v>94</v>
      </c>
      <c r="L66" s="2">
        <v>74</v>
      </c>
      <c r="M66" s="5">
        <f t="shared" si="6"/>
        <v>168</v>
      </c>
      <c r="N66" s="27">
        <f t="shared" si="7"/>
        <v>9.2027265938658454E-2</v>
      </c>
      <c r="O66" s="27">
        <f t="shared" si="0"/>
        <v>5.845717640984837E-2</v>
      </c>
      <c r="P66" s="28">
        <f t="shared" si="1"/>
        <v>7.6697300558192322E-2</v>
      </c>
      <c r="R66" s="32">
        <f t="shared" si="8"/>
        <v>22.007258796161643</v>
      </c>
      <c r="S66" s="32">
        <f t="shared" si="9"/>
        <v>13.885173683968347</v>
      </c>
      <c r="T66" s="32">
        <f t="shared" si="10"/>
        <v>18.284636453073052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2801.1141506153244</v>
      </c>
      <c r="F67" s="2">
        <v>1367.4266261309017</v>
      </c>
      <c r="G67" s="5">
        <f t="shared" si="4"/>
        <v>4168.5407767462257</v>
      </c>
      <c r="H67" s="2">
        <v>42</v>
      </c>
      <c r="I67" s="2">
        <v>36</v>
      </c>
      <c r="J67" s="5">
        <f t="shared" si="5"/>
        <v>78</v>
      </c>
      <c r="K67" s="2">
        <v>92</v>
      </c>
      <c r="L67" s="2">
        <v>74</v>
      </c>
      <c r="M67" s="5">
        <f t="shared" si="6"/>
        <v>166</v>
      </c>
      <c r="N67" s="27">
        <f t="shared" si="7"/>
        <v>8.7842265134700337E-2</v>
      </c>
      <c r="O67" s="27">
        <f t="shared" si="0"/>
        <v>5.2335679199743634E-2</v>
      </c>
      <c r="P67" s="28">
        <f t="shared" si="1"/>
        <v>7.1851571579326839E-2</v>
      </c>
      <c r="R67" s="32">
        <f t="shared" si="8"/>
        <v>20.903836944890482</v>
      </c>
      <c r="S67" s="32">
        <f t="shared" si="9"/>
        <v>12.431151146644561</v>
      </c>
      <c r="T67" s="32">
        <f t="shared" si="10"/>
        <v>17.084183511255024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2756.85473955201</v>
      </c>
      <c r="F68" s="2">
        <v>1237.3313292274916</v>
      </c>
      <c r="G68" s="5">
        <f t="shared" si="4"/>
        <v>3994.1860687795015</v>
      </c>
      <c r="H68" s="2">
        <v>48</v>
      </c>
      <c r="I68" s="2">
        <v>34</v>
      </c>
      <c r="J68" s="5">
        <f t="shared" si="5"/>
        <v>82</v>
      </c>
      <c r="K68" s="2">
        <v>90</v>
      </c>
      <c r="L68" s="2">
        <v>33</v>
      </c>
      <c r="M68" s="5">
        <f t="shared" si="6"/>
        <v>123</v>
      </c>
      <c r="N68" s="27">
        <f t="shared" si="7"/>
        <v>8.4338434274107005E-2</v>
      </c>
      <c r="O68" s="27">
        <f t="shared" si="0"/>
        <v>7.9683882613826085E-2</v>
      </c>
      <c r="P68" s="28">
        <f t="shared" si="1"/>
        <v>8.2839432320796033E-2</v>
      </c>
      <c r="R68" s="32">
        <f t="shared" si="8"/>
        <v>19.977208257623261</v>
      </c>
      <c r="S68" s="32">
        <f t="shared" si="9"/>
        <v>18.4676317795148</v>
      </c>
      <c r="T68" s="32">
        <f t="shared" si="10"/>
        <v>19.483834481851225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1439.1462786803872</v>
      </c>
      <c r="F69" s="3">
        <v>908</v>
      </c>
      <c r="G69" s="7">
        <f t="shared" si="4"/>
        <v>2347.1462786803872</v>
      </c>
      <c r="H69" s="6">
        <v>66</v>
      </c>
      <c r="I69" s="3">
        <v>34</v>
      </c>
      <c r="J69" s="7">
        <f t="shared" si="5"/>
        <v>100</v>
      </c>
      <c r="K69" s="6">
        <v>66</v>
      </c>
      <c r="L69" s="3">
        <v>32</v>
      </c>
      <c r="M69" s="7">
        <f t="shared" si="6"/>
        <v>98</v>
      </c>
      <c r="N69" s="27">
        <f t="shared" si="7"/>
        <v>4.699406604886322E-2</v>
      </c>
      <c r="O69" s="27">
        <f t="shared" si="0"/>
        <v>5.9424083769633505E-2</v>
      </c>
      <c r="P69" s="28">
        <f t="shared" si="1"/>
        <v>5.1131628587495363E-2</v>
      </c>
      <c r="R69" s="32">
        <f t="shared" si="8"/>
        <v>10.902623323336266</v>
      </c>
      <c r="S69" s="32">
        <f t="shared" si="9"/>
        <v>13.757575757575758</v>
      </c>
      <c r="T69" s="32">
        <f t="shared" si="10"/>
        <v>11.854274134749431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4940</v>
      </c>
      <c r="F70" s="2">
        <v>12690.974167548606</v>
      </c>
      <c r="G70" s="10">
        <f t="shared" ref="G70:G86" si="14">+E70+F70</f>
        <v>17630.974167548608</v>
      </c>
      <c r="H70" s="2">
        <v>328</v>
      </c>
      <c r="I70" s="2">
        <v>430</v>
      </c>
      <c r="J70" s="10">
        <f t="shared" ref="J70:J86" si="15">+H70+I70</f>
        <v>758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6.972673893405601E-2</v>
      </c>
      <c r="O70" s="25">
        <f t="shared" si="0"/>
        <v>0.13663839543010989</v>
      </c>
      <c r="P70" s="26">
        <f t="shared" si="1"/>
        <v>0.10768453879329502</v>
      </c>
      <c r="R70" s="32">
        <f t="shared" si="8"/>
        <v>15.060975609756097</v>
      </c>
      <c r="S70" s="32">
        <f t="shared" si="9"/>
        <v>29.513893412903734</v>
      </c>
      <c r="T70" s="32">
        <f t="shared" si="10"/>
        <v>23.259860379351725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6931.3609618454539</v>
      </c>
      <c r="F71" s="2">
        <v>18629.147002890939</v>
      </c>
      <c r="G71" s="5">
        <f t="shared" si="14"/>
        <v>25560.507964736393</v>
      </c>
      <c r="H71" s="2">
        <v>334</v>
      </c>
      <c r="I71" s="2">
        <v>425</v>
      </c>
      <c r="J71" s="5">
        <f t="shared" si="15"/>
        <v>759</v>
      </c>
      <c r="K71" s="2">
        <v>0</v>
      </c>
      <c r="L71" s="2">
        <v>0</v>
      </c>
      <c r="M71" s="5">
        <f t="shared" si="16"/>
        <v>0</v>
      </c>
      <c r="N71" s="27">
        <f t="shared" si="17"/>
        <v>9.6076748750352825E-2</v>
      </c>
      <c r="O71" s="27">
        <f t="shared" si="0"/>
        <v>0.20293188456308212</v>
      </c>
      <c r="P71" s="28">
        <f t="shared" si="1"/>
        <v>0.15590999344127501</v>
      </c>
      <c r="R71" s="32">
        <f t="shared" ref="R71:R86" si="18">+E71/(H71+K71)</f>
        <v>20.752577730076208</v>
      </c>
      <c r="S71" s="32">
        <f t="shared" ref="S71:S86" si="19">+F71/(I71+L71)</f>
        <v>43.83328706562574</v>
      </c>
      <c r="T71" s="32">
        <f t="shared" ref="T71:T86" si="20">+G71/(J71+M71)</f>
        <v>33.676558583315405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14292.331122000953</v>
      </c>
      <c r="F72" s="2">
        <v>28044.888631072441</v>
      </c>
      <c r="G72" s="5">
        <f t="shared" si="14"/>
        <v>42337.219753073397</v>
      </c>
      <c r="H72" s="2">
        <v>363</v>
      </c>
      <c r="I72" s="2">
        <v>409</v>
      </c>
      <c r="J72" s="5">
        <f t="shared" si="15"/>
        <v>772</v>
      </c>
      <c r="K72" s="2">
        <v>0</v>
      </c>
      <c r="L72" s="2">
        <v>0</v>
      </c>
      <c r="M72" s="5">
        <f t="shared" si="16"/>
        <v>0</v>
      </c>
      <c r="N72" s="27">
        <f t="shared" si="17"/>
        <v>0.18228154170494021</v>
      </c>
      <c r="O72" s="27">
        <f t="shared" si="0"/>
        <v>0.3174509715551983</v>
      </c>
      <c r="P72" s="28">
        <f t="shared" si="1"/>
        <v>0.25389332513597079</v>
      </c>
      <c r="R72" s="32">
        <f t="shared" si="18"/>
        <v>39.372813008267087</v>
      </c>
      <c r="S72" s="32">
        <f t="shared" si="19"/>
        <v>68.569409855922842</v>
      </c>
      <c r="T72" s="32">
        <f t="shared" si="20"/>
        <v>54.840958229369683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16794.880862536949</v>
      </c>
      <c r="F73" s="2">
        <v>32299.474561575196</v>
      </c>
      <c r="G73" s="5">
        <f t="shared" si="14"/>
        <v>49094.355424112146</v>
      </c>
      <c r="H73" s="2">
        <v>365</v>
      </c>
      <c r="I73" s="2">
        <v>411</v>
      </c>
      <c r="J73" s="5">
        <f t="shared" si="15"/>
        <v>776</v>
      </c>
      <c r="K73" s="2">
        <v>0</v>
      </c>
      <c r="L73" s="2">
        <v>0</v>
      </c>
      <c r="M73" s="5">
        <f t="shared" si="16"/>
        <v>0</v>
      </c>
      <c r="N73" s="27">
        <f t="shared" si="17"/>
        <v>0.21302487141726217</v>
      </c>
      <c r="O73" s="27">
        <f t="shared" si="0"/>
        <v>0.36383115438378838</v>
      </c>
      <c r="P73" s="28">
        <f t="shared" si="1"/>
        <v>0.29289778675133726</v>
      </c>
      <c r="R73" s="32">
        <f t="shared" si="18"/>
        <v>46.013372226128631</v>
      </c>
      <c r="S73" s="32">
        <f t="shared" si="19"/>
        <v>78.587529346898293</v>
      </c>
      <c r="T73" s="32">
        <f t="shared" si="20"/>
        <v>63.265921938288848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17747.751307345039</v>
      </c>
      <c r="F74" s="2">
        <v>36248.435702146679</v>
      </c>
      <c r="G74" s="5">
        <f t="shared" si="14"/>
        <v>53996.187009491718</v>
      </c>
      <c r="H74" s="2">
        <v>367</v>
      </c>
      <c r="I74" s="2">
        <v>431</v>
      </c>
      <c r="J74" s="5">
        <f t="shared" si="15"/>
        <v>798</v>
      </c>
      <c r="K74" s="2">
        <v>0</v>
      </c>
      <c r="L74" s="2">
        <v>0</v>
      </c>
      <c r="M74" s="5">
        <f t="shared" si="16"/>
        <v>0</v>
      </c>
      <c r="N74" s="27">
        <f t="shared" si="17"/>
        <v>0.22388423790676454</v>
      </c>
      <c r="O74" s="27">
        <f t="shared" si="0"/>
        <v>0.38936619943012246</v>
      </c>
      <c r="P74" s="28">
        <f t="shared" si="1"/>
        <v>0.31326108679970599</v>
      </c>
      <c r="R74" s="32">
        <f t="shared" si="18"/>
        <v>48.358995387861142</v>
      </c>
      <c r="S74" s="32">
        <f t="shared" si="19"/>
        <v>84.103099076906446</v>
      </c>
      <c r="T74" s="32">
        <f t="shared" si="20"/>
        <v>67.664394748736484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18630.199860263638</v>
      </c>
      <c r="F75" s="2">
        <v>37730.052120591528</v>
      </c>
      <c r="G75" s="5">
        <f t="shared" si="14"/>
        <v>56360.251980855166</v>
      </c>
      <c r="H75" s="2">
        <v>367</v>
      </c>
      <c r="I75" s="2">
        <v>404</v>
      </c>
      <c r="J75" s="5">
        <f t="shared" si="15"/>
        <v>771</v>
      </c>
      <c r="K75" s="2">
        <v>0</v>
      </c>
      <c r="L75" s="2">
        <v>0</v>
      </c>
      <c r="M75" s="5">
        <f t="shared" si="16"/>
        <v>0</v>
      </c>
      <c r="N75" s="27">
        <f t="shared" si="17"/>
        <v>0.23501614517438235</v>
      </c>
      <c r="O75" s="27">
        <f t="shared" si="0"/>
        <v>0.4323667505568336</v>
      </c>
      <c r="P75" s="28">
        <f t="shared" si="1"/>
        <v>0.33842683852653582</v>
      </c>
      <c r="R75" s="32">
        <f t="shared" si="18"/>
        <v>50.763487357666591</v>
      </c>
      <c r="S75" s="32">
        <f t="shared" si="19"/>
        <v>93.391218120276065</v>
      </c>
      <c r="T75" s="32">
        <f t="shared" si="20"/>
        <v>73.100197121731739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25206.80113324157</v>
      </c>
      <c r="F76" s="2">
        <v>37972.511520493223</v>
      </c>
      <c r="G76" s="5">
        <f t="shared" si="14"/>
        <v>63179.312653734793</v>
      </c>
      <c r="H76" s="2">
        <v>372</v>
      </c>
      <c r="I76" s="2">
        <v>400</v>
      </c>
      <c r="J76" s="5">
        <f t="shared" si="15"/>
        <v>772</v>
      </c>
      <c r="K76" s="2">
        <v>0</v>
      </c>
      <c r="L76" s="2">
        <v>0</v>
      </c>
      <c r="M76" s="5">
        <f t="shared" si="16"/>
        <v>0</v>
      </c>
      <c r="N76" s="27">
        <f t="shared" si="17"/>
        <v>0.31370471342644329</v>
      </c>
      <c r="O76" s="27">
        <f t="shared" si="0"/>
        <v>0.43949666111681973</v>
      </c>
      <c r="P76" s="28">
        <f t="shared" si="1"/>
        <v>0.37888188839555026</v>
      </c>
      <c r="R76" s="32">
        <f t="shared" si="18"/>
        <v>67.760218100111743</v>
      </c>
      <c r="S76" s="32">
        <f t="shared" si="19"/>
        <v>94.931278801233063</v>
      </c>
      <c r="T76" s="32">
        <f t="shared" si="20"/>
        <v>81.838487893438852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31860.302217393524</v>
      </c>
      <c r="F77" s="2">
        <v>37385.548791264875</v>
      </c>
      <c r="G77" s="5">
        <f t="shared" si="14"/>
        <v>69245.851008658399</v>
      </c>
      <c r="H77" s="2">
        <v>369</v>
      </c>
      <c r="I77" s="2">
        <v>401</v>
      </c>
      <c r="J77" s="5">
        <f t="shared" si="15"/>
        <v>770</v>
      </c>
      <c r="K77" s="2">
        <v>0</v>
      </c>
      <c r="L77" s="2">
        <v>0</v>
      </c>
      <c r="M77" s="5">
        <f t="shared" si="16"/>
        <v>0</v>
      </c>
      <c r="N77" s="27">
        <f t="shared" si="17"/>
        <v>0.39973278903685544</v>
      </c>
      <c r="O77" s="27">
        <f t="shared" si="0"/>
        <v>0.43162405088280315</v>
      </c>
      <c r="P77" s="28">
        <f t="shared" si="1"/>
        <v>0.41634109553065418</v>
      </c>
      <c r="R77" s="32">
        <f t="shared" si="18"/>
        <v>86.342282431960768</v>
      </c>
      <c r="S77" s="32">
        <f t="shared" si="19"/>
        <v>93.230794990685467</v>
      </c>
      <c r="T77" s="32">
        <f t="shared" si="20"/>
        <v>89.929676634621302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28362.486366269321</v>
      </c>
      <c r="F78" s="2">
        <v>25440.915768648563</v>
      </c>
      <c r="G78" s="5">
        <f t="shared" si="14"/>
        <v>53803.40213491788</v>
      </c>
      <c r="H78" s="2">
        <v>370</v>
      </c>
      <c r="I78" s="2">
        <v>387</v>
      </c>
      <c r="J78" s="5">
        <f t="shared" si="15"/>
        <v>757</v>
      </c>
      <c r="K78" s="2">
        <v>0</v>
      </c>
      <c r="L78" s="2">
        <v>0</v>
      </c>
      <c r="M78" s="5">
        <f t="shared" si="16"/>
        <v>0</v>
      </c>
      <c r="N78" s="27">
        <f t="shared" si="17"/>
        <v>0.35488596554391044</v>
      </c>
      <c r="O78" s="27">
        <f t="shared" si="0"/>
        <v>0.30434629831381665</v>
      </c>
      <c r="P78" s="28">
        <f t="shared" si="1"/>
        <v>0.32904864557291136</v>
      </c>
      <c r="R78" s="32">
        <f t="shared" si="18"/>
        <v>76.65536855748465</v>
      </c>
      <c r="S78" s="32">
        <f t="shared" si="19"/>
        <v>65.738800435784398</v>
      </c>
      <c r="T78" s="32">
        <f t="shared" si="20"/>
        <v>71.074507443748857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26889.273753962196</v>
      </c>
      <c r="F79" s="2">
        <v>24289.176300041647</v>
      </c>
      <c r="G79" s="5">
        <f t="shared" si="14"/>
        <v>51178.450054003843</v>
      </c>
      <c r="H79" s="2">
        <v>401</v>
      </c>
      <c r="I79" s="2">
        <v>403</v>
      </c>
      <c r="J79" s="5">
        <f t="shared" si="15"/>
        <v>804</v>
      </c>
      <c r="K79" s="2">
        <v>0</v>
      </c>
      <c r="L79" s="2">
        <v>0</v>
      </c>
      <c r="M79" s="5">
        <f t="shared" si="16"/>
        <v>0</v>
      </c>
      <c r="N79" s="27">
        <f t="shared" si="17"/>
        <v>0.31044234037547563</v>
      </c>
      <c r="O79" s="27">
        <f t="shared" si="0"/>
        <v>0.27903198580141586</v>
      </c>
      <c r="P79" s="28">
        <f t="shared" si="1"/>
        <v>0.2946980954832541</v>
      </c>
      <c r="R79" s="32">
        <f t="shared" si="18"/>
        <v>67.055545521102729</v>
      </c>
      <c r="S79" s="32">
        <f t="shared" si="19"/>
        <v>60.270908933105822</v>
      </c>
      <c r="T79" s="32">
        <f t="shared" si="20"/>
        <v>63.654788624382888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21635.999873224602</v>
      </c>
      <c r="F80" s="2">
        <v>19146.973259626437</v>
      </c>
      <c r="G80" s="5">
        <f t="shared" si="14"/>
        <v>40782.973132851039</v>
      </c>
      <c r="H80" s="2">
        <v>404</v>
      </c>
      <c r="I80" s="2">
        <v>403</v>
      </c>
      <c r="J80" s="5">
        <f t="shared" si="15"/>
        <v>807</v>
      </c>
      <c r="K80" s="2">
        <v>0</v>
      </c>
      <c r="L80" s="2">
        <v>0</v>
      </c>
      <c r="M80" s="5">
        <f t="shared" si="16"/>
        <v>0</v>
      </c>
      <c r="N80" s="27">
        <f t="shared" si="17"/>
        <v>0.24793729227659289</v>
      </c>
      <c r="O80" s="27">
        <f t="shared" si="0"/>
        <v>0.21995879583248823</v>
      </c>
      <c r="P80" s="28">
        <f t="shared" si="1"/>
        <v>0.23396537893461747</v>
      </c>
      <c r="R80" s="32">
        <f t="shared" si="18"/>
        <v>53.554455131744064</v>
      </c>
      <c r="S80" s="32">
        <f t="shared" si="19"/>
        <v>47.511099899817459</v>
      </c>
      <c r="T80" s="32">
        <f t="shared" si="20"/>
        <v>50.536521849877374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17704.564232833003</v>
      </c>
      <c r="F81" s="2">
        <v>16617.903021754406</v>
      </c>
      <c r="G81" s="5">
        <f t="shared" si="14"/>
        <v>34322.467254587405</v>
      </c>
      <c r="H81" s="2">
        <v>407</v>
      </c>
      <c r="I81" s="2">
        <v>399</v>
      </c>
      <c r="J81" s="5">
        <f t="shared" si="15"/>
        <v>806</v>
      </c>
      <c r="K81" s="2">
        <v>0</v>
      </c>
      <c r="L81" s="2">
        <v>0</v>
      </c>
      <c r="M81" s="5">
        <f t="shared" si="16"/>
        <v>0</v>
      </c>
      <c r="N81" s="27">
        <f t="shared" si="17"/>
        <v>0.20138961953809495</v>
      </c>
      <c r="O81" s="27">
        <f t="shared" si="17"/>
        <v>0.19281888774893724</v>
      </c>
      <c r="P81" s="28">
        <f t="shared" si="17"/>
        <v>0.19714678829259377</v>
      </c>
      <c r="R81" s="32">
        <f t="shared" si="18"/>
        <v>43.500157820228509</v>
      </c>
      <c r="S81" s="32">
        <f t="shared" si="19"/>
        <v>41.648879753770444</v>
      </c>
      <c r="T81" s="32">
        <f t="shared" si="20"/>
        <v>42.583706271200256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14909.386911794321</v>
      </c>
      <c r="F82" s="2">
        <v>15454.123236310987</v>
      </c>
      <c r="G82" s="5">
        <f t="shared" si="14"/>
        <v>30363.510148105306</v>
      </c>
      <c r="H82" s="2">
        <v>408</v>
      </c>
      <c r="I82" s="2">
        <v>373</v>
      </c>
      <c r="J82" s="5">
        <f t="shared" si="15"/>
        <v>781</v>
      </c>
      <c r="K82" s="2">
        <v>0</v>
      </c>
      <c r="L82" s="2">
        <v>0</v>
      </c>
      <c r="M82" s="5">
        <f t="shared" si="16"/>
        <v>0</v>
      </c>
      <c r="N82" s="27">
        <f t="shared" si="17"/>
        <v>0.16917877305503723</v>
      </c>
      <c r="O82" s="27">
        <f t="shared" si="17"/>
        <v>0.19181465639349352</v>
      </c>
      <c r="P82" s="28">
        <f t="shared" si="17"/>
        <v>0.17998950863153426</v>
      </c>
      <c r="R82" s="32">
        <f t="shared" si="18"/>
        <v>36.542614979888043</v>
      </c>
      <c r="S82" s="32">
        <f t="shared" si="19"/>
        <v>41.431965780994602</v>
      </c>
      <c r="T82" s="32">
        <f t="shared" si="20"/>
        <v>38.877733864411404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11214.13755971635</v>
      </c>
      <c r="F83" s="2">
        <v>11245.74381187275</v>
      </c>
      <c r="G83" s="5">
        <f t="shared" si="14"/>
        <v>22459.881371589101</v>
      </c>
      <c r="H83" s="2">
        <v>398</v>
      </c>
      <c r="I83" s="2">
        <v>361</v>
      </c>
      <c r="J83" s="5">
        <f t="shared" si="15"/>
        <v>759</v>
      </c>
      <c r="K83" s="2">
        <v>0</v>
      </c>
      <c r="L83" s="2">
        <v>0</v>
      </c>
      <c r="M83" s="5">
        <f t="shared" si="16"/>
        <v>0</v>
      </c>
      <c r="N83" s="27">
        <f t="shared" si="17"/>
        <v>0.13044548622413399</v>
      </c>
      <c r="O83" s="27">
        <f t="shared" si="17"/>
        <v>0.14422057827886464</v>
      </c>
      <c r="P83" s="28">
        <f t="shared" si="17"/>
        <v>0.13699727572579112</v>
      </c>
      <c r="R83" s="32">
        <f t="shared" si="18"/>
        <v>28.17622502441294</v>
      </c>
      <c r="S83" s="32">
        <f t="shared" si="19"/>
        <v>31.151644908234765</v>
      </c>
      <c r="T83" s="32">
        <f t="shared" si="20"/>
        <v>29.591411556770883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6618.4474402326741</v>
      </c>
      <c r="F84" s="3">
        <v>5291.0000000000009</v>
      </c>
      <c r="G84" s="7">
        <f t="shared" si="14"/>
        <v>11909.447440232674</v>
      </c>
      <c r="H84" s="6">
        <v>398</v>
      </c>
      <c r="I84" s="3">
        <v>362</v>
      </c>
      <c r="J84" s="7">
        <f t="shared" si="15"/>
        <v>760</v>
      </c>
      <c r="K84" s="6">
        <v>0</v>
      </c>
      <c r="L84" s="3">
        <v>0</v>
      </c>
      <c r="M84" s="7">
        <f t="shared" si="16"/>
        <v>0</v>
      </c>
      <c r="N84" s="27">
        <f t="shared" si="17"/>
        <v>7.6987337616702428E-2</v>
      </c>
      <c r="O84" s="27">
        <f t="shared" si="17"/>
        <v>6.766676897892368E-2</v>
      </c>
      <c r="P84" s="28">
        <f t="shared" si="17"/>
        <v>7.2547803607655184E-2</v>
      </c>
      <c r="R84" s="32">
        <f t="shared" si="18"/>
        <v>16.629264925207725</v>
      </c>
      <c r="S84" s="32">
        <f t="shared" si="19"/>
        <v>14.616022099447516</v>
      </c>
      <c r="T84" s="32">
        <f t="shared" si="20"/>
        <v>15.670325579253518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1755.2596936517232</v>
      </c>
      <c r="F85" s="2">
        <v>3351.3561720930156</v>
      </c>
      <c r="G85" s="5">
        <f t="shared" si="14"/>
        <v>5106.6158657447386</v>
      </c>
      <c r="H85" s="2">
        <v>136</v>
      </c>
      <c r="I85" s="2">
        <v>131</v>
      </c>
      <c r="J85" s="5">
        <f t="shared" si="15"/>
        <v>267</v>
      </c>
      <c r="K85" s="2">
        <v>0</v>
      </c>
      <c r="L85" s="2">
        <v>0</v>
      </c>
      <c r="M85" s="5">
        <f t="shared" si="16"/>
        <v>0</v>
      </c>
      <c r="N85" s="25">
        <f t="shared" si="17"/>
        <v>5.9751487392828269E-2</v>
      </c>
      <c r="O85" s="25">
        <f t="shared" si="17"/>
        <v>0.11843922010506841</v>
      </c>
      <c r="P85" s="26">
        <f t="shared" si="17"/>
        <v>8.8545843143028477E-2</v>
      </c>
      <c r="R85" s="32">
        <f t="shared" si="18"/>
        <v>12.906321276850905</v>
      </c>
      <c r="S85" s="32">
        <f t="shared" si="19"/>
        <v>25.582871542694775</v>
      </c>
      <c r="T85" s="32">
        <f t="shared" si="20"/>
        <v>19.125902118894153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1505.9582548817225</v>
      </c>
      <c r="F86" s="3">
        <v>3070.0000000000009</v>
      </c>
      <c r="G86" s="7">
        <f t="shared" si="14"/>
        <v>4575.9582548817234</v>
      </c>
      <c r="H86" s="6">
        <v>138</v>
      </c>
      <c r="I86" s="3">
        <v>131</v>
      </c>
      <c r="J86" s="7">
        <f t="shared" si="15"/>
        <v>269</v>
      </c>
      <c r="K86" s="6">
        <v>0</v>
      </c>
      <c r="L86" s="3">
        <v>0</v>
      </c>
      <c r="M86" s="7">
        <f t="shared" si="16"/>
        <v>0</v>
      </c>
      <c r="N86" s="27">
        <f t="shared" si="17"/>
        <v>5.0521948969461973E-2</v>
      </c>
      <c r="O86" s="27">
        <f t="shared" si="17"/>
        <v>0.10849590048063333</v>
      </c>
      <c r="P86" s="28">
        <f t="shared" si="17"/>
        <v>7.8754616805757321E-2</v>
      </c>
      <c r="R86" s="32">
        <f t="shared" si="18"/>
        <v>10.912740977403786</v>
      </c>
      <c r="S86" s="32">
        <f t="shared" si="19"/>
        <v>23.435114503816802</v>
      </c>
      <c r="T86" s="32">
        <f t="shared" si="20"/>
        <v>17.010997230043582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7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0.13907349240353412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295.00000000000011</v>
      </c>
      <c r="F5" s="9">
        <v>1024.1755499298558</v>
      </c>
      <c r="G5" s="10">
        <f>+E5+F5</f>
        <v>1319.1755499298561</v>
      </c>
      <c r="H5" s="9">
        <v>98</v>
      </c>
      <c r="I5" s="9">
        <v>147</v>
      </c>
      <c r="J5" s="10">
        <f>+H5+I5</f>
        <v>245</v>
      </c>
      <c r="K5" s="9">
        <v>0</v>
      </c>
      <c r="L5" s="9">
        <v>0</v>
      </c>
      <c r="M5" s="10">
        <f>+K5+L5</f>
        <v>0</v>
      </c>
      <c r="N5" s="27">
        <f>+E5/(H5*216+K5*248)</f>
        <v>1.3936130007558584E-2</v>
      </c>
      <c r="O5" s="27">
        <f t="shared" ref="O5:O80" si="0">+F5/(I5*216+L5*248)</f>
        <v>3.2255465795220956E-2</v>
      </c>
      <c r="P5" s="28">
        <f t="shared" ref="P5:P80" si="1">+G5/(J5*216+M5*248)</f>
        <v>2.492773148015601E-2</v>
      </c>
      <c r="R5" s="32">
        <f>+E5/(H5+K5)</f>
        <v>3.0102040816326543</v>
      </c>
      <c r="S5" s="32">
        <f t="shared" ref="S5" si="2">+F5/(I5+L5)</f>
        <v>6.9671806117677271</v>
      </c>
      <c r="T5" s="32">
        <f t="shared" ref="T5" si="3">+G5/(J5+M5)</f>
        <v>5.3843899997136981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478.92520037255343</v>
      </c>
      <c r="F6" s="2">
        <v>1778.2546649333819</v>
      </c>
      <c r="G6" s="5">
        <f t="shared" ref="G6:G69" si="4">+E6+F6</f>
        <v>2257.1798653059354</v>
      </c>
      <c r="H6" s="2">
        <v>98</v>
      </c>
      <c r="I6" s="2">
        <v>156</v>
      </c>
      <c r="J6" s="5">
        <f t="shared" ref="J6:J69" si="5">+H6+I6</f>
        <v>254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2.2624962224704906E-2</v>
      </c>
      <c r="O6" s="27">
        <f t="shared" si="0"/>
        <v>5.277346465258137E-2</v>
      </c>
      <c r="P6" s="28">
        <f t="shared" si="1"/>
        <v>4.1141365290644785E-2</v>
      </c>
      <c r="R6" s="32">
        <f t="shared" ref="R6:R70" si="8">+E6/(H6+K6)</f>
        <v>4.8869918405362593</v>
      </c>
      <c r="S6" s="32">
        <f t="shared" ref="S6:S70" si="9">+F6/(I6+L6)</f>
        <v>11.399068364957577</v>
      </c>
      <c r="T6" s="32">
        <f t="shared" ref="T6:T70" si="10">+G6/(J6+M6)</f>
        <v>8.8865349027792728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645.0933413563738</v>
      </c>
      <c r="F7" s="2">
        <v>2293.5666106858675</v>
      </c>
      <c r="G7" s="5">
        <f t="shared" si="4"/>
        <v>2938.6599520422415</v>
      </c>
      <c r="H7" s="2">
        <v>98</v>
      </c>
      <c r="I7" s="2">
        <v>155</v>
      </c>
      <c r="J7" s="5">
        <f t="shared" si="5"/>
        <v>253</v>
      </c>
      <c r="K7" s="2">
        <v>0</v>
      </c>
      <c r="L7" s="2">
        <v>0</v>
      </c>
      <c r="M7" s="5">
        <f t="shared" si="6"/>
        <v>0</v>
      </c>
      <c r="N7" s="27">
        <f t="shared" si="7"/>
        <v>3.0474931092043359E-2</v>
      </c>
      <c r="O7" s="27">
        <f t="shared" si="0"/>
        <v>6.8505573795874186E-2</v>
      </c>
      <c r="P7" s="28">
        <f t="shared" si="1"/>
        <v>5.3774336701109676E-2</v>
      </c>
      <c r="R7" s="32">
        <f t="shared" si="8"/>
        <v>6.5825851158813649</v>
      </c>
      <c r="S7" s="32">
        <f t="shared" si="9"/>
        <v>14.797203939908822</v>
      </c>
      <c r="T7" s="32">
        <f t="shared" si="10"/>
        <v>11.615256727439689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752.54277801555429</v>
      </c>
      <c r="F8" s="2">
        <v>2559.588156094318</v>
      </c>
      <c r="G8" s="5">
        <f t="shared" si="4"/>
        <v>3312.1309341098722</v>
      </c>
      <c r="H8" s="2">
        <v>82</v>
      </c>
      <c r="I8" s="2">
        <v>149</v>
      </c>
      <c r="J8" s="5">
        <f t="shared" si="5"/>
        <v>231</v>
      </c>
      <c r="K8" s="2">
        <v>0</v>
      </c>
      <c r="L8" s="2">
        <v>0</v>
      </c>
      <c r="M8" s="5">
        <f t="shared" si="6"/>
        <v>0</v>
      </c>
      <c r="N8" s="27">
        <f t="shared" si="7"/>
        <v>4.2487735886153698E-2</v>
      </c>
      <c r="O8" s="27">
        <f t="shared" si="0"/>
        <v>7.9529833336263928E-2</v>
      </c>
      <c r="P8" s="28">
        <f t="shared" si="1"/>
        <v>6.6380690518475879E-2</v>
      </c>
      <c r="R8" s="32">
        <f t="shared" si="8"/>
        <v>9.1773509514091991</v>
      </c>
      <c r="S8" s="32">
        <f t="shared" si="9"/>
        <v>17.178444000633007</v>
      </c>
      <c r="T8" s="32">
        <f t="shared" si="10"/>
        <v>14.338229151990788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974.55486660051668</v>
      </c>
      <c r="F9" s="2">
        <v>3340.9002288173333</v>
      </c>
      <c r="G9" s="5">
        <f t="shared" si="4"/>
        <v>4315.4550954178503</v>
      </c>
      <c r="H9" s="2">
        <v>85</v>
      </c>
      <c r="I9" s="2">
        <v>148</v>
      </c>
      <c r="J9" s="5">
        <f t="shared" si="5"/>
        <v>233</v>
      </c>
      <c r="K9" s="2">
        <v>0</v>
      </c>
      <c r="L9" s="2">
        <v>0</v>
      </c>
      <c r="M9" s="5">
        <f t="shared" si="6"/>
        <v>0</v>
      </c>
      <c r="N9" s="27">
        <f t="shared" si="7"/>
        <v>5.3080330424864743E-2</v>
      </c>
      <c r="O9" s="27">
        <f t="shared" si="0"/>
        <v>0.10450763979033199</v>
      </c>
      <c r="P9" s="28">
        <f t="shared" si="1"/>
        <v>8.5746604184904041E-2</v>
      </c>
      <c r="R9" s="32">
        <f t="shared" si="8"/>
        <v>11.465351371770785</v>
      </c>
      <c r="S9" s="32">
        <f t="shared" si="9"/>
        <v>22.573650194711711</v>
      </c>
      <c r="T9" s="32">
        <f t="shared" si="10"/>
        <v>18.521266503939273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1082.4195339415173</v>
      </c>
      <c r="F10" s="2">
        <v>3912.7250580637187</v>
      </c>
      <c r="G10" s="5">
        <f t="shared" si="4"/>
        <v>4995.1445920052356</v>
      </c>
      <c r="H10" s="2">
        <v>109</v>
      </c>
      <c r="I10" s="2">
        <v>148</v>
      </c>
      <c r="J10" s="5">
        <f t="shared" si="5"/>
        <v>257</v>
      </c>
      <c r="K10" s="2">
        <v>0</v>
      </c>
      <c r="L10" s="2">
        <v>0</v>
      </c>
      <c r="M10" s="5">
        <f t="shared" si="6"/>
        <v>0</v>
      </c>
      <c r="N10" s="27">
        <f t="shared" si="7"/>
        <v>4.5974326110326084E-2</v>
      </c>
      <c r="O10" s="27">
        <f t="shared" si="0"/>
        <v>0.12239505311760882</v>
      </c>
      <c r="P10" s="28">
        <f t="shared" si="1"/>
        <v>8.9983149445259328E-2</v>
      </c>
      <c r="R10" s="32">
        <f t="shared" si="8"/>
        <v>9.9304544398304344</v>
      </c>
      <c r="S10" s="32">
        <f t="shared" si="9"/>
        <v>26.437331473403503</v>
      </c>
      <c r="T10" s="32">
        <f t="shared" si="10"/>
        <v>19.436360280176014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1885.4423710842175</v>
      </c>
      <c r="F11" s="2">
        <v>4676.978155290326</v>
      </c>
      <c r="G11" s="5">
        <f t="shared" si="4"/>
        <v>6562.4205263745434</v>
      </c>
      <c r="H11" s="2">
        <v>113</v>
      </c>
      <c r="I11" s="2">
        <v>148</v>
      </c>
      <c r="J11" s="5">
        <f t="shared" si="5"/>
        <v>261</v>
      </c>
      <c r="K11" s="2">
        <v>0</v>
      </c>
      <c r="L11" s="2">
        <v>0</v>
      </c>
      <c r="M11" s="5">
        <f t="shared" si="6"/>
        <v>0</v>
      </c>
      <c r="N11" s="27">
        <f t="shared" si="7"/>
        <v>7.7246901470182622E-2</v>
      </c>
      <c r="O11" s="27">
        <f t="shared" si="0"/>
        <v>0.14630186922204474</v>
      </c>
      <c r="P11" s="28">
        <f t="shared" si="1"/>
        <v>0.116404507704955</v>
      </c>
      <c r="R11" s="32">
        <f t="shared" si="8"/>
        <v>16.685330717559445</v>
      </c>
      <c r="S11" s="32">
        <f t="shared" si="9"/>
        <v>31.601203751961663</v>
      </c>
      <c r="T11" s="32">
        <f t="shared" si="10"/>
        <v>25.143373664270282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1969.2111607425215</v>
      </c>
      <c r="F12" s="2">
        <v>4796.1483130090774</v>
      </c>
      <c r="G12" s="5">
        <f t="shared" si="4"/>
        <v>6765.3594737515987</v>
      </c>
      <c r="H12" s="2">
        <v>113</v>
      </c>
      <c r="I12" s="2">
        <v>148</v>
      </c>
      <c r="J12" s="5">
        <f t="shared" si="5"/>
        <v>261</v>
      </c>
      <c r="K12" s="2">
        <v>0</v>
      </c>
      <c r="L12" s="2">
        <v>0</v>
      </c>
      <c r="M12" s="5">
        <f t="shared" si="6"/>
        <v>0</v>
      </c>
      <c r="N12" s="27">
        <f t="shared" si="7"/>
        <v>8.0678923334256039E-2</v>
      </c>
      <c r="O12" s="27">
        <f t="shared" si="0"/>
        <v>0.15002966444597965</v>
      </c>
      <c r="P12" s="28">
        <f t="shared" si="1"/>
        <v>0.12000424779607632</v>
      </c>
      <c r="R12" s="32">
        <f t="shared" si="8"/>
        <v>17.426647440199307</v>
      </c>
      <c r="S12" s="32">
        <f t="shared" si="9"/>
        <v>32.406407520331605</v>
      </c>
      <c r="T12" s="32">
        <f t="shared" si="10"/>
        <v>25.920917523952486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2070.0156132684328</v>
      </c>
      <c r="F13" s="2">
        <v>4891.1542872711871</v>
      </c>
      <c r="G13" s="5">
        <f t="shared" si="4"/>
        <v>6961.1699005396204</v>
      </c>
      <c r="H13" s="2">
        <v>113</v>
      </c>
      <c r="I13" s="2">
        <v>137</v>
      </c>
      <c r="J13" s="5">
        <f t="shared" si="5"/>
        <v>250</v>
      </c>
      <c r="K13" s="2">
        <v>0</v>
      </c>
      <c r="L13" s="2">
        <v>0</v>
      </c>
      <c r="M13" s="5">
        <f t="shared" si="6"/>
        <v>0</v>
      </c>
      <c r="N13" s="27">
        <f t="shared" si="7"/>
        <v>8.4808899265340576E-2</v>
      </c>
      <c r="O13" s="27">
        <f t="shared" si="0"/>
        <v>0.16528637088642834</v>
      </c>
      <c r="P13" s="28">
        <f t="shared" si="1"/>
        <v>0.12891055371369667</v>
      </c>
      <c r="R13" s="32">
        <f t="shared" si="8"/>
        <v>18.318722241313566</v>
      </c>
      <c r="S13" s="32">
        <f t="shared" si="9"/>
        <v>35.701856111468516</v>
      </c>
      <c r="T13" s="32">
        <f t="shared" si="10"/>
        <v>27.844679602158482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2318.1045578497678</v>
      </c>
      <c r="F14" s="2">
        <v>5451.0443087917329</v>
      </c>
      <c r="G14" s="5">
        <f t="shared" si="4"/>
        <v>7769.1488666415007</v>
      </c>
      <c r="H14" s="2">
        <v>132</v>
      </c>
      <c r="I14" s="2">
        <v>140</v>
      </c>
      <c r="J14" s="5">
        <f t="shared" si="5"/>
        <v>272</v>
      </c>
      <c r="K14" s="2">
        <v>0</v>
      </c>
      <c r="L14" s="2">
        <v>0</v>
      </c>
      <c r="M14" s="5">
        <f t="shared" si="6"/>
        <v>0</v>
      </c>
      <c r="N14" s="27">
        <f t="shared" si="7"/>
        <v>8.1302769284854373E-2</v>
      </c>
      <c r="O14" s="27">
        <f t="shared" si="0"/>
        <v>0.18025940174575836</v>
      </c>
      <c r="P14" s="28">
        <f t="shared" si="1"/>
        <v>0.13223633011031966</v>
      </c>
      <c r="R14" s="32">
        <f t="shared" si="8"/>
        <v>17.561398165528544</v>
      </c>
      <c r="S14" s="32">
        <f t="shared" si="9"/>
        <v>38.936030777083808</v>
      </c>
      <c r="T14" s="32">
        <f t="shared" si="10"/>
        <v>28.563047303829048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5039.518863715115</v>
      </c>
      <c r="F15" s="2">
        <v>10127.788424758177</v>
      </c>
      <c r="G15" s="5">
        <f t="shared" si="4"/>
        <v>15167.307288473292</v>
      </c>
      <c r="H15" s="2">
        <v>276</v>
      </c>
      <c r="I15" s="2">
        <v>298</v>
      </c>
      <c r="J15" s="5">
        <f t="shared" si="5"/>
        <v>574</v>
      </c>
      <c r="K15" s="2">
        <v>104</v>
      </c>
      <c r="L15" s="2">
        <v>108</v>
      </c>
      <c r="M15" s="5">
        <f t="shared" si="6"/>
        <v>212</v>
      </c>
      <c r="N15" s="27">
        <f t="shared" si="7"/>
        <v>5.9005232106068693E-2</v>
      </c>
      <c r="O15" s="27">
        <f t="shared" si="0"/>
        <v>0.1111087899854987</v>
      </c>
      <c r="P15" s="28">
        <f t="shared" si="1"/>
        <v>8.5904549662852811E-2</v>
      </c>
      <c r="R15" s="32">
        <f t="shared" si="8"/>
        <v>13.261891746618724</v>
      </c>
      <c r="S15" s="32">
        <f t="shared" si="9"/>
        <v>24.945291686596494</v>
      </c>
      <c r="T15" s="32">
        <f t="shared" si="10"/>
        <v>19.296828611289175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9556.7786792793431</v>
      </c>
      <c r="F16" s="2">
        <v>15817.994361236848</v>
      </c>
      <c r="G16" s="5">
        <f t="shared" si="4"/>
        <v>25374.773040516193</v>
      </c>
      <c r="H16" s="2">
        <v>277</v>
      </c>
      <c r="I16" s="2">
        <v>352</v>
      </c>
      <c r="J16" s="5">
        <f t="shared" si="5"/>
        <v>629</v>
      </c>
      <c r="K16" s="2">
        <v>188</v>
      </c>
      <c r="L16" s="2">
        <v>170</v>
      </c>
      <c r="M16" s="5">
        <f t="shared" si="6"/>
        <v>358</v>
      </c>
      <c r="N16" s="27">
        <f t="shared" si="7"/>
        <v>8.9772100015775E-2</v>
      </c>
      <c r="O16" s="27">
        <f t="shared" si="0"/>
        <v>0.1338330374410861</v>
      </c>
      <c r="P16" s="28">
        <f t="shared" si="1"/>
        <v>0.1129534785108979</v>
      </c>
      <c r="R16" s="32">
        <f t="shared" si="8"/>
        <v>20.552212213503964</v>
      </c>
      <c r="S16" s="32">
        <f t="shared" si="9"/>
        <v>30.302671190108903</v>
      </c>
      <c r="T16" s="32">
        <f t="shared" si="10"/>
        <v>25.708989909337582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10280.639712585533</v>
      </c>
      <c r="F17" s="2">
        <v>16800.116381103766</v>
      </c>
      <c r="G17" s="5">
        <f t="shared" si="4"/>
        <v>27080.756093689299</v>
      </c>
      <c r="H17" s="2">
        <v>285</v>
      </c>
      <c r="I17" s="2">
        <v>343</v>
      </c>
      <c r="J17" s="5">
        <f t="shared" si="5"/>
        <v>628</v>
      </c>
      <c r="K17" s="2">
        <v>213</v>
      </c>
      <c r="L17" s="2">
        <v>172</v>
      </c>
      <c r="M17" s="5">
        <f t="shared" si="6"/>
        <v>385</v>
      </c>
      <c r="N17" s="27">
        <f t="shared" si="7"/>
        <v>8.9878302145278477E-2</v>
      </c>
      <c r="O17" s="27">
        <f t="shared" si="0"/>
        <v>0.14390560869169949</v>
      </c>
      <c r="P17" s="28">
        <f t="shared" si="1"/>
        <v>0.11716778622100869</v>
      </c>
      <c r="R17" s="32">
        <f t="shared" si="8"/>
        <v>20.643854844549264</v>
      </c>
      <c r="S17" s="32">
        <f t="shared" si="9"/>
        <v>32.62158520602673</v>
      </c>
      <c r="T17" s="32">
        <f t="shared" si="10"/>
        <v>26.733224179357649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14019.306076823163</v>
      </c>
      <c r="F18" s="2">
        <v>19746.896206808538</v>
      </c>
      <c r="G18" s="5">
        <f t="shared" si="4"/>
        <v>33766.202283631705</v>
      </c>
      <c r="H18" s="2">
        <v>287</v>
      </c>
      <c r="I18" s="2">
        <v>329</v>
      </c>
      <c r="J18" s="5">
        <f t="shared" si="5"/>
        <v>616</v>
      </c>
      <c r="K18" s="2">
        <v>200</v>
      </c>
      <c r="L18" s="2">
        <v>186</v>
      </c>
      <c r="M18" s="5">
        <f t="shared" si="6"/>
        <v>386</v>
      </c>
      <c r="N18" s="27">
        <f t="shared" si="7"/>
        <v>0.12563002793052516</v>
      </c>
      <c r="O18" s="27">
        <f t="shared" si="0"/>
        <v>0.16850037721694772</v>
      </c>
      <c r="P18" s="28">
        <f t="shared" si="1"/>
        <v>0.14758987640583129</v>
      </c>
      <c r="R18" s="32">
        <f t="shared" si="8"/>
        <v>28.78707613310711</v>
      </c>
      <c r="S18" s="32">
        <f t="shared" si="9"/>
        <v>38.343487780210751</v>
      </c>
      <c r="T18" s="32">
        <f t="shared" si="10"/>
        <v>33.698804674283139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20248.246897167723</v>
      </c>
      <c r="F19" s="2">
        <v>21854.781371441914</v>
      </c>
      <c r="G19" s="5">
        <f t="shared" si="4"/>
        <v>42103.028268609633</v>
      </c>
      <c r="H19" s="2">
        <v>276</v>
      </c>
      <c r="I19" s="2">
        <v>316</v>
      </c>
      <c r="J19" s="5">
        <f t="shared" si="5"/>
        <v>592</v>
      </c>
      <c r="K19" s="2">
        <v>202</v>
      </c>
      <c r="L19" s="2">
        <v>196</v>
      </c>
      <c r="M19" s="5">
        <f t="shared" si="6"/>
        <v>398</v>
      </c>
      <c r="N19" s="27">
        <f t="shared" si="7"/>
        <v>0.18455817866019872</v>
      </c>
      <c r="O19" s="27">
        <f t="shared" si="0"/>
        <v>0.1870103827649397</v>
      </c>
      <c r="P19" s="28">
        <f t="shared" si="1"/>
        <v>0.18582298331954678</v>
      </c>
      <c r="R19" s="32">
        <f t="shared" si="8"/>
        <v>42.360349157254653</v>
      </c>
      <c r="S19" s="32">
        <f t="shared" si="9"/>
        <v>42.685119866097487</v>
      </c>
      <c r="T19" s="32">
        <f t="shared" si="10"/>
        <v>42.528311382433969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28076.772315041355</v>
      </c>
      <c r="F20" s="2">
        <v>29858.839765892739</v>
      </c>
      <c r="G20" s="5">
        <f t="shared" si="4"/>
        <v>57935.612080934094</v>
      </c>
      <c r="H20" s="2">
        <v>271</v>
      </c>
      <c r="I20" s="2">
        <v>309</v>
      </c>
      <c r="J20" s="5">
        <f t="shared" si="5"/>
        <v>580</v>
      </c>
      <c r="K20" s="2">
        <v>206</v>
      </c>
      <c r="L20" s="2">
        <v>195</v>
      </c>
      <c r="M20" s="5">
        <f t="shared" si="6"/>
        <v>401</v>
      </c>
      <c r="N20" s="27">
        <f t="shared" si="7"/>
        <v>0.25611884546304964</v>
      </c>
      <c r="O20" s="27">
        <f t="shared" si="0"/>
        <v>0.25940749032086408</v>
      </c>
      <c r="P20" s="28">
        <f t="shared" si="1"/>
        <v>0.25780326475087256</v>
      </c>
      <c r="R20" s="32">
        <f t="shared" si="8"/>
        <v>58.86115789316846</v>
      </c>
      <c r="S20" s="32">
        <f t="shared" si="9"/>
        <v>59.243729694231625</v>
      </c>
      <c r="T20" s="32">
        <f t="shared" si="10"/>
        <v>59.057708543255956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27673.302881160147</v>
      </c>
      <c r="F21" s="2">
        <v>29867.449548724057</v>
      </c>
      <c r="G21" s="5">
        <f t="shared" si="4"/>
        <v>57540.752429884204</v>
      </c>
      <c r="H21" s="2">
        <v>284</v>
      </c>
      <c r="I21" s="2">
        <v>309</v>
      </c>
      <c r="J21" s="5">
        <f t="shared" si="5"/>
        <v>593</v>
      </c>
      <c r="K21" s="2">
        <v>212</v>
      </c>
      <c r="L21" s="2">
        <v>193</v>
      </c>
      <c r="M21" s="5">
        <f t="shared" si="6"/>
        <v>405</v>
      </c>
      <c r="N21" s="27">
        <f t="shared" si="7"/>
        <v>0.2429187401787232</v>
      </c>
      <c r="O21" s="27">
        <f t="shared" si="0"/>
        <v>0.26060527667112293</v>
      </c>
      <c r="P21" s="28">
        <f t="shared" si="1"/>
        <v>0.25178863172077032</v>
      </c>
      <c r="R21" s="32">
        <f t="shared" si="8"/>
        <v>55.792949357177719</v>
      </c>
      <c r="S21" s="32">
        <f t="shared" si="9"/>
        <v>59.496911451641544</v>
      </c>
      <c r="T21" s="32">
        <f t="shared" si="10"/>
        <v>57.656064559002211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26421.468501896732</v>
      </c>
      <c r="F22" s="2">
        <v>28302.512203998933</v>
      </c>
      <c r="G22" s="5">
        <f t="shared" si="4"/>
        <v>54723.980705895665</v>
      </c>
      <c r="H22" s="2">
        <v>282</v>
      </c>
      <c r="I22" s="2">
        <v>301</v>
      </c>
      <c r="J22" s="5">
        <f t="shared" si="5"/>
        <v>583</v>
      </c>
      <c r="K22" s="2">
        <v>236</v>
      </c>
      <c r="L22" s="2">
        <v>181</v>
      </c>
      <c r="M22" s="5">
        <f t="shared" si="6"/>
        <v>417</v>
      </c>
      <c r="N22" s="27">
        <f t="shared" si="7"/>
        <v>0.22121122322418563</v>
      </c>
      <c r="O22" s="27">
        <f t="shared" si="0"/>
        <v>0.25752031048914448</v>
      </c>
      <c r="P22" s="28">
        <f t="shared" si="1"/>
        <v>0.23861091071009341</v>
      </c>
      <c r="R22" s="32">
        <f t="shared" si="8"/>
        <v>51.00669594960759</v>
      </c>
      <c r="S22" s="32">
        <f t="shared" si="9"/>
        <v>58.718904987549656</v>
      </c>
      <c r="T22" s="32">
        <f t="shared" si="10"/>
        <v>54.723980705895663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25053.425593053293</v>
      </c>
      <c r="F23" s="2">
        <v>21955.499292177883</v>
      </c>
      <c r="G23" s="5">
        <f t="shared" si="4"/>
        <v>47008.924885231172</v>
      </c>
      <c r="H23" s="2">
        <v>289</v>
      </c>
      <c r="I23" s="2">
        <v>301</v>
      </c>
      <c r="J23" s="5">
        <f t="shared" si="5"/>
        <v>590</v>
      </c>
      <c r="K23" s="2">
        <v>227</v>
      </c>
      <c r="L23" s="2">
        <v>179</v>
      </c>
      <c r="M23" s="5">
        <f t="shared" si="6"/>
        <v>406</v>
      </c>
      <c r="N23" s="27">
        <f t="shared" si="7"/>
        <v>0.21102952824337343</v>
      </c>
      <c r="O23" s="27">
        <f t="shared" si="0"/>
        <v>0.20067544687936789</v>
      </c>
      <c r="P23" s="28">
        <f t="shared" si="1"/>
        <v>0.2060638101646057</v>
      </c>
      <c r="R23" s="32">
        <f t="shared" si="8"/>
        <v>48.55315037413429</v>
      </c>
      <c r="S23" s="32">
        <f t="shared" si="9"/>
        <v>45.740623525370587</v>
      </c>
      <c r="T23" s="32">
        <f t="shared" si="10"/>
        <v>47.19771574822407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23522.799428916845</v>
      </c>
      <c r="F24" s="2">
        <v>20221.138353984112</v>
      </c>
      <c r="G24" s="5">
        <f t="shared" si="4"/>
        <v>43743.937782900961</v>
      </c>
      <c r="H24" s="2">
        <v>301</v>
      </c>
      <c r="I24" s="2">
        <v>275</v>
      </c>
      <c r="J24" s="5">
        <f t="shared" si="5"/>
        <v>576</v>
      </c>
      <c r="K24" s="2">
        <v>246</v>
      </c>
      <c r="L24" s="2">
        <v>179</v>
      </c>
      <c r="M24" s="5">
        <f t="shared" si="6"/>
        <v>425</v>
      </c>
      <c r="N24" s="27">
        <f t="shared" si="7"/>
        <v>0.18665333134098938</v>
      </c>
      <c r="O24" s="27">
        <f t="shared" si="0"/>
        <v>0.19482366997441145</v>
      </c>
      <c r="P24" s="28">
        <f t="shared" si="1"/>
        <v>0.19034330848548822</v>
      </c>
      <c r="R24" s="32">
        <f t="shared" si="8"/>
        <v>43.003289632389112</v>
      </c>
      <c r="S24" s="32">
        <f t="shared" si="9"/>
        <v>44.539952321550906</v>
      </c>
      <c r="T24" s="32">
        <f t="shared" si="10"/>
        <v>43.700237545355606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21950.193083705512</v>
      </c>
      <c r="F25" s="2">
        <v>19702.590847079377</v>
      </c>
      <c r="G25" s="5">
        <f t="shared" si="4"/>
        <v>41652.783930784892</v>
      </c>
      <c r="H25" s="2">
        <v>321</v>
      </c>
      <c r="I25" s="2">
        <v>272</v>
      </c>
      <c r="J25" s="5">
        <f t="shared" si="5"/>
        <v>593</v>
      </c>
      <c r="K25" s="2">
        <v>246</v>
      </c>
      <c r="L25" s="2">
        <v>180</v>
      </c>
      <c r="M25" s="5">
        <f t="shared" si="6"/>
        <v>426</v>
      </c>
      <c r="N25" s="27">
        <f t="shared" si="7"/>
        <v>0.16840202144867053</v>
      </c>
      <c r="O25" s="27">
        <f t="shared" si="0"/>
        <v>0.19056204394033752</v>
      </c>
      <c r="P25" s="28">
        <f t="shared" si="1"/>
        <v>0.17820440125091938</v>
      </c>
      <c r="R25" s="32">
        <f t="shared" si="8"/>
        <v>38.712862581491201</v>
      </c>
      <c r="S25" s="32">
        <f t="shared" si="9"/>
        <v>43.589802759025169</v>
      </c>
      <c r="T25" s="32">
        <f t="shared" si="10"/>
        <v>40.876137321673106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21148.180696130861</v>
      </c>
      <c r="F26" s="2">
        <v>18486.922269456525</v>
      </c>
      <c r="G26" s="5">
        <f t="shared" si="4"/>
        <v>39635.102965587386</v>
      </c>
      <c r="H26" s="2">
        <v>307</v>
      </c>
      <c r="I26" s="2">
        <v>279</v>
      </c>
      <c r="J26" s="5">
        <f t="shared" si="5"/>
        <v>586</v>
      </c>
      <c r="K26" s="2">
        <v>248</v>
      </c>
      <c r="L26" s="2">
        <v>191</v>
      </c>
      <c r="M26" s="5">
        <f t="shared" si="6"/>
        <v>439</v>
      </c>
      <c r="N26" s="27">
        <f t="shared" si="7"/>
        <v>0.16545800757441056</v>
      </c>
      <c r="O26" s="27">
        <f t="shared" si="0"/>
        <v>0.17176046407626472</v>
      </c>
      <c r="P26" s="28">
        <f t="shared" si="1"/>
        <v>0.16833909383637741</v>
      </c>
      <c r="R26" s="32">
        <f t="shared" si="8"/>
        <v>38.104830083118671</v>
      </c>
      <c r="S26" s="32">
        <f t="shared" si="9"/>
        <v>39.333877169056436</v>
      </c>
      <c r="T26" s="32">
        <f t="shared" si="10"/>
        <v>38.668393137158425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19252.293710189519</v>
      </c>
      <c r="F27" s="2">
        <v>13034.758047927362</v>
      </c>
      <c r="G27" s="5">
        <f t="shared" si="4"/>
        <v>32287.051758116882</v>
      </c>
      <c r="H27" s="2">
        <v>320</v>
      </c>
      <c r="I27" s="2">
        <v>266</v>
      </c>
      <c r="J27" s="5">
        <f t="shared" si="5"/>
        <v>586</v>
      </c>
      <c r="K27" s="2">
        <v>248</v>
      </c>
      <c r="L27" s="2">
        <v>195</v>
      </c>
      <c r="M27" s="5">
        <f t="shared" si="6"/>
        <v>443</v>
      </c>
      <c r="N27" s="27">
        <f t="shared" si="7"/>
        <v>0.14738710887883941</v>
      </c>
      <c r="O27" s="27">
        <f t="shared" si="0"/>
        <v>0.1231832430627444</v>
      </c>
      <c r="P27" s="28">
        <f t="shared" si="1"/>
        <v>0.1365549473782646</v>
      </c>
      <c r="R27" s="32">
        <f t="shared" si="8"/>
        <v>33.894883292587181</v>
      </c>
      <c r="S27" s="32">
        <f t="shared" si="9"/>
        <v>28.274963227608161</v>
      </c>
      <c r="T27" s="32">
        <f t="shared" si="10"/>
        <v>31.377115411192307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5125.3537699277249</v>
      </c>
      <c r="F28" s="2">
        <v>4576.6342269517172</v>
      </c>
      <c r="G28" s="5">
        <f t="shared" si="4"/>
        <v>9701.9879968794412</v>
      </c>
      <c r="H28" s="2">
        <v>153</v>
      </c>
      <c r="I28" s="2">
        <v>126</v>
      </c>
      <c r="J28" s="5">
        <f t="shared" si="5"/>
        <v>279</v>
      </c>
      <c r="K28" s="2">
        <v>0</v>
      </c>
      <c r="L28" s="2">
        <v>0</v>
      </c>
      <c r="M28" s="5">
        <f t="shared" si="6"/>
        <v>0</v>
      </c>
      <c r="N28" s="27">
        <f t="shared" si="7"/>
        <v>0.15508816781432236</v>
      </c>
      <c r="O28" s="27">
        <f t="shared" si="0"/>
        <v>0.1681596938180378</v>
      </c>
      <c r="P28" s="28">
        <f t="shared" si="1"/>
        <v>0.16099143762245191</v>
      </c>
      <c r="R28" s="32">
        <f t="shared" si="8"/>
        <v>33.499044247893629</v>
      </c>
      <c r="S28" s="32">
        <f t="shared" si="9"/>
        <v>36.32249386469617</v>
      </c>
      <c r="T28" s="32">
        <f t="shared" si="10"/>
        <v>34.77415052644961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4620.217046704568</v>
      </c>
      <c r="F29" s="2">
        <v>4643.3419959782368</v>
      </c>
      <c r="G29" s="5">
        <f t="shared" si="4"/>
        <v>9263.5590426828057</v>
      </c>
      <c r="H29" s="2">
        <v>171</v>
      </c>
      <c r="I29" s="2">
        <v>124</v>
      </c>
      <c r="J29" s="5">
        <f t="shared" si="5"/>
        <v>295</v>
      </c>
      <c r="K29" s="2">
        <v>0</v>
      </c>
      <c r="L29" s="2">
        <v>0</v>
      </c>
      <c r="M29" s="5">
        <f t="shared" si="6"/>
        <v>0</v>
      </c>
      <c r="N29" s="27">
        <f t="shared" si="7"/>
        <v>0.12508709786399633</v>
      </c>
      <c r="O29" s="27">
        <f t="shared" si="0"/>
        <v>0.17336252971842281</v>
      </c>
      <c r="P29" s="28">
        <f t="shared" si="1"/>
        <v>0.14537914379602646</v>
      </c>
      <c r="R29" s="32">
        <f t="shared" si="8"/>
        <v>27.018813138623205</v>
      </c>
      <c r="S29" s="32">
        <f t="shared" si="9"/>
        <v>37.446306419179329</v>
      </c>
      <c r="T29" s="32">
        <f t="shared" si="10"/>
        <v>31.401895059941715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4495.1241435089314</v>
      </c>
      <c r="F30" s="2">
        <v>4570.5870610602351</v>
      </c>
      <c r="G30" s="5">
        <f t="shared" si="4"/>
        <v>9065.7112045691665</v>
      </c>
      <c r="H30" s="2">
        <v>175</v>
      </c>
      <c r="I30" s="2">
        <v>140</v>
      </c>
      <c r="J30" s="5">
        <f t="shared" si="5"/>
        <v>315</v>
      </c>
      <c r="K30" s="2">
        <v>0</v>
      </c>
      <c r="L30" s="2">
        <v>0</v>
      </c>
      <c r="M30" s="5">
        <f t="shared" si="6"/>
        <v>0</v>
      </c>
      <c r="N30" s="27">
        <f t="shared" si="7"/>
        <v>0.11891862813515691</v>
      </c>
      <c r="O30" s="27">
        <f t="shared" si="0"/>
        <v>0.15114375201918767</v>
      </c>
      <c r="P30" s="28">
        <f t="shared" si="1"/>
        <v>0.13324090541694836</v>
      </c>
      <c r="R30" s="32">
        <f t="shared" si="8"/>
        <v>25.686423677193893</v>
      </c>
      <c r="S30" s="32">
        <f t="shared" si="9"/>
        <v>32.647050436144539</v>
      </c>
      <c r="T30" s="32">
        <f t="shared" si="10"/>
        <v>28.780035570060846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4028.3761419760026</v>
      </c>
      <c r="F31" s="2">
        <v>4081.3519494242996</v>
      </c>
      <c r="G31" s="5">
        <f t="shared" si="4"/>
        <v>8109.7280914003022</v>
      </c>
      <c r="H31" s="2">
        <v>174</v>
      </c>
      <c r="I31" s="2">
        <v>137</v>
      </c>
      <c r="J31" s="5">
        <f t="shared" si="5"/>
        <v>311</v>
      </c>
      <c r="K31" s="2">
        <v>0</v>
      </c>
      <c r="L31" s="2">
        <v>0</v>
      </c>
      <c r="M31" s="5">
        <f t="shared" si="6"/>
        <v>0</v>
      </c>
      <c r="N31" s="27">
        <f t="shared" si="7"/>
        <v>0.10718327325393792</v>
      </c>
      <c r="O31" s="27">
        <f t="shared" si="0"/>
        <v>0.13792078769344079</v>
      </c>
      <c r="P31" s="28">
        <f t="shared" si="1"/>
        <v>0.12072359311957101</v>
      </c>
      <c r="R31" s="32">
        <f t="shared" si="8"/>
        <v>23.151587022850588</v>
      </c>
      <c r="S31" s="32">
        <f t="shared" si="9"/>
        <v>29.790890141783208</v>
      </c>
      <c r="T31" s="32">
        <f t="shared" si="10"/>
        <v>26.07629611382734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3652.6635427094429</v>
      </c>
      <c r="F32" s="2">
        <v>3886.5059170714039</v>
      </c>
      <c r="G32" s="5">
        <f t="shared" si="4"/>
        <v>7539.1694597808473</v>
      </c>
      <c r="H32" s="2">
        <v>177</v>
      </c>
      <c r="I32" s="2">
        <v>127</v>
      </c>
      <c r="J32" s="5">
        <f t="shared" si="5"/>
        <v>304</v>
      </c>
      <c r="K32" s="2">
        <v>0</v>
      </c>
      <c r="L32" s="2">
        <v>0</v>
      </c>
      <c r="M32" s="5">
        <f t="shared" si="6"/>
        <v>0</v>
      </c>
      <c r="N32" s="27">
        <f t="shared" si="7"/>
        <v>9.5539431437263109E-2</v>
      </c>
      <c r="O32" s="27">
        <f t="shared" si="0"/>
        <v>0.14167781849924921</v>
      </c>
      <c r="P32" s="28">
        <f t="shared" si="1"/>
        <v>0.11481434971644809</v>
      </c>
      <c r="R32" s="32">
        <f t="shared" si="8"/>
        <v>20.636517190448831</v>
      </c>
      <c r="S32" s="32">
        <f t="shared" si="9"/>
        <v>30.602408795837825</v>
      </c>
      <c r="T32" s="32">
        <f t="shared" si="10"/>
        <v>24.799899538752786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2515.5415053706706</v>
      </c>
      <c r="F33" s="2">
        <v>2646.6162714944053</v>
      </c>
      <c r="G33" s="5">
        <f t="shared" si="4"/>
        <v>5162.1577768650759</v>
      </c>
      <c r="H33" s="2">
        <v>172</v>
      </c>
      <c r="I33" s="2">
        <v>127</v>
      </c>
      <c r="J33" s="5">
        <f t="shared" si="5"/>
        <v>299</v>
      </c>
      <c r="K33" s="2">
        <v>0</v>
      </c>
      <c r="L33" s="2">
        <v>0</v>
      </c>
      <c r="M33" s="5">
        <f t="shared" si="6"/>
        <v>0</v>
      </c>
      <c r="N33" s="27">
        <f t="shared" si="7"/>
        <v>6.7709450510623131E-2</v>
      </c>
      <c r="O33" s="27">
        <f t="shared" si="0"/>
        <v>9.6479158336774756E-2</v>
      </c>
      <c r="P33" s="28">
        <f t="shared" si="1"/>
        <v>7.9929359854841384E-2</v>
      </c>
      <c r="R33" s="32">
        <f t="shared" si="8"/>
        <v>14.625241310294596</v>
      </c>
      <c r="S33" s="32">
        <f t="shared" si="9"/>
        <v>20.83949820074335</v>
      </c>
      <c r="T33" s="32">
        <f t="shared" si="10"/>
        <v>17.264741728645738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1244.6492997693322</v>
      </c>
      <c r="F34" s="2">
        <v>1039.2010464870395</v>
      </c>
      <c r="G34" s="5">
        <f t="shared" si="4"/>
        <v>2283.8503462563717</v>
      </c>
      <c r="H34" s="2">
        <v>183</v>
      </c>
      <c r="I34" s="2">
        <v>126</v>
      </c>
      <c r="J34" s="5">
        <f t="shared" si="5"/>
        <v>309</v>
      </c>
      <c r="K34" s="2">
        <v>0</v>
      </c>
      <c r="L34" s="2">
        <v>0</v>
      </c>
      <c r="M34" s="5">
        <f t="shared" si="6"/>
        <v>0</v>
      </c>
      <c r="N34" s="27">
        <f t="shared" si="7"/>
        <v>3.1487788397321699E-2</v>
      </c>
      <c r="O34" s="27">
        <f t="shared" si="0"/>
        <v>3.8183459967924736E-2</v>
      </c>
      <c r="P34" s="28">
        <f t="shared" si="1"/>
        <v>3.4218062241645267E-2</v>
      </c>
      <c r="R34" s="32">
        <f t="shared" si="8"/>
        <v>6.8013622938214873</v>
      </c>
      <c r="S34" s="32">
        <f t="shared" si="9"/>
        <v>8.2476273530717421</v>
      </c>
      <c r="T34" s="32">
        <f t="shared" si="10"/>
        <v>7.3911014441953782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720.84720238263662</v>
      </c>
      <c r="F35" s="2">
        <v>571.09309607200498</v>
      </c>
      <c r="G35" s="5">
        <f t="shared" si="4"/>
        <v>1291.9402984546416</v>
      </c>
      <c r="H35" s="2">
        <v>191</v>
      </c>
      <c r="I35" s="2">
        <v>127</v>
      </c>
      <c r="J35" s="5">
        <f t="shared" si="5"/>
        <v>318</v>
      </c>
      <c r="K35" s="2">
        <v>0</v>
      </c>
      <c r="L35" s="2">
        <v>0</v>
      </c>
      <c r="M35" s="5">
        <f t="shared" si="6"/>
        <v>0</v>
      </c>
      <c r="N35" s="27">
        <f t="shared" si="7"/>
        <v>1.7472542233436025E-2</v>
      </c>
      <c r="O35" s="27">
        <f t="shared" si="0"/>
        <v>2.0818500148439958E-2</v>
      </c>
      <c r="P35" s="28">
        <f t="shared" si="1"/>
        <v>1.8808821023390425E-2</v>
      </c>
      <c r="R35" s="32">
        <f t="shared" si="8"/>
        <v>3.7740691224221812</v>
      </c>
      <c r="S35" s="32">
        <f t="shared" si="9"/>
        <v>4.4967960320630311</v>
      </c>
      <c r="T35" s="32">
        <f t="shared" si="10"/>
        <v>4.0627053410523324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150.8230292770109</v>
      </c>
      <c r="F36" s="3">
        <v>99.000000000000028</v>
      </c>
      <c r="G36" s="7">
        <f t="shared" si="4"/>
        <v>249.82302927701093</v>
      </c>
      <c r="H36" s="3">
        <v>192</v>
      </c>
      <c r="I36" s="3">
        <v>127</v>
      </c>
      <c r="J36" s="7">
        <f t="shared" si="5"/>
        <v>319</v>
      </c>
      <c r="K36" s="3">
        <v>0</v>
      </c>
      <c r="L36" s="3">
        <v>0</v>
      </c>
      <c r="M36" s="7">
        <f t="shared" si="6"/>
        <v>0</v>
      </c>
      <c r="N36" s="27">
        <f t="shared" si="7"/>
        <v>3.6367435686007646E-3</v>
      </c>
      <c r="O36" s="27">
        <f t="shared" si="0"/>
        <v>3.6089238845144369E-3</v>
      </c>
      <c r="P36" s="28">
        <f t="shared" si="1"/>
        <v>3.6256680203908473E-3</v>
      </c>
      <c r="R36" s="32">
        <f t="shared" si="8"/>
        <v>0.78553661081776516</v>
      </c>
      <c r="S36" s="32">
        <f t="shared" si="9"/>
        <v>0.77952755905511828</v>
      </c>
      <c r="T36" s="32">
        <f t="shared" si="10"/>
        <v>0.78314429240442296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6851.2357597093805</v>
      </c>
      <c r="F37" s="9">
        <v>5471.3131409995576</v>
      </c>
      <c r="G37" s="10">
        <f t="shared" si="4"/>
        <v>12322.548900708938</v>
      </c>
      <c r="H37" s="9">
        <v>131</v>
      </c>
      <c r="I37" s="9">
        <v>96</v>
      </c>
      <c r="J37" s="10">
        <f t="shared" si="5"/>
        <v>227</v>
      </c>
      <c r="K37" s="9">
        <v>119</v>
      </c>
      <c r="L37" s="9">
        <v>101</v>
      </c>
      <c r="M37" s="10">
        <f t="shared" si="6"/>
        <v>220</v>
      </c>
      <c r="N37" s="25">
        <f t="shared" si="7"/>
        <v>0.11851708690335906</v>
      </c>
      <c r="O37" s="25">
        <f t="shared" si="0"/>
        <v>0.1195027332910964</v>
      </c>
      <c r="P37" s="26">
        <f t="shared" si="1"/>
        <v>0.11895270774489283</v>
      </c>
      <c r="R37" s="32">
        <f t="shared" si="8"/>
        <v>27.404943038837523</v>
      </c>
      <c r="S37" s="32">
        <f t="shared" si="9"/>
        <v>27.773163152282017</v>
      </c>
      <c r="T37" s="32">
        <f t="shared" si="10"/>
        <v>27.567223491518877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6550.4318144869112</v>
      </c>
      <c r="F38" s="2">
        <v>5408.8507508814237</v>
      </c>
      <c r="G38" s="5">
        <f t="shared" si="4"/>
        <v>11959.282565368336</v>
      </c>
      <c r="H38" s="2">
        <v>131</v>
      </c>
      <c r="I38" s="2">
        <v>96</v>
      </c>
      <c r="J38" s="5">
        <f t="shared" si="5"/>
        <v>227</v>
      </c>
      <c r="K38" s="2">
        <v>115</v>
      </c>
      <c r="L38" s="2">
        <v>101</v>
      </c>
      <c r="M38" s="5">
        <f t="shared" si="6"/>
        <v>216</v>
      </c>
      <c r="N38" s="27">
        <f t="shared" si="7"/>
        <v>0.11529202714881215</v>
      </c>
      <c r="O38" s="27">
        <f t="shared" si="0"/>
        <v>0.11813844904074401</v>
      </c>
      <c r="P38" s="28">
        <f t="shared" si="1"/>
        <v>0.11656220823945747</v>
      </c>
      <c r="R38" s="32">
        <f t="shared" si="8"/>
        <v>26.627771603605328</v>
      </c>
      <c r="S38" s="32">
        <f t="shared" si="9"/>
        <v>27.456095182139208</v>
      </c>
      <c r="T38" s="32">
        <f t="shared" si="10"/>
        <v>26.996123172389019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6362.8905032608964</v>
      </c>
      <c r="F39" s="2">
        <v>5341.4257865381169</v>
      </c>
      <c r="G39" s="5">
        <f t="shared" si="4"/>
        <v>11704.316289799013</v>
      </c>
      <c r="H39" s="2">
        <v>131</v>
      </c>
      <c r="I39" s="2">
        <v>96</v>
      </c>
      <c r="J39" s="5">
        <f t="shared" si="5"/>
        <v>227</v>
      </c>
      <c r="K39" s="2">
        <v>104</v>
      </c>
      <c r="L39" s="2">
        <v>103</v>
      </c>
      <c r="M39" s="5">
        <f t="shared" si="6"/>
        <v>207</v>
      </c>
      <c r="N39" s="27">
        <f t="shared" si="7"/>
        <v>0.11763959664363438</v>
      </c>
      <c r="O39" s="27">
        <f t="shared" si="0"/>
        <v>0.11541542321819613</v>
      </c>
      <c r="P39" s="28">
        <f t="shared" si="1"/>
        <v>0.11661402329227456</v>
      </c>
      <c r="R39" s="32">
        <f t="shared" si="8"/>
        <v>27.076129801110199</v>
      </c>
      <c r="S39" s="32">
        <f t="shared" si="9"/>
        <v>26.841335610744306</v>
      </c>
      <c r="T39" s="32">
        <f t="shared" si="10"/>
        <v>26.968470713822612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6244.1130529307075</v>
      </c>
      <c r="F40" s="2">
        <v>5300.9991696376055</v>
      </c>
      <c r="G40" s="5">
        <f t="shared" si="4"/>
        <v>11545.112222568314</v>
      </c>
      <c r="H40" s="2">
        <v>131</v>
      </c>
      <c r="I40" s="2">
        <v>78</v>
      </c>
      <c r="J40" s="5">
        <f t="shared" si="5"/>
        <v>209</v>
      </c>
      <c r="K40" s="2">
        <v>119</v>
      </c>
      <c r="L40" s="2">
        <v>103</v>
      </c>
      <c r="M40" s="5">
        <f t="shared" si="6"/>
        <v>222</v>
      </c>
      <c r="N40" s="27">
        <f t="shared" si="7"/>
        <v>0.10801468746420405</v>
      </c>
      <c r="O40" s="27">
        <f t="shared" si="0"/>
        <v>0.12504715912525019</v>
      </c>
      <c r="P40" s="28">
        <f t="shared" si="1"/>
        <v>0.11522068086395523</v>
      </c>
      <c r="R40" s="32">
        <f t="shared" si="8"/>
        <v>24.97645221172283</v>
      </c>
      <c r="S40" s="32">
        <f t="shared" si="9"/>
        <v>29.287288230042019</v>
      </c>
      <c r="T40" s="32">
        <f t="shared" si="10"/>
        <v>26.786803300622537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6132.3593953741874</v>
      </c>
      <c r="F41" s="2">
        <v>5257.3541526878234</v>
      </c>
      <c r="G41" s="5">
        <f t="shared" si="4"/>
        <v>11389.713548062011</v>
      </c>
      <c r="H41" s="2">
        <v>131</v>
      </c>
      <c r="I41" s="2">
        <v>78</v>
      </c>
      <c r="J41" s="5">
        <f t="shared" si="5"/>
        <v>209</v>
      </c>
      <c r="K41" s="2">
        <v>138</v>
      </c>
      <c r="L41" s="2">
        <v>103</v>
      </c>
      <c r="M41" s="5">
        <f t="shared" si="6"/>
        <v>241</v>
      </c>
      <c r="N41" s="27">
        <f t="shared" si="7"/>
        <v>9.8086362689926224E-2</v>
      </c>
      <c r="O41" s="27">
        <f t="shared" si="0"/>
        <v>0.12401760126174334</v>
      </c>
      <c r="P41" s="28">
        <f t="shared" si="1"/>
        <v>0.10856444971082442</v>
      </c>
      <c r="R41" s="32">
        <f t="shared" si="8"/>
        <v>22.796875075740473</v>
      </c>
      <c r="S41" s="32">
        <f t="shared" si="9"/>
        <v>29.04615553971173</v>
      </c>
      <c r="T41" s="32">
        <f t="shared" si="10"/>
        <v>25.310474551248912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5169.1395539681989</v>
      </c>
      <c r="F42" s="2">
        <v>2412.3149372110106</v>
      </c>
      <c r="G42" s="5">
        <f t="shared" si="4"/>
        <v>7581.4544911792091</v>
      </c>
      <c r="H42" s="2">
        <v>0</v>
      </c>
      <c r="I42" s="2">
        <v>0</v>
      </c>
      <c r="J42" s="5">
        <f t="shared" si="5"/>
        <v>0</v>
      </c>
      <c r="K42" s="2">
        <v>138</v>
      </c>
      <c r="L42" s="2">
        <v>103</v>
      </c>
      <c r="M42" s="5">
        <f t="shared" si="6"/>
        <v>241</v>
      </c>
      <c r="N42" s="27">
        <f t="shared" si="7"/>
        <v>0.15103843951519982</v>
      </c>
      <c r="O42" s="27">
        <f t="shared" si="0"/>
        <v>9.4437634560405992E-2</v>
      </c>
      <c r="P42" s="28">
        <f t="shared" si="1"/>
        <v>0.12684805399510121</v>
      </c>
      <c r="R42" s="32">
        <f t="shared" si="8"/>
        <v>37.457532999769555</v>
      </c>
      <c r="S42" s="32">
        <f t="shared" si="9"/>
        <v>23.420533370980685</v>
      </c>
      <c r="T42" s="32">
        <f t="shared" si="10"/>
        <v>31.458317390785101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4590.8826512253181</v>
      </c>
      <c r="F43" s="2">
        <v>2127.3641130313367</v>
      </c>
      <c r="G43" s="5">
        <f t="shared" si="4"/>
        <v>6718.2467642566553</v>
      </c>
      <c r="H43" s="2">
        <v>0</v>
      </c>
      <c r="I43" s="2">
        <v>0</v>
      </c>
      <c r="J43" s="5">
        <f t="shared" si="5"/>
        <v>0</v>
      </c>
      <c r="K43" s="2">
        <v>138</v>
      </c>
      <c r="L43" s="2">
        <v>101</v>
      </c>
      <c r="M43" s="5">
        <f t="shared" si="6"/>
        <v>239</v>
      </c>
      <c r="N43" s="27">
        <f t="shared" si="7"/>
        <v>0.13414219995398896</v>
      </c>
      <c r="O43" s="27">
        <f t="shared" si="0"/>
        <v>8.4931496048839691E-2</v>
      </c>
      <c r="P43" s="28">
        <f t="shared" si="1"/>
        <v>0.11334604474721041</v>
      </c>
      <c r="R43" s="32">
        <f t="shared" si="8"/>
        <v>33.267265588589261</v>
      </c>
      <c r="S43" s="32">
        <f t="shared" si="9"/>
        <v>21.063011020112246</v>
      </c>
      <c r="T43" s="32">
        <f t="shared" si="10"/>
        <v>28.109819097308183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4425.9928404883094</v>
      </c>
      <c r="F44" s="2">
        <v>2046.9322971149527</v>
      </c>
      <c r="G44" s="5">
        <f t="shared" si="4"/>
        <v>6472.9251376032626</v>
      </c>
      <c r="H44" s="2">
        <v>0</v>
      </c>
      <c r="I44" s="2">
        <v>0</v>
      </c>
      <c r="J44" s="5">
        <f t="shared" si="5"/>
        <v>0</v>
      </c>
      <c r="K44" s="2">
        <v>138</v>
      </c>
      <c r="L44" s="2">
        <v>117</v>
      </c>
      <c r="M44" s="5">
        <f t="shared" si="6"/>
        <v>255</v>
      </c>
      <c r="N44" s="27">
        <f t="shared" si="7"/>
        <v>0.12932424148224372</v>
      </c>
      <c r="O44" s="27">
        <f t="shared" si="0"/>
        <v>7.0544950962053793E-2</v>
      </c>
      <c r="P44" s="28">
        <f t="shared" si="1"/>
        <v>0.1023549199494507</v>
      </c>
      <c r="R44" s="32">
        <f t="shared" si="8"/>
        <v>32.072411887596445</v>
      </c>
      <c r="S44" s="32">
        <f t="shared" si="9"/>
        <v>17.49514783858934</v>
      </c>
      <c r="T44" s="32">
        <f t="shared" si="10"/>
        <v>25.384020147463776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4236.0555217668998</v>
      </c>
      <c r="F45" s="2">
        <v>2026.3977799490685</v>
      </c>
      <c r="G45" s="5">
        <f t="shared" si="4"/>
        <v>6262.4533017159683</v>
      </c>
      <c r="H45" s="2">
        <v>0</v>
      </c>
      <c r="I45" s="2">
        <v>0</v>
      </c>
      <c r="J45" s="5">
        <f t="shared" si="5"/>
        <v>0</v>
      </c>
      <c r="K45" s="2">
        <v>138</v>
      </c>
      <c r="L45" s="2">
        <v>118</v>
      </c>
      <c r="M45" s="5">
        <f t="shared" si="6"/>
        <v>256</v>
      </c>
      <c r="N45" s="27">
        <f t="shared" si="7"/>
        <v>0.12377441332885986</v>
      </c>
      <c r="O45" s="27">
        <f t="shared" si="0"/>
        <v>6.9245413475569589E-2</v>
      </c>
      <c r="P45" s="28">
        <f t="shared" si="1"/>
        <v>9.8639952458983882E-2</v>
      </c>
      <c r="R45" s="32">
        <f t="shared" si="8"/>
        <v>30.696054505557246</v>
      </c>
      <c r="S45" s="32">
        <f t="shared" si="9"/>
        <v>17.17286254194126</v>
      </c>
      <c r="T45" s="32">
        <f t="shared" si="10"/>
        <v>24.462708209828001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4195.1517459388242</v>
      </c>
      <c r="F46" s="2">
        <v>2020.0762515336851</v>
      </c>
      <c r="G46" s="5">
        <f t="shared" si="4"/>
        <v>6215.2279974725097</v>
      </c>
      <c r="H46" s="2">
        <v>0</v>
      </c>
      <c r="I46" s="2">
        <v>0</v>
      </c>
      <c r="J46" s="5">
        <f t="shared" si="5"/>
        <v>0</v>
      </c>
      <c r="K46" s="2">
        <v>138</v>
      </c>
      <c r="L46" s="2">
        <v>115</v>
      </c>
      <c r="M46" s="5">
        <f t="shared" si="6"/>
        <v>253</v>
      </c>
      <c r="N46" s="27">
        <f t="shared" si="7"/>
        <v>0.12257923521326625</v>
      </c>
      <c r="O46" s="27">
        <f t="shared" si="0"/>
        <v>7.083016309725404E-2</v>
      </c>
      <c r="P46" s="28">
        <f t="shared" si="1"/>
        <v>9.9056929705987978E-2</v>
      </c>
      <c r="R46" s="32">
        <f t="shared" si="8"/>
        <v>30.39965033289003</v>
      </c>
      <c r="S46" s="32">
        <f t="shared" si="9"/>
        <v>17.565880448119</v>
      </c>
      <c r="T46" s="32">
        <f t="shared" si="10"/>
        <v>24.56611856708502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4127.1462092901929</v>
      </c>
      <c r="F47" s="2">
        <v>2028.8509847943276</v>
      </c>
      <c r="G47" s="5">
        <f t="shared" si="4"/>
        <v>6155.9971940845207</v>
      </c>
      <c r="H47" s="2">
        <v>0</v>
      </c>
      <c r="I47" s="2">
        <v>0</v>
      </c>
      <c r="J47" s="5">
        <f t="shared" si="5"/>
        <v>0</v>
      </c>
      <c r="K47" s="2">
        <v>138</v>
      </c>
      <c r="L47" s="2">
        <v>107</v>
      </c>
      <c r="M47" s="5">
        <f t="shared" si="6"/>
        <v>245</v>
      </c>
      <c r="N47" s="27">
        <f t="shared" si="7"/>
        <v>0.12059216366556197</v>
      </c>
      <c r="O47" s="27">
        <f t="shared" si="0"/>
        <v>7.6456549019985207E-2</v>
      </c>
      <c r="P47" s="28">
        <f t="shared" si="1"/>
        <v>0.10131660951422845</v>
      </c>
      <c r="R47" s="32">
        <f t="shared" ref="R47" si="11">+E47/(H47+K47)</f>
        <v>29.90685658905937</v>
      </c>
      <c r="S47" s="32">
        <f t="shared" ref="S47" si="12">+F47/(I47+L47)</f>
        <v>18.961224156956334</v>
      </c>
      <c r="T47" s="32">
        <f t="shared" ref="T47" si="13">+G47/(J47+M47)</f>
        <v>25.126519159528655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3864.3362242541725</v>
      </c>
      <c r="F48" s="2">
        <v>1570.2501525930522</v>
      </c>
      <c r="G48" s="5">
        <f t="shared" si="4"/>
        <v>5434.5863768472245</v>
      </c>
      <c r="H48" s="2">
        <v>0</v>
      </c>
      <c r="I48" s="2">
        <v>0</v>
      </c>
      <c r="J48" s="5">
        <f t="shared" si="5"/>
        <v>0</v>
      </c>
      <c r="K48" s="2">
        <v>137</v>
      </c>
      <c r="L48" s="2">
        <v>102</v>
      </c>
      <c r="M48" s="5">
        <f t="shared" si="6"/>
        <v>239</v>
      </c>
      <c r="N48" s="27">
        <f t="shared" si="7"/>
        <v>0.1137372328777423</v>
      </c>
      <c r="O48" s="27">
        <f t="shared" si="0"/>
        <v>6.2075037657853112E-2</v>
      </c>
      <c r="P48" s="28">
        <f t="shared" si="1"/>
        <v>9.1688931988919295E-2</v>
      </c>
      <c r="R48" s="32">
        <f t="shared" si="8"/>
        <v>28.20683375368009</v>
      </c>
      <c r="S48" s="32">
        <f t="shared" si="9"/>
        <v>15.394609339147571</v>
      </c>
      <c r="T48" s="32">
        <f t="shared" si="10"/>
        <v>22.738855133251985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3628.4384417290235</v>
      </c>
      <c r="F49" s="2">
        <v>1519.9823004691987</v>
      </c>
      <c r="G49" s="5">
        <f t="shared" si="4"/>
        <v>5148.4207421982219</v>
      </c>
      <c r="H49" s="2">
        <v>0</v>
      </c>
      <c r="I49" s="2">
        <v>0</v>
      </c>
      <c r="J49" s="5">
        <f t="shared" si="5"/>
        <v>0</v>
      </c>
      <c r="K49" s="2">
        <v>156</v>
      </c>
      <c r="L49" s="2">
        <v>102</v>
      </c>
      <c r="M49" s="5">
        <f t="shared" si="6"/>
        <v>258</v>
      </c>
      <c r="N49" s="27">
        <f t="shared" si="7"/>
        <v>9.3787180565783279E-2</v>
      </c>
      <c r="O49" s="27">
        <f t="shared" si="0"/>
        <v>6.0087851852830436E-2</v>
      </c>
      <c r="P49" s="28">
        <f t="shared" si="1"/>
        <v>8.0464190144383316E-2</v>
      </c>
      <c r="R49" s="32">
        <f t="shared" si="8"/>
        <v>23.259220780314251</v>
      </c>
      <c r="S49" s="32">
        <f t="shared" si="9"/>
        <v>14.901787259501948</v>
      </c>
      <c r="T49" s="32">
        <f t="shared" si="10"/>
        <v>19.955119155807061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3610.7114322470634</v>
      </c>
      <c r="F50" s="2">
        <v>1490.4879168399432</v>
      </c>
      <c r="G50" s="5">
        <f t="shared" si="4"/>
        <v>5101.1993490870063</v>
      </c>
      <c r="H50" s="2">
        <v>0</v>
      </c>
      <c r="I50" s="2">
        <v>0</v>
      </c>
      <c r="J50" s="5">
        <f t="shared" si="5"/>
        <v>0</v>
      </c>
      <c r="K50" s="2">
        <v>158</v>
      </c>
      <c r="L50" s="2">
        <v>102</v>
      </c>
      <c r="M50" s="5">
        <f t="shared" si="6"/>
        <v>260</v>
      </c>
      <c r="N50" s="27">
        <f t="shared" si="7"/>
        <v>9.2147596780498761E-2</v>
      </c>
      <c r="O50" s="27">
        <f t="shared" si="0"/>
        <v>5.8921881595506924E-2</v>
      </c>
      <c r="P50" s="28">
        <f t="shared" si="1"/>
        <v>7.9112893131001963E-2</v>
      </c>
      <c r="R50" s="32">
        <f t="shared" si="8"/>
        <v>22.852604001563691</v>
      </c>
      <c r="S50" s="32">
        <f t="shared" si="9"/>
        <v>14.612626635685718</v>
      </c>
      <c r="T50" s="32">
        <f t="shared" si="10"/>
        <v>19.619997496488487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3367.4001045531577</v>
      </c>
      <c r="F51" s="2">
        <v>1384.7238227535036</v>
      </c>
      <c r="G51" s="5">
        <f t="shared" si="4"/>
        <v>4752.1239273066612</v>
      </c>
      <c r="H51" s="2">
        <v>0</v>
      </c>
      <c r="I51" s="2">
        <v>0</v>
      </c>
      <c r="J51" s="5">
        <f t="shared" si="5"/>
        <v>0</v>
      </c>
      <c r="K51" s="2">
        <v>151</v>
      </c>
      <c r="L51" s="2">
        <v>102</v>
      </c>
      <c r="M51" s="5">
        <f t="shared" si="6"/>
        <v>253</v>
      </c>
      <c r="N51" s="27">
        <f t="shared" si="7"/>
        <v>8.9922028000244542E-2</v>
      </c>
      <c r="O51" s="27">
        <f t="shared" si="0"/>
        <v>5.4740821582602135E-2</v>
      </c>
      <c r="P51" s="28">
        <f t="shared" si="1"/>
        <v>7.5738300511708864E-2</v>
      </c>
      <c r="R51" s="32">
        <f t="shared" si="8"/>
        <v>22.300662944060647</v>
      </c>
      <c r="S51" s="32">
        <f t="shared" si="9"/>
        <v>13.575723752485329</v>
      </c>
      <c r="T51" s="32">
        <f t="shared" si="10"/>
        <v>18.7830985269038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3335.631363814759</v>
      </c>
      <c r="F52" s="2">
        <v>1388.4679986518227</v>
      </c>
      <c r="G52" s="5">
        <f t="shared" si="4"/>
        <v>4724.0993624665816</v>
      </c>
      <c r="H52" s="2">
        <v>0</v>
      </c>
      <c r="I52" s="2">
        <v>0</v>
      </c>
      <c r="J52" s="5">
        <f t="shared" si="5"/>
        <v>0</v>
      </c>
      <c r="K52" s="2">
        <v>149</v>
      </c>
      <c r="L52" s="2">
        <v>102</v>
      </c>
      <c r="M52" s="5">
        <f t="shared" si="6"/>
        <v>251</v>
      </c>
      <c r="N52" s="27">
        <f t="shared" si="7"/>
        <v>9.0269305147617426E-2</v>
      </c>
      <c r="O52" s="27">
        <f t="shared" si="0"/>
        <v>5.4888836126337076E-2</v>
      </c>
      <c r="P52" s="28">
        <f t="shared" si="1"/>
        <v>7.5891584668850112E-2</v>
      </c>
      <c r="R52" s="32">
        <f t="shared" si="8"/>
        <v>22.386787676609121</v>
      </c>
      <c r="S52" s="32">
        <f t="shared" si="9"/>
        <v>13.612431359331595</v>
      </c>
      <c r="T52" s="32">
        <f t="shared" si="10"/>
        <v>18.821112997874827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3283.7935146407331</v>
      </c>
      <c r="F53" s="2">
        <v>1393.731714884279</v>
      </c>
      <c r="G53" s="5">
        <f t="shared" si="4"/>
        <v>4677.525229525012</v>
      </c>
      <c r="H53" s="2">
        <v>0</v>
      </c>
      <c r="I53" s="2">
        <v>0</v>
      </c>
      <c r="J53" s="5">
        <f t="shared" si="5"/>
        <v>0</v>
      </c>
      <c r="K53" s="2">
        <v>152</v>
      </c>
      <c r="L53" s="2">
        <v>93</v>
      </c>
      <c r="M53" s="5">
        <f t="shared" si="6"/>
        <v>245</v>
      </c>
      <c r="N53" s="27">
        <f t="shared" si="7"/>
        <v>8.7112518957999069E-2</v>
      </c>
      <c r="O53" s="27">
        <f t="shared" si="0"/>
        <v>6.0428881151763744E-2</v>
      </c>
      <c r="P53" s="28">
        <f t="shared" si="1"/>
        <v>7.6983627872366886E-2</v>
      </c>
      <c r="R53" s="32">
        <f t="shared" si="8"/>
        <v>21.603904701583769</v>
      </c>
      <c r="S53" s="32">
        <f t="shared" si="9"/>
        <v>14.986362525637409</v>
      </c>
      <c r="T53" s="32">
        <f t="shared" si="10"/>
        <v>19.091939712346989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3151.8869886793373</v>
      </c>
      <c r="F54" s="2">
        <v>1360.7058171805249</v>
      </c>
      <c r="G54" s="5">
        <f t="shared" si="4"/>
        <v>4512.592805859862</v>
      </c>
      <c r="H54" s="2">
        <v>0</v>
      </c>
      <c r="I54" s="2">
        <v>0</v>
      </c>
      <c r="J54" s="5">
        <f t="shared" si="5"/>
        <v>0</v>
      </c>
      <c r="K54" s="2">
        <v>152</v>
      </c>
      <c r="L54" s="2">
        <v>103</v>
      </c>
      <c r="M54" s="5">
        <f t="shared" si="6"/>
        <v>255</v>
      </c>
      <c r="N54" s="27">
        <f t="shared" si="7"/>
        <v>8.3613300845695487E-2</v>
      </c>
      <c r="O54" s="27">
        <f t="shared" si="0"/>
        <v>5.3269097133593991E-2</v>
      </c>
      <c r="P54" s="28">
        <f t="shared" si="1"/>
        <v>7.1356622483552526E-2</v>
      </c>
      <c r="R54" s="32">
        <f t="shared" si="8"/>
        <v>20.736098609732483</v>
      </c>
      <c r="S54" s="32">
        <f t="shared" si="9"/>
        <v>13.210736089131311</v>
      </c>
      <c r="T54" s="32">
        <f t="shared" si="10"/>
        <v>17.696442375921027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2386.6921684284598</v>
      </c>
      <c r="F55" s="2">
        <v>932.54577618940493</v>
      </c>
      <c r="G55" s="5">
        <f t="shared" si="4"/>
        <v>3319.2379446178647</v>
      </c>
      <c r="H55" s="2">
        <v>0</v>
      </c>
      <c r="I55" s="2">
        <v>0</v>
      </c>
      <c r="J55" s="5">
        <f t="shared" si="5"/>
        <v>0</v>
      </c>
      <c r="K55" s="2">
        <v>152</v>
      </c>
      <c r="L55" s="2">
        <v>103</v>
      </c>
      <c r="M55" s="5">
        <f t="shared" si="6"/>
        <v>255</v>
      </c>
      <c r="N55" s="27">
        <f t="shared" si="7"/>
        <v>6.331420226094174E-2</v>
      </c>
      <c r="O55" s="27">
        <f t="shared" si="0"/>
        <v>3.6507429384176518E-2</v>
      </c>
      <c r="P55" s="28">
        <f t="shared" si="1"/>
        <v>5.2486368510718924E-2</v>
      </c>
      <c r="R55" s="32">
        <f t="shared" si="8"/>
        <v>15.701922160713551</v>
      </c>
      <c r="S55" s="32">
        <f t="shared" si="9"/>
        <v>9.0538424872757766</v>
      </c>
      <c r="T55" s="32">
        <f t="shared" si="10"/>
        <v>13.016619390658294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2311.5227299772205</v>
      </c>
      <c r="F56" s="2">
        <v>891.18680010374601</v>
      </c>
      <c r="G56" s="5">
        <f t="shared" si="4"/>
        <v>3202.7095300809665</v>
      </c>
      <c r="H56" s="2">
        <v>0</v>
      </c>
      <c r="I56" s="2">
        <v>0</v>
      </c>
      <c r="J56" s="5">
        <f t="shared" si="5"/>
        <v>0</v>
      </c>
      <c r="K56" s="2">
        <v>160</v>
      </c>
      <c r="L56" s="2">
        <v>102</v>
      </c>
      <c r="M56" s="5">
        <f t="shared" si="6"/>
        <v>262</v>
      </c>
      <c r="N56" s="27">
        <f t="shared" si="7"/>
        <v>5.8254101057893665E-2</v>
      </c>
      <c r="O56" s="27">
        <f t="shared" si="0"/>
        <v>3.5230344722633852E-2</v>
      </c>
      <c r="P56" s="28">
        <f t="shared" si="1"/>
        <v>4.9290653935006257E-2</v>
      </c>
      <c r="R56" s="32">
        <f t="shared" si="8"/>
        <v>14.447017062357627</v>
      </c>
      <c r="S56" s="32">
        <f t="shared" si="9"/>
        <v>8.737125491213197</v>
      </c>
      <c r="T56" s="32">
        <f t="shared" si="10"/>
        <v>12.224082175881552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1753.154964085996</v>
      </c>
      <c r="F57" s="2">
        <v>739.96736190002821</v>
      </c>
      <c r="G57" s="5">
        <f t="shared" si="4"/>
        <v>2493.1223259860244</v>
      </c>
      <c r="H57" s="2">
        <v>0</v>
      </c>
      <c r="I57" s="2">
        <v>0</v>
      </c>
      <c r="J57" s="5">
        <f t="shared" si="5"/>
        <v>0</v>
      </c>
      <c r="K57" s="43">
        <v>175</v>
      </c>
      <c r="L57" s="2">
        <v>102</v>
      </c>
      <c r="M57" s="5">
        <f t="shared" si="6"/>
        <v>277</v>
      </c>
      <c r="N57" s="27">
        <f t="shared" si="7"/>
        <v>4.0395275670184236E-2</v>
      </c>
      <c r="O57" s="27">
        <f t="shared" si="0"/>
        <v>2.9252346691177586E-2</v>
      </c>
      <c r="P57" s="28">
        <f t="shared" si="1"/>
        <v>3.6292103266362299E-2</v>
      </c>
      <c r="R57" s="32">
        <f t="shared" si="8"/>
        <v>10.018028366205691</v>
      </c>
      <c r="S57" s="32">
        <f t="shared" si="9"/>
        <v>7.2545819794120412</v>
      </c>
      <c r="T57" s="32">
        <f t="shared" si="10"/>
        <v>9.0004416100578499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1684.1363758503778</v>
      </c>
      <c r="F58" s="3">
        <v>723.00000000000023</v>
      </c>
      <c r="G58" s="7">
        <f t="shared" si="4"/>
        <v>2407.136375850378</v>
      </c>
      <c r="H58" s="6">
        <v>0</v>
      </c>
      <c r="I58" s="3">
        <v>0</v>
      </c>
      <c r="J58" s="7">
        <f t="shared" si="5"/>
        <v>0</v>
      </c>
      <c r="K58" s="44">
        <v>178</v>
      </c>
      <c r="L58" s="3">
        <v>101</v>
      </c>
      <c r="M58" s="7">
        <f t="shared" si="6"/>
        <v>279</v>
      </c>
      <c r="N58" s="27">
        <f t="shared" si="7"/>
        <v>3.8150969007121643E-2</v>
      </c>
      <c r="O58" s="27">
        <f t="shared" si="0"/>
        <v>2.8864580006387745E-2</v>
      </c>
      <c r="P58" s="28">
        <f t="shared" si="1"/>
        <v>3.4789229619759193E-2</v>
      </c>
      <c r="R58" s="32">
        <f t="shared" si="8"/>
        <v>9.4614403137661682</v>
      </c>
      <c r="S58" s="32">
        <f t="shared" si="9"/>
        <v>7.1584158415841603</v>
      </c>
      <c r="T58" s="32">
        <f t="shared" si="10"/>
        <v>8.6277289457002801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5230.0732096005495</v>
      </c>
      <c r="F59" s="2">
        <v>2744.7341551742134</v>
      </c>
      <c r="G59" s="10">
        <f t="shared" si="4"/>
        <v>7974.8073647747624</v>
      </c>
      <c r="H59" s="2">
        <v>34</v>
      </c>
      <c r="I59" s="2">
        <v>36</v>
      </c>
      <c r="J59" s="10">
        <f t="shared" si="5"/>
        <v>70</v>
      </c>
      <c r="K59" s="2">
        <v>126</v>
      </c>
      <c r="L59" s="2">
        <v>91</v>
      </c>
      <c r="M59" s="10">
        <f t="shared" si="6"/>
        <v>217</v>
      </c>
      <c r="N59" s="25">
        <f t="shared" si="7"/>
        <v>0.13552221210615023</v>
      </c>
      <c r="O59" s="25">
        <f t="shared" si="0"/>
        <v>9.0453933402788469E-2</v>
      </c>
      <c r="P59" s="26">
        <f t="shared" si="1"/>
        <v>0.11568421963523794</v>
      </c>
      <c r="R59" s="32">
        <f t="shared" si="8"/>
        <v>32.687957560003433</v>
      </c>
      <c r="S59" s="32">
        <f t="shared" si="9"/>
        <v>21.61207996200168</v>
      </c>
      <c r="T59" s="32">
        <f t="shared" si="10"/>
        <v>27.786785243117638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5032.1590396762558</v>
      </c>
      <c r="F60" s="2">
        <v>2733.1842739284139</v>
      </c>
      <c r="G60" s="5">
        <f t="shared" si="4"/>
        <v>7765.3433136046697</v>
      </c>
      <c r="H60" s="2">
        <v>37</v>
      </c>
      <c r="I60" s="2">
        <v>36</v>
      </c>
      <c r="J60" s="5">
        <f t="shared" si="5"/>
        <v>73</v>
      </c>
      <c r="K60" s="2">
        <v>127</v>
      </c>
      <c r="L60" s="2">
        <v>91</v>
      </c>
      <c r="M60" s="5">
        <f t="shared" si="6"/>
        <v>218</v>
      </c>
      <c r="N60" s="27">
        <f t="shared" si="7"/>
        <v>0.12743514585890031</v>
      </c>
      <c r="O60" s="27">
        <f t="shared" si="0"/>
        <v>9.0073301935420971E-2</v>
      </c>
      <c r="P60" s="28">
        <f t="shared" si="1"/>
        <v>0.11120035676487383</v>
      </c>
      <c r="R60" s="32">
        <f t="shared" si="8"/>
        <v>30.683896583391803</v>
      </c>
      <c r="S60" s="32">
        <f t="shared" si="9"/>
        <v>21.521136015184361</v>
      </c>
      <c r="T60" s="32">
        <f t="shared" si="10"/>
        <v>26.68502856908821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4781.6989070173322</v>
      </c>
      <c r="F61" s="2">
        <v>2663.9328405511533</v>
      </c>
      <c r="G61" s="5">
        <f t="shared" si="4"/>
        <v>7445.6317475684855</v>
      </c>
      <c r="H61" s="2">
        <v>37</v>
      </c>
      <c r="I61" s="2">
        <v>36</v>
      </c>
      <c r="J61" s="5">
        <f t="shared" si="5"/>
        <v>73</v>
      </c>
      <c r="K61" s="2">
        <v>128</v>
      </c>
      <c r="L61" s="2">
        <v>91</v>
      </c>
      <c r="M61" s="5">
        <f t="shared" si="6"/>
        <v>219</v>
      </c>
      <c r="N61" s="27">
        <f t="shared" si="7"/>
        <v>0.12033669486151934</v>
      </c>
      <c r="O61" s="27">
        <f t="shared" si="0"/>
        <v>8.7791090184258944E-2</v>
      </c>
      <c r="P61" s="28">
        <f t="shared" si="1"/>
        <v>0.10624474525639963</v>
      </c>
      <c r="R61" s="32">
        <f t="shared" si="8"/>
        <v>28.97999337586262</v>
      </c>
      <c r="S61" s="32">
        <f t="shared" si="9"/>
        <v>20.975849138198058</v>
      </c>
      <c r="T61" s="32">
        <f t="shared" si="10"/>
        <v>25.498738861535909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4614.4018873817267</v>
      </c>
      <c r="F62" s="2">
        <v>2618.370338321974</v>
      </c>
      <c r="G62" s="5">
        <f t="shared" si="4"/>
        <v>7232.7722257037003</v>
      </c>
      <c r="H62" s="2">
        <v>37</v>
      </c>
      <c r="I62" s="2">
        <v>36</v>
      </c>
      <c r="J62" s="5">
        <f t="shared" si="5"/>
        <v>73</v>
      </c>
      <c r="K62" s="2">
        <v>128</v>
      </c>
      <c r="L62" s="2">
        <v>91</v>
      </c>
      <c r="M62" s="5">
        <f t="shared" si="6"/>
        <v>219</v>
      </c>
      <c r="N62" s="27">
        <f t="shared" si="7"/>
        <v>0.11612648196551557</v>
      </c>
      <c r="O62" s="27">
        <f t="shared" si="0"/>
        <v>8.6289557682638213E-2</v>
      </c>
      <c r="P62" s="28">
        <f t="shared" si="1"/>
        <v>0.10320736623435646</v>
      </c>
      <c r="R62" s="32">
        <f t="shared" si="8"/>
        <v>27.966072044737739</v>
      </c>
      <c r="S62" s="32">
        <f t="shared" si="9"/>
        <v>20.617089278125778</v>
      </c>
      <c r="T62" s="32">
        <f t="shared" si="10"/>
        <v>24.769767896245551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4487.4051064459436</v>
      </c>
      <c r="F63" s="2">
        <v>2553.3988626339424</v>
      </c>
      <c r="G63" s="5">
        <f t="shared" si="4"/>
        <v>7040.803969079886</v>
      </c>
      <c r="H63" s="2">
        <v>37</v>
      </c>
      <c r="I63" s="2">
        <v>36</v>
      </c>
      <c r="J63" s="5">
        <f t="shared" si="5"/>
        <v>73</v>
      </c>
      <c r="K63" s="2">
        <v>125</v>
      </c>
      <c r="L63" s="2">
        <v>91</v>
      </c>
      <c r="M63" s="5">
        <f t="shared" si="6"/>
        <v>216</v>
      </c>
      <c r="N63" s="27">
        <f t="shared" si="7"/>
        <v>0.1150852766322821</v>
      </c>
      <c r="O63" s="27">
        <f t="shared" si="0"/>
        <v>8.4148393838450519E-2</v>
      </c>
      <c r="P63" s="28">
        <f t="shared" si="1"/>
        <v>0.10154615162512816</v>
      </c>
      <c r="R63" s="32">
        <f t="shared" si="8"/>
        <v>27.700031521271256</v>
      </c>
      <c r="S63" s="32">
        <f t="shared" si="9"/>
        <v>20.105502855385375</v>
      </c>
      <c r="T63" s="32">
        <f t="shared" si="10"/>
        <v>24.362643491625903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4152.4948030174992</v>
      </c>
      <c r="F64" s="2">
        <v>2458.9432696423683</v>
      </c>
      <c r="G64" s="5">
        <f t="shared" si="4"/>
        <v>6611.4380726598674</v>
      </c>
      <c r="H64" s="2">
        <v>37</v>
      </c>
      <c r="I64" s="2">
        <v>8</v>
      </c>
      <c r="J64" s="5">
        <f t="shared" si="5"/>
        <v>45</v>
      </c>
      <c r="K64" s="2">
        <v>125</v>
      </c>
      <c r="L64" s="2">
        <v>93</v>
      </c>
      <c r="M64" s="5">
        <f t="shared" si="6"/>
        <v>218</v>
      </c>
      <c r="N64" s="27">
        <f t="shared" si="7"/>
        <v>0.10649607106630846</v>
      </c>
      <c r="O64" s="27">
        <f t="shared" si="0"/>
        <v>9.9182932786478231E-2</v>
      </c>
      <c r="P64" s="28">
        <f t="shared" si="1"/>
        <v>0.10365355061864837</v>
      </c>
      <c r="R64" s="32">
        <f t="shared" si="8"/>
        <v>25.632683969243821</v>
      </c>
      <c r="S64" s="32">
        <f t="shared" si="9"/>
        <v>24.345972966756122</v>
      </c>
      <c r="T64" s="32">
        <f t="shared" si="10"/>
        <v>25.13854780479037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3518.7354691203395</v>
      </c>
      <c r="F65" s="2">
        <v>2198.9385536759996</v>
      </c>
      <c r="G65" s="5">
        <f t="shared" si="4"/>
        <v>5717.6740227963392</v>
      </c>
      <c r="H65" s="2">
        <v>37</v>
      </c>
      <c r="I65" s="2">
        <v>2</v>
      </c>
      <c r="J65" s="5">
        <f t="shared" si="5"/>
        <v>39</v>
      </c>
      <c r="K65" s="2">
        <v>139</v>
      </c>
      <c r="L65" s="2">
        <v>92</v>
      </c>
      <c r="M65" s="5">
        <f t="shared" si="6"/>
        <v>231</v>
      </c>
      <c r="N65" s="27">
        <f t="shared" si="7"/>
        <v>8.2863966397897976E-2</v>
      </c>
      <c r="O65" s="27">
        <f t="shared" si="0"/>
        <v>9.458613875068822E-2</v>
      </c>
      <c r="P65" s="28">
        <f t="shared" si="1"/>
        <v>8.7011109428967906E-2</v>
      </c>
      <c r="R65" s="32">
        <f t="shared" si="8"/>
        <v>19.992815165456474</v>
      </c>
      <c r="S65" s="32">
        <f t="shared" si="9"/>
        <v>23.39296333697872</v>
      </c>
      <c r="T65" s="32">
        <f t="shared" si="10"/>
        <v>21.176570454801258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1434.0508144101959</v>
      </c>
      <c r="F66" s="2">
        <v>892.2787132885793</v>
      </c>
      <c r="G66" s="5">
        <f t="shared" si="4"/>
        <v>2326.3295276987751</v>
      </c>
      <c r="H66" s="2">
        <v>31</v>
      </c>
      <c r="I66" s="2">
        <v>0</v>
      </c>
      <c r="J66" s="5">
        <f t="shared" si="5"/>
        <v>31</v>
      </c>
      <c r="K66" s="2">
        <v>65</v>
      </c>
      <c r="L66" s="2">
        <v>62</v>
      </c>
      <c r="M66" s="5">
        <f t="shared" si="6"/>
        <v>127</v>
      </c>
      <c r="N66" s="27">
        <f t="shared" si="7"/>
        <v>6.2852858275341691E-2</v>
      </c>
      <c r="O66" s="27">
        <f t="shared" si="0"/>
        <v>5.8030613507321756E-2</v>
      </c>
      <c r="P66" s="28">
        <f t="shared" si="1"/>
        <v>6.0911435057047943E-2</v>
      </c>
      <c r="R66" s="32">
        <f t="shared" si="8"/>
        <v>14.938029316772875</v>
      </c>
      <c r="S66" s="32">
        <f t="shared" si="9"/>
        <v>14.391592149815795</v>
      </c>
      <c r="T66" s="32">
        <f t="shared" si="10"/>
        <v>14.72360460568845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1386.4946437314641</v>
      </c>
      <c r="F67" s="2">
        <v>733.9670899640688</v>
      </c>
      <c r="G67" s="5">
        <f t="shared" si="4"/>
        <v>2120.461733695533</v>
      </c>
      <c r="H67" s="2">
        <v>31</v>
      </c>
      <c r="I67" s="2">
        <v>0</v>
      </c>
      <c r="J67" s="5">
        <f t="shared" si="5"/>
        <v>31</v>
      </c>
      <c r="K67" s="2">
        <v>67</v>
      </c>
      <c r="L67" s="2">
        <v>62</v>
      </c>
      <c r="M67" s="5">
        <f t="shared" si="6"/>
        <v>129</v>
      </c>
      <c r="N67" s="27">
        <f t="shared" si="7"/>
        <v>5.9475576687176734E-2</v>
      </c>
      <c r="O67" s="27">
        <f t="shared" si="0"/>
        <v>4.7734592219307287E-2</v>
      </c>
      <c r="P67" s="28">
        <f t="shared" si="1"/>
        <v>5.4809287988408111E-2</v>
      </c>
      <c r="R67" s="32">
        <f t="shared" si="8"/>
        <v>14.147904527872083</v>
      </c>
      <c r="S67" s="32">
        <f t="shared" si="9"/>
        <v>11.838178870388207</v>
      </c>
      <c r="T67" s="32">
        <f t="shared" si="10"/>
        <v>13.25288583559708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1318.0778863082799</v>
      </c>
      <c r="F68" s="2">
        <v>693.35508144501307</v>
      </c>
      <c r="G68" s="5">
        <f t="shared" si="4"/>
        <v>2011.4329677532928</v>
      </c>
      <c r="H68" s="2">
        <v>31</v>
      </c>
      <c r="I68" s="2">
        <v>0</v>
      </c>
      <c r="J68" s="5">
        <f t="shared" si="5"/>
        <v>31</v>
      </c>
      <c r="K68" s="2">
        <v>69</v>
      </c>
      <c r="L68" s="2">
        <v>62</v>
      </c>
      <c r="M68" s="5">
        <f t="shared" si="6"/>
        <v>131</v>
      </c>
      <c r="N68" s="27">
        <f t="shared" si="7"/>
        <v>5.5362814445072239E-2</v>
      </c>
      <c r="O68" s="27">
        <f t="shared" si="0"/>
        <v>4.5093332560159537E-2</v>
      </c>
      <c r="P68" s="28">
        <f t="shared" si="1"/>
        <v>5.1333017756055858E-2</v>
      </c>
      <c r="R68" s="32">
        <f t="shared" si="8"/>
        <v>13.180778863082798</v>
      </c>
      <c r="S68" s="32">
        <f t="shared" si="9"/>
        <v>11.183146474919566</v>
      </c>
      <c r="T68" s="32">
        <f t="shared" si="10"/>
        <v>12.416252887366005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697.60366377714888</v>
      </c>
      <c r="F69" s="3">
        <v>460.99999999999994</v>
      </c>
      <c r="G69" s="7">
        <f t="shared" si="4"/>
        <v>1158.6036637771488</v>
      </c>
      <c r="H69" s="6">
        <v>31</v>
      </c>
      <c r="I69" s="3">
        <v>0</v>
      </c>
      <c r="J69" s="7">
        <f t="shared" si="5"/>
        <v>31</v>
      </c>
      <c r="K69" s="6">
        <v>93</v>
      </c>
      <c r="L69" s="3">
        <v>62</v>
      </c>
      <c r="M69" s="7">
        <f t="shared" si="6"/>
        <v>155</v>
      </c>
      <c r="N69" s="27">
        <f t="shared" si="7"/>
        <v>2.3440983325845058E-2</v>
      </c>
      <c r="O69" s="27">
        <f t="shared" si="0"/>
        <v>2.9981789802289278E-2</v>
      </c>
      <c r="P69" s="28">
        <f t="shared" si="1"/>
        <v>2.5669170147490889E-2</v>
      </c>
      <c r="R69" s="32">
        <f t="shared" si="8"/>
        <v>5.6258359982028132</v>
      </c>
      <c r="S69" s="32">
        <f t="shared" si="9"/>
        <v>7.4354838709677411</v>
      </c>
      <c r="T69" s="32">
        <f t="shared" si="10"/>
        <v>6.2290519557911228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3127</v>
      </c>
      <c r="F70" s="2">
        <v>6313.9996438291928</v>
      </c>
      <c r="G70" s="10">
        <f t="shared" ref="G70:G86" si="14">+E70+F70</f>
        <v>9440.9996438291928</v>
      </c>
      <c r="H70" s="2">
        <v>204</v>
      </c>
      <c r="I70" s="2">
        <v>294</v>
      </c>
      <c r="J70" s="10">
        <f t="shared" ref="J70:J86" si="15">+H70+I70</f>
        <v>498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7.0964960058097312E-2</v>
      </c>
      <c r="O70" s="25">
        <f t="shared" si="0"/>
        <v>9.9426802151505303E-2</v>
      </c>
      <c r="P70" s="26">
        <f t="shared" si="1"/>
        <v>8.7767734306012868E-2</v>
      </c>
      <c r="R70" s="32">
        <f t="shared" si="8"/>
        <v>15.328431372549019</v>
      </c>
      <c r="S70" s="32">
        <f t="shared" si="9"/>
        <v>21.476189264725146</v>
      </c>
      <c r="T70" s="32">
        <f t="shared" si="10"/>
        <v>18.957830610098782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4468.0144086941</v>
      </c>
      <c r="F71" s="2">
        <v>9208.4618970973315</v>
      </c>
      <c r="G71" s="5">
        <f t="shared" si="14"/>
        <v>13676.476305791432</v>
      </c>
      <c r="H71" s="2">
        <v>204</v>
      </c>
      <c r="I71" s="2">
        <v>292</v>
      </c>
      <c r="J71" s="5">
        <f t="shared" si="15"/>
        <v>496</v>
      </c>
      <c r="K71" s="2">
        <v>0</v>
      </c>
      <c r="L71" s="2">
        <v>0</v>
      </c>
      <c r="M71" s="5">
        <f t="shared" si="16"/>
        <v>0</v>
      </c>
      <c r="N71" s="27">
        <f t="shared" si="17"/>
        <v>0.10139829358873684</v>
      </c>
      <c r="O71" s="27">
        <f t="shared" si="0"/>
        <v>0.14599920562368929</v>
      </c>
      <c r="P71" s="28">
        <f t="shared" si="1"/>
        <v>0.12765528212544272</v>
      </c>
      <c r="R71" s="32">
        <f t="shared" ref="R71:R86" si="18">+E71/(H71+K71)</f>
        <v>21.902031415167158</v>
      </c>
      <c r="S71" s="32">
        <f t="shared" ref="S71:S86" si="19">+F71/(I71+L71)</f>
        <v>31.535828414716889</v>
      </c>
      <c r="T71" s="32">
        <f t="shared" ref="T71:T86" si="20">+G71/(J71+M71)</f>
        <v>27.573540939095629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8363.5982575832295</v>
      </c>
      <c r="F72" s="2">
        <v>13929.533034066308</v>
      </c>
      <c r="G72" s="5">
        <f t="shared" si="14"/>
        <v>22293.131291649537</v>
      </c>
      <c r="H72" s="2">
        <v>204</v>
      </c>
      <c r="I72" s="2">
        <v>287</v>
      </c>
      <c r="J72" s="5">
        <f t="shared" si="15"/>
        <v>491</v>
      </c>
      <c r="K72" s="2">
        <v>0</v>
      </c>
      <c r="L72" s="2">
        <v>0</v>
      </c>
      <c r="M72" s="5">
        <f t="shared" si="16"/>
        <v>0</v>
      </c>
      <c r="N72" s="27">
        <f t="shared" si="17"/>
        <v>0.18980569756679441</v>
      </c>
      <c r="O72" s="27">
        <f t="shared" si="0"/>
        <v>0.22469888105023725</v>
      </c>
      <c r="P72" s="28">
        <f t="shared" si="1"/>
        <v>0.21020150950110825</v>
      </c>
      <c r="R72" s="32">
        <f t="shared" si="18"/>
        <v>40.998030674427596</v>
      </c>
      <c r="S72" s="32">
        <f t="shared" si="19"/>
        <v>48.534958306851244</v>
      </c>
      <c r="T72" s="32">
        <f t="shared" si="20"/>
        <v>45.403526052239386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9984.980019967812</v>
      </c>
      <c r="F73" s="2">
        <v>15945.617931978781</v>
      </c>
      <c r="G73" s="5">
        <f t="shared" si="14"/>
        <v>25930.597951946591</v>
      </c>
      <c r="H73" s="2">
        <v>204</v>
      </c>
      <c r="I73" s="2">
        <v>277</v>
      </c>
      <c r="J73" s="5">
        <f t="shared" si="15"/>
        <v>481</v>
      </c>
      <c r="K73" s="2">
        <v>0</v>
      </c>
      <c r="L73" s="2">
        <v>0</v>
      </c>
      <c r="M73" s="5">
        <f t="shared" si="16"/>
        <v>0</v>
      </c>
      <c r="N73" s="27">
        <f t="shared" si="17"/>
        <v>0.22660176152795505</v>
      </c>
      <c r="O73" s="27">
        <f t="shared" si="0"/>
        <v>0.26650651711423284</v>
      </c>
      <c r="P73" s="28">
        <f t="shared" si="1"/>
        <v>0.24958225486974081</v>
      </c>
      <c r="R73" s="32">
        <f t="shared" si="18"/>
        <v>48.945980490038295</v>
      </c>
      <c r="S73" s="32">
        <f t="shared" si="19"/>
        <v>57.565407696674299</v>
      </c>
      <c r="T73" s="32">
        <f t="shared" si="20"/>
        <v>53.909767051864016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10692.735594680085</v>
      </c>
      <c r="F74" s="2">
        <v>17768.895010635792</v>
      </c>
      <c r="G74" s="5">
        <f t="shared" si="14"/>
        <v>28461.630605315877</v>
      </c>
      <c r="H74" s="2">
        <v>208</v>
      </c>
      <c r="I74" s="2">
        <v>255</v>
      </c>
      <c r="J74" s="5">
        <f t="shared" si="15"/>
        <v>463</v>
      </c>
      <c r="K74" s="2">
        <v>0</v>
      </c>
      <c r="L74" s="2">
        <v>0</v>
      </c>
      <c r="M74" s="5">
        <f t="shared" si="16"/>
        <v>0</v>
      </c>
      <c r="N74" s="27">
        <f t="shared" si="17"/>
        <v>0.23799714197560731</v>
      </c>
      <c r="O74" s="27">
        <f t="shared" si="0"/>
        <v>0.32260157971379433</v>
      </c>
      <c r="P74" s="28">
        <f t="shared" si="1"/>
        <v>0.28459353857007319</v>
      </c>
      <c r="R74" s="32">
        <f t="shared" si="18"/>
        <v>51.407382666731181</v>
      </c>
      <c r="S74" s="32">
        <f t="shared" si="19"/>
        <v>69.681941218179574</v>
      </c>
      <c r="T74" s="32">
        <f t="shared" si="20"/>
        <v>61.472204331135806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11330.813380498765</v>
      </c>
      <c r="F75" s="2">
        <v>18565.709038464087</v>
      </c>
      <c r="G75" s="5">
        <f t="shared" si="14"/>
        <v>29896.52241896285</v>
      </c>
      <c r="H75" s="2">
        <v>219</v>
      </c>
      <c r="I75" s="2">
        <v>253</v>
      </c>
      <c r="J75" s="5">
        <f t="shared" si="15"/>
        <v>472</v>
      </c>
      <c r="K75" s="2">
        <v>0</v>
      </c>
      <c r="L75" s="2">
        <v>0</v>
      </c>
      <c r="M75" s="5">
        <f t="shared" si="16"/>
        <v>0</v>
      </c>
      <c r="N75" s="27">
        <f t="shared" si="17"/>
        <v>0.23953182353498151</v>
      </c>
      <c r="O75" s="27">
        <f t="shared" si="0"/>
        <v>0.33973263501800771</v>
      </c>
      <c r="P75" s="28">
        <f t="shared" si="1"/>
        <v>0.29324115680872226</v>
      </c>
      <c r="R75" s="32">
        <f t="shared" si="18"/>
        <v>51.738873883556003</v>
      </c>
      <c r="S75" s="32">
        <f t="shared" si="19"/>
        <v>73.382249163889668</v>
      </c>
      <c r="T75" s="32">
        <f t="shared" si="20"/>
        <v>63.340089870684004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14452.564864409122</v>
      </c>
      <c r="F76" s="2">
        <v>19885.197522134338</v>
      </c>
      <c r="G76" s="5">
        <f t="shared" si="14"/>
        <v>34337.762386543458</v>
      </c>
      <c r="H76" s="2">
        <v>242</v>
      </c>
      <c r="I76" s="2">
        <v>277</v>
      </c>
      <c r="J76" s="5">
        <f t="shared" si="15"/>
        <v>519</v>
      </c>
      <c r="K76" s="2">
        <v>0</v>
      </c>
      <c r="L76" s="2">
        <v>0</v>
      </c>
      <c r="M76" s="5">
        <f t="shared" si="16"/>
        <v>0</v>
      </c>
      <c r="N76" s="27">
        <f t="shared" si="17"/>
        <v>0.27648769636534132</v>
      </c>
      <c r="O76" s="27">
        <f t="shared" si="0"/>
        <v>0.33235054021484051</v>
      </c>
      <c r="P76" s="28">
        <f t="shared" si="1"/>
        <v>0.30630274019253068</v>
      </c>
      <c r="R76" s="32">
        <f t="shared" si="18"/>
        <v>59.721342414913728</v>
      </c>
      <c r="S76" s="32">
        <f t="shared" si="19"/>
        <v>71.78771668640556</v>
      </c>
      <c r="T76" s="32">
        <f t="shared" si="20"/>
        <v>66.161391881586624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17656.57528221426</v>
      </c>
      <c r="F77" s="2">
        <v>21045.053864663292</v>
      </c>
      <c r="G77" s="5">
        <f t="shared" si="14"/>
        <v>38701.629146877553</v>
      </c>
      <c r="H77" s="2">
        <v>239</v>
      </c>
      <c r="I77" s="2">
        <v>271</v>
      </c>
      <c r="J77" s="5">
        <f t="shared" si="15"/>
        <v>510</v>
      </c>
      <c r="K77" s="2">
        <v>0</v>
      </c>
      <c r="L77" s="2">
        <v>0</v>
      </c>
      <c r="M77" s="5">
        <f t="shared" si="16"/>
        <v>0</v>
      </c>
      <c r="N77" s="27">
        <f t="shared" si="17"/>
        <v>0.34202261123148653</v>
      </c>
      <c r="O77" s="27">
        <f t="shared" si="0"/>
        <v>0.35952326542065211</v>
      </c>
      <c r="P77" s="28">
        <f t="shared" si="1"/>
        <v>0.35132197845749413</v>
      </c>
      <c r="R77" s="32">
        <f t="shared" si="18"/>
        <v>73.876884026001093</v>
      </c>
      <c r="S77" s="32">
        <f t="shared" si="19"/>
        <v>77.657025330860861</v>
      </c>
      <c r="T77" s="32">
        <f t="shared" si="20"/>
        <v>75.885547346818726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16288.309687977264</v>
      </c>
      <c r="F78" s="2">
        <v>15686.578750297236</v>
      </c>
      <c r="G78" s="5">
        <f t="shared" si="14"/>
        <v>31974.888438274502</v>
      </c>
      <c r="H78" s="2">
        <v>222</v>
      </c>
      <c r="I78" s="2">
        <v>266</v>
      </c>
      <c r="J78" s="5">
        <f t="shared" si="15"/>
        <v>488</v>
      </c>
      <c r="K78" s="2">
        <v>0</v>
      </c>
      <c r="L78" s="2">
        <v>0</v>
      </c>
      <c r="M78" s="5">
        <f t="shared" si="16"/>
        <v>0</v>
      </c>
      <c r="N78" s="27">
        <f t="shared" si="17"/>
        <v>0.33967946463082382</v>
      </c>
      <c r="O78" s="27">
        <f t="shared" si="0"/>
        <v>0.27301898409734815</v>
      </c>
      <c r="P78" s="28">
        <f t="shared" si="1"/>
        <v>0.30334403876626537</v>
      </c>
      <c r="R78" s="32">
        <f t="shared" si="18"/>
        <v>73.370764360257951</v>
      </c>
      <c r="S78" s="32">
        <f t="shared" si="19"/>
        <v>58.972100565027205</v>
      </c>
      <c r="T78" s="32">
        <f t="shared" si="20"/>
        <v>65.52231237351333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15301.03093751539</v>
      </c>
      <c r="F79" s="2">
        <v>15216.63223013893</v>
      </c>
      <c r="G79" s="5">
        <f t="shared" si="14"/>
        <v>30517.663167654318</v>
      </c>
      <c r="H79" s="2">
        <v>221</v>
      </c>
      <c r="I79" s="2">
        <v>237</v>
      </c>
      <c r="J79" s="5">
        <f t="shared" si="15"/>
        <v>458</v>
      </c>
      <c r="K79" s="2">
        <v>0</v>
      </c>
      <c r="L79" s="2">
        <v>0</v>
      </c>
      <c r="M79" s="5">
        <f t="shared" si="16"/>
        <v>0</v>
      </c>
      <c r="N79" s="27">
        <f t="shared" si="17"/>
        <v>0.32053441715927999</v>
      </c>
      <c r="O79" s="27">
        <f t="shared" si="0"/>
        <v>0.29724629297817884</v>
      </c>
      <c r="P79" s="28">
        <f t="shared" si="1"/>
        <v>0.30848357560705075</v>
      </c>
      <c r="R79" s="32">
        <f t="shared" si="18"/>
        <v>69.235434106404483</v>
      </c>
      <c r="S79" s="32">
        <f t="shared" si="19"/>
        <v>64.205199283286618</v>
      </c>
      <c r="T79" s="32">
        <f t="shared" si="20"/>
        <v>66.632452331122963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12018.149456938407</v>
      </c>
      <c r="F80" s="2">
        <v>12417.414329345313</v>
      </c>
      <c r="G80" s="5">
        <f t="shared" si="14"/>
        <v>24435.563786283717</v>
      </c>
      <c r="H80" s="2">
        <v>222</v>
      </c>
      <c r="I80" s="2">
        <v>235</v>
      </c>
      <c r="J80" s="5">
        <f t="shared" si="15"/>
        <v>457</v>
      </c>
      <c r="K80" s="2">
        <v>0</v>
      </c>
      <c r="L80" s="2">
        <v>0</v>
      </c>
      <c r="M80" s="5">
        <f t="shared" si="16"/>
        <v>0</v>
      </c>
      <c r="N80" s="27">
        <f t="shared" si="17"/>
        <v>0.25062874242864547</v>
      </c>
      <c r="O80" s="27">
        <f t="shared" si="0"/>
        <v>0.24462991192563657</v>
      </c>
      <c r="P80" s="28">
        <f t="shared" si="1"/>
        <v>0.24754400464263429</v>
      </c>
      <c r="R80" s="32">
        <f t="shared" si="18"/>
        <v>54.135808364587419</v>
      </c>
      <c r="S80" s="32">
        <f t="shared" si="19"/>
        <v>52.840060975937497</v>
      </c>
      <c r="T80" s="32">
        <f t="shared" si="20"/>
        <v>53.469505002809008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10025.908885105748</v>
      </c>
      <c r="F81" s="2">
        <v>10906.685798839824</v>
      </c>
      <c r="G81" s="5">
        <f t="shared" si="14"/>
        <v>20932.594683945572</v>
      </c>
      <c r="H81" s="2">
        <v>223</v>
      </c>
      <c r="I81" s="2">
        <v>234</v>
      </c>
      <c r="J81" s="5">
        <f t="shared" si="15"/>
        <v>457</v>
      </c>
      <c r="K81" s="2">
        <v>0</v>
      </c>
      <c r="L81" s="2">
        <v>0</v>
      </c>
      <c r="M81" s="5">
        <f t="shared" si="16"/>
        <v>0</v>
      </c>
      <c r="N81" s="27">
        <f t="shared" si="17"/>
        <v>0.20814459568812796</v>
      </c>
      <c r="O81" s="27">
        <f t="shared" si="17"/>
        <v>0.21578596468106648</v>
      </c>
      <c r="P81" s="28">
        <f t="shared" si="17"/>
        <v>0.21205724414403085</v>
      </c>
      <c r="R81" s="32">
        <f t="shared" si="18"/>
        <v>44.959232668635643</v>
      </c>
      <c r="S81" s="32">
        <f t="shared" si="19"/>
        <v>46.609768371110363</v>
      </c>
      <c r="T81" s="32">
        <f t="shared" si="20"/>
        <v>45.80436473511066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8583.3681944419859</v>
      </c>
      <c r="F82" s="2">
        <v>10141.107482842806</v>
      </c>
      <c r="G82" s="5">
        <f t="shared" si="14"/>
        <v>18724.47567728479</v>
      </c>
      <c r="H82" s="2">
        <v>224</v>
      </c>
      <c r="I82" s="2">
        <v>234</v>
      </c>
      <c r="J82" s="5">
        <f t="shared" si="15"/>
        <v>458</v>
      </c>
      <c r="K82" s="2">
        <v>0</v>
      </c>
      <c r="L82" s="2">
        <v>0</v>
      </c>
      <c r="M82" s="5">
        <f t="shared" si="16"/>
        <v>0</v>
      </c>
      <c r="N82" s="27">
        <f t="shared" si="17"/>
        <v>0.17740096301343392</v>
      </c>
      <c r="O82" s="27">
        <f t="shared" si="17"/>
        <v>0.20063919521293935</v>
      </c>
      <c r="P82" s="28">
        <f t="shared" si="17"/>
        <v>0.18927377160444758</v>
      </c>
      <c r="R82" s="32">
        <f t="shared" si="18"/>
        <v>38.31860801090172</v>
      </c>
      <c r="S82" s="32">
        <f t="shared" si="19"/>
        <v>43.338066165994896</v>
      </c>
      <c r="T82" s="32">
        <f t="shared" si="20"/>
        <v>40.883134666560679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6644.8752251756832</v>
      </c>
      <c r="F83" s="2">
        <v>7599.4300609580259</v>
      </c>
      <c r="G83" s="5">
        <f t="shared" si="14"/>
        <v>14244.305286133709</v>
      </c>
      <c r="H83" s="2">
        <v>261</v>
      </c>
      <c r="I83" s="2">
        <v>235</v>
      </c>
      <c r="J83" s="5">
        <f t="shared" si="15"/>
        <v>496</v>
      </c>
      <c r="K83" s="2">
        <v>0</v>
      </c>
      <c r="L83" s="2">
        <v>0</v>
      </c>
      <c r="M83" s="5">
        <f t="shared" si="16"/>
        <v>0</v>
      </c>
      <c r="N83" s="27">
        <f t="shared" si="17"/>
        <v>0.11786709282630345</v>
      </c>
      <c r="O83" s="27">
        <f t="shared" si="17"/>
        <v>0.1497129641638697</v>
      </c>
      <c r="P83" s="28">
        <f t="shared" si="17"/>
        <v>0.13295535848019069</v>
      </c>
      <c r="R83" s="32">
        <f t="shared" si="18"/>
        <v>25.459292050481544</v>
      </c>
      <c r="S83" s="32">
        <f t="shared" si="19"/>
        <v>32.338000259395855</v>
      </c>
      <c r="T83" s="32">
        <f t="shared" si="20"/>
        <v>28.718357431721188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3961.4532884857954</v>
      </c>
      <c r="F84" s="3">
        <v>4167</v>
      </c>
      <c r="G84" s="7">
        <f t="shared" si="14"/>
        <v>8128.4532884857954</v>
      </c>
      <c r="H84" s="6">
        <v>252</v>
      </c>
      <c r="I84" s="3">
        <v>235</v>
      </c>
      <c r="J84" s="7">
        <f t="shared" si="15"/>
        <v>487</v>
      </c>
      <c r="K84" s="6">
        <v>0</v>
      </c>
      <c r="L84" s="3">
        <v>0</v>
      </c>
      <c r="M84" s="7">
        <f t="shared" si="16"/>
        <v>0</v>
      </c>
      <c r="N84" s="27">
        <f t="shared" si="17"/>
        <v>7.2778021907807827E-2</v>
      </c>
      <c r="O84" s="27">
        <f t="shared" si="17"/>
        <v>8.2092198581560277E-2</v>
      </c>
      <c r="P84" s="28">
        <f t="shared" si="17"/>
        <v>7.7272542479331088E-2</v>
      </c>
      <c r="R84" s="32">
        <f t="shared" si="18"/>
        <v>15.72005273208649</v>
      </c>
      <c r="S84" s="32">
        <f t="shared" si="19"/>
        <v>17.73191489361702</v>
      </c>
      <c r="T84" s="32">
        <f t="shared" si="20"/>
        <v>16.690869175535514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1022.7475615183065</v>
      </c>
      <c r="F85" s="2">
        <v>2949.8029563011823</v>
      </c>
      <c r="G85" s="5">
        <f t="shared" si="14"/>
        <v>3972.550517819489</v>
      </c>
      <c r="H85" s="2">
        <v>131</v>
      </c>
      <c r="I85" s="2">
        <v>78</v>
      </c>
      <c r="J85" s="5">
        <f t="shared" si="15"/>
        <v>209</v>
      </c>
      <c r="K85" s="2">
        <v>0</v>
      </c>
      <c r="L85" s="2">
        <v>0</v>
      </c>
      <c r="M85" s="5">
        <f t="shared" si="16"/>
        <v>0</v>
      </c>
      <c r="N85" s="25">
        <f t="shared" si="17"/>
        <v>3.6144598583485531E-2</v>
      </c>
      <c r="O85" s="25">
        <f t="shared" si="17"/>
        <v>0.17508327138539781</v>
      </c>
      <c r="P85" s="26">
        <f t="shared" si="17"/>
        <v>8.7997309007165708E-2</v>
      </c>
      <c r="R85" s="32">
        <f t="shared" si="18"/>
        <v>7.8072332940328737</v>
      </c>
      <c r="S85" s="32">
        <f t="shared" si="19"/>
        <v>37.817986619245929</v>
      </c>
      <c r="T85" s="32">
        <f t="shared" si="20"/>
        <v>19.007418745547795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44">
        <v>895.20270715933066</v>
      </c>
      <c r="F86" s="45">
        <v>2799.9999999999991</v>
      </c>
      <c r="G86" s="46">
        <f t="shared" si="14"/>
        <v>3695.2027071593297</v>
      </c>
      <c r="H86" s="44">
        <v>129</v>
      </c>
      <c r="I86" s="45">
        <v>78</v>
      </c>
      <c r="J86" s="46">
        <f t="shared" si="15"/>
        <v>207</v>
      </c>
      <c r="K86" s="44">
        <v>0</v>
      </c>
      <c r="L86" s="45">
        <v>0</v>
      </c>
      <c r="M86" s="46">
        <f t="shared" si="16"/>
        <v>0</v>
      </c>
      <c r="N86" s="47">
        <f t="shared" si="17"/>
        <v>3.2127573469685998E-2</v>
      </c>
      <c r="O86" s="47">
        <f t="shared" si="17"/>
        <v>0.16619183285849948</v>
      </c>
      <c r="P86" s="48">
        <f t="shared" si="17"/>
        <v>8.2644540775615713E-2</v>
      </c>
      <c r="R86" s="32">
        <f t="shared" si="18"/>
        <v>6.9395558694521755</v>
      </c>
      <c r="S86" s="32">
        <f t="shared" si="19"/>
        <v>35.897435897435884</v>
      </c>
      <c r="T86" s="32">
        <f t="shared" si="20"/>
        <v>17.851220807532993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8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0.13258502934866701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314</v>
      </c>
      <c r="F5" s="9">
        <v>521.39022095164944</v>
      </c>
      <c r="G5" s="10">
        <f>+E5+F5</f>
        <v>835.39022095164944</v>
      </c>
      <c r="H5" s="9">
        <v>63</v>
      </c>
      <c r="I5" s="9">
        <v>102</v>
      </c>
      <c r="J5" s="10">
        <f>+H5+I5</f>
        <v>165</v>
      </c>
      <c r="K5" s="9">
        <v>0</v>
      </c>
      <c r="L5" s="9">
        <v>0</v>
      </c>
      <c r="M5" s="10">
        <f>+K5+L5</f>
        <v>0</v>
      </c>
      <c r="N5" s="27">
        <f>+E5/(H5*216+K5*248)</f>
        <v>2.3074661963550853E-2</v>
      </c>
      <c r="O5" s="27">
        <f t="shared" ref="O5:O80" si="0">+F5/(I5*216+L5*248)</f>
        <v>2.3665133485459761E-2</v>
      </c>
      <c r="P5" s="28">
        <f t="shared" ref="P5:P80" si="1">+G5/(J5*216+M5*248)</f>
        <v>2.3439680722549087E-2</v>
      </c>
      <c r="R5" s="32">
        <f>+E5/(H5+K5)</f>
        <v>4.9841269841269842</v>
      </c>
      <c r="S5" s="32">
        <f t="shared" ref="S5" si="2">+F5/(I5+L5)</f>
        <v>5.1116688328593085</v>
      </c>
      <c r="T5" s="32">
        <f t="shared" ref="T5" si="3">+G5/(J5+M5)</f>
        <v>5.0629710360706026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445.11951321177725</v>
      </c>
      <c r="F6" s="2">
        <v>984.900025706782</v>
      </c>
      <c r="G6" s="5">
        <f t="shared" ref="G6:G69" si="4">+E6+F6</f>
        <v>1430.0195389185592</v>
      </c>
      <c r="H6" s="2">
        <v>63</v>
      </c>
      <c r="I6" s="2">
        <v>89</v>
      </c>
      <c r="J6" s="5">
        <f t="shared" ref="J6:J69" si="5">+H6+I6</f>
        <v>152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3.2710134715739067E-2</v>
      </c>
      <c r="O6" s="27">
        <f t="shared" si="0"/>
        <v>5.1232835294776423E-2</v>
      </c>
      <c r="P6" s="28">
        <f t="shared" si="1"/>
        <v>4.3555663344254363E-2</v>
      </c>
      <c r="R6" s="32">
        <f t="shared" ref="R6:R70" si="8">+E6/(H6+K6)</f>
        <v>7.0653890985996393</v>
      </c>
      <c r="S6" s="32">
        <f t="shared" ref="S6:S70" si="9">+F6/(I6+L6)</f>
        <v>11.066292423671708</v>
      </c>
      <c r="T6" s="32">
        <f t="shared" ref="T6:T70" si="10">+G6/(J6+M6)</f>
        <v>9.4080232823589416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551.17161378379114</v>
      </c>
      <c r="F7" s="2">
        <v>1279.7426701586221</v>
      </c>
      <c r="G7" s="5">
        <f t="shared" si="4"/>
        <v>1830.9142839424132</v>
      </c>
      <c r="H7" s="2">
        <v>63</v>
      </c>
      <c r="I7" s="2">
        <v>80</v>
      </c>
      <c r="J7" s="5">
        <f t="shared" si="5"/>
        <v>143</v>
      </c>
      <c r="K7" s="2">
        <v>0</v>
      </c>
      <c r="L7" s="2">
        <v>0</v>
      </c>
      <c r="M7" s="5">
        <f t="shared" si="6"/>
        <v>0</v>
      </c>
      <c r="N7" s="27">
        <f t="shared" si="7"/>
        <v>4.0503498955305049E-2</v>
      </c>
      <c r="O7" s="27">
        <f t="shared" si="0"/>
        <v>7.4059182300846182E-2</v>
      </c>
      <c r="P7" s="28">
        <f t="shared" si="1"/>
        <v>5.9275909218544851E-2</v>
      </c>
      <c r="R7" s="32">
        <f t="shared" si="8"/>
        <v>8.7487557743458915</v>
      </c>
      <c r="S7" s="32">
        <f t="shared" si="9"/>
        <v>15.996783376982776</v>
      </c>
      <c r="T7" s="32">
        <f t="shared" si="10"/>
        <v>12.803596391205687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636.92267655118133</v>
      </c>
      <c r="F8" s="2">
        <v>1442.1356681343382</v>
      </c>
      <c r="G8" s="5">
        <f t="shared" si="4"/>
        <v>2079.0583446855194</v>
      </c>
      <c r="H8" s="2">
        <v>80</v>
      </c>
      <c r="I8" s="2">
        <v>81</v>
      </c>
      <c r="J8" s="5">
        <f t="shared" si="5"/>
        <v>161</v>
      </c>
      <c r="K8" s="2">
        <v>0</v>
      </c>
      <c r="L8" s="2">
        <v>0</v>
      </c>
      <c r="M8" s="5">
        <f t="shared" si="6"/>
        <v>0</v>
      </c>
      <c r="N8" s="27">
        <f t="shared" si="7"/>
        <v>3.6858951189304476E-2</v>
      </c>
      <c r="O8" s="27">
        <f t="shared" si="0"/>
        <v>8.2426592828894502E-2</v>
      </c>
      <c r="P8" s="28">
        <f t="shared" si="1"/>
        <v>5.9784286424129265E-2</v>
      </c>
      <c r="R8" s="32">
        <f t="shared" si="8"/>
        <v>7.9615334568897662</v>
      </c>
      <c r="S8" s="32">
        <f t="shared" si="9"/>
        <v>17.804144051041213</v>
      </c>
      <c r="T8" s="32">
        <f t="shared" si="10"/>
        <v>12.913405867611921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805.29479345472635</v>
      </c>
      <c r="F9" s="2">
        <v>1850.0972650285539</v>
      </c>
      <c r="G9" s="5">
        <f t="shared" si="4"/>
        <v>2655.3920584832804</v>
      </c>
      <c r="H9" s="2">
        <v>80</v>
      </c>
      <c r="I9" s="2">
        <v>78</v>
      </c>
      <c r="J9" s="5">
        <f t="shared" si="5"/>
        <v>158</v>
      </c>
      <c r="K9" s="2">
        <v>0</v>
      </c>
      <c r="L9" s="2">
        <v>0</v>
      </c>
      <c r="M9" s="5">
        <f t="shared" si="6"/>
        <v>0</v>
      </c>
      <c r="N9" s="27">
        <f t="shared" si="7"/>
        <v>4.6602707954555921E-2</v>
      </c>
      <c r="O9" s="27">
        <f t="shared" si="0"/>
        <v>0.10981109122914019</v>
      </c>
      <c r="P9" s="28">
        <f t="shared" si="1"/>
        <v>7.7806846533148163E-2</v>
      </c>
      <c r="R9" s="32">
        <f t="shared" si="8"/>
        <v>10.06618491818408</v>
      </c>
      <c r="S9" s="32">
        <f t="shared" si="9"/>
        <v>23.719195705494283</v>
      </c>
      <c r="T9" s="32">
        <f t="shared" si="10"/>
        <v>16.806278851160002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893.19842364367594</v>
      </c>
      <c r="F10" s="2">
        <v>2166.6370303472568</v>
      </c>
      <c r="G10" s="5">
        <f t="shared" si="4"/>
        <v>3059.8354539909328</v>
      </c>
      <c r="H10" s="2">
        <v>80</v>
      </c>
      <c r="I10" s="2">
        <v>78</v>
      </c>
      <c r="J10" s="5">
        <f t="shared" si="5"/>
        <v>158</v>
      </c>
      <c r="K10" s="2">
        <v>0</v>
      </c>
      <c r="L10" s="2">
        <v>0</v>
      </c>
      <c r="M10" s="5">
        <f t="shared" si="6"/>
        <v>0</v>
      </c>
      <c r="N10" s="27">
        <f t="shared" si="7"/>
        <v>5.1689723590490504E-2</v>
      </c>
      <c r="O10" s="27">
        <f t="shared" si="0"/>
        <v>0.1285990640044668</v>
      </c>
      <c r="P10" s="28">
        <f t="shared" si="1"/>
        <v>8.9657625820175016E-2</v>
      </c>
      <c r="R10" s="32">
        <f t="shared" si="8"/>
        <v>11.164980295545949</v>
      </c>
      <c r="S10" s="32">
        <f t="shared" si="9"/>
        <v>27.777397824964829</v>
      </c>
      <c r="T10" s="32">
        <f t="shared" si="10"/>
        <v>19.366047177157803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1511.2572691646981</v>
      </c>
      <c r="F11" s="2">
        <v>2520.9739185601752</v>
      </c>
      <c r="G11" s="5">
        <f t="shared" si="4"/>
        <v>4032.2311877248731</v>
      </c>
      <c r="H11" s="2">
        <v>80</v>
      </c>
      <c r="I11" s="2">
        <v>78</v>
      </c>
      <c r="J11" s="5">
        <f t="shared" si="5"/>
        <v>158</v>
      </c>
      <c r="K11" s="2">
        <v>0</v>
      </c>
      <c r="L11" s="2">
        <v>0</v>
      </c>
      <c r="M11" s="5">
        <f t="shared" si="6"/>
        <v>0</v>
      </c>
      <c r="N11" s="27">
        <f t="shared" si="7"/>
        <v>8.7457017891475586E-2</v>
      </c>
      <c r="O11" s="27">
        <f t="shared" si="0"/>
        <v>0.14963045575499614</v>
      </c>
      <c r="P11" s="28">
        <f t="shared" si="1"/>
        <v>0.11815023405194776</v>
      </c>
      <c r="R11" s="32">
        <f t="shared" si="8"/>
        <v>18.890715864558725</v>
      </c>
      <c r="S11" s="32">
        <f t="shared" si="9"/>
        <v>32.320178443079172</v>
      </c>
      <c r="T11" s="32">
        <f t="shared" si="10"/>
        <v>25.520450555220716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1552.796676925203</v>
      </c>
      <c r="F12" s="2">
        <v>2597.8250159795562</v>
      </c>
      <c r="G12" s="5">
        <f t="shared" si="4"/>
        <v>4150.6216929047587</v>
      </c>
      <c r="H12" s="2">
        <v>80</v>
      </c>
      <c r="I12" s="2">
        <v>78</v>
      </c>
      <c r="J12" s="5">
        <f t="shared" si="5"/>
        <v>158</v>
      </c>
      <c r="K12" s="2">
        <v>0</v>
      </c>
      <c r="L12" s="2">
        <v>0</v>
      </c>
      <c r="M12" s="5">
        <f t="shared" si="6"/>
        <v>0</v>
      </c>
      <c r="N12" s="27">
        <f t="shared" si="7"/>
        <v>8.9860918803541842E-2</v>
      </c>
      <c r="O12" s="27">
        <f t="shared" si="0"/>
        <v>0.15419189316117973</v>
      </c>
      <c r="P12" s="28">
        <f t="shared" si="1"/>
        <v>0.1216192479168061</v>
      </c>
      <c r="R12" s="32">
        <f t="shared" si="8"/>
        <v>19.409958461565036</v>
      </c>
      <c r="S12" s="32">
        <f t="shared" si="9"/>
        <v>33.305448922814826</v>
      </c>
      <c r="T12" s="32">
        <f t="shared" si="10"/>
        <v>26.269757550030118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1626.6867373196392</v>
      </c>
      <c r="F13" s="2">
        <v>2655.7332388300392</v>
      </c>
      <c r="G13" s="5">
        <f t="shared" si="4"/>
        <v>4282.4199761496784</v>
      </c>
      <c r="H13" s="2">
        <v>81</v>
      </c>
      <c r="I13" s="2">
        <v>71</v>
      </c>
      <c r="J13" s="5">
        <f t="shared" si="5"/>
        <v>152</v>
      </c>
      <c r="K13" s="2">
        <v>0</v>
      </c>
      <c r="L13" s="2">
        <v>0</v>
      </c>
      <c r="M13" s="5">
        <f t="shared" si="6"/>
        <v>0</v>
      </c>
      <c r="N13" s="27">
        <f t="shared" si="7"/>
        <v>9.2974779224945084E-2</v>
      </c>
      <c r="O13" s="27">
        <f t="shared" si="0"/>
        <v>0.17316987733633538</v>
      </c>
      <c r="P13" s="28">
        <f t="shared" si="1"/>
        <v>0.13043433163223922</v>
      </c>
      <c r="R13" s="32">
        <f t="shared" si="8"/>
        <v>20.082552312588138</v>
      </c>
      <c r="S13" s="32">
        <f t="shared" si="9"/>
        <v>37.404693504648442</v>
      </c>
      <c r="T13" s="32">
        <f t="shared" si="10"/>
        <v>28.173815632563674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1743.1395250584992</v>
      </c>
      <c r="F14" s="2">
        <v>2956.9985563336895</v>
      </c>
      <c r="G14" s="5">
        <f t="shared" si="4"/>
        <v>4700.1380813921887</v>
      </c>
      <c r="H14" s="2">
        <v>79</v>
      </c>
      <c r="I14" s="2">
        <v>62</v>
      </c>
      <c r="J14" s="5">
        <f t="shared" si="5"/>
        <v>141</v>
      </c>
      <c r="K14" s="2">
        <v>0</v>
      </c>
      <c r="L14" s="2">
        <v>0</v>
      </c>
      <c r="M14" s="5">
        <f t="shared" si="6"/>
        <v>0</v>
      </c>
      <c r="N14" s="27">
        <f t="shared" si="7"/>
        <v>0.10215304295935884</v>
      </c>
      <c r="O14" s="27">
        <f t="shared" si="0"/>
        <v>0.22080335695442724</v>
      </c>
      <c r="P14" s="28">
        <f t="shared" si="1"/>
        <v>0.15432552145364423</v>
      </c>
      <c r="R14" s="32">
        <f t="shared" si="8"/>
        <v>22.065057279221509</v>
      </c>
      <c r="S14" s="32">
        <f t="shared" si="9"/>
        <v>47.693525102156279</v>
      </c>
      <c r="T14" s="32">
        <f t="shared" si="10"/>
        <v>33.334312633987153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3751.2362670490443</v>
      </c>
      <c r="F15" s="2">
        <v>4844.4300106906821</v>
      </c>
      <c r="G15" s="5">
        <f t="shared" si="4"/>
        <v>8595.6662777397269</v>
      </c>
      <c r="H15" s="2">
        <v>127</v>
      </c>
      <c r="I15" s="2">
        <v>155</v>
      </c>
      <c r="J15" s="5">
        <f t="shared" si="5"/>
        <v>282</v>
      </c>
      <c r="K15" s="2">
        <v>61</v>
      </c>
      <c r="L15" s="2">
        <v>102</v>
      </c>
      <c r="M15" s="5">
        <f t="shared" si="6"/>
        <v>163</v>
      </c>
      <c r="N15" s="27">
        <f t="shared" si="7"/>
        <v>8.8139949883671159E-2</v>
      </c>
      <c r="O15" s="27">
        <f t="shared" si="0"/>
        <v>8.2421907082664392E-2</v>
      </c>
      <c r="P15" s="28">
        <f t="shared" si="1"/>
        <v>8.4823421861329906E-2</v>
      </c>
      <c r="R15" s="32">
        <f t="shared" si="8"/>
        <v>19.953384399197045</v>
      </c>
      <c r="S15" s="32">
        <f t="shared" si="9"/>
        <v>18.849922220586311</v>
      </c>
      <c r="T15" s="32">
        <f t="shared" si="10"/>
        <v>19.316103994920734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7008.4075692883343</v>
      </c>
      <c r="F16" s="2">
        <v>7849.6325865431254</v>
      </c>
      <c r="G16" s="5">
        <f t="shared" si="4"/>
        <v>14858.040155831459</v>
      </c>
      <c r="H16" s="2">
        <v>157</v>
      </c>
      <c r="I16" s="2">
        <v>159</v>
      </c>
      <c r="J16" s="5">
        <f t="shared" si="5"/>
        <v>316</v>
      </c>
      <c r="K16" s="2">
        <v>134</v>
      </c>
      <c r="L16" s="2">
        <v>186</v>
      </c>
      <c r="M16" s="5">
        <f t="shared" si="6"/>
        <v>320</v>
      </c>
      <c r="N16" s="27">
        <f t="shared" si="7"/>
        <v>0.10437876160622445</v>
      </c>
      <c r="O16" s="27">
        <f t="shared" si="0"/>
        <v>9.7544892466238264E-2</v>
      </c>
      <c r="P16" s="28">
        <f t="shared" si="1"/>
        <v>0.10065331776928964</v>
      </c>
      <c r="R16" s="32">
        <f t="shared" si="8"/>
        <v>24.083874808550977</v>
      </c>
      <c r="S16" s="32">
        <f t="shared" si="9"/>
        <v>22.752558221864131</v>
      </c>
      <c r="T16" s="32">
        <f t="shared" si="10"/>
        <v>23.361698358225564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7370.9662461854969</v>
      </c>
      <c r="F17" s="2">
        <v>8448.1965054069988</v>
      </c>
      <c r="G17" s="5">
        <f t="shared" si="4"/>
        <v>15819.162751592496</v>
      </c>
      <c r="H17" s="2">
        <v>159</v>
      </c>
      <c r="I17" s="2">
        <v>158</v>
      </c>
      <c r="J17" s="5">
        <f t="shared" si="5"/>
        <v>317</v>
      </c>
      <c r="K17" s="2">
        <v>111</v>
      </c>
      <c r="L17" s="2">
        <v>180</v>
      </c>
      <c r="M17" s="5">
        <f t="shared" si="6"/>
        <v>291</v>
      </c>
      <c r="N17" s="27">
        <f t="shared" si="7"/>
        <v>0.11913250333245243</v>
      </c>
      <c r="O17" s="27">
        <f t="shared" si="0"/>
        <v>0.10725417054396454</v>
      </c>
      <c r="P17" s="28">
        <f t="shared" si="1"/>
        <v>0.11247982616320033</v>
      </c>
      <c r="R17" s="32">
        <f t="shared" si="8"/>
        <v>27.299874985872211</v>
      </c>
      <c r="S17" s="32">
        <f t="shared" si="9"/>
        <v>24.994664217180471</v>
      </c>
      <c r="T17" s="32">
        <f t="shared" si="10"/>
        <v>26.018359788803448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9761.777789151467</v>
      </c>
      <c r="F18" s="2">
        <v>10301.797751529119</v>
      </c>
      <c r="G18" s="5">
        <f t="shared" si="4"/>
        <v>20063.575540680584</v>
      </c>
      <c r="H18" s="2">
        <v>165</v>
      </c>
      <c r="I18" s="2">
        <v>159</v>
      </c>
      <c r="J18" s="5">
        <f t="shared" si="5"/>
        <v>324</v>
      </c>
      <c r="K18" s="2">
        <v>124</v>
      </c>
      <c r="L18" s="2">
        <v>162</v>
      </c>
      <c r="M18" s="5">
        <f t="shared" si="6"/>
        <v>286</v>
      </c>
      <c r="N18" s="27">
        <f t="shared" si="7"/>
        <v>0.14703244049209946</v>
      </c>
      <c r="O18" s="27">
        <f t="shared" si="0"/>
        <v>0.13824205248965538</v>
      </c>
      <c r="P18" s="28">
        <f t="shared" si="1"/>
        <v>0.14238372559243062</v>
      </c>
      <c r="R18" s="32">
        <f t="shared" si="8"/>
        <v>33.777777817133106</v>
      </c>
      <c r="S18" s="32">
        <f t="shared" si="9"/>
        <v>32.092827886383546</v>
      </c>
      <c r="T18" s="32">
        <f t="shared" si="10"/>
        <v>32.891107443738662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13099.031580920409</v>
      </c>
      <c r="F19" s="2">
        <v>11695.137006769826</v>
      </c>
      <c r="G19" s="5">
        <f t="shared" si="4"/>
        <v>24794.168587690234</v>
      </c>
      <c r="H19" s="2">
        <v>189</v>
      </c>
      <c r="I19" s="2">
        <v>165</v>
      </c>
      <c r="J19" s="5">
        <f t="shared" si="5"/>
        <v>354</v>
      </c>
      <c r="K19" s="2">
        <v>125</v>
      </c>
      <c r="L19" s="2">
        <v>152</v>
      </c>
      <c r="M19" s="5">
        <f t="shared" si="6"/>
        <v>277</v>
      </c>
      <c r="N19" s="27">
        <f t="shared" si="7"/>
        <v>0.18237680414513824</v>
      </c>
      <c r="O19" s="27">
        <f t="shared" si="0"/>
        <v>0.15947334197078961</v>
      </c>
      <c r="P19" s="28">
        <f t="shared" si="1"/>
        <v>0.17080579076667288</v>
      </c>
      <c r="R19" s="32">
        <f t="shared" si="8"/>
        <v>41.71666108573379</v>
      </c>
      <c r="S19" s="32">
        <f t="shared" si="9"/>
        <v>36.893176677507341</v>
      </c>
      <c r="T19" s="32">
        <f t="shared" si="10"/>
        <v>39.293452595388644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17262.420090957497</v>
      </c>
      <c r="F20" s="2">
        <v>17277.828868869248</v>
      </c>
      <c r="G20" s="5">
        <f t="shared" si="4"/>
        <v>34540.248959826742</v>
      </c>
      <c r="H20" s="2">
        <v>210</v>
      </c>
      <c r="I20" s="2">
        <v>204</v>
      </c>
      <c r="J20" s="5">
        <f t="shared" si="5"/>
        <v>414</v>
      </c>
      <c r="K20" s="2">
        <v>125</v>
      </c>
      <c r="L20" s="2">
        <v>141</v>
      </c>
      <c r="M20" s="5">
        <f t="shared" si="6"/>
        <v>266</v>
      </c>
      <c r="N20" s="27">
        <f t="shared" si="7"/>
        <v>0.22606626625140777</v>
      </c>
      <c r="O20" s="27">
        <f t="shared" si="0"/>
        <v>0.21861814035921207</v>
      </c>
      <c r="P20" s="28">
        <f t="shared" si="1"/>
        <v>0.22227816721470051</v>
      </c>
      <c r="R20" s="32">
        <f t="shared" si="8"/>
        <v>51.529612211813422</v>
      </c>
      <c r="S20" s="32">
        <f t="shared" si="9"/>
        <v>50.080663388026807</v>
      </c>
      <c r="T20" s="32">
        <f t="shared" si="10"/>
        <v>50.794483764451094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16906.815254454665</v>
      </c>
      <c r="F21" s="2">
        <v>17291.067053339371</v>
      </c>
      <c r="G21" s="5">
        <f t="shared" si="4"/>
        <v>34197.882307794032</v>
      </c>
      <c r="H21" s="2">
        <v>202</v>
      </c>
      <c r="I21" s="2">
        <v>205</v>
      </c>
      <c r="J21" s="5">
        <f t="shared" si="5"/>
        <v>407</v>
      </c>
      <c r="K21" s="2">
        <v>126</v>
      </c>
      <c r="L21" s="2">
        <v>141</v>
      </c>
      <c r="M21" s="5">
        <f t="shared" si="6"/>
        <v>267</v>
      </c>
      <c r="N21" s="27">
        <f t="shared" si="7"/>
        <v>0.22578546012893516</v>
      </c>
      <c r="O21" s="27">
        <f t="shared" si="0"/>
        <v>0.21818931775362624</v>
      </c>
      <c r="P21" s="28">
        <f t="shared" si="1"/>
        <v>0.22187975129628643</v>
      </c>
      <c r="R21" s="32">
        <f t="shared" si="8"/>
        <v>51.545168458703245</v>
      </c>
      <c r="S21" s="32">
        <f t="shared" si="9"/>
        <v>49.974182235084889</v>
      </c>
      <c r="T21" s="32">
        <f t="shared" si="10"/>
        <v>50.738697786044561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16085.591720889332</v>
      </c>
      <c r="F22" s="2">
        <v>16518.955872362123</v>
      </c>
      <c r="G22" s="5">
        <f t="shared" si="4"/>
        <v>32604.547593251453</v>
      </c>
      <c r="H22" s="2">
        <v>204</v>
      </c>
      <c r="I22" s="2">
        <v>209</v>
      </c>
      <c r="J22" s="5">
        <f t="shared" si="5"/>
        <v>413</v>
      </c>
      <c r="K22" s="2">
        <v>128</v>
      </c>
      <c r="L22" s="2">
        <v>140</v>
      </c>
      <c r="M22" s="5">
        <f t="shared" si="6"/>
        <v>268</v>
      </c>
      <c r="N22" s="27">
        <f t="shared" si="7"/>
        <v>0.21218857799822355</v>
      </c>
      <c r="O22" s="27">
        <f t="shared" si="0"/>
        <v>0.20683857398029304</v>
      </c>
      <c r="P22" s="28">
        <f t="shared" si="1"/>
        <v>0.20944387939546902</v>
      </c>
      <c r="R22" s="32">
        <f t="shared" si="8"/>
        <v>48.45057747255823</v>
      </c>
      <c r="S22" s="32">
        <f t="shared" si="9"/>
        <v>47.332251783272561</v>
      </c>
      <c r="T22" s="32">
        <f t="shared" si="10"/>
        <v>47.877456084069678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15056.437957197066</v>
      </c>
      <c r="F23" s="2">
        <v>13329.556000755771</v>
      </c>
      <c r="G23" s="5">
        <f t="shared" si="4"/>
        <v>28385.993957952836</v>
      </c>
      <c r="H23" s="2">
        <v>203</v>
      </c>
      <c r="I23" s="2">
        <v>204</v>
      </c>
      <c r="J23" s="5">
        <f t="shared" si="5"/>
        <v>407</v>
      </c>
      <c r="K23" s="2">
        <v>141</v>
      </c>
      <c r="L23" s="2">
        <v>140</v>
      </c>
      <c r="M23" s="5">
        <f t="shared" si="6"/>
        <v>281</v>
      </c>
      <c r="N23" s="27">
        <f t="shared" si="7"/>
        <v>0.19103275930264244</v>
      </c>
      <c r="O23" s="27">
        <f t="shared" si="0"/>
        <v>0.16919115557417458</v>
      </c>
      <c r="P23" s="28">
        <f t="shared" si="1"/>
        <v>0.18011417486010683</v>
      </c>
      <c r="R23" s="32">
        <f t="shared" si="8"/>
        <v>43.768714991851937</v>
      </c>
      <c r="S23" s="32">
        <f t="shared" si="9"/>
        <v>38.748709304522592</v>
      </c>
      <c r="T23" s="32">
        <f t="shared" si="10"/>
        <v>41.258712148187264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13978.254570545078</v>
      </c>
      <c r="F24" s="2">
        <v>12462.44803928215</v>
      </c>
      <c r="G24" s="5">
        <f t="shared" si="4"/>
        <v>26440.702609827225</v>
      </c>
      <c r="H24" s="2">
        <v>178</v>
      </c>
      <c r="I24" s="2">
        <v>205</v>
      </c>
      <c r="J24" s="5">
        <f t="shared" si="5"/>
        <v>383</v>
      </c>
      <c r="K24" s="2">
        <v>142</v>
      </c>
      <c r="L24" s="2">
        <v>139</v>
      </c>
      <c r="M24" s="5">
        <f t="shared" si="6"/>
        <v>281</v>
      </c>
      <c r="N24" s="27">
        <f t="shared" si="7"/>
        <v>0.18975693107277744</v>
      </c>
      <c r="O24" s="27">
        <f t="shared" si="0"/>
        <v>0.15824928940575667</v>
      </c>
      <c r="P24" s="28">
        <f t="shared" si="1"/>
        <v>0.17347721111843392</v>
      </c>
      <c r="R24" s="32">
        <f t="shared" si="8"/>
        <v>43.682045532953367</v>
      </c>
      <c r="S24" s="32">
        <f t="shared" si="9"/>
        <v>36.228046625820205</v>
      </c>
      <c r="T24" s="32">
        <f t="shared" si="10"/>
        <v>39.820335255763894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13039.249970531866</v>
      </c>
      <c r="F25" s="2">
        <v>12289.044360645017</v>
      </c>
      <c r="G25" s="5">
        <f t="shared" si="4"/>
        <v>25328.294331176883</v>
      </c>
      <c r="H25" s="2">
        <v>185</v>
      </c>
      <c r="I25" s="2">
        <v>199</v>
      </c>
      <c r="J25" s="5">
        <f t="shared" si="5"/>
        <v>384</v>
      </c>
      <c r="K25" s="2">
        <v>142</v>
      </c>
      <c r="L25" s="2">
        <v>138</v>
      </c>
      <c r="M25" s="5">
        <f t="shared" si="6"/>
        <v>280</v>
      </c>
      <c r="N25" s="27">
        <f t="shared" si="7"/>
        <v>0.17344963779041006</v>
      </c>
      <c r="O25" s="27">
        <f t="shared" si="0"/>
        <v>0.15916801834842267</v>
      </c>
      <c r="P25" s="28">
        <f t="shared" si="1"/>
        <v>0.16621360727620277</v>
      </c>
      <c r="R25" s="32">
        <f t="shared" si="8"/>
        <v>39.875382172880322</v>
      </c>
      <c r="S25" s="32">
        <f t="shared" si="9"/>
        <v>36.466007004881355</v>
      </c>
      <c r="T25" s="32">
        <f t="shared" si="10"/>
        <v>38.145021583097716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12561.075994862316</v>
      </c>
      <c r="F26" s="2">
        <v>11999.970792620252</v>
      </c>
      <c r="G26" s="5">
        <f t="shared" si="4"/>
        <v>24561.04678748257</v>
      </c>
      <c r="H26" s="2">
        <v>198</v>
      </c>
      <c r="I26" s="2">
        <v>189</v>
      </c>
      <c r="J26" s="5">
        <f t="shared" si="5"/>
        <v>387</v>
      </c>
      <c r="K26" s="2">
        <v>142</v>
      </c>
      <c r="L26" s="2">
        <v>127</v>
      </c>
      <c r="M26" s="5">
        <f t="shared" si="6"/>
        <v>269</v>
      </c>
      <c r="N26" s="27">
        <f t="shared" si="7"/>
        <v>0.16107247633953525</v>
      </c>
      <c r="O26" s="27">
        <f t="shared" si="0"/>
        <v>0.16592879967671809</v>
      </c>
      <c r="P26" s="28">
        <f t="shared" si="1"/>
        <v>0.16340913606745375</v>
      </c>
      <c r="R26" s="32">
        <f t="shared" si="8"/>
        <v>36.944341161359752</v>
      </c>
      <c r="S26" s="32">
        <f t="shared" si="9"/>
        <v>37.974591115886874</v>
      </c>
      <c r="T26" s="32">
        <f t="shared" si="10"/>
        <v>37.440620102869772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11808.11033736518</v>
      </c>
      <c r="F27" s="2">
        <v>8299.9212132283319</v>
      </c>
      <c r="G27" s="5">
        <f t="shared" si="4"/>
        <v>20108.031550593514</v>
      </c>
      <c r="H27" s="2">
        <v>201</v>
      </c>
      <c r="I27" s="2">
        <v>189</v>
      </c>
      <c r="J27" s="5">
        <f t="shared" si="5"/>
        <v>390</v>
      </c>
      <c r="K27" s="2">
        <v>142</v>
      </c>
      <c r="L27" s="2">
        <v>137</v>
      </c>
      <c r="M27" s="5">
        <f t="shared" si="6"/>
        <v>279</v>
      </c>
      <c r="N27" s="27">
        <f t="shared" si="7"/>
        <v>0.15016927379902814</v>
      </c>
      <c r="O27" s="27">
        <f t="shared" si="0"/>
        <v>0.11096151354583332</v>
      </c>
      <c r="P27" s="28">
        <f t="shared" si="1"/>
        <v>0.131055005152729</v>
      </c>
      <c r="R27" s="32">
        <f t="shared" si="8"/>
        <v>34.425977659956793</v>
      </c>
      <c r="S27" s="32">
        <f t="shared" si="9"/>
        <v>25.459881022172798</v>
      </c>
      <c r="T27" s="32">
        <f t="shared" si="10"/>
        <v>30.056848356642025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3302.7014672151799</v>
      </c>
      <c r="F28" s="2">
        <v>2595.9677932493223</v>
      </c>
      <c r="G28" s="5">
        <f t="shared" si="4"/>
        <v>5898.6692604645023</v>
      </c>
      <c r="H28" s="2">
        <v>125</v>
      </c>
      <c r="I28" s="2">
        <v>126</v>
      </c>
      <c r="J28" s="5">
        <f t="shared" si="5"/>
        <v>251</v>
      </c>
      <c r="K28" s="2">
        <v>0</v>
      </c>
      <c r="L28" s="2">
        <v>0</v>
      </c>
      <c r="M28" s="5">
        <f t="shared" si="6"/>
        <v>0</v>
      </c>
      <c r="N28" s="27">
        <f t="shared" si="7"/>
        <v>0.12232227656352518</v>
      </c>
      <c r="O28" s="27">
        <f t="shared" si="0"/>
        <v>9.5383884231677041E-2</v>
      </c>
      <c r="P28" s="28">
        <f t="shared" si="1"/>
        <v>0.10879941826148189</v>
      </c>
      <c r="R28" s="32">
        <f t="shared" si="8"/>
        <v>26.421611737721438</v>
      </c>
      <c r="S28" s="32">
        <f t="shared" si="9"/>
        <v>20.602918994042241</v>
      </c>
      <c r="T28" s="32">
        <f t="shared" si="10"/>
        <v>23.500674344480089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2941.8486996634756</v>
      </c>
      <c r="F29" s="2">
        <v>2645.2407998332396</v>
      </c>
      <c r="G29" s="5">
        <f t="shared" si="4"/>
        <v>5587.0894994967148</v>
      </c>
      <c r="H29" s="2">
        <v>125</v>
      </c>
      <c r="I29" s="2">
        <v>125</v>
      </c>
      <c r="J29" s="5">
        <f t="shared" si="5"/>
        <v>250</v>
      </c>
      <c r="K29" s="2">
        <v>0</v>
      </c>
      <c r="L29" s="2">
        <v>0</v>
      </c>
      <c r="M29" s="5">
        <f t="shared" si="6"/>
        <v>0</v>
      </c>
      <c r="N29" s="27">
        <f t="shared" si="7"/>
        <v>0.10895735924679539</v>
      </c>
      <c r="O29" s="27">
        <f t="shared" si="0"/>
        <v>9.7971881475305167E-2</v>
      </c>
      <c r="P29" s="28">
        <f t="shared" si="1"/>
        <v>0.10346462036105028</v>
      </c>
      <c r="R29" s="32">
        <f t="shared" si="8"/>
        <v>23.534789597307803</v>
      </c>
      <c r="S29" s="32">
        <f t="shared" si="9"/>
        <v>21.161926398665916</v>
      </c>
      <c r="T29" s="32">
        <f t="shared" si="10"/>
        <v>22.348357997986859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2884.5939713178655</v>
      </c>
      <c r="F30" s="2">
        <v>2637.3924803965092</v>
      </c>
      <c r="G30" s="5">
        <f t="shared" si="4"/>
        <v>5521.9864517143742</v>
      </c>
      <c r="H30" s="2">
        <v>122</v>
      </c>
      <c r="I30" s="2">
        <v>123</v>
      </c>
      <c r="J30" s="5">
        <f t="shared" si="5"/>
        <v>245</v>
      </c>
      <c r="K30" s="2">
        <v>0</v>
      </c>
      <c r="L30" s="2">
        <v>0</v>
      </c>
      <c r="M30" s="5">
        <f t="shared" si="6"/>
        <v>0</v>
      </c>
      <c r="N30" s="27">
        <f t="shared" si="7"/>
        <v>0.10946394851691961</v>
      </c>
      <c r="O30" s="27">
        <f t="shared" si="0"/>
        <v>9.9269515221187488E-2</v>
      </c>
      <c r="P30" s="28">
        <f t="shared" si="1"/>
        <v>0.10434592690314388</v>
      </c>
      <c r="R30" s="32">
        <f t="shared" si="8"/>
        <v>23.644212879654635</v>
      </c>
      <c r="S30" s="32">
        <f t="shared" si="9"/>
        <v>21.442215287776499</v>
      </c>
      <c r="T30" s="32">
        <f t="shared" si="10"/>
        <v>22.538720211079077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2656.9957249385257</v>
      </c>
      <c r="F31" s="2">
        <v>2523.6847516322287</v>
      </c>
      <c r="G31" s="5">
        <f t="shared" si="4"/>
        <v>5180.6804765707548</v>
      </c>
      <c r="H31" s="2">
        <v>119</v>
      </c>
      <c r="I31" s="2">
        <v>123</v>
      </c>
      <c r="J31" s="5">
        <f t="shared" si="5"/>
        <v>242</v>
      </c>
      <c r="K31" s="2">
        <v>0</v>
      </c>
      <c r="L31" s="2">
        <v>0</v>
      </c>
      <c r="M31" s="5">
        <f t="shared" si="6"/>
        <v>0</v>
      </c>
      <c r="N31" s="27">
        <f t="shared" si="7"/>
        <v>0.10336895910903073</v>
      </c>
      <c r="O31" s="27">
        <f t="shared" si="0"/>
        <v>9.4989639853667138E-2</v>
      </c>
      <c r="P31" s="28">
        <f t="shared" si="1"/>
        <v>9.911004890899057E-2</v>
      </c>
      <c r="R31" s="32">
        <f t="shared" si="8"/>
        <v>22.327695167550637</v>
      </c>
      <c r="S31" s="32">
        <f t="shared" si="9"/>
        <v>20.517762208392103</v>
      </c>
      <c r="T31" s="32">
        <f t="shared" si="10"/>
        <v>21.407770564341963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2428.4927231130564</v>
      </c>
      <c r="F32" s="2">
        <v>2435.664006240163</v>
      </c>
      <c r="G32" s="5">
        <f t="shared" si="4"/>
        <v>4864.1567293532189</v>
      </c>
      <c r="H32" s="2">
        <v>103</v>
      </c>
      <c r="I32" s="2">
        <v>125</v>
      </c>
      <c r="J32" s="5">
        <f t="shared" si="5"/>
        <v>228</v>
      </c>
      <c r="K32" s="2">
        <v>0</v>
      </c>
      <c r="L32" s="2">
        <v>0</v>
      </c>
      <c r="M32" s="5">
        <f t="shared" si="6"/>
        <v>0</v>
      </c>
      <c r="N32" s="27">
        <f t="shared" si="7"/>
        <v>0.10915555209965194</v>
      </c>
      <c r="O32" s="27">
        <f t="shared" si="0"/>
        <v>9.0209778008894931E-2</v>
      </c>
      <c r="P32" s="28">
        <f t="shared" si="1"/>
        <v>9.8768614549894801E-2</v>
      </c>
      <c r="R32" s="32">
        <f t="shared" si="8"/>
        <v>23.57759925352482</v>
      </c>
      <c r="S32" s="32">
        <f t="shared" si="9"/>
        <v>19.485312049921305</v>
      </c>
      <c r="T32" s="32">
        <f t="shared" si="10"/>
        <v>21.334020742777277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1653.5903365305392</v>
      </c>
      <c r="F33" s="2">
        <v>1675.2712646133903</v>
      </c>
      <c r="G33" s="5">
        <f t="shared" si="4"/>
        <v>3328.8616011439294</v>
      </c>
      <c r="H33" s="2">
        <v>112</v>
      </c>
      <c r="I33" s="2">
        <v>125</v>
      </c>
      <c r="J33" s="5">
        <f t="shared" si="5"/>
        <v>237</v>
      </c>
      <c r="K33" s="2">
        <v>0</v>
      </c>
      <c r="L33" s="2">
        <v>0</v>
      </c>
      <c r="M33" s="5">
        <f t="shared" si="6"/>
        <v>0</v>
      </c>
      <c r="N33" s="27">
        <f t="shared" si="7"/>
        <v>6.8352775154205486E-2</v>
      </c>
      <c r="O33" s="27">
        <f t="shared" si="0"/>
        <v>6.204708387457001E-2</v>
      </c>
      <c r="P33" s="28">
        <f t="shared" si="1"/>
        <v>6.5026988614313358E-2</v>
      </c>
      <c r="R33" s="32">
        <f t="shared" si="8"/>
        <v>14.764199433308386</v>
      </c>
      <c r="S33" s="32">
        <f t="shared" si="9"/>
        <v>13.402170116907122</v>
      </c>
      <c r="T33" s="32">
        <f t="shared" si="10"/>
        <v>14.045829540691685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873.14349175399423</v>
      </c>
      <c r="F34" s="2">
        <v>753.73973742011538</v>
      </c>
      <c r="G34" s="5">
        <f t="shared" si="4"/>
        <v>1626.8832291741096</v>
      </c>
      <c r="H34" s="2">
        <v>124</v>
      </c>
      <c r="I34" s="2">
        <v>125</v>
      </c>
      <c r="J34" s="5">
        <f t="shared" si="5"/>
        <v>249</v>
      </c>
      <c r="K34" s="2">
        <v>0</v>
      </c>
      <c r="L34" s="2">
        <v>0</v>
      </c>
      <c r="M34" s="5">
        <f t="shared" si="6"/>
        <v>0</v>
      </c>
      <c r="N34" s="27">
        <f t="shared" si="7"/>
        <v>3.25994433898594E-2</v>
      </c>
      <c r="O34" s="27">
        <f t="shared" si="0"/>
        <v>2.7916286571115383E-2</v>
      </c>
      <c r="P34" s="28">
        <f t="shared" si="1"/>
        <v>3.0248461051132484E-2</v>
      </c>
      <c r="R34" s="32">
        <f t="shared" si="8"/>
        <v>7.0414797722096312</v>
      </c>
      <c r="S34" s="32">
        <f t="shared" si="9"/>
        <v>6.0299178993609228</v>
      </c>
      <c r="T34" s="32">
        <f t="shared" si="10"/>
        <v>6.5336675870446168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498.87130989034785</v>
      </c>
      <c r="F35" s="2">
        <v>428.22134342214264</v>
      </c>
      <c r="G35" s="5">
        <f t="shared" si="4"/>
        <v>927.09265331249048</v>
      </c>
      <c r="H35" s="2">
        <v>124</v>
      </c>
      <c r="I35" s="2">
        <v>126</v>
      </c>
      <c r="J35" s="5">
        <f t="shared" si="5"/>
        <v>250</v>
      </c>
      <c r="K35" s="2">
        <v>0</v>
      </c>
      <c r="L35" s="2">
        <v>0</v>
      </c>
      <c r="M35" s="5">
        <f t="shared" si="6"/>
        <v>0</v>
      </c>
      <c r="N35" s="27">
        <f t="shared" si="7"/>
        <v>1.8625720948713703E-2</v>
      </c>
      <c r="O35" s="27">
        <f t="shared" si="0"/>
        <v>1.5734176345610768E-2</v>
      </c>
      <c r="P35" s="28">
        <f t="shared" si="1"/>
        <v>1.7168382468749823E-2</v>
      </c>
      <c r="R35" s="32">
        <f t="shared" si="8"/>
        <v>4.0231557249221597</v>
      </c>
      <c r="S35" s="32">
        <f t="shared" si="9"/>
        <v>3.3985820906519257</v>
      </c>
      <c r="T35" s="32">
        <f t="shared" si="10"/>
        <v>3.7083706132499619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92.853295322190021</v>
      </c>
      <c r="F36" s="3">
        <v>62.999999999999993</v>
      </c>
      <c r="G36" s="7">
        <f t="shared" si="4"/>
        <v>155.85329532219001</v>
      </c>
      <c r="H36" s="3">
        <v>124</v>
      </c>
      <c r="I36" s="3">
        <v>126</v>
      </c>
      <c r="J36" s="7">
        <f t="shared" si="5"/>
        <v>250</v>
      </c>
      <c r="K36" s="3">
        <v>0</v>
      </c>
      <c r="L36" s="3">
        <v>0</v>
      </c>
      <c r="M36" s="7">
        <f t="shared" si="6"/>
        <v>0</v>
      </c>
      <c r="N36" s="27">
        <f t="shared" si="7"/>
        <v>3.4667448970351709E-3</v>
      </c>
      <c r="O36" s="27">
        <f t="shared" si="0"/>
        <v>2.3148148148148147E-3</v>
      </c>
      <c r="P36" s="28">
        <f t="shared" si="1"/>
        <v>2.8861721355961114E-3</v>
      </c>
      <c r="R36" s="32">
        <f t="shared" si="8"/>
        <v>0.74881689775959692</v>
      </c>
      <c r="S36" s="32">
        <f t="shared" si="9"/>
        <v>0.49999999999999994</v>
      </c>
      <c r="T36" s="32">
        <f t="shared" si="10"/>
        <v>0.62341318128876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4204.7992309585807</v>
      </c>
      <c r="F37" s="9">
        <v>3830.7269181747324</v>
      </c>
      <c r="G37" s="10">
        <f t="shared" si="4"/>
        <v>8035.5261491333131</v>
      </c>
      <c r="H37" s="9">
        <v>76</v>
      </c>
      <c r="I37" s="9">
        <v>58</v>
      </c>
      <c r="J37" s="10">
        <f t="shared" si="5"/>
        <v>134</v>
      </c>
      <c r="K37" s="9">
        <v>79</v>
      </c>
      <c r="L37" s="9">
        <v>79</v>
      </c>
      <c r="M37" s="10">
        <f t="shared" si="6"/>
        <v>158</v>
      </c>
      <c r="N37" s="25">
        <f t="shared" si="7"/>
        <v>0.11677402885354868</v>
      </c>
      <c r="O37" s="25">
        <f t="shared" si="0"/>
        <v>0.11926298001789329</v>
      </c>
      <c r="P37" s="26">
        <f t="shared" si="1"/>
        <v>0.117947483400853</v>
      </c>
      <c r="R37" s="32">
        <f t="shared" si="8"/>
        <v>27.127736973926329</v>
      </c>
      <c r="S37" s="32">
        <f t="shared" si="9"/>
        <v>27.961510351640381</v>
      </c>
      <c r="T37" s="32">
        <f t="shared" si="10"/>
        <v>27.518925168264772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3996.071716010505</v>
      </c>
      <c r="F38" s="2">
        <v>3847.3705706023547</v>
      </c>
      <c r="G38" s="5">
        <f t="shared" si="4"/>
        <v>7843.4422866128598</v>
      </c>
      <c r="H38" s="2">
        <v>76</v>
      </c>
      <c r="I38" s="2">
        <v>58</v>
      </c>
      <c r="J38" s="5">
        <f t="shared" si="5"/>
        <v>134</v>
      </c>
      <c r="K38" s="2">
        <v>75</v>
      </c>
      <c r="L38" s="2">
        <v>85</v>
      </c>
      <c r="M38" s="5">
        <f t="shared" si="6"/>
        <v>160</v>
      </c>
      <c r="N38" s="27">
        <f t="shared" si="7"/>
        <v>0.11412130785956434</v>
      </c>
      <c r="O38" s="27">
        <f t="shared" si="0"/>
        <v>0.11447781988224098</v>
      </c>
      <c r="P38" s="28">
        <f t="shared" si="1"/>
        <v>0.11429590648479919</v>
      </c>
      <c r="R38" s="32">
        <f t="shared" si="8"/>
        <v>26.464051099407317</v>
      </c>
      <c r="S38" s="32">
        <f t="shared" si="9"/>
        <v>26.904689304911571</v>
      </c>
      <c r="T38" s="32">
        <f t="shared" si="10"/>
        <v>26.678375124533538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3885.2192041258768</v>
      </c>
      <c r="F39" s="2">
        <v>3799.7980644608378</v>
      </c>
      <c r="G39" s="5">
        <f t="shared" si="4"/>
        <v>7685.0172685867146</v>
      </c>
      <c r="H39" s="2">
        <v>76</v>
      </c>
      <c r="I39" s="2">
        <v>58</v>
      </c>
      <c r="J39" s="5">
        <f t="shared" si="5"/>
        <v>134</v>
      </c>
      <c r="K39" s="2">
        <v>70</v>
      </c>
      <c r="L39" s="2">
        <v>83</v>
      </c>
      <c r="M39" s="5">
        <f t="shared" si="6"/>
        <v>153</v>
      </c>
      <c r="N39" s="27">
        <f t="shared" si="7"/>
        <v>0.11502899112168039</v>
      </c>
      <c r="O39" s="27">
        <f t="shared" si="0"/>
        <v>0.11475592125093131</v>
      </c>
      <c r="P39" s="28">
        <f t="shared" si="1"/>
        <v>0.1148938115743738</v>
      </c>
      <c r="R39" s="32">
        <f t="shared" si="8"/>
        <v>26.611090439218334</v>
      </c>
      <c r="S39" s="32">
        <f t="shared" si="9"/>
        <v>26.948922442984667</v>
      </c>
      <c r="T39" s="32">
        <f t="shared" si="10"/>
        <v>26.777063653612245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3840.3368480741069</v>
      </c>
      <c r="F40" s="2">
        <v>3764.0404435515729</v>
      </c>
      <c r="G40" s="5">
        <f t="shared" si="4"/>
        <v>7604.3772916256803</v>
      </c>
      <c r="H40" s="2">
        <v>76</v>
      </c>
      <c r="I40" s="2">
        <v>58</v>
      </c>
      <c r="J40" s="5">
        <f t="shared" si="5"/>
        <v>134</v>
      </c>
      <c r="K40" s="2">
        <v>80</v>
      </c>
      <c r="L40" s="2">
        <v>83</v>
      </c>
      <c r="M40" s="5">
        <f t="shared" si="6"/>
        <v>163</v>
      </c>
      <c r="N40" s="27">
        <f t="shared" si="7"/>
        <v>0.10592279479463004</v>
      </c>
      <c r="O40" s="27">
        <f t="shared" si="0"/>
        <v>0.11367602209324634</v>
      </c>
      <c r="P40" s="28">
        <f t="shared" si="1"/>
        <v>0.10962370677582862</v>
      </c>
      <c r="R40" s="32">
        <f t="shared" si="8"/>
        <v>24.617543897910942</v>
      </c>
      <c r="S40" s="32">
        <f t="shared" si="9"/>
        <v>26.695322294692005</v>
      </c>
      <c r="T40" s="32">
        <f t="shared" si="10"/>
        <v>25.603963944867612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3752.4288097722733</v>
      </c>
      <c r="F41" s="2">
        <v>3716.626355317213</v>
      </c>
      <c r="G41" s="5">
        <f t="shared" si="4"/>
        <v>7469.0551650894868</v>
      </c>
      <c r="H41" s="2">
        <v>76</v>
      </c>
      <c r="I41" s="2">
        <v>58</v>
      </c>
      <c r="J41" s="5">
        <f t="shared" si="5"/>
        <v>134</v>
      </c>
      <c r="K41" s="2">
        <v>80</v>
      </c>
      <c r="L41" s="2">
        <v>83</v>
      </c>
      <c r="M41" s="5">
        <f t="shared" si="6"/>
        <v>163</v>
      </c>
      <c r="N41" s="27">
        <f t="shared" si="7"/>
        <v>0.10349814678321584</v>
      </c>
      <c r="O41" s="27">
        <f t="shared" si="0"/>
        <v>0.11224409142658894</v>
      </c>
      <c r="P41" s="28">
        <f t="shared" si="1"/>
        <v>0.10767292072842646</v>
      </c>
      <c r="R41" s="32">
        <f t="shared" si="8"/>
        <v>24.054030831873547</v>
      </c>
      <c r="S41" s="32">
        <f t="shared" si="9"/>
        <v>26.359052165370304</v>
      </c>
      <c r="T41" s="32">
        <f t="shared" si="10"/>
        <v>25.148333889190191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2989.740440669279</v>
      </c>
      <c r="F42" s="2">
        <v>1638.8169329263169</v>
      </c>
      <c r="G42" s="5">
        <f t="shared" si="4"/>
        <v>4628.5573735955959</v>
      </c>
      <c r="H42" s="2">
        <v>0</v>
      </c>
      <c r="I42" s="2">
        <v>0</v>
      </c>
      <c r="J42" s="5">
        <f t="shared" si="5"/>
        <v>0</v>
      </c>
      <c r="K42" s="2">
        <v>80</v>
      </c>
      <c r="L42" s="2">
        <v>83</v>
      </c>
      <c r="M42" s="5">
        <f t="shared" si="6"/>
        <v>163</v>
      </c>
      <c r="N42" s="27">
        <f t="shared" si="7"/>
        <v>0.15069256253373381</v>
      </c>
      <c r="O42" s="27">
        <f t="shared" si="0"/>
        <v>7.9616057759731684E-2</v>
      </c>
      <c r="P42" s="28">
        <f t="shared" si="1"/>
        <v>0.11450023188194132</v>
      </c>
      <c r="R42" s="32">
        <f t="shared" si="8"/>
        <v>37.371755508365986</v>
      </c>
      <c r="S42" s="32">
        <f t="shared" si="9"/>
        <v>19.744782324413457</v>
      </c>
      <c r="T42" s="32">
        <f t="shared" si="10"/>
        <v>28.396057506721448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2690.8858972996477</v>
      </c>
      <c r="F43" s="2">
        <v>1448.4477466491057</v>
      </c>
      <c r="G43" s="5">
        <f t="shared" si="4"/>
        <v>4139.3336439487539</v>
      </c>
      <c r="H43" s="2">
        <v>0</v>
      </c>
      <c r="I43" s="2">
        <v>0</v>
      </c>
      <c r="J43" s="5">
        <f t="shared" si="5"/>
        <v>0</v>
      </c>
      <c r="K43" s="2">
        <v>80</v>
      </c>
      <c r="L43" s="2">
        <v>83</v>
      </c>
      <c r="M43" s="5">
        <f t="shared" si="6"/>
        <v>163</v>
      </c>
      <c r="N43" s="27">
        <f t="shared" si="7"/>
        <v>0.1356293295009903</v>
      </c>
      <c r="O43" s="27">
        <f t="shared" si="0"/>
        <v>7.0367651897061109E-2</v>
      </c>
      <c r="P43" s="28">
        <f t="shared" si="1"/>
        <v>0.10239792311371348</v>
      </c>
      <c r="R43" s="32">
        <f t="shared" si="8"/>
        <v>33.636073716245598</v>
      </c>
      <c r="S43" s="32">
        <f t="shared" si="9"/>
        <v>17.451177670471154</v>
      </c>
      <c r="T43" s="32">
        <f t="shared" si="10"/>
        <v>25.394684932200946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2601.387662498169</v>
      </c>
      <c r="F44" s="2">
        <v>1386.4129082082093</v>
      </c>
      <c r="G44" s="5">
        <f t="shared" si="4"/>
        <v>3987.8005707063785</v>
      </c>
      <c r="H44" s="2">
        <v>0</v>
      </c>
      <c r="I44" s="2">
        <v>0</v>
      </c>
      <c r="J44" s="5">
        <f t="shared" si="5"/>
        <v>0</v>
      </c>
      <c r="K44" s="2">
        <v>80</v>
      </c>
      <c r="L44" s="2">
        <v>67</v>
      </c>
      <c r="M44" s="5">
        <f t="shared" si="6"/>
        <v>147</v>
      </c>
      <c r="N44" s="27">
        <f t="shared" si="7"/>
        <v>0.13111832976301255</v>
      </c>
      <c r="O44" s="27">
        <f t="shared" si="0"/>
        <v>8.343842731151957E-2</v>
      </c>
      <c r="P44" s="28">
        <f t="shared" si="1"/>
        <v>0.10938667354362461</v>
      </c>
      <c r="R44" s="32">
        <f t="shared" si="8"/>
        <v>32.517345781227114</v>
      </c>
      <c r="S44" s="32">
        <f t="shared" si="9"/>
        <v>20.692729973256856</v>
      </c>
      <c r="T44" s="32">
        <f t="shared" si="10"/>
        <v>27.127895038818902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2532.458462011622</v>
      </c>
      <c r="F45" s="2">
        <v>1359.8867265225172</v>
      </c>
      <c r="G45" s="5">
        <f t="shared" si="4"/>
        <v>3892.3451885341392</v>
      </c>
      <c r="H45" s="2">
        <v>0</v>
      </c>
      <c r="I45" s="2">
        <v>0</v>
      </c>
      <c r="J45" s="5">
        <f t="shared" si="5"/>
        <v>0</v>
      </c>
      <c r="K45" s="2">
        <v>80</v>
      </c>
      <c r="L45" s="2">
        <v>66</v>
      </c>
      <c r="M45" s="5">
        <f t="shared" si="6"/>
        <v>146</v>
      </c>
      <c r="N45" s="27">
        <f t="shared" si="7"/>
        <v>0.12764407570623096</v>
      </c>
      <c r="O45" s="27">
        <f t="shared" si="0"/>
        <v>8.3082033634073627E-2</v>
      </c>
      <c r="P45" s="28">
        <f t="shared" si="1"/>
        <v>0.10749959093388586</v>
      </c>
      <c r="R45" s="32">
        <f t="shared" si="8"/>
        <v>31.655730775145276</v>
      </c>
      <c r="S45" s="32">
        <f t="shared" si="9"/>
        <v>20.604344341250261</v>
      </c>
      <c r="T45" s="32">
        <f t="shared" si="10"/>
        <v>26.659898551603693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2516.5028758770109</v>
      </c>
      <c r="F46" s="2">
        <v>1373.6207676219569</v>
      </c>
      <c r="G46" s="5">
        <f t="shared" si="4"/>
        <v>3890.1236434989678</v>
      </c>
      <c r="H46" s="2">
        <v>0</v>
      </c>
      <c r="I46" s="2">
        <v>0</v>
      </c>
      <c r="J46" s="5">
        <f t="shared" si="5"/>
        <v>0</v>
      </c>
      <c r="K46" s="2">
        <v>80</v>
      </c>
      <c r="L46" s="2">
        <v>65</v>
      </c>
      <c r="M46" s="5">
        <f t="shared" si="6"/>
        <v>145</v>
      </c>
      <c r="N46" s="27">
        <f t="shared" si="7"/>
        <v>0.12683986269541386</v>
      </c>
      <c r="O46" s="27">
        <f t="shared" si="0"/>
        <v>8.5212206428161102E-2</v>
      </c>
      <c r="P46" s="28">
        <f t="shared" si="1"/>
        <v>0.10817918919630055</v>
      </c>
      <c r="R46" s="32">
        <f t="shared" si="8"/>
        <v>31.456285948462636</v>
      </c>
      <c r="S46" s="32">
        <f t="shared" si="9"/>
        <v>21.132627194183954</v>
      </c>
      <c r="T46" s="32">
        <f t="shared" si="10"/>
        <v>26.828438920682537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2476.8117765315701</v>
      </c>
      <c r="F47" s="2">
        <v>1363.9350306184224</v>
      </c>
      <c r="G47" s="5">
        <f t="shared" si="4"/>
        <v>3840.7468071499925</v>
      </c>
      <c r="H47" s="2">
        <v>0</v>
      </c>
      <c r="I47" s="2">
        <v>0</v>
      </c>
      <c r="J47" s="5">
        <f t="shared" si="5"/>
        <v>0</v>
      </c>
      <c r="K47" s="2">
        <v>80</v>
      </c>
      <c r="L47" s="2">
        <v>65</v>
      </c>
      <c r="M47" s="5">
        <f t="shared" si="6"/>
        <v>145</v>
      </c>
      <c r="N47" s="27">
        <f t="shared" si="7"/>
        <v>0.1248393032525993</v>
      </c>
      <c r="O47" s="27">
        <f t="shared" si="0"/>
        <v>8.461135425672596E-2</v>
      </c>
      <c r="P47" s="28">
        <f t="shared" si="1"/>
        <v>0.1068060847372078</v>
      </c>
      <c r="R47" s="32">
        <f t="shared" ref="R47" si="11">+E47/(H47+K47)</f>
        <v>30.960147206644628</v>
      </c>
      <c r="S47" s="32">
        <f t="shared" ref="S47" si="12">+F47/(I47+L47)</f>
        <v>20.983615855668038</v>
      </c>
      <c r="T47" s="32">
        <f t="shared" ref="T47" si="13">+G47/(J47+M47)</f>
        <v>26.487909014827533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2354.7204500985204</v>
      </c>
      <c r="F48" s="2">
        <v>983.16675314787631</v>
      </c>
      <c r="G48" s="5">
        <f t="shared" si="4"/>
        <v>3337.8872032463969</v>
      </c>
      <c r="H48" s="2">
        <v>0</v>
      </c>
      <c r="I48" s="2">
        <v>0</v>
      </c>
      <c r="J48" s="5">
        <f t="shared" si="5"/>
        <v>0</v>
      </c>
      <c r="K48" s="2">
        <v>83</v>
      </c>
      <c r="L48" s="2">
        <v>65</v>
      </c>
      <c r="M48" s="5">
        <f t="shared" si="6"/>
        <v>148</v>
      </c>
      <c r="N48" s="27">
        <f t="shared" si="7"/>
        <v>0.11439566897097359</v>
      </c>
      <c r="O48" s="27">
        <f t="shared" si="0"/>
        <v>6.0990493371456345E-2</v>
      </c>
      <c r="P48" s="28">
        <f t="shared" si="1"/>
        <v>9.0940693200915343E-2</v>
      </c>
      <c r="R48" s="32">
        <f t="shared" si="8"/>
        <v>28.370125904801451</v>
      </c>
      <c r="S48" s="32">
        <f t="shared" si="9"/>
        <v>15.125642356121174</v>
      </c>
      <c r="T48" s="32">
        <f t="shared" si="10"/>
        <v>22.553291913827007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2272.8020590931701</v>
      </c>
      <c r="F49" s="2">
        <v>1010.4534787229534</v>
      </c>
      <c r="G49" s="5">
        <f t="shared" si="4"/>
        <v>3283.2555378161233</v>
      </c>
      <c r="H49" s="2">
        <v>0</v>
      </c>
      <c r="I49" s="2">
        <v>0</v>
      </c>
      <c r="J49" s="5">
        <f t="shared" si="5"/>
        <v>0</v>
      </c>
      <c r="K49" s="2">
        <v>90</v>
      </c>
      <c r="L49" s="2">
        <v>65</v>
      </c>
      <c r="M49" s="5">
        <f t="shared" si="6"/>
        <v>155</v>
      </c>
      <c r="N49" s="27">
        <f t="shared" si="7"/>
        <v>0.10182804924252555</v>
      </c>
      <c r="O49" s="27">
        <f t="shared" si="0"/>
        <v>6.2683218283061629E-2</v>
      </c>
      <c r="P49" s="28">
        <f t="shared" si="1"/>
        <v>8.5412474969201957E-2</v>
      </c>
      <c r="R49" s="32">
        <f t="shared" si="8"/>
        <v>25.253356212146336</v>
      </c>
      <c r="S49" s="32">
        <f t="shared" si="9"/>
        <v>15.545438134199284</v>
      </c>
      <c r="T49" s="32">
        <f t="shared" si="10"/>
        <v>21.182293792362085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2269.1848336624607</v>
      </c>
      <c r="F50" s="2">
        <v>1006.5529987682619</v>
      </c>
      <c r="G50" s="5">
        <f t="shared" si="4"/>
        <v>3275.7378324307228</v>
      </c>
      <c r="H50" s="2">
        <v>0</v>
      </c>
      <c r="I50" s="2">
        <v>0</v>
      </c>
      <c r="J50" s="5">
        <f t="shared" si="5"/>
        <v>0</v>
      </c>
      <c r="K50" s="2">
        <v>96</v>
      </c>
      <c r="L50" s="2">
        <v>65</v>
      </c>
      <c r="M50" s="5">
        <f t="shared" si="6"/>
        <v>161</v>
      </c>
      <c r="N50" s="27">
        <f t="shared" si="7"/>
        <v>9.5311862973053621E-2</v>
      </c>
      <c r="O50" s="27">
        <f t="shared" si="0"/>
        <v>6.2441253025326417E-2</v>
      </c>
      <c r="P50" s="28">
        <f t="shared" si="1"/>
        <v>8.2041119826455691E-2</v>
      </c>
      <c r="R50" s="32">
        <f t="shared" si="8"/>
        <v>23.637342017317298</v>
      </c>
      <c r="S50" s="32">
        <f t="shared" si="9"/>
        <v>15.485430750280953</v>
      </c>
      <c r="T50" s="32">
        <f t="shared" si="10"/>
        <v>20.346197716961012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2068.4661860738042</v>
      </c>
      <c r="F51" s="2">
        <v>973.44388706899485</v>
      </c>
      <c r="G51" s="5">
        <f t="shared" si="4"/>
        <v>3041.9100731427989</v>
      </c>
      <c r="H51" s="2">
        <v>0</v>
      </c>
      <c r="I51" s="2">
        <v>0</v>
      </c>
      <c r="J51" s="5">
        <f t="shared" si="5"/>
        <v>0</v>
      </c>
      <c r="K51" s="2">
        <v>102</v>
      </c>
      <c r="L51" s="2">
        <v>65</v>
      </c>
      <c r="M51" s="5">
        <f t="shared" si="6"/>
        <v>167</v>
      </c>
      <c r="N51" s="27">
        <f t="shared" si="7"/>
        <v>8.1770484901715859E-2</v>
      </c>
      <c r="O51" s="27">
        <f t="shared" si="0"/>
        <v>6.0387337907505882E-2</v>
      </c>
      <c r="P51" s="28">
        <f t="shared" si="1"/>
        <v>7.3447703137502388E-2</v>
      </c>
      <c r="R51" s="32">
        <f t="shared" si="8"/>
        <v>20.27908025562553</v>
      </c>
      <c r="S51" s="32">
        <f t="shared" si="9"/>
        <v>14.97605980106146</v>
      </c>
      <c r="T51" s="32">
        <f t="shared" si="10"/>
        <v>18.215030378100593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2060.8189958053249</v>
      </c>
      <c r="F52" s="2">
        <v>958.0758525685095</v>
      </c>
      <c r="G52" s="5">
        <f t="shared" si="4"/>
        <v>3018.8948483738345</v>
      </c>
      <c r="H52" s="2">
        <v>0</v>
      </c>
      <c r="I52" s="2">
        <v>0</v>
      </c>
      <c r="J52" s="5">
        <f t="shared" si="5"/>
        <v>0</v>
      </c>
      <c r="K52" s="2">
        <v>104</v>
      </c>
      <c r="L52" s="2">
        <v>65</v>
      </c>
      <c r="M52" s="5">
        <f t="shared" si="6"/>
        <v>169</v>
      </c>
      <c r="N52" s="27">
        <f t="shared" si="7"/>
        <v>7.9901480916769727E-2</v>
      </c>
      <c r="O52" s="27">
        <f t="shared" si="0"/>
        <v>5.9433985891346741E-2</v>
      </c>
      <c r="P52" s="28">
        <f t="shared" si="1"/>
        <v>7.2029367445453199E-2</v>
      </c>
      <c r="R52" s="32">
        <f t="shared" si="8"/>
        <v>19.815567267358894</v>
      </c>
      <c r="S52" s="32">
        <f t="shared" si="9"/>
        <v>14.739628501053993</v>
      </c>
      <c r="T52" s="32">
        <f t="shared" si="10"/>
        <v>17.863283126472393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2015.9007550421193</v>
      </c>
      <c r="F53" s="2">
        <v>953.92584770761277</v>
      </c>
      <c r="G53" s="5">
        <f t="shared" si="4"/>
        <v>2969.826602749732</v>
      </c>
      <c r="H53" s="2">
        <v>0</v>
      </c>
      <c r="I53" s="2">
        <v>0</v>
      </c>
      <c r="J53" s="5">
        <f t="shared" si="5"/>
        <v>0</v>
      </c>
      <c r="K53" s="2">
        <v>103</v>
      </c>
      <c r="L53" s="2">
        <v>72</v>
      </c>
      <c r="M53" s="5">
        <f t="shared" si="6"/>
        <v>175</v>
      </c>
      <c r="N53" s="27">
        <f t="shared" si="7"/>
        <v>7.891875802701688E-2</v>
      </c>
      <c r="O53" s="27">
        <f t="shared" si="0"/>
        <v>5.3423266560686196E-2</v>
      </c>
      <c r="P53" s="28">
        <f t="shared" si="1"/>
        <v>6.8429184395155121E-2</v>
      </c>
      <c r="R53" s="32">
        <f t="shared" si="8"/>
        <v>19.571851990700186</v>
      </c>
      <c r="S53" s="32">
        <f t="shared" si="9"/>
        <v>13.248970107050177</v>
      </c>
      <c r="T53" s="32">
        <f t="shared" si="10"/>
        <v>16.970437729998469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1904.1947155937676</v>
      </c>
      <c r="F54" s="2">
        <v>920.91280534771795</v>
      </c>
      <c r="G54" s="5">
        <f t="shared" si="4"/>
        <v>2825.1075209414857</v>
      </c>
      <c r="H54" s="2">
        <v>0</v>
      </c>
      <c r="I54" s="2">
        <v>0</v>
      </c>
      <c r="J54" s="5">
        <f t="shared" si="5"/>
        <v>0</v>
      </c>
      <c r="K54" s="2">
        <v>110</v>
      </c>
      <c r="L54" s="2">
        <v>67</v>
      </c>
      <c r="M54" s="5">
        <f t="shared" si="6"/>
        <v>177</v>
      </c>
      <c r="N54" s="27">
        <f t="shared" si="7"/>
        <v>6.9801859076017866E-2</v>
      </c>
      <c r="O54" s="27">
        <f t="shared" si="0"/>
        <v>5.5423255016112061E-2</v>
      </c>
      <c r="P54" s="28">
        <f t="shared" si="1"/>
        <v>6.4359110646562009E-2</v>
      </c>
      <c r="R54" s="32">
        <f t="shared" si="8"/>
        <v>17.310861050852431</v>
      </c>
      <c r="S54" s="32">
        <f t="shared" si="9"/>
        <v>13.74496724399579</v>
      </c>
      <c r="T54" s="32">
        <f t="shared" si="10"/>
        <v>15.961059440347377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1419.6433139322683</v>
      </c>
      <c r="F55" s="2">
        <v>756.66758663330677</v>
      </c>
      <c r="G55" s="5">
        <f t="shared" si="4"/>
        <v>2176.3109005655751</v>
      </c>
      <c r="H55" s="2">
        <v>0</v>
      </c>
      <c r="I55" s="2">
        <v>0</v>
      </c>
      <c r="J55" s="5">
        <f t="shared" si="5"/>
        <v>0</v>
      </c>
      <c r="K55" s="2">
        <v>102</v>
      </c>
      <c r="L55" s="2">
        <v>67</v>
      </c>
      <c r="M55" s="5">
        <f t="shared" si="6"/>
        <v>169</v>
      </c>
      <c r="N55" s="27">
        <f t="shared" si="7"/>
        <v>5.6121256875880307E-2</v>
      </c>
      <c r="O55" s="27">
        <f t="shared" si="0"/>
        <v>4.553849221432997E-2</v>
      </c>
      <c r="P55" s="28">
        <f t="shared" si="1"/>
        <v>5.1925722956804143E-2</v>
      </c>
      <c r="R55" s="32">
        <f t="shared" si="8"/>
        <v>13.918071705218317</v>
      </c>
      <c r="S55" s="32">
        <f t="shared" si="9"/>
        <v>11.293546069153832</v>
      </c>
      <c r="T55" s="32">
        <f t="shared" si="10"/>
        <v>12.877579293287427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1356.708990339162</v>
      </c>
      <c r="F56" s="2">
        <v>680.53259174351194</v>
      </c>
      <c r="G56" s="5">
        <f t="shared" si="4"/>
        <v>2037.2415820826741</v>
      </c>
      <c r="H56" s="2">
        <v>0</v>
      </c>
      <c r="I56" s="2">
        <v>0</v>
      </c>
      <c r="J56" s="5">
        <f t="shared" si="5"/>
        <v>0</v>
      </c>
      <c r="K56" s="2">
        <v>100</v>
      </c>
      <c r="L56" s="2">
        <v>67</v>
      </c>
      <c r="M56" s="5">
        <f t="shared" si="6"/>
        <v>167</v>
      </c>
      <c r="N56" s="27">
        <f t="shared" si="7"/>
        <v>5.4706007674966209E-2</v>
      </c>
      <c r="O56" s="27">
        <f t="shared" si="0"/>
        <v>4.0956463152594602E-2</v>
      </c>
      <c r="P56" s="28">
        <f t="shared" si="1"/>
        <v>4.91897233456315E-2</v>
      </c>
      <c r="R56" s="32">
        <f t="shared" si="8"/>
        <v>13.56708990339162</v>
      </c>
      <c r="S56" s="32">
        <f t="shared" si="9"/>
        <v>10.157202861843462</v>
      </c>
      <c r="T56" s="32">
        <f t="shared" si="10"/>
        <v>12.199051389716612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990.87293084645307</v>
      </c>
      <c r="F57" s="2">
        <v>556.83486804726306</v>
      </c>
      <c r="G57" s="5">
        <f t="shared" si="4"/>
        <v>1547.7077988937162</v>
      </c>
      <c r="H57" s="2">
        <v>0</v>
      </c>
      <c r="I57" s="2">
        <v>0</v>
      </c>
      <c r="J57" s="5">
        <f t="shared" si="5"/>
        <v>0</v>
      </c>
      <c r="K57" s="43">
        <v>103</v>
      </c>
      <c r="L57" s="2">
        <v>67</v>
      </c>
      <c r="M57" s="5">
        <f t="shared" si="6"/>
        <v>170</v>
      </c>
      <c r="N57" s="27">
        <f t="shared" si="7"/>
        <v>3.8790828799187799E-2</v>
      </c>
      <c r="O57" s="27">
        <f t="shared" si="0"/>
        <v>3.3511968466975392E-2</v>
      </c>
      <c r="P57" s="28">
        <f t="shared" si="1"/>
        <v>3.6710336785904088E-2</v>
      </c>
      <c r="R57" s="32">
        <f t="shared" si="8"/>
        <v>9.6201255421985739</v>
      </c>
      <c r="S57" s="32">
        <f t="shared" si="9"/>
        <v>8.3109681798098958</v>
      </c>
      <c r="T57" s="32">
        <f t="shared" si="10"/>
        <v>9.1041635229042139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958.52957758545449</v>
      </c>
      <c r="F58" s="3">
        <v>531.99999999999989</v>
      </c>
      <c r="G58" s="7">
        <f t="shared" si="4"/>
        <v>1490.5295775854543</v>
      </c>
      <c r="H58" s="6">
        <v>0</v>
      </c>
      <c r="I58" s="3">
        <v>0</v>
      </c>
      <c r="J58" s="7">
        <f t="shared" si="5"/>
        <v>0</v>
      </c>
      <c r="K58" s="44">
        <v>103</v>
      </c>
      <c r="L58" s="3">
        <v>67</v>
      </c>
      <c r="M58" s="7">
        <f t="shared" si="6"/>
        <v>170</v>
      </c>
      <c r="N58" s="27">
        <f t="shared" si="7"/>
        <v>3.7524646789283377E-2</v>
      </c>
      <c r="O58" s="27">
        <f t="shared" si="0"/>
        <v>3.2017332691381795E-2</v>
      </c>
      <c r="P58" s="28">
        <f t="shared" si="1"/>
        <v>3.535411711540451E-2</v>
      </c>
      <c r="R58" s="32">
        <f t="shared" si="8"/>
        <v>9.3061124037422758</v>
      </c>
      <c r="S58" s="32">
        <f t="shared" si="9"/>
        <v>7.9402985074626846</v>
      </c>
      <c r="T58" s="32">
        <f t="shared" si="10"/>
        <v>8.7678210446203195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3159.375701426849</v>
      </c>
      <c r="F59" s="2">
        <v>1830.6260787280305</v>
      </c>
      <c r="G59" s="10">
        <f t="shared" si="4"/>
        <v>4990.0017801548793</v>
      </c>
      <c r="H59" s="2">
        <v>0</v>
      </c>
      <c r="I59" s="2">
        <v>4</v>
      </c>
      <c r="J59" s="10">
        <f t="shared" si="5"/>
        <v>4</v>
      </c>
      <c r="K59" s="2">
        <v>63</v>
      </c>
      <c r="L59" s="2">
        <v>61</v>
      </c>
      <c r="M59" s="10">
        <f t="shared" si="6"/>
        <v>124</v>
      </c>
      <c r="N59" s="25">
        <f t="shared" si="7"/>
        <v>0.20221298652245578</v>
      </c>
      <c r="O59" s="25">
        <f t="shared" si="0"/>
        <v>0.11447136560330357</v>
      </c>
      <c r="P59" s="26">
        <f t="shared" si="1"/>
        <v>0.15783153403829958</v>
      </c>
      <c r="R59" s="32">
        <f t="shared" si="8"/>
        <v>50.148820657569033</v>
      </c>
      <c r="S59" s="32">
        <f t="shared" si="9"/>
        <v>28.163478134277394</v>
      </c>
      <c r="T59" s="32">
        <f t="shared" si="10"/>
        <v>38.984388907459994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2962.8395765776168</v>
      </c>
      <c r="F60" s="2">
        <v>1812.5680073685421</v>
      </c>
      <c r="G60" s="5">
        <f t="shared" si="4"/>
        <v>4775.4075839461584</v>
      </c>
      <c r="H60" s="2">
        <v>0</v>
      </c>
      <c r="I60" s="2">
        <v>4</v>
      </c>
      <c r="J60" s="5">
        <f t="shared" si="5"/>
        <v>4</v>
      </c>
      <c r="K60" s="2">
        <v>63</v>
      </c>
      <c r="L60" s="2">
        <v>61</v>
      </c>
      <c r="M60" s="5">
        <f t="shared" si="6"/>
        <v>124</v>
      </c>
      <c r="N60" s="27">
        <f t="shared" si="7"/>
        <v>0.18963386946861346</v>
      </c>
      <c r="O60" s="27">
        <f t="shared" si="0"/>
        <v>0.11334217154630703</v>
      </c>
      <c r="P60" s="28">
        <f t="shared" si="1"/>
        <v>0.15104401518048324</v>
      </c>
      <c r="R60" s="32">
        <f t="shared" si="8"/>
        <v>47.029199628216141</v>
      </c>
      <c r="S60" s="32">
        <f t="shared" si="9"/>
        <v>27.885661651823725</v>
      </c>
      <c r="T60" s="32">
        <f t="shared" si="10"/>
        <v>37.307871749579363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2823.2868192283072</v>
      </c>
      <c r="F61" s="2">
        <v>1767.4345804489078</v>
      </c>
      <c r="G61" s="5">
        <f t="shared" si="4"/>
        <v>4590.7213996772152</v>
      </c>
      <c r="H61" s="2">
        <v>0</v>
      </c>
      <c r="I61" s="2">
        <v>4</v>
      </c>
      <c r="J61" s="5">
        <f t="shared" si="5"/>
        <v>4</v>
      </c>
      <c r="K61" s="2">
        <v>62</v>
      </c>
      <c r="L61" s="2">
        <v>61</v>
      </c>
      <c r="M61" s="5">
        <f t="shared" si="6"/>
        <v>123</v>
      </c>
      <c r="N61" s="27">
        <f t="shared" si="7"/>
        <v>0.18361646847218438</v>
      </c>
      <c r="O61" s="27">
        <f t="shared" si="0"/>
        <v>0.11051992123867607</v>
      </c>
      <c r="P61" s="28">
        <f t="shared" si="1"/>
        <v>0.1463504654321989</v>
      </c>
      <c r="R61" s="32">
        <f t="shared" si="8"/>
        <v>45.536884181101726</v>
      </c>
      <c r="S61" s="32">
        <f t="shared" si="9"/>
        <v>27.191301237675503</v>
      </c>
      <c r="T61" s="32">
        <f t="shared" si="10"/>
        <v>36.147412595883587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2726.6574723298436</v>
      </c>
      <c r="F62" s="2">
        <v>1721.8256589833702</v>
      </c>
      <c r="G62" s="5">
        <f t="shared" si="4"/>
        <v>4448.4831313132136</v>
      </c>
      <c r="H62" s="2">
        <v>0</v>
      </c>
      <c r="I62" s="2">
        <v>4</v>
      </c>
      <c r="J62" s="5">
        <f t="shared" si="5"/>
        <v>4</v>
      </c>
      <c r="K62" s="2">
        <v>64</v>
      </c>
      <c r="L62" s="2">
        <v>61</v>
      </c>
      <c r="M62" s="5">
        <f t="shared" si="6"/>
        <v>125</v>
      </c>
      <c r="N62" s="27">
        <f t="shared" si="7"/>
        <v>0.17179041534336212</v>
      </c>
      <c r="O62" s="27">
        <f t="shared" si="0"/>
        <v>0.10766793765528829</v>
      </c>
      <c r="P62" s="28">
        <f t="shared" si="1"/>
        <v>0.13960843369674911</v>
      </c>
      <c r="R62" s="32">
        <f t="shared" si="8"/>
        <v>42.604023005153806</v>
      </c>
      <c r="S62" s="32">
        <f t="shared" si="9"/>
        <v>26.489625522821079</v>
      </c>
      <c r="T62" s="32">
        <f t="shared" si="10"/>
        <v>34.484365359017161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2632.6169674384005</v>
      </c>
      <c r="F63" s="2">
        <v>1653.9387529165231</v>
      </c>
      <c r="G63" s="5">
        <f t="shared" si="4"/>
        <v>4286.5557203549233</v>
      </c>
      <c r="H63" s="2">
        <v>0</v>
      </c>
      <c r="I63" s="2">
        <v>4</v>
      </c>
      <c r="J63" s="5">
        <f t="shared" si="5"/>
        <v>4</v>
      </c>
      <c r="K63" s="2">
        <v>67</v>
      </c>
      <c r="L63" s="2">
        <v>61</v>
      </c>
      <c r="M63" s="5">
        <f t="shared" si="6"/>
        <v>128</v>
      </c>
      <c r="N63" s="27">
        <f t="shared" si="7"/>
        <v>0.15843867160799233</v>
      </c>
      <c r="O63" s="27">
        <f t="shared" si="0"/>
        <v>0.10342288349903221</v>
      </c>
      <c r="P63" s="28">
        <f t="shared" si="1"/>
        <v>0.13145717984405433</v>
      </c>
      <c r="R63" s="32">
        <f t="shared" si="8"/>
        <v>39.292790558782094</v>
      </c>
      <c r="S63" s="32">
        <f t="shared" si="9"/>
        <v>25.445211583331123</v>
      </c>
      <c r="T63" s="32">
        <f t="shared" si="10"/>
        <v>32.473906972385784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2464.7637946649379</v>
      </c>
      <c r="F64" s="2">
        <v>1603.9356039241245</v>
      </c>
      <c r="G64" s="5">
        <f t="shared" si="4"/>
        <v>4068.6993985890622</v>
      </c>
      <c r="H64" s="2">
        <v>0</v>
      </c>
      <c r="I64" s="2">
        <v>4</v>
      </c>
      <c r="J64" s="5">
        <f t="shared" si="5"/>
        <v>4</v>
      </c>
      <c r="K64" s="2">
        <v>76</v>
      </c>
      <c r="L64" s="2">
        <v>59</v>
      </c>
      <c r="M64" s="5">
        <f t="shared" si="6"/>
        <v>135</v>
      </c>
      <c r="N64" s="27">
        <f t="shared" si="7"/>
        <v>0.13077057484427726</v>
      </c>
      <c r="O64" s="27">
        <f t="shared" si="0"/>
        <v>0.10350642771838697</v>
      </c>
      <c r="P64" s="28">
        <f t="shared" si="1"/>
        <v>0.11846900182241621</v>
      </c>
      <c r="R64" s="32">
        <f t="shared" si="8"/>
        <v>32.431102561380762</v>
      </c>
      <c r="S64" s="32">
        <f t="shared" si="9"/>
        <v>25.45929530038293</v>
      </c>
      <c r="T64" s="32">
        <f t="shared" si="10"/>
        <v>29.271218694885338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2111.3527895698103</v>
      </c>
      <c r="F65" s="2">
        <v>1388.2809762037878</v>
      </c>
      <c r="G65" s="5">
        <f t="shared" si="4"/>
        <v>3499.633765773598</v>
      </c>
      <c r="H65" s="2">
        <v>0</v>
      </c>
      <c r="I65" s="2">
        <v>4</v>
      </c>
      <c r="J65" s="5">
        <f t="shared" si="5"/>
        <v>4</v>
      </c>
      <c r="K65" s="2">
        <v>81</v>
      </c>
      <c r="L65" s="2">
        <v>60</v>
      </c>
      <c r="M65" s="5">
        <f t="shared" si="6"/>
        <v>141</v>
      </c>
      <c r="N65" s="27">
        <f t="shared" si="7"/>
        <v>0.10510517670100608</v>
      </c>
      <c r="O65" s="27">
        <f t="shared" si="0"/>
        <v>8.8178415663350343E-2</v>
      </c>
      <c r="P65" s="28">
        <f t="shared" si="1"/>
        <v>9.7667832266510324E-2</v>
      </c>
      <c r="R65" s="32">
        <f t="shared" si="8"/>
        <v>26.06608382184951</v>
      </c>
      <c r="S65" s="32">
        <f t="shared" si="9"/>
        <v>21.691890253184184</v>
      </c>
      <c r="T65" s="32">
        <f t="shared" si="10"/>
        <v>24.135405281197229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882.32016729571308</v>
      </c>
      <c r="F66" s="2">
        <v>632.1902819689933</v>
      </c>
      <c r="G66" s="5">
        <f t="shared" si="4"/>
        <v>1514.5104492647065</v>
      </c>
      <c r="H66" s="2">
        <v>0</v>
      </c>
      <c r="I66" s="2">
        <v>4</v>
      </c>
      <c r="J66" s="5">
        <f t="shared" si="5"/>
        <v>4</v>
      </c>
      <c r="K66" s="2">
        <v>59</v>
      </c>
      <c r="L66" s="2">
        <v>58</v>
      </c>
      <c r="M66" s="5">
        <f t="shared" si="6"/>
        <v>117</v>
      </c>
      <c r="N66" s="27">
        <f t="shared" si="7"/>
        <v>6.0300722204463718E-2</v>
      </c>
      <c r="O66" s="27">
        <f t="shared" si="0"/>
        <v>4.146053790457721E-2</v>
      </c>
      <c r="P66" s="28">
        <f t="shared" si="1"/>
        <v>5.0686427351563139E-2</v>
      </c>
      <c r="R66" s="32">
        <f t="shared" si="8"/>
        <v>14.954579106707001</v>
      </c>
      <c r="S66" s="32">
        <f t="shared" si="9"/>
        <v>10.196617451112795</v>
      </c>
      <c r="T66" s="32">
        <f t="shared" si="10"/>
        <v>12.516615283179393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848.96733805950043</v>
      </c>
      <c r="F67" s="2">
        <v>558.29860087554391</v>
      </c>
      <c r="G67" s="5">
        <f t="shared" si="4"/>
        <v>1407.2659389350442</v>
      </c>
      <c r="H67" s="2">
        <v>0</v>
      </c>
      <c r="I67" s="2">
        <v>4</v>
      </c>
      <c r="J67" s="5">
        <f t="shared" si="5"/>
        <v>4</v>
      </c>
      <c r="K67" s="2">
        <v>59</v>
      </c>
      <c r="L67" s="2">
        <v>58</v>
      </c>
      <c r="M67" s="5">
        <f t="shared" si="6"/>
        <v>117</v>
      </c>
      <c r="N67" s="27">
        <f t="shared" si="7"/>
        <v>5.8021277888156128E-2</v>
      </c>
      <c r="O67" s="27">
        <f t="shared" si="0"/>
        <v>3.6614546227409756E-2</v>
      </c>
      <c r="P67" s="28">
        <f t="shared" si="1"/>
        <v>4.7097253645751146E-2</v>
      </c>
      <c r="R67" s="32">
        <f t="shared" si="8"/>
        <v>14.38927691626272</v>
      </c>
      <c r="S67" s="32">
        <f t="shared" si="9"/>
        <v>9.0048161431539349</v>
      </c>
      <c r="T67" s="32">
        <f t="shared" si="10"/>
        <v>11.630297015992101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829.50525029739788</v>
      </c>
      <c r="F68" s="2">
        <v>533.73082164203083</v>
      </c>
      <c r="G68" s="5">
        <f t="shared" si="4"/>
        <v>1363.2360719394287</v>
      </c>
      <c r="H68" s="2">
        <v>0</v>
      </c>
      <c r="I68" s="2">
        <v>4</v>
      </c>
      <c r="J68" s="5">
        <f t="shared" si="5"/>
        <v>4</v>
      </c>
      <c r="K68" s="2">
        <v>59</v>
      </c>
      <c r="L68" s="2">
        <v>58</v>
      </c>
      <c r="M68" s="5">
        <f t="shared" si="6"/>
        <v>117</v>
      </c>
      <c r="N68" s="27">
        <f t="shared" si="7"/>
        <v>5.66911734757653E-2</v>
      </c>
      <c r="O68" s="27">
        <f t="shared" si="0"/>
        <v>3.50033330038058E-2</v>
      </c>
      <c r="P68" s="28">
        <f t="shared" si="1"/>
        <v>4.5623697186727867E-2</v>
      </c>
      <c r="R68" s="32">
        <f t="shared" si="8"/>
        <v>14.059411021989794</v>
      </c>
      <c r="S68" s="32">
        <f t="shared" si="9"/>
        <v>8.6085616393875934</v>
      </c>
      <c r="T68" s="32">
        <f t="shared" si="10"/>
        <v>11.266413817681229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382.89249240371231</v>
      </c>
      <c r="F69" s="3">
        <v>331.99999999999994</v>
      </c>
      <c r="G69" s="7">
        <f t="shared" si="4"/>
        <v>714.89249240371225</v>
      </c>
      <c r="H69" s="6">
        <v>0</v>
      </c>
      <c r="I69" s="3">
        <v>4</v>
      </c>
      <c r="J69" s="7">
        <f t="shared" si="5"/>
        <v>4</v>
      </c>
      <c r="K69" s="6">
        <v>59</v>
      </c>
      <c r="L69" s="3">
        <v>58</v>
      </c>
      <c r="M69" s="7">
        <f t="shared" si="6"/>
        <v>117</v>
      </c>
      <c r="N69" s="27">
        <f t="shared" si="7"/>
        <v>2.6168158310805927E-2</v>
      </c>
      <c r="O69" s="27">
        <f t="shared" si="0"/>
        <v>2.1773347324239242E-2</v>
      </c>
      <c r="P69" s="28">
        <f t="shared" si="1"/>
        <v>2.3925451553002419E-2</v>
      </c>
      <c r="R69" s="32">
        <f t="shared" si="8"/>
        <v>6.4897032610798693</v>
      </c>
      <c r="S69" s="32">
        <f t="shared" si="9"/>
        <v>5.3548387096774182</v>
      </c>
      <c r="T69" s="32">
        <f t="shared" si="10"/>
        <v>5.9082024165596057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1987.0000000000005</v>
      </c>
      <c r="F70" s="2">
        <v>3514.9896603485422</v>
      </c>
      <c r="G70" s="10">
        <f t="shared" ref="G70:G86" si="14">+E70+F70</f>
        <v>5501.9896603485431</v>
      </c>
      <c r="H70" s="2">
        <v>142</v>
      </c>
      <c r="I70" s="2">
        <v>149</v>
      </c>
      <c r="J70" s="10">
        <f t="shared" ref="J70:J86" si="15">+H70+I70</f>
        <v>291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6.4782211789254057E-2</v>
      </c>
      <c r="O70" s="25">
        <f t="shared" si="0"/>
        <v>0.1092154381167208</v>
      </c>
      <c r="P70" s="26">
        <f t="shared" si="1"/>
        <v>8.7533245200912296E-2</v>
      </c>
      <c r="R70" s="32">
        <f t="shared" si="8"/>
        <v>13.992957746478876</v>
      </c>
      <c r="S70" s="32">
        <f t="shared" si="9"/>
        <v>23.590534633211693</v>
      </c>
      <c r="T70" s="32">
        <f t="shared" si="10"/>
        <v>18.907180963397057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2897.1481776421233</v>
      </c>
      <c r="F71" s="2">
        <v>5111.9041273123939</v>
      </c>
      <c r="G71" s="5">
        <f t="shared" si="14"/>
        <v>8009.0523049545172</v>
      </c>
      <c r="H71" s="2">
        <v>142</v>
      </c>
      <c r="I71" s="2">
        <v>147</v>
      </c>
      <c r="J71" s="5">
        <f t="shared" si="15"/>
        <v>289</v>
      </c>
      <c r="K71" s="2">
        <v>0</v>
      </c>
      <c r="L71" s="2">
        <v>0</v>
      </c>
      <c r="M71" s="5">
        <f t="shared" si="16"/>
        <v>0</v>
      </c>
      <c r="N71" s="27">
        <f t="shared" si="17"/>
        <v>9.445579608901028E-2</v>
      </c>
      <c r="O71" s="27">
        <f t="shared" si="0"/>
        <v>0.1609947130042956</v>
      </c>
      <c r="P71" s="28">
        <f t="shared" si="1"/>
        <v>0.12830085071374017</v>
      </c>
      <c r="R71" s="32">
        <f t="shared" ref="R71:R86" si="18">+E71/(H71+K71)</f>
        <v>20.402451955226219</v>
      </c>
      <c r="S71" s="32">
        <f t="shared" ref="S71:S86" si="19">+F71/(I71+L71)</f>
        <v>34.774858008927851</v>
      </c>
      <c r="T71" s="32">
        <f t="shared" ref="T71:T86" si="20">+G71/(J71+M71)</f>
        <v>27.71298375416788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5276.1204875924877</v>
      </c>
      <c r="F72" s="2">
        <v>7717.0861080023242</v>
      </c>
      <c r="G72" s="5">
        <f t="shared" si="14"/>
        <v>12993.206595594813</v>
      </c>
      <c r="H72" s="2">
        <v>142</v>
      </c>
      <c r="I72" s="2">
        <v>147</v>
      </c>
      <c r="J72" s="5">
        <f t="shared" si="15"/>
        <v>289</v>
      </c>
      <c r="K72" s="2">
        <v>0</v>
      </c>
      <c r="L72" s="2">
        <v>0</v>
      </c>
      <c r="M72" s="5">
        <f t="shared" si="16"/>
        <v>0</v>
      </c>
      <c r="N72" s="27">
        <f t="shared" si="17"/>
        <v>0.17201749111869091</v>
      </c>
      <c r="O72" s="27">
        <f t="shared" si="0"/>
        <v>0.24304252040823646</v>
      </c>
      <c r="P72" s="28">
        <f t="shared" si="1"/>
        <v>0.20814440913102034</v>
      </c>
      <c r="R72" s="32">
        <f t="shared" si="18"/>
        <v>37.155778081637237</v>
      </c>
      <c r="S72" s="32">
        <f t="shared" si="19"/>
        <v>52.497184408179074</v>
      </c>
      <c r="T72" s="32">
        <f t="shared" si="20"/>
        <v>44.959192372300393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6141.9113673173752</v>
      </c>
      <c r="F73" s="2">
        <v>8874.5228675708713</v>
      </c>
      <c r="G73" s="5">
        <f t="shared" si="14"/>
        <v>15016.434234888246</v>
      </c>
      <c r="H73" s="2">
        <v>140</v>
      </c>
      <c r="I73" s="2">
        <v>146</v>
      </c>
      <c r="J73" s="5">
        <f t="shared" si="15"/>
        <v>286</v>
      </c>
      <c r="K73" s="2">
        <v>0</v>
      </c>
      <c r="L73" s="2">
        <v>0</v>
      </c>
      <c r="M73" s="5">
        <f t="shared" si="16"/>
        <v>0</v>
      </c>
      <c r="N73" s="27">
        <f t="shared" si="17"/>
        <v>0.20310553463351108</v>
      </c>
      <c r="O73" s="27">
        <f t="shared" si="0"/>
        <v>0.28140927408583433</v>
      </c>
      <c r="P73" s="28">
        <f t="shared" si="1"/>
        <v>0.24307877225602573</v>
      </c>
      <c r="R73" s="32">
        <f t="shared" si="18"/>
        <v>43.870795480838396</v>
      </c>
      <c r="S73" s="32">
        <f t="shared" si="19"/>
        <v>60.784403202540211</v>
      </c>
      <c r="T73" s="32">
        <f t="shared" si="20"/>
        <v>52.505014807301556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6473.9072420169578</v>
      </c>
      <c r="F74" s="2">
        <v>10016.814344647144</v>
      </c>
      <c r="G74" s="5">
        <f t="shared" si="14"/>
        <v>16490.721586664102</v>
      </c>
      <c r="H74" s="2">
        <v>142</v>
      </c>
      <c r="I74" s="2">
        <v>147</v>
      </c>
      <c r="J74" s="5">
        <f t="shared" si="15"/>
        <v>289</v>
      </c>
      <c r="K74" s="2">
        <v>0</v>
      </c>
      <c r="L74" s="2">
        <v>0</v>
      </c>
      <c r="M74" s="5">
        <f t="shared" si="16"/>
        <v>0</v>
      </c>
      <c r="N74" s="27">
        <f t="shared" si="17"/>
        <v>0.21106896328954608</v>
      </c>
      <c r="O74" s="27">
        <f t="shared" si="0"/>
        <v>0.31547034343181984</v>
      </c>
      <c r="P74" s="28">
        <f t="shared" si="1"/>
        <v>0.26417277948648121</v>
      </c>
      <c r="R74" s="32">
        <f t="shared" si="18"/>
        <v>45.590896070541959</v>
      </c>
      <c r="S74" s="32">
        <f t="shared" si="19"/>
        <v>68.141594181273092</v>
      </c>
      <c r="T74" s="32">
        <f t="shared" si="20"/>
        <v>57.061320369079937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6888.3173950793598</v>
      </c>
      <c r="F75" s="2">
        <v>10541.479441650506</v>
      </c>
      <c r="G75" s="5">
        <f t="shared" si="14"/>
        <v>17429.796836729867</v>
      </c>
      <c r="H75" s="2">
        <v>140</v>
      </c>
      <c r="I75" s="2">
        <v>147</v>
      </c>
      <c r="J75" s="5">
        <f t="shared" si="15"/>
        <v>287</v>
      </c>
      <c r="K75" s="2">
        <v>0</v>
      </c>
      <c r="L75" s="2">
        <v>0</v>
      </c>
      <c r="M75" s="5">
        <f t="shared" si="16"/>
        <v>0</v>
      </c>
      <c r="N75" s="27">
        <f t="shared" si="17"/>
        <v>0.22778827364680423</v>
      </c>
      <c r="O75" s="27">
        <f t="shared" si="0"/>
        <v>0.33199418750474008</v>
      </c>
      <c r="P75" s="28">
        <f t="shared" si="1"/>
        <v>0.28116203440330795</v>
      </c>
      <c r="R75" s="32">
        <f t="shared" si="18"/>
        <v>49.202267107709716</v>
      </c>
      <c r="S75" s="32">
        <f t="shared" si="19"/>
        <v>71.710744501023854</v>
      </c>
      <c r="T75" s="32">
        <f t="shared" si="20"/>
        <v>60.730999431114519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8678.988340796901</v>
      </c>
      <c r="F76" s="2">
        <v>11384.618811577522</v>
      </c>
      <c r="G76" s="5">
        <f t="shared" si="14"/>
        <v>20063.607152374425</v>
      </c>
      <c r="H76" s="2">
        <v>144</v>
      </c>
      <c r="I76" s="2">
        <v>134</v>
      </c>
      <c r="J76" s="5">
        <f t="shared" si="15"/>
        <v>278</v>
      </c>
      <c r="K76" s="2">
        <v>0</v>
      </c>
      <c r="L76" s="2">
        <v>0</v>
      </c>
      <c r="M76" s="5">
        <f t="shared" si="16"/>
        <v>0</v>
      </c>
      <c r="N76" s="27">
        <f t="shared" si="17"/>
        <v>0.27903126095669051</v>
      </c>
      <c r="O76" s="27">
        <f t="shared" si="0"/>
        <v>0.39333260128446385</v>
      </c>
      <c r="P76" s="28">
        <f t="shared" si="1"/>
        <v>0.33412615161827913</v>
      </c>
      <c r="R76" s="32">
        <f t="shared" si="18"/>
        <v>60.270752366645148</v>
      </c>
      <c r="S76" s="32">
        <f t="shared" si="19"/>
        <v>84.959841877444191</v>
      </c>
      <c r="T76" s="32">
        <f t="shared" si="20"/>
        <v>72.171248749548297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11226.933595093797</v>
      </c>
      <c r="F77" s="2">
        <v>11922.359704671842</v>
      </c>
      <c r="G77" s="5">
        <f t="shared" si="14"/>
        <v>23149.293299765639</v>
      </c>
      <c r="H77" s="2">
        <v>148</v>
      </c>
      <c r="I77" s="2">
        <v>145</v>
      </c>
      <c r="J77" s="5">
        <f t="shared" si="15"/>
        <v>293</v>
      </c>
      <c r="K77" s="2">
        <v>0</v>
      </c>
      <c r="L77" s="2">
        <v>0</v>
      </c>
      <c r="M77" s="5">
        <f t="shared" si="16"/>
        <v>0</v>
      </c>
      <c r="N77" s="27">
        <f t="shared" si="17"/>
        <v>0.35119286771439556</v>
      </c>
      <c r="O77" s="27">
        <f t="shared" si="0"/>
        <v>0.38066282581966293</v>
      </c>
      <c r="P77" s="28">
        <f t="shared" si="1"/>
        <v>0.36577697667434012</v>
      </c>
      <c r="R77" s="32">
        <f t="shared" si="18"/>
        <v>75.857659426309439</v>
      </c>
      <c r="S77" s="32">
        <f t="shared" si="19"/>
        <v>82.223170377047182</v>
      </c>
      <c r="T77" s="32">
        <f t="shared" si="20"/>
        <v>79.007826961657472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10138.375649289586</v>
      </c>
      <c r="F78" s="2">
        <v>8936.5615225143774</v>
      </c>
      <c r="G78" s="5">
        <f t="shared" si="14"/>
        <v>19074.937171803962</v>
      </c>
      <c r="H78" s="2">
        <v>142</v>
      </c>
      <c r="I78" s="2">
        <v>145</v>
      </c>
      <c r="J78" s="5">
        <f t="shared" si="15"/>
        <v>287</v>
      </c>
      <c r="K78" s="2">
        <v>0</v>
      </c>
      <c r="L78" s="2">
        <v>0</v>
      </c>
      <c r="M78" s="5">
        <f t="shared" si="16"/>
        <v>0</v>
      </c>
      <c r="N78" s="27">
        <f t="shared" si="17"/>
        <v>0.33054172043849722</v>
      </c>
      <c r="O78" s="27">
        <f t="shared" si="0"/>
        <v>0.28533082766648715</v>
      </c>
      <c r="P78" s="28">
        <f t="shared" si="1"/>
        <v>0.30769998018783007</v>
      </c>
      <c r="R78" s="32">
        <f t="shared" si="18"/>
        <v>71.397011614715396</v>
      </c>
      <c r="S78" s="32">
        <f t="shared" si="19"/>
        <v>61.631458775961221</v>
      </c>
      <c r="T78" s="32">
        <f t="shared" si="20"/>
        <v>66.463195720571292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9511.0299560679323</v>
      </c>
      <c r="F79" s="2">
        <v>8696.3855167344318</v>
      </c>
      <c r="G79" s="5">
        <f t="shared" si="14"/>
        <v>18207.415472802364</v>
      </c>
      <c r="H79" s="2">
        <v>143</v>
      </c>
      <c r="I79" s="2">
        <v>146</v>
      </c>
      <c r="J79" s="5">
        <f t="shared" si="15"/>
        <v>289</v>
      </c>
      <c r="K79" s="2">
        <v>0</v>
      </c>
      <c r="L79" s="2">
        <v>0</v>
      </c>
      <c r="M79" s="5">
        <f t="shared" si="16"/>
        <v>0</v>
      </c>
      <c r="N79" s="27">
        <f t="shared" si="17"/>
        <v>0.30791990274760206</v>
      </c>
      <c r="O79" s="27">
        <f t="shared" si="0"/>
        <v>0.27576057574627194</v>
      </c>
      <c r="P79" s="28">
        <f t="shared" si="1"/>
        <v>0.29167332232478477</v>
      </c>
      <c r="R79" s="32">
        <f t="shared" si="18"/>
        <v>66.510698993482038</v>
      </c>
      <c r="S79" s="32">
        <f t="shared" si="19"/>
        <v>59.564284361194737</v>
      </c>
      <c r="T79" s="32">
        <f t="shared" si="20"/>
        <v>63.00143762215351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7429.2986404870953</v>
      </c>
      <c r="F80" s="2">
        <v>7188.6751162428864</v>
      </c>
      <c r="G80" s="5">
        <f t="shared" si="14"/>
        <v>14617.973756729982</v>
      </c>
      <c r="H80" s="2">
        <v>143</v>
      </c>
      <c r="I80" s="2">
        <v>146</v>
      </c>
      <c r="J80" s="5">
        <f t="shared" si="15"/>
        <v>289</v>
      </c>
      <c r="K80" s="2">
        <v>0</v>
      </c>
      <c r="L80" s="2">
        <v>0</v>
      </c>
      <c r="M80" s="5">
        <f t="shared" si="16"/>
        <v>0</v>
      </c>
      <c r="N80" s="27">
        <f t="shared" si="17"/>
        <v>0.24052378400955371</v>
      </c>
      <c r="O80" s="27">
        <f t="shared" si="0"/>
        <v>0.22795139257492664</v>
      </c>
      <c r="P80" s="28">
        <f t="shared" si="1"/>
        <v>0.23417233366541684</v>
      </c>
      <c r="R80" s="32">
        <f t="shared" si="18"/>
        <v>51.953137346063606</v>
      </c>
      <c r="S80" s="32">
        <f t="shared" si="19"/>
        <v>49.23750079618415</v>
      </c>
      <c r="T80" s="32">
        <f t="shared" si="20"/>
        <v>50.581224071730041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6262.2227329478219</v>
      </c>
      <c r="F81" s="2">
        <v>6300.3037346554574</v>
      </c>
      <c r="G81" s="5">
        <f t="shared" si="14"/>
        <v>12562.526467603278</v>
      </c>
      <c r="H81" s="2">
        <v>142</v>
      </c>
      <c r="I81" s="2">
        <v>144</v>
      </c>
      <c r="J81" s="5">
        <f t="shared" si="15"/>
        <v>286</v>
      </c>
      <c r="K81" s="2">
        <v>0</v>
      </c>
      <c r="L81" s="2">
        <v>0</v>
      </c>
      <c r="M81" s="5">
        <f t="shared" si="16"/>
        <v>0</v>
      </c>
      <c r="N81" s="27">
        <f t="shared" si="17"/>
        <v>0.20416740782954557</v>
      </c>
      <c r="O81" s="27">
        <f t="shared" si="17"/>
        <v>0.20255606142796609</v>
      </c>
      <c r="P81" s="28">
        <f t="shared" si="17"/>
        <v>0.20335610055042863</v>
      </c>
      <c r="R81" s="32">
        <f t="shared" si="18"/>
        <v>44.100160091181841</v>
      </c>
      <c r="S81" s="32">
        <f t="shared" si="19"/>
        <v>43.752109268440677</v>
      </c>
      <c r="T81" s="32">
        <f t="shared" si="20"/>
        <v>43.92491771889258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5220.7733846618685</v>
      </c>
      <c r="F82" s="2">
        <v>5821.5782658396301</v>
      </c>
      <c r="G82" s="5">
        <f t="shared" si="14"/>
        <v>11042.3516505015</v>
      </c>
      <c r="H82" s="2">
        <v>144</v>
      </c>
      <c r="I82" s="2">
        <v>144</v>
      </c>
      <c r="J82" s="5">
        <f t="shared" si="15"/>
        <v>288</v>
      </c>
      <c r="K82" s="2">
        <v>0</v>
      </c>
      <c r="L82" s="2">
        <v>0</v>
      </c>
      <c r="M82" s="5">
        <f t="shared" si="16"/>
        <v>0</v>
      </c>
      <c r="N82" s="27">
        <f t="shared" si="17"/>
        <v>0.16784893855008579</v>
      </c>
      <c r="O82" s="27">
        <f t="shared" si="17"/>
        <v>0.18716493910235438</v>
      </c>
      <c r="P82" s="28">
        <f t="shared" si="17"/>
        <v>0.1775069388262201</v>
      </c>
      <c r="R82" s="32">
        <f t="shared" si="18"/>
        <v>36.255370726818533</v>
      </c>
      <c r="S82" s="32">
        <f t="shared" si="19"/>
        <v>40.427626846108545</v>
      </c>
      <c r="T82" s="32">
        <f t="shared" si="20"/>
        <v>38.341498786463539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4002.6277509080337</v>
      </c>
      <c r="F83" s="2">
        <v>4623.0064274915985</v>
      </c>
      <c r="G83" s="5">
        <f t="shared" si="14"/>
        <v>8625.6341783996322</v>
      </c>
      <c r="H83" s="2">
        <v>146</v>
      </c>
      <c r="I83" s="2">
        <v>144</v>
      </c>
      <c r="J83" s="5">
        <f t="shared" si="15"/>
        <v>290</v>
      </c>
      <c r="K83" s="2">
        <v>0</v>
      </c>
      <c r="L83" s="2">
        <v>0</v>
      </c>
      <c r="M83" s="5">
        <f t="shared" si="16"/>
        <v>0</v>
      </c>
      <c r="N83" s="27">
        <f t="shared" si="17"/>
        <v>0.12692249336973724</v>
      </c>
      <c r="O83" s="27">
        <f t="shared" si="17"/>
        <v>0.14863060787974533</v>
      </c>
      <c r="P83" s="28">
        <f t="shared" si="17"/>
        <v>0.13770169505746541</v>
      </c>
      <c r="R83" s="32">
        <f t="shared" si="18"/>
        <v>27.415258567863244</v>
      </c>
      <c r="S83" s="32">
        <f t="shared" si="19"/>
        <v>32.104211302024993</v>
      </c>
      <c r="T83" s="32">
        <f t="shared" si="20"/>
        <v>29.743566132412525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2356.0150036867649</v>
      </c>
      <c r="F84" s="3">
        <v>2950.9999999999995</v>
      </c>
      <c r="G84" s="7">
        <f t="shared" si="14"/>
        <v>5307.0150036867644</v>
      </c>
      <c r="H84" s="6">
        <v>155</v>
      </c>
      <c r="I84" s="3">
        <v>142</v>
      </c>
      <c r="J84" s="7">
        <f t="shared" si="15"/>
        <v>297</v>
      </c>
      <c r="K84" s="6">
        <v>0</v>
      </c>
      <c r="L84" s="3">
        <v>0</v>
      </c>
      <c r="M84" s="7">
        <f t="shared" si="16"/>
        <v>0</v>
      </c>
      <c r="N84" s="27">
        <f t="shared" si="17"/>
        <v>7.037081850916263E-2</v>
      </c>
      <c r="O84" s="27">
        <f t="shared" si="17"/>
        <v>9.6211528429838281E-2</v>
      </c>
      <c r="P84" s="28">
        <f t="shared" si="17"/>
        <v>8.272563604699408E-2</v>
      </c>
      <c r="R84" s="32">
        <f t="shared" si="18"/>
        <v>15.200096797979128</v>
      </c>
      <c r="S84" s="32">
        <f t="shared" si="19"/>
        <v>20.781690140845068</v>
      </c>
      <c r="T84" s="32">
        <f t="shared" si="20"/>
        <v>17.868737386150723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806.74919596117184</v>
      </c>
      <c r="F85" s="2">
        <v>2162.2942427164735</v>
      </c>
      <c r="G85" s="5">
        <f t="shared" si="14"/>
        <v>2969.0434386776451</v>
      </c>
      <c r="H85" s="2">
        <v>76</v>
      </c>
      <c r="I85" s="2">
        <v>58</v>
      </c>
      <c r="J85" s="5">
        <f t="shared" si="15"/>
        <v>134</v>
      </c>
      <c r="K85" s="2">
        <v>0</v>
      </c>
      <c r="L85" s="2">
        <v>0</v>
      </c>
      <c r="M85" s="5">
        <f t="shared" si="16"/>
        <v>0</v>
      </c>
      <c r="N85" s="25">
        <f t="shared" si="17"/>
        <v>4.9144078701338439E-2</v>
      </c>
      <c r="O85" s="25">
        <f t="shared" si="17"/>
        <v>0.17259692231134047</v>
      </c>
      <c r="P85" s="26">
        <f t="shared" si="17"/>
        <v>0.1025788916071602</v>
      </c>
      <c r="R85" s="32">
        <f t="shared" si="18"/>
        <v>10.615120999489102</v>
      </c>
      <c r="S85" s="32">
        <f t="shared" si="19"/>
        <v>37.280935219249542</v>
      </c>
      <c r="T85" s="32">
        <f t="shared" si="20"/>
        <v>22.157040587146604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44">
        <v>700.58403161849731</v>
      </c>
      <c r="F86" s="45">
        <v>2072.0000000000009</v>
      </c>
      <c r="G86" s="46">
        <f t="shared" si="14"/>
        <v>2772.5840316184981</v>
      </c>
      <c r="H86" s="44">
        <v>79</v>
      </c>
      <c r="I86" s="45">
        <v>58</v>
      </c>
      <c r="J86" s="46">
        <f t="shared" si="15"/>
        <v>137</v>
      </c>
      <c r="K86" s="44">
        <v>0</v>
      </c>
      <c r="L86" s="45">
        <v>0</v>
      </c>
      <c r="M86" s="46">
        <f t="shared" si="16"/>
        <v>0</v>
      </c>
      <c r="N86" s="47">
        <f t="shared" si="17"/>
        <v>4.1056260643371853E-2</v>
      </c>
      <c r="O86" s="47">
        <f t="shared" si="17"/>
        <v>0.16538952745849306</v>
      </c>
      <c r="P86" s="48">
        <f t="shared" si="17"/>
        <v>9.3693702068751619E-2</v>
      </c>
      <c r="R86" s="32">
        <f t="shared" si="18"/>
        <v>8.8681522989683206</v>
      </c>
      <c r="S86" s="32">
        <f t="shared" si="19"/>
        <v>35.724137931034498</v>
      </c>
      <c r="T86" s="32">
        <f t="shared" si="20"/>
        <v>20.23783964685035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tabColor theme="0"/>
  </sheetPr>
  <dimension ref="A1:W93"/>
  <sheetViews>
    <sheetView tabSelected="1" workbookViewId="0">
      <pane xSplit="4" ySplit="4" topLeftCell="G5" activePane="bottomRight" state="frozen"/>
      <selection activeCell="O98" sqref="O98"/>
      <selection pane="topRight" activeCell="O98" sqref="O98"/>
      <selection pane="bottomLeft" activeCell="O98" sqref="O98"/>
      <selection pane="bottomRight" activeCell="I8" sqref="I8"/>
    </sheetView>
  </sheetViews>
  <sheetFormatPr defaultRowHeight="15" x14ac:dyDescent="0.25"/>
  <cols>
    <col min="1" max="1" width="12" bestFit="1" customWidth="1"/>
    <col min="2" max="2" width="17.42578125" bestFit="1" customWidth="1"/>
    <col min="3" max="3" width="17.42578125" customWidth="1"/>
    <col min="4" max="4" width="15.7109375" bestFit="1" customWidth="1"/>
    <col min="5" max="6" width="10" customWidth="1"/>
    <col min="7" max="7" width="13.85546875" bestFit="1" customWidth="1"/>
    <col min="8" max="9" width="10" customWidth="1"/>
    <col min="10" max="10" width="13.85546875" bestFit="1" customWidth="1"/>
    <col min="11" max="12" width="10" customWidth="1"/>
    <col min="13" max="13" width="13.85546875" bestFit="1" customWidth="1"/>
    <col min="14" max="14" width="10" customWidth="1"/>
    <col min="15" max="15" width="14" customWidth="1"/>
    <col min="16" max="16" width="10" customWidth="1"/>
    <col min="17" max="17" width="16.28515625" customWidth="1"/>
    <col min="21" max="21" width="12.42578125" bestFit="1" customWidth="1"/>
    <col min="23" max="23" width="15.7109375" bestFit="1" customWidth="1"/>
  </cols>
  <sheetData>
    <row r="1" spans="1:23" ht="14.45" x14ac:dyDescent="0.3">
      <c r="A1" s="36" t="s">
        <v>101</v>
      </c>
      <c r="D1" s="1"/>
      <c r="E1" s="1"/>
      <c r="F1" s="35"/>
      <c r="G1" s="1"/>
      <c r="H1" s="1"/>
      <c r="I1" s="1"/>
      <c r="J1" s="1"/>
      <c r="K1" s="1"/>
      <c r="L1" s="1"/>
      <c r="M1" s="1"/>
      <c r="P1" s="33"/>
    </row>
    <row r="2" spans="1:23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0.19336557360283754</v>
      </c>
      <c r="U2">
        <v>8</v>
      </c>
    </row>
    <row r="3" spans="1:23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  <c r="U3" s="57" t="s">
        <v>89</v>
      </c>
      <c r="V3" s="58"/>
    </row>
    <row r="4" spans="1:23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Q4" s="39"/>
      <c r="R4" s="20" t="s">
        <v>5</v>
      </c>
      <c r="S4" s="21" t="s">
        <v>6</v>
      </c>
      <c r="T4" s="31" t="s">
        <v>2</v>
      </c>
      <c r="U4" s="20" t="s">
        <v>5</v>
      </c>
      <c r="V4" s="21" t="s">
        <v>6</v>
      </c>
      <c r="W4" s="40"/>
    </row>
    <row r="5" spans="1:23" x14ac:dyDescent="0.25">
      <c r="B5" s="12" t="s">
        <v>90</v>
      </c>
      <c r="C5" s="12" t="s">
        <v>91</v>
      </c>
      <c r="D5" s="15">
        <v>440.45</v>
      </c>
      <c r="E5" s="4">
        <v>14258.999999999998</v>
      </c>
      <c r="F5" s="4">
        <v>18819.548557123642</v>
      </c>
      <c r="G5" s="5">
        <f>+E5+F5</f>
        <v>33078.548557123642</v>
      </c>
      <c r="H5" s="9">
        <v>2447</v>
      </c>
      <c r="I5" s="9">
        <v>2409</v>
      </c>
      <c r="J5" s="10">
        <f>+H5+I5</f>
        <v>4856</v>
      </c>
      <c r="K5" s="9">
        <v>0</v>
      </c>
      <c r="L5" s="9">
        <v>0</v>
      </c>
      <c r="M5" s="10">
        <f>+K5+L5</f>
        <v>0</v>
      </c>
      <c r="N5" s="27">
        <f>+E5/(H5*216+K5*248)</f>
        <v>2.6977478091086589E-2</v>
      </c>
      <c r="O5" s="27">
        <f t="shared" ref="O5:O80" si="0">+F5/(I5*216+L5*248)</f>
        <v>3.6167513331802889E-2</v>
      </c>
      <c r="P5" s="28">
        <f>+G5/(J5*216+M5*248)</f>
        <v>3.1536537995305196E-2</v>
      </c>
      <c r="Q5" s="38"/>
      <c r="R5" s="32">
        <f>+E5/(H5+K5)</f>
        <v>5.827135267674703</v>
      </c>
      <c r="S5" s="32">
        <f t="shared" ref="S5:S70" si="1">+F5/(I5+L5)</f>
        <v>7.8121828796694235</v>
      </c>
      <c r="T5" s="32">
        <f t="shared" ref="T5:T70" si="2">+G5/(J5+M5)</f>
        <v>6.8118922069859229</v>
      </c>
      <c r="U5">
        <f>+IF('Média 24h-6h'!R5&lt;'Média Mensal'!$U$2,1,0)+IF('Média 6h-7h'!R5&lt;'Média Mensal'!$U$2,1,0)+IF('Média 7h-8h'!R5&lt;'Média Mensal'!$U$2,1,0)+IF('Média 8h-9h'!R5&lt;'Média Mensal'!$U$2,1,0)+IF('Média 9h-10h'!R5&lt;'Média Mensal'!$U$2,1,0)+IF('Média 10h-11h'!R5&lt;'Média Mensal'!$U$2,1,0)+IF('Média 11h-12h'!R5&lt;'Média Mensal'!$U$2,1,0)+IF('Média 12h-13h'!R5&lt;'Média Mensal'!$U$2,1,0)+IF('Média 13h-14h'!R5&lt;'Média Mensal'!$U$2,1,0)+IF('Média 14h-15h'!R5&lt;'Média Mensal'!$U$2,1,0)+IF('Média 15h-16h'!R5&lt;'Média Mensal'!$U$2,1,0)+IF('Média 16h-17h'!R5&lt;'Média Mensal'!$U$2,1,0)+IF('Média 17h-18h'!R5&lt;'Média Mensal'!$U$2,1,0)+IF('Média 18h-19h'!R5&lt;'Média Mensal'!$U$2,1,0)+IF('Média 19h-20h'!R5&lt;'Média Mensal'!$U$2,1,0)+IF('Média 20h-21h'!R5&lt;'Média Mensal'!$U$2,1,0)+IF('Média 21h-22h'!R5&lt;'Média Mensal'!$U$2,1,0)+IF('Média 22h-23h'!R5&lt;'Média Mensal'!$U$2,1,0)+IF('Média 23h-0h'!R5&lt;'Média Mensal'!$U$2,1,0)</f>
        <v>14</v>
      </c>
      <c r="V5">
        <f>+IF('Média 24h-6h'!S5&lt;'Média Mensal'!$U$2,1,0)+IF('Média 6h-7h'!S5&lt;'Média Mensal'!$U$2,1,0)+IF('Média 7h-8h'!S5&lt;'Média Mensal'!$U$2,1,0)+IF('Média 8h-9h'!S5&lt;'Média Mensal'!$U$2,1,0)+IF('Média 9h-10h'!S5&lt;'Média Mensal'!$U$2,1,0)+IF('Média 10h-11h'!S5&lt;'Média Mensal'!$U$2,1,0)+IF('Média 11h-12h'!S5&lt;'Média Mensal'!$U$2,1,0)+IF('Média 12h-13h'!S5&lt;'Média Mensal'!$U$2,1,0)+IF('Média 13h-14h'!S5&lt;'Média Mensal'!$U$2,1,0)+IF('Média 14h-15h'!S5&lt;'Média Mensal'!$U$2,1,0)+IF('Média 15h-16h'!S5&lt;'Média Mensal'!$U$2,1,0)+IF('Média 16h-17h'!S5&lt;'Média Mensal'!$U$2,1,0)+IF('Média 17h-18h'!S5&lt;'Média Mensal'!$U$2,1,0)+IF('Média 18h-19h'!S5&lt;'Média Mensal'!$U$2,1,0)+IF('Média 19h-20h'!S5&lt;'Média Mensal'!$U$2,1,0)+IF('Média 20h-21h'!S5&lt;'Média Mensal'!$U$2,1,0)+IF('Média 21h-22h'!S5&lt;'Média Mensal'!$U$2,1,0)+IF('Média 22h-23h'!S5&lt;'Média Mensal'!$U$2,1,0)+IF('Média 23h-0h'!S5&lt;'Média Mensal'!$U$2,1,0)</f>
        <v>11</v>
      </c>
    </row>
    <row r="6" spans="1:23" x14ac:dyDescent="0.25">
      <c r="B6" s="12" t="s">
        <v>91</v>
      </c>
      <c r="C6" s="12" t="s">
        <v>92</v>
      </c>
      <c r="D6" s="15">
        <v>583.47</v>
      </c>
      <c r="E6" s="4">
        <v>24652.272894470796</v>
      </c>
      <c r="F6" s="4">
        <v>33774.271064923152</v>
      </c>
      <c r="G6" s="5">
        <f t="shared" ref="G6:G69" si="3">+E6+F6</f>
        <v>58426.543959393952</v>
      </c>
      <c r="H6" s="2">
        <v>2447</v>
      </c>
      <c r="I6" s="2">
        <v>2412</v>
      </c>
      <c r="J6" s="5">
        <f t="shared" ref="J6:J69" si="4">+H6+I6</f>
        <v>4859</v>
      </c>
      <c r="K6" s="2">
        <v>0</v>
      </c>
      <c r="L6" s="2">
        <v>0</v>
      </c>
      <c r="M6" s="5">
        <f t="shared" ref="M6:M69" si="5">+K6+L6</f>
        <v>0</v>
      </c>
      <c r="N6" s="27">
        <f t="shared" ref="N6:N69" si="6">+E6/(H6*216+K6*248)</f>
        <v>4.6641149583145643E-2</v>
      </c>
      <c r="O6" s="27">
        <f t="shared" si="0"/>
        <v>6.4826851592583293E-2</v>
      </c>
      <c r="P6" s="28">
        <f t="shared" ref="P6:P69" si="7">+G6/(J6*216+M6*248)</f>
        <v>5.5668503616231386E-2</v>
      </c>
      <c r="Q6" s="38"/>
      <c r="R6" s="32">
        <f t="shared" ref="R6:R69" si="8">+E6/(H6+K6)</f>
        <v>10.07448830995946</v>
      </c>
      <c r="S6" s="32">
        <f t="shared" si="1"/>
        <v>14.002599943997991</v>
      </c>
      <c r="T6" s="32">
        <f t="shared" ref="T6:T16" si="9">+G6/(J6+M6)</f>
        <v>12.024396781105979</v>
      </c>
      <c r="U6">
        <f>+IF('Média 24h-6h'!R6&lt;'Média Mensal'!$U$2,1,0)+IF('Média 6h-7h'!R6&lt;'Média Mensal'!$U$2,1,0)+IF('Média 7h-8h'!R6&lt;'Média Mensal'!$U$2,1,0)+IF('Média 8h-9h'!R6&lt;'Média Mensal'!$U$2,1,0)+IF('Média 9h-10h'!R6&lt;'Média Mensal'!$U$2,1,0)+IF('Média 10h-11h'!R6&lt;'Média Mensal'!$U$2,1,0)+IF('Média 11h-12h'!R6&lt;'Média Mensal'!$U$2,1,0)+IF('Média 12h-13h'!R6&lt;'Média Mensal'!$U$2,1,0)+IF('Média 13h-14h'!R6&lt;'Média Mensal'!$U$2,1,0)+IF('Média 14h-15h'!R6&lt;'Média Mensal'!$U$2,1,0)+IF('Média 15h-16h'!R6&lt;'Média Mensal'!$U$2,1,0)+IF('Média 16h-17h'!R6&lt;'Média Mensal'!$U$2,1,0)+IF('Média 17h-18h'!R6&lt;'Média Mensal'!$U$2,1,0)+IF('Média 18h-19h'!R6&lt;'Média Mensal'!$U$2,1,0)+IF('Média 19h-20h'!R6&lt;'Média Mensal'!$U$2,1,0)+IF('Média 20h-21h'!R6&lt;'Média Mensal'!$U$2,1,0)+IF('Média 21h-22h'!R6&lt;'Média Mensal'!$U$2,1,0)+IF('Média 22h-23h'!R6&lt;'Média Mensal'!$U$2,1,0)+IF('Média 23h-0h'!R6&lt;'Média Mensal'!$U$2,1,0)</f>
        <v>8</v>
      </c>
      <c r="V6">
        <f>+IF('Média 24h-6h'!S6&lt;'Média Mensal'!$U$2,1,0)+IF('Média 6h-7h'!S6&lt;'Média Mensal'!$U$2,1,0)+IF('Média 7h-8h'!S6&lt;'Média Mensal'!$U$2,1,0)+IF('Média 8h-9h'!S6&lt;'Média Mensal'!$U$2,1,0)+IF('Média 9h-10h'!S6&lt;'Média Mensal'!$U$2,1,0)+IF('Média 10h-11h'!S6&lt;'Média Mensal'!$U$2,1,0)+IF('Média 11h-12h'!S6&lt;'Média Mensal'!$U$2,1,0)+IF('Média 12h-13h'!S6&lt;'Média Mensal'!$U$2,1,0)+IF('Média 13h-14h'!S6&lt;'Média Mensal'!$U$2,1,0)+IF('Média 14h-15h'!S6&lt;'Média Mensal'!$U$2,1,0)+IF('Média 15h-16h'!S6&lt;'Média Mensal'!$U$2,1,0)+IF('Média 16h-17h'!S6&lt;'Média Mensal'!$U$2,1,0)+IF('Média 17h-18h'!S6&lt;'Média Mensal'!$U$2,1,0)+IF('Média 18h-19h'!S6&lt;'Média Mensal'!$U$2,1,0)+IF('Média 19h-20h'!S6&lt;'Média Mensal'!$U$2,1,0)+IF('Média 20h-21h'!S6&lt;'Média Mensal'!$U$2,1,0)+IF('Média 21h-22h'!S6&lt;'Média Mensal'!$U$2,1,0)+IF('Média 22h-23h'!S6&lt;'Média Mensal'!$U$2,1,0)+IF('Média 23h-0h'!S6&lt;'Média Mensal'!$U$2,1,0)</f>
        <v>5</v>
      </c>
    </row>
    <row r="7" spans="1:23" x14ac:dyDescent="0.25">
      <c r="B7" s="12" t="s">
        <v>92</v>
      </c>
      <c r="C7" s="12" t="s">
        <v>93</v>
      </c>
      <c r="D7" s="15">
        <v>786.02</v>
      </c>
      <c r="E7" s="4">
        <v>35479.957824451485</v>
      </c>
      <c r="F7" s="4">
        <v>44588.790494814013</v>
      </c>
      <c r="G7" s="5">
        <f t="shared" si="3"/>
        <v>80068.748319265491</v>
      </c>
      <c r="H7" s="2">
        <v>2447</v>
      </c>
      <c r="I7" s="2">
        <v>2411</v>
      </c>
      <c r="J7" s="5">
        <f t="shared" si="4"/>
        <v>4858</v>
      </c>
      <c r="K7" s="2">
        <v>0</v>
      </c>
      <c r="L7" s="2">
        <v>0</v>
      </c>
      <c r="M7" s="5">
        <f t="shared" si="5"/>
        <v>0</v>
      </c>
      <c r="N7" s="27">
        <f t="shared" si="6"/>
        <v>6.7126711892966984E-2</v>
      </c>
      <c r="O7" s="27">
        <f t="shared" si="0"/>
        <v>8.561990278894191E-2</v>
      </c>
      <c r="P7" s="28">
        <f t="shared" si="7"/>
        <v>7.6304785843192488E-2</v>
      </c>
      <c r="Q7" s="38"/>
      <c r="R7" s="32">
        <f t="shared" si="8"/>
        <v>14.499369768880868</v>
      </c>
      <c r="S7" s="32">
        <f t="shared" si="1"/>
        <v>18.493899002411453</v>
      </c>
      <c r="T7" s="32">
        <f t="shared" si="9"/>
        <v>16.481833742129577</v>
      </c>
      <c r="U7">
        <f>+IF('Média 24h-6h'!R7&lt;'Média Mensal'!$U$2,1,0)+IF('Média 6h-7h'!R7&lt;'Média Mensal'!$U$2,1,0)+IF('Média 7h-8h'!R7&lt;'Média Mensal'!$U$2,1,0)+IF('Média 8h-9h'!R7&lt;'Média Mensal'!$U$2,1,0)+IF('Média 9h-10h'!R7&lt;'Média Mensal'!$U$2,1,0)+IF('Média 10h-11h'!R7&lt;'Média Mensal'!$U$2,1,0)+IF('Média 11h-12h'!R7&lt;'Média Mensal'!$U$2,1,0)+IF('Média 12h-13h'!R7&lt;'Média Mensal'!$U$2,1,0)+IF('Média 13h-14h'!R7&lt;'Média Mensal'!$U$2,1,0)+IF('Média 14h-15h'!R7&lt;'Média Mensal'!$U$2,1,0)+IF('Média 15h-16h'!R7&lt;'Média Mensal'!$U$2,1,0)+IF('Média 16h-17h'!R7&lt;'Média Mensal'!$U$2,1,0)+IF('Média 17h-18h'!R7&lt;'Média Mensal'!$U$2,1,0)+IF('Média 18h-19h'!R7&lt;'Média Mensal'!$U$2,1,0)+IF('Média 19h-20h'!R7&lt;'Média Mensal'!$U$2,1,0)+IF('Média 20h-21h'!R7&lt;'Média Mensal'!$U$2,1,0)+IF('Média 21h-22h'!R7&lt;'Média Mensal'!$U$2,1,0)+IF('Média 22h-23h'!R7&lt;'Média Mensal'!$U$2,1,0)+IF('Média 23h-0h'!R7&lt;'Média Mensal'!$U$2,1,0)</f>
        <v>5</v>
      </c>
      <c r="V7">
        <f>+IF('Média 24h-6h'!S7&lt;'Média Mensal'!$U$2,1,0)+IF('Média 6h-7h'!S7&lt;'Média Mensal'!$U$2,1,0)+IF('Média 7h-8h'!S7&lt;'Média Mensal'!$U$2,1,0)+IF('Média 8h-9h'!S7&lt;'Média Mensal'!$U$2,1,0)+IF('Média 9h-10h'!S7&lt;'Média Mensal'!$U$2,1,0)+IF('Média 10h-11h'!S7&lt;'Média Mensal'!$U$2,1,0)+IF('Média 11h-12h'!S7&lt;'Média Mensal'!$U$2,1,0)+IF('Média 12h-13h'!S7&lt;'Média Mensal'!$U$2,1,0)+IF('Média 13h-14h'!S7&lt;'Média Mensal'!$U$2,1,0)+IF('Média 14h-15h'!S7&lt;'Média Mensal'!$U$2,1,0)+IF('Média 15h-16h'!S7&lt;'Média Mensal'!$U$2,1,0)+IF('Média 16h-17h'!S7&lt;'Média Mensal'!$U$2,1,0)+IF('Média 17h-18h'!S7&lt;'Média Mensal'!$U$2,1,0)+IF('Média 18h-19h'!S7&lt;'Média Mensal'!$U$2,1,0)+IF('Média 19h-20h'!S7&lt;'Média Mensal'!$U$2,1,0)+IF('Média 20h-21h'!S7&lt;'Média Mensal'!$U$2,1,0)+IF('Média 21h-22h'!S7&lt;'Média Mensal'!$U$2,1,0)+IF('Média 22h-23h'!S7&lt;'Média Mensal'!$U$2,1,0)+IF('Média 23h-0h'!S7&lt;'Média Mensal'!$U$2,1,0)</f>
        <v>2</v>
      </c>
    </row>
    <row r="8" spans="1:23" x14ac:dyDescent="0.25">
      <c r="B8" s="12" t="s">
        <v>93</v>
      </c>
      <c r="C8" s="12" t="s">
        <v>94</v>
      </c>
      <c r="D8" s="15">
        <v>751.7</v>
      </c>
      <c r="E8" s="4">
        <v>44293.960864283392</v>
      </c>
      <c r="F8" s="4">
        <v>50267.521466424871</v>
      </c>
      <c r="G8" s="5">
        <f t="shared" si="3"/>
        <v>94561.48233070827</v>
      </c>
      <c r="H8" s="2">
        <v>2448</v>
      </c>
      <c r="I8" s="2">
        <v>2410</v>
      </c>
      <c r="J8" s="5">
        <f t="shared" si="4"/>
        <v>4858</v>
      </c>
      <c r="K8" s="2">
        <v>0</v>
      </c>
      <c r="L8" s="2">
        <v>0</v>
      </c>
      <c r="M8" s="5">
        <f t="shared" si="5"/>
        <v>0</v>
      </c>
      <c r="N8" s="27">
        <f t="shared" si="6"/>
        <v>8.3768232692378111E-2</v>
      </c>
      <c r="O8" s="27">
        <f t="shared" si="0"/>
        <v>9.6564318169711214E-2</v>
      </c>
      <c r="P8" s="28">
        <f t="shared" si="7"/>
        <v>9.0116228987226363E-2</v>
      </c>
      <c r="Q8" s="38"/>
      <c r="R8" s="32">
        <f t="shared" si="8"/>
        <v>18.093938261553674</v>
      </c>
      <c r="S8" s="32">
        <f t="shared" si="1"/>
        <v>20.857892724657624</v>
      </c>
      <c r="T8" s="32">
        <f t="shared" si="9"/>
        <v>19.465105461240896</v>
      </c>
      <c r="U8">
        <f>+IF('Média 24h-6h'!R8&lt;'Média Mensal'!$U$2,1,0)+IF('Média 6h-7h'!R8&lt;'Média Mensal'!$U$2,1,0)+IF('Média 7h-8h'!R8&lt;'Média Mensal'!$U$2,1,0)+IF('Média 8h-9h'!R8&lt;'Média Mensal'!$U$2,1,0)+IF('Média 9h-10h'!R8&lt;'Média Mensal'!$U$2,1,0)+IF('Média 10h-11h'!R8&lt;'Média Mensal'!$U$2,1,0)+IF('Média 11h-12h'!R8&lt;'Média Mensal'!$U$2,1,0)+IF('Média 12h-13h'!R8&lt;'Média Mensal'!$U$2,1,0)+IF('Média 13h-14h'!R8&lt;'Média Mensal'!$U$2,1,0)+IF('Média 14h-15h'!R8&lt;'Média Mensal'!$U$2,1,0)+IF('Média 15h-16h'!R8&lt;'Média Mensal'!$U$2,1,0)+IF('Média 16h-17h'!R8&lt;'Média Mensal'!$U$2,1,0)+IF('Média 17h-18h'!R8&lt;'Média Mensal'!$U$2,1,0)+IF('Média 18h-19h'!R8&lt;'Média Mensal'!$U$2,1,0)+IF('Média 19h-20h'!R8&lt;'Média Mensal'!$U$2,1,0)+IF('Média 20h-21h'!R8&lt;'Média Mensal'!$U$2,1,0)+IF('Média 21h-22h'!R8&lt;'Média Mensal'!$U$2,1,0)+IF('Média 22h-23h'!R8&lt;'Média Mensal'!$U$2,1,0)+IF('Média 23h-0h'!R8&lt;'Média Mensal'!$U$2,1,0)</f>
        <v>4</v>
      </c>
      <c r="V8">
        <f>+IF('Média 24h-6h'!S8&lt;'Média Mensal'!$U$2,1,0)+IF('Média 6h-7h'!S8&lt;'Média Mensal'!$U$2,1,0)+IF('Média 7h-8h'!S8&lt;'Média Mensal'!$U$2,1,0)+IF('Média 8h-9h'!S8&lt;'Média Mensal'!$U$2,1,0)+IF('Média 9h-10h'!S8&lt;'Média Mensal'!$U$2,1,0)+IF('Média 10h-11h'!S8&lt;'Média Mensal'!$U$2,1,0)+IF('Média 11h-12h'!S8&lt;'Média Mensal'!$U$2,1,0)+IF('Média 12h-13h'!S8&lt;'Média Mensal'!$U$2,1,0)+IF('Média 13h-14h'!S8&lt;'Média Mensal'!$U$2,1,0)+IF('Média 14h-15h'!S8&lt;'Média Mensal'!$U$2,1,0)+IF('Média 15h-16h'!S8&lt;'Média Mensal'!$U$2,1,0)+IF('Média 16h-17h'!S8&lt;'Média Mensal'!$U$2,1,0)+IF('Média 17h-18h'!S8&lt;'Média Mensal'!$U$2,1,0)+IF('Média 18h-19h'!S8&lt;'Média Mensal'!$U$2,1,0)+IF('Média 19h-20h'!S8&lt;'Média Mensal'!$U$2,1,0)+IF('Média 20h-21h'!S8&lt;'Média Mensal'!$U$2,1,0)+IF('Média 21h-22h'!S8&lt;'Média Mensal'!$U$2,1,0)+IF('Média 22h-23h'!S8&lt;'Média Mensal'!$U$2,1,0)+IF('Média 23h-0h'!S8&lt;'Média Mensal'!$U$2,1,0)</f>
        <v>2</v>
      </c>
    </row>
    <row r="9" spans="1:23" x14ac:dyDescent="0.25">
      <c r="B9" s="12" t="s">
        <v>94</v>
      </c>
      <c r="C9" s="12" t="s">
        <v>95</v>
      </c>
      <c r="D9" s="15">
        <v>859.99</v>
      </c>
      <c r="E9" s="4">
        <v>59865.087888177615</v>
      </c>
      <c r="F9" s="4">
        <v>63417.796943856942</v>
      </c>
      <c r="G9" s="5">
        <f t="shared" si="3"/>
        <v>123282.88483203456</v>
      </c>
      <c r="H9" s="2">
        <v>2443</v>
      </c>
      <c r="I9" s="2">
        <v>2412</v>
      </c>
      <c r="J9" s="5">
        <f t="shared" si="4"/>
        <v>4855</v>
      </c>
      <c r="K9" s="2">
        <v>0</v>
      </c>
      <c r="L9" s="2">
        <v>0</v>
      </c>
      <c r="M9" s="5">
        <f t="shared" si="5"/>
        <v>0</v>
      </c>
      <c r="N9" s="27">
        <f t="shared" si="6"/>
        <v>0.1134478856600446</v>
      </c>
      <c r="O9" s="27">
        <f t="shared" si="0"/>
        <v>0.12172508780145749</v>
      </c>
      <c r="P9" s="28">
        <f t="shared" si="7"/>
        <v>0.11756006105965076</v>
      </c>
      <c r="Q9" s="38"/>
      <c r="R9" s="32">
        <f t="shared" si="8"/>
        <v>24.504743302569633</v>
      </c>
      <c r="S9" s="32">
        <f t="shared" si="1"/>
        <v>26.292618965114819</v>
      </c>
      <c r="T9" s="32">
        <f t="shared" si="9"/>
        <v>25.392973188884564</v>
      </c>
      <c r="U9">
        <f>+IF('Média 24h-6h'!R9&lt;'Média Mensal'!$U$2,1,0)+IF('Média 6h-7h'!R9&lt;'Média Mensal'!$U$2,1,0)+IF('Média 7h-8h'!R9&lt;'Média Mensal'!$U$2,1,0)+IF('Média 8h-9h'!R9&lt;'Média Mensal'!$U$2,1,0)+IF('Média 9h-10h'!R9&lt;'Média Mensal'!$U$2,1,0)+IF('Média 10h-11h'!R9&lt;'Média Mensal'!$U$2,1,0)+IF('Média 11h-12h'!R9&lt;'Média Mensal'!$U$2,1,0)+IF('Média 12h-13h'!R9&lt;'Média Mensal'!$U$2,1,0)+IF('Média 13h-14h'!R9&lt;'Média Mensal'!$U$2,1,0)+IF('Média 14h-15h'!R9&lt;'Média Mensal'!$U$2,1,0)+IF('Média 15h-16h'!R9&lt;'Média Mensal'!$U$2,1,0)+IF('Média 16h-17h'!R9&lt;'Média Mensal'!$U$2,1,0)+IF('Média 17h-18h'!R9&lt;'Média Mensal'!$U$2,1,0)+IF('Média 18h-19h'!R9&lt;'Média Mensal'!$U$2,1,0)+IF('Média 19h-20h'!R9&lt;'Média Mensal'!$U$2,1,0)+IF('Média 20h-21h'!R9&lt;'Média Mensal'!$U$2,1,0)+IF('Média 21h-22h'!R9&lt;'Média Mensal'!$U$2,1,0)+IF('Média 22h-23h'!R9&lt;'Média Mensal'!$U$2,1,0)+IF('Média 23h-0h'!R9&lt;'Média Mensal'!$U$2,1,0)</f>
        <v>2</v>
      </c>
      <c r="V9">
        <f>+IF('Média 24h-6h'!S9&lt;'Média Mensal'!$U$2,1,0)+IF('Média 6h-7h'!S9&lt;'Média Mensal'!$U$2,1,0)+IF('Média 7h-8h'!S9&lt;'Média Mensal'!$U$2,1,0)+IF('Média 8h-9h'!S9&lt;'Média Mensal'!$U$2,1,0)+IF('Média 9h-10h'!S9&lt;'Média Mensal'!$U$2,1,0)+IF('Média 10h-11h'!S9&lt;'Média Mensal'!$U$2,1,0)+IF('Média 11h-12h'!S9&lt;'Média Mensal'!$U$2,1,0)+IF('Média 12h-13h'!S9&lt;'Média Mensal'!$U$2,1,0)+IF('Média 13h-14h'!S9&lt;'Média Mensal'!$U$2,1,0)+IF('Média 14h-15h'!S9&lt;'Média Mensal'!$U$2,1,0)+IF('Média 15h-16h'!S9&lt;'Média Mensal'!$U$2,1,0)+IF('Média 16h-17h'!S9&lt;'Média Mensal'!$U$2,1,0)+IF('Média 17h-18h'!S9&lt;'Média Mensal'!$U$2,1,0)+IF('Média 18h-19h'!S9&lt;'Média Mensal'!$U$2,1,0)+IF('Média 19h-20h'!S9&lt;'Média Mensal'!$U$2,1,0)+IF('Média 20h-21h'!S9&lt;'Média Mensal'!$U$2,1,0)+IF('Média 21h-22h'!S9&lt;'Média Mensal'!$U$2,1,0)+IF('Média 22h-23h'!S9&lt;'Média Mensal'!$U$2,1,0)+IF('Média 23h-0h'!S9&lt;'Média Mensal'!$U$2,1,0)</f>
        <v>0</v>
      </c>
    </row>
    <row r="10" spans="1:23" x14ac:dyDescent="0.25">
      <c r="B10" s="12" t="s">
        <v>95</v>
      </c>
      <c r="C10" s="12" t="s">
        <v>96</v>
      </c>
      <c r="D10" s="15">
        <v>452.83</v>
      </c>
      <c r="E10" s="4">
        <v>68057.855799462239</v>
      </c>
      <c r="F10" s="4">
        <v>74074.509992671636</v>
      </c>
      <c r="G10" s="5">
        <f t="shared" si="3"/>
        <v>142132.36579213387</v>
      </c>
      <c r="H10" s="2">
        <v>2447</v>
      </c>
      <c r="I10" s="2">
        <v>2414</v>
      </c>
      <c r="J10" s="5">
        <f t="shared" si="4"/>
        <v>4861</v>
      </c>
      <c r="K10" s="2">
        <v>0</v>
      </c>
      <c r="L10" s="2">
        <v>0</v>
      </c>
      <c r="M10" s="5">
        <f t="shared" si="5"/>
        <v>0</v>
      </c>
      <c r="N10" s="27">
        <f t="shared" si="6"/>
        <v>0.12876283847088316</v>
      </c>
      <c r="O10" s="27">
        <f t="shared" si="0"/>
        <v>0.14206194957016102</v>
      </c>
      <c r="P10" s="28">
        <f t="shared" si="7"/>
        <v>0.13536725200588764</v>
      </c>
      <c r="Q10" s="38"/>
      <c r="R10" s="32">
        <f t="shared" si="8"/>
        <v>27.812773109710765</v>
      </c>
      <c r="S10" s="32">
        <f t="shared" si="1"/>
        <v>30.685381107154779</v>
      </c>
      <c r="T10" s="32">
        <f t="shared" si="9"/>
        <v>29.239326433271728</v>
      </c>
      <c r="U10">
        <f>+IF('Média 24h-6h'!R10&lt;'Média Mensal'!$U$2,1,0)+IF('Média 6h-7h'!R10&lt;'Média Mensal'!$U$2,1,0)+IF('Média 7h-8h'!R10&lt;'Média Mensal'!$U$2,1,0)+IF('Média 8h-9h'!R10&lt;'Média Mensal'!$U$2,1,0)+IF('Média 9h-10h'!R10&lt;'Média Mensal'!$U$2,1,0)+IF('Média 10h-11h'!R10&lt;'Média Mensal'!$U$2,1,0)+IF('Média 11h-12h'!R10&lt;'Média Mensal'!$U$2,1,0)+IF('Média 12h-13h'!R10&lt;'Média Mensal'!$U$2,1,0)+IF('Média 13h-14h'!R10&lt;'Média Mensal'!$U$2,1,0)+IF('Média 14h-15h'!R10&lt;'Média Mensal'!$U$2,1,0)+IF('Média 15h-16h'!R10&lt;'Média Mensal'!$U$2,1,0)+IF('Média 16h-17h'!R10&lt;'Média Mensal'!$U$2,1,0)+IF('Média 17h-18h'!R10&lt;'Média Mensal'!$U$2,1,0)+IF('Média 18h-19h'!R10&lt;'Média Mensal'!$U$2,1,0)+IF('Média 19h-20h'!R10&lt;'Média Mensal'!$U$2,1,0)+IF('Média 20h-21h'!R10&lt;'Média Mensal'!$U$2,1,0)+IF('Média 21h-22h'!R10&lt;'Média Mensal'!$U$2,1,0)+IF('Média 22h-23h'!R10&lt;'Média Mensal'!$U$2,1,0)+IF('Média 23h-0h'!R10&lt;'Média Mensal'!$U$2,1,0)</f>
        <v>1</v>
      </c>
      <c r="V10">
        <f>+IF('Média 24h-6h'!S10&lt;'Média Mensal'!$U$2,1,0)+IF('Média 6h-7h'!S10&lt;'Média Mensal'!$U$2,1,0)+IF('Média 7h-8h'!S10&lt;'Média Mensal'!$U$2,1,0)+IF('Média 8h-9h'!S10&lt;'Média Mensal'!$U$2,1,0)+IF('Média 9h-10h'!S10&lt;'Média Mensal'!$U$2,1,0)+IF('Média 10h-11h'!S10&lt;'Média Mensal'!$U$2,1,0)+IF('Média 11h-12h'!S10&lt;'Média Mensal'!$U$2,1,0)+IF('Média 12h-13h'!S10&lt;'Média Mensal'!$U$2,1,0)+IF('Média 13h-14h'!S10&lt;'Média Mensal'!$U$2,1,0)+IF('Média 14h-15h'!S10&lt;'Média Mensal'!$U$2,1,0)+IF('Média 15h-16h'!S10&lt;'Média Mensal'!$U$2,1,0)+IF('Média 16h-17h'!S10&lt;'Média Mensal'!$U$2,1,0)+IF('Média 17h-18h'!S10&lt;'Média Mensal'!$U$2,1,0)+IF('Média 18h-19h'!S10&lt;'Média Mensal'!$U$2,1,0)+IF('Média 19h-20h'!S10&lt;'Média Mensal'!$U$2,1,0)+IF('Média 20h-21h'!S10&lt;'Média Mensal'!$U$2,1,0)+IF('Média 21h-22h'!S10&lt;'Média Mensal'!$U$2,1,0)+IF('Média 22h-23h'!S10&lt;'Média Mensal'!$U$2,1,0)+IF('Média 23h-0h'!S10&lt;'Média Mensal'!$U$2,1,0)</f>
        <v>0</v>
      </c>
    </row>
    <row r="11" spans="1:23" x14ac:dyDescent="0.25">
      <c r="B11" s="12" t="s">
        <v>96</v>
      </c>
      <c r="C11" s="12" t="s">
        <v>97</v>
      </c>
      <c r="D11" s="15">
        <v>1111.6199999999999</v>
      </c>
      <c r="E11" s="4">
        <v>89985.473705416327</v>
      </c>
      <c r="F11" s="4">
        <v>94199.783021573297</v>
      </c>
      <c r="G11" s="5">
        <f t="shared" si="3"/>
        <v>184185.25672698964</v>
      </c>
      <c r="H11" s="2">
        <v>2448</v>
      </c>
      <c r="I11" s="2">
        <v>2414</v>
      </c>
      <c r="J11" s="5">
        <f t="shared" si="4"/>
        <v>4862</v>
      </c>
      <c r="K11" s="2">
        <v>0</v>
      </c>
      <c r="L11" s="2">
        <v>0</v>
      </c>
      <c r="M11" s="5">
        <f t="shared" si="5"/>
        <v>0</v>
      </c>
      <c r="N11" s="27">
        <f t="shared" si="6"/>
        <v>0.17017949971521787</v>
      </c>
      <c r="O11" s="27">
        <f t="shared" si="0"/>
        <v>0.18065870198067849</v>
      </c>
      <c r="P11" s="28">
        <f t="shared" si="7"/>
        <v>0.17538246028058643</v>
      </c>
      <c r="Q11" s="38"/>
      <c r="R11" s="32">
        <f t="shared" si="8"/>
        <v>36.758771938487058</v>
      </c>
      <c r="S11" s="32">
        <f t="shared" si="1"/>
        <v>39.022279627826549</v>
      </c>
      <c r="T11" s="32">
        <f t="shared" si="9"/>
        <v>37.882611420606672</v>
      </c>
      <c r="U11">
        <f>+IF('Média 24h-6h'!R11&lt;'Média Mensal'!$U$2,1,0)+IF('Média 6h-7h'!R11&lt;'Média Mensal'!$U$2,1,0)+IF('Média 7h-8h'!R11&lt;'Média Mensal'!$U$2,1,0)+IF('Média 8h-9h'!R11&lt;'Média Mensal'!$U$2,1,0)+IF('Média 9h-10h'!R11&lt;'Média Mensal'!$U$2,1,0)+IF('Média 10h-11h'!R11&lt;'Média Mensal'!$U$2,1,0)+IF('Média 11h-12h'!R11&lt;'Média Mensal'!$U$2,1,0)+IF('Média 12h-13h'!R11&lt;'Média Mensal'!$U$2,1,0)+IF('Média 13h-14h'!R11&lt;'Média Mensal'!$U$2,1,0)+IF('Média 14h-15h'!R11&lt;'Média Mensal'!$U$2,1,0)+IF('Média 15h-16h'!R11&lt;'Média Mensal'!$U$2,1,0)+IF('Média 16h-17h'!R11&lt;'Média Mensal'!$U$2,1,0)+IF('Média 17h-18h'!R11&lt;'Média Mensal'!$U$2,1,0)+IF('Média 18h-19h'!R11&lt;'Média Mensal'!$U$2,1,0)+IF('Média 19h-20h'!R11&lt;'Média Mensal'!$U$2,1,0)+IF('Média 20h-21h'!R11&lt;'Média Mensal'!$U$2,1,0)+IF('Média 21h-22h'!R11&lt;'Média Mensal'!$U$2,1,0)+IF('Média 22h-23h'!R11&lt;'Média Mensal'!$U$2,1,0)+IF('Média 23h-0h'!R11&lt;'Média Mensal'!$U$2,1,0)</f>
        <v>0</v>
      </c>
      <c r="V11">
        <f>+IF('Média 24h-6h'!S11&lt;'Média Mensal'!$U$2,1,0)+IF('Média 6h-7h'!S11&lt;'Média Mensal'!$U$2,1,0)+IF('Média 7h-8h'!S11&lt;'Média Mensal'!$U$2,1,0)+IF('Média 8h-9h'!S11&lt;'Média Mensal'!$U$2,1,0)+IF('Média 9h-10h'!S11&lt;'Média Mensal'!$U$2,1,0)+IF('Média 10h-11h'!S11&lt;'Média Mensal'!$U$2,1,0)+IF('Média 11h-12h'!S11&lt;'Média Mensal'!$U$2,1,0)+IF('Média 12h-13h'!S11&lt;'Média Mensal'!$U$2,1,0)+IF('Média 13h-14h'!S11&lt;'Média Mensal'!$U$2,1,0)+IF('Média 14h-15h'!S11&lt;'Média Mensal'!$U$2,1,0)+IF('Média 15h-16h'!S11&lt;'Média Mensal'!$U$2,1,0)+IF('Média 16h-17h'!S11&lt;'Média Mensal'!$U$2,1,0)+IF('Média 17h-18h'!S11&lt;'Média Mensal'!$U$2,1,0)+IF('Média 18h-19h'!S11&lt;'Média Mensal'!$U$2,1,0)+IF('Média 19h-20h'!S11&lt;'Média Mensal'!$U$2,1,0)+IF('Média 20h-21h'!S11&lt;'Média Mensal'!$U$2,1,0)+IF('Média 21h-22h'!S11&lt;'Média Mensal'!$U$2,1,0)+IF('Média 22h-23h'!S11&lt;'Média Mensal'!$U$2,1,0)+IF('Média 23h-0h'!S11&lt;'Média Mensal'!$U$2,1,0)</f>
        <v>0</v>
      </c>
    </row>
    <row r="12" spans="1:23" x14ac:dyDescent="0.25">
      <c r="B12" s="12" t="s">
        <v>97</v>
      </c>
      <c r="C12" s="12" t="s">
        <v>98</v>
      </c>
      <c r="D12" s="15">
        <v>499.02</v>
      </c>
      <c r="E12" s="4">
        <v>94182.40808987341</v>
      </c>
      <c r="F12" s="4">
        <v>96582.995950365177</v>
      </c>
      <c r="G12" s="5">
        <f t="shared" si="3"/>
        <v>190765.40404023859</v>
      </c>
      <c r="H12" s="2">
        <v>2450</v>
      </c>
      <c r="I12" s="2">
        <v>2416</v>
      </c>
      <c r="J12" s="5">
        <f t="shared" si="4"/>
        <v>4866</v>
      </c>
      <c r="K12" s="2">
        <v>0</v>
      </c>
      <c r="L12" s="2">
        <v>0</v>
      </c>
      <c r="M12" s="5">
        <f t="shared" si="5"/>
        <v>0</v>
      </c>
      <c r="N12" s="27">
        <f t="shared" si="6"/>
        <v>0.17797129268683562</v>
      </c>
      <c r="O12" s="27">
        <f t="shared" si="0"/>
        <v>0.18507595189164286</v>
      </c>
      <c r="P12" s="28">
        <f t="shared" si="7"/>
        <v>0.18149880124392856</v>
      </c>
      <c r="Q12" s="38"/>
      <c r="R12" s="32">
        <f t="shared" si="8"/>
        <v>38.441799220356494</v>
      </c>
      <c r="S12" s="32">
        <f t="shared" si="1"/>
        <v>39.97640560859486</v>
      </c>
      <c r="T12" s="32">
        <f t="shared" si="9"/>
        <v>39.203741068688572</v>
      </c>
      <c r="U12">
        <f>+IF('Média 24h-6h'!R12&lt;'Média Mensal'!$U$2,1,0)+IF('Média 6h-7h'!R12&lt;'Média Mensal'!$U$2,1,0)+IF('Média 7h-8h'!R12&lt;'Média Mensal'!$U$2,1,0)+IF('Média 8h-9h'!R12&lt;'Média Mensal'!$U$2,1,0)+IF('Média 9h-10h'!R12&lt;'Média Mensal'!$U$2,1,0)+IF('Média 10h-11h'!R12&lt;'Média Mensal'!$U$2,1,0)+IF('Média 11h-12h'!R12&lt;'Média Mensal'!$U$2,1,0)+IF('Média 12h-13h'!R12&lt;'Média Mensal'!$U$2,1,0)+IF('Média 13h-14h'!R12&lt;'Média Mensal'!$U$2,1,0)+IF('Média 14h-15h'!R12&lt;'Média Mensal'!$U$2,1,0)+IF('Média 15h-16h'!R12&lt;'Média Mensal'!$U$2,1,0)+IF('Média 16h-17h'!R12&lt;'Média Mensal'!$U$2,1,0)+IF('Média 17h-18h'!R12&lt;'Média Mensal'!$U$2,1,0)+IF('Média 18h-19h'!R12&lt;'Média Mensal'!$U$2,1,0)+IF('Média 19h-20h'!R12&lt;'Média Mensal'!$U$2,1,0)+IF('Média 20h-21h'!R12&lt;'Média Mensal'!$U$2,1,0)+IF('Média 21h-22h'!R12&lt;'Média Mensal'!$U$2,1,0)+IF('Média 22h-23h'!R12&lt;'Média Mensal'!$U$2,1,0)+IF('Média 23h-0h'!R12&lt;'Média Mensal'!$U$2,1,0)</f>
        <v>0</v>
      </c>
      <c r="V12">
        <f>+IF('Média 24h-6h'!S12&lt;'Média Mensal'!$U$2,1,0)+IF('Média 6h-7h'!S12&lt;'Média Mensal'!$U$2,1,0)+IF('Média 7h-8h'!S12&lt;'Média Mensal'!$U$2,1,0)+IF('Média 8h-9h'!S12&lt;'Média Mensal'!$U$2,1,0)+IF('Média 9h-10h'!S12&lt;'Média Mensal'!$U$2,1,0)+IF('Média 10h-11h'!S12&lt;'Média Mensal'!$U$2,1,0)+IF('Média 11h-12h'!S12&lt;'Média Mensal'!$U$2,1,0)+IF('Média 12h-13h'!S12&lt;'Média Mensal'!$U$2,1,0)+IF('Média 13h-14h'!S12&lt;'Média Mensal'!$U$2,1,0)+IF('Média 14h-15h'!S12&lt;'Média Mensal'!$U$2,1,0)+IF('Média 15h-16h'!S12&lt;'Média Mensal'!$U$2,1,0)+IF('Média 16h-17h'!S12&lt;'Média Mensal'!$U$2,1,0)+IF('Média 17h-18h'!S12&lt;'Média Mensal'!$U$2,1,0)+IF('Média 18h-19h'!S12&lt;'Média Mensal'!$U$2,1,0)+IF('Média 19h-20h'!S12&lt;'Média Mensal'!$U$2,1,0)+IF('Média 20h-21h'!S12&lt;'Média Mensal'!$U$2,1,0)+IF('Média 21h-22h'!S12&lt;'Média Mensal'!$U$2,1,0)+IF('Média 22h-23h'!S12&lt;'Média Mensal'!$U$2,1,0)+IF('Média 23h-0h'!S12&lt;'Média Mensal'!$U$2,1,0)</f>
        <v>0</v>
      </c>
    </row>
    <row r="13" spans="1:23" x14ac:dyDescent="0.25">
      <c r="B13" s="12" t="s">
        <v>98</v>
      </c>
      <c r="C13" s="12" t="s">
        <v>99</v>
      </c>
      <c r="D13" s="15">
        <v>650</v>
      </c>
      <c r="E13" s="4">
        <v>97158.48385052204</v>
      </c>
      <c r="F13" s="4">
        <v>98335.622294290952</v>
      </c>
      <c r="G13" s="5">
        <f t="shared" si="3"/>
        <v>195494.10614481301</v>
      </c>
      <c r="H13" s="2">
        <v>2449</v>
      </c>
      <c r="I13" s="2">
        <v>2417</v>
      </c>
      <c r="J13" s="5">
        <f t="shared" si="4"/>
        <v>4866</v>
      </c>
      <c r="K13" s="2">
        <v>0</v>
      </c>
      <c r="L13" s="2">
        <v>0</v>
      </c>
      <c r="M13" s="5">
        <f t="shared" si="5"/>
        <v>0</v>
      </c>
      <c r="N13" s="27">
        <f t="shared" si="6"/>
        <v>0.18366998595519343</v>
      </c>
      <c r="O13" s="27">
        <f t="shared" si="0"/>
        <v>0.18835643798995341</v>
      </c>
      <c r="P13" s="28">
        <f t="shared" si="7"/>
        <v>0.18599780234812704</v>
      </c>
      <c r="Q13" s="38"/>
      <c r="R13" s="32">
        <f t="shared" si="8"/>
        <v>39.672716966321779</v>
      </c>
      <c r="S13" s="32">
        <f t="shared" si="1"/>
        <v>40.684990605829931</v>
      </c>
      <c r="T13" s="32">
        <f t="shared" si="9"/>
        <v>40.175525307195436</v>
      </c>
      <c r="U13">
        <f>+IF('Média 24h-6h'!R13&lt;'Média Mensal'!$U$2,1,0)+IF('Média 6h-7h'!R13&lt;'Média Mensal'!$U$2,1,0)+IF('Média 7h-8h'!R13&lt;'Média Mensal'!$U$2,1,0)+IF('Média 8h-9h'!R13&lt;'Média Mensal'!$U$2,1,0)+IF('Média 9h-10h'!R13&lt;'Média Mensal'!$U$2,1,0)+IF('Média 10h-11h'!R13&lt;'Média Mensal'!$U$2,1,0)+IF('Média 11h-12h'!R13&lt;'Média Mensal'!$U$2,1,0)+IF('Média 12h-13h'!R13&lt;'Média Mensal'!$U$2,1,0)+IF('Média 13h-14h'!R13&lt;'Média Mensal'!$U$2,1,0)+IF('Média 14h-15h'!R13&lt;'Média Mensal'!$U$2,1,0)+IF('Média 15h-16h'!R13&lt;'Média Mensal'!$U$2,1,0)+IF('Média 16h-17h'!R13&lt;'Média Mensal'!$U$2,1,0)+IF('Média 17h-18h'!R13&lt;'Média Mensal'!$U$2,1,0)+IF('Média 18h-19h'!R13&lt;'Média Mensal'!$U$2,1,0)+IF('Média 19h-20h'!R13&lt;'Média Mensal'!$U$2,1,0)+IF('Média 20h-21h'!R13&lt;'Média Mensal'!$U$2,1,0)+IF('Média 21h-22h'!R13&lt;'Média Mensal'!$U$2,1,0)+IF('Média 22h-23h'!R13&lt;'Média Mensal'!$U$2,1,0)+IF('Média 23h-0h'!R13&lt;'Média Mensal'!$U$2,1,0)</f>
        <v>0</v>
      </c>
      <c r="V13">
        <f>+IF('Média 24h-6h'!S13&lt;'Média Mensal'!$U$2,1,0)+IF('Média 6h-7h'!S13&lt;'Média Mensal'!$U$2,1,0)+IF('Média 7h-8h'!S13&lt;'Média Mensal'!$U$2,1,0)+IF('Média 8h-9h'!S13&lt;'Média Mensal'!$U$2,1,0)+IF('Média 9h-10h'!S13&lt;'Média Mensal'!$U$2,1,0)+IF('Média 10h-11h'!S13&lt;'Média Mensal'!$U$2,1,0)+IF('Média 11h-12h'!S13&lt;'Média Mensal'!$U$2,1,0)+IF('Média 12h-13h'!S13&lt;'Média Mensal'!$U$2,1,0)+IF('Média 13h-14h'!S13&lt;'Média Mensal'!$U$2,1,0)+IF('Média 14h-15h'!S13&lt;'Média Mensal'!$U$2,1,0)+IF('Média 15h-16h'!S13&lt;'Média Mensal'!$U$2,1,0)+IF('Média 16h-17h'!S13&lt;'Média Mensal'!$U$2,1,0)+IF('Média 17h-18h'!S13&lt;'Média Mensal'!$U$2,1,0)+IF('Média 18h-19h'!S13&lt;'Média Mensal'!$U$2,1,0)+IF('Média 19h-20h'!S13&lt;'Média Mensal'!$U$2,1,0)+IF('Média 20h-21h'!S13&lt;'Média Mensal'!$U$2,1,0)+IF('Média 21h-22h'!S13&lt;'Média Mensal'!$U$2,1,0)+IF('Média 22h-23h'!S13&lt;'Média Mensal'!$U$2,1,0)+IF('Média 23h-0h'!S13&lt;'Média Mensal'!$U$2,1,0)</f>
        <v>0</v>
      </c>
    </row>
    <row r="14" spans="1:23" x14ac:dyDescent="0.25">
      <c r="B14" s="12" t="s">
        <v>99</v>
      </c>
      <c r="C14" s="12" t="s">
        <v>7</v>
      </c>
      <c r="D14" s="15">
        <v>619.19000000000005</v>
      </c>
      <c r="E14" s="4">
        <v>108277.54054589356</v>
      </c>
      <c r="F14" s="4">
        <v>111091.18055762934</v>
      </c>
      <c r="G14" s="5">
        <f t="shared" si="3"/>
        <v>219368.7211035229</v>
      </c>
      <c r="H14" s="2">
        <v>2448</v>
      </c>
      <c r="I14" s="2">
        <v>2418</v>
      </c>
      <c r="J14" s="5">
        <f t="shared" si="4"/>
        <v>4866</v>
      </c>
      <c r="K14" s="2">
        <v>0</v>
      </c>
      <c r="L14" s="2">
        <v>0</v>
      </c>
      <c r="M14" s="5">
        <f t="shared" si="5"/>
        <v>0</v>
      </c>
      <c r="N14" s="27">
        <f t="shared" si="6"/>
        <v>0.20477324752234166</v>
      </c>
      <c r="O14" s="27">
        <f t="shared" si="0"/>
        <v>0.21270100128210745</v>
      </c>
      <c r="P14" s="28">
        <f t="shared" si="7"/>
        <v>0.2087126861970465</v>
      </c>
      <c r="Q14" s="38"/>
      <c r="R14" s="32">
        <f t="shared" si="8"/>
        <v>44.231021464825801</v>
      </c>
      <c r="S14" s="32">
        <f t="shared" si="1"/>
        <v>45.94341627693521</v>
      </c>
      <c r="T14" s="32">
        <f t="shared" si="9"/>
        <v>45.081940218562039</v>
      </c>
      <c r="U14">
        <f>+IF('Média 24h-6h'!R14&lt;'Média Mensal'!$U$2,1,0)+IF('Média 6h-7h'!R14&lt;'Média Mensal'!$U$2,1,0)+IF('Média 7h-8h'!R14&lt;'Média Mensal'!$U$2,1,0)+IF('Média 8h-9h'!R14&lt;'Média Mensal'!$U$2,1,0)+IF('Média 9h-10h'!R14&lt;'Média Mensal'!$U$2,1,0)+IF('Média 10h-11h'!R14&lt;'Média Mensal'!$U$2,1,0)+IF('Média 11h-12h'!R14&lt;'Média Mensal'!$U$2,1,0)+IF('Média 12h-13h'!R14&lt;'Média Mensal'!$U$2,1,0)+IF('Média 13h-14h'!R14&lt;'Média Mensal'!$U$2,1,0)+IF('Média 14h-15h'!R14&lt;'Média Mensal'!$U$2,1,0)+IF('Média 15h-16h'!R14&lt;'Média Mensal'!$U$2,1,0)+IF('Média 16h-17h'!R14&lt;'Média Mensal'!$U$2,1,0)+IF('Média 17h-18h'!R14&lt;'Média Mensal'!$U$2,1,0)+IF('Média 18h-19h'!R14&lt;'Média Mensal'!$U$2,1,0)+IF('Média 19h-20h'!R14&lt;'Média Mensal'!$U$2,1,0)+IF('Média 20h-21h'!R14&lt;'Média Mensal'!$U$2,1,0)+IF('Média 21h-22h'!R14&lt;'Média Mensal'!$U$2,1,0)+IF('Média 22h-23h'!R14&lt;'Média Mensal'!$U$2,1,0)+IF('Média 23h-0h'!R14&lt;'Média Mensal'!$U$2,1,0)</f>
        <v>0</v>
      </c>
      <c r="V14">
        <f>+IF('Média 24h-6h'!S14&lt;'Média Mensal'!$U$2,1,0)+IF('Média 6h-7h'!S14&lt;'Média Mensal'!$U$2,1,0)+IF('Média 7h-8h'!S14&lt;'Média Mensal'!$U$2,1,0)+IF('Média 8h-9h'!S14&lt;'Média Mensal'!$U$2,1,0)+IF('Média 9h-10h'!S14&lt;'Média Mensal'!$U$2,1,0)+IF('Média 10h-11h'!S14&lt;'Média Mensal'!$U$2,1,0)+IF('Média 11h-12h'!S14&lt;'Média Mensal'!$U$2,1,0)+IF('Média 12h-13h'!S14&lt;'Média Mensal'!$U$2,1,0)+IF('Média 13h-14h'!S14&lt;'Média Mensal'!$U$2,1,0)+IF('Média 14h-15h'!S14&lt;'Média Mensal'!$U$2,1,0)+IF('Média 15h-16h'!S14&lt;'Média Mensal'!$U$2,1,0)+IF('Média 16h-17h'!S14&lt;'Média Mensal'!$U$2,1,0)+IF('Média 17h-18h'!S14&lt;'Média Mensal'!$U$2,1,0)+IF('Média 18h-19h'!S14&lt;'Média Mensal'!$U$2,1,0)+IF('Média 19h-20h'!S14&lt;'Média Mensal'!$U$2,1,0)+IF('Média 20h-21h'!S14&lt;'Média Mensal'!$U$2,1,0)+IF('Média 21h-22h'!S14&lt;'Média Mensal'!$U$2,1,0)+IF('Média 22h-23h'!S14&lt;'Média Mensal'!$U$2,1,0)+IF('Média 23h-0h'!S14&lt;'Média Mensal'!$U$2,1,0)</f>
        <v>0</v>
      </c>
    </row>
    <row r="15" spans="1:23" x14ac:dyDescent="0.25">
      <c r="B15" s="12" t="s">
        <v>7</v>
      </c>
      <c r="C15" s="12" t="s">
        <v>8</v>
      </c>
      <c r="D15" s="15">
        <v>1166.02</v>
      </c>
      <c r="E15" s="4">
        <v>206572.27148008559</v>
      </c>
      <c r="F15" s="4">
        <v>203615.92781680534</v>
      </c>
      <c r="G15" s="5">
        <f t="shared" si="3"/>
        <v>410188.19929689093</v>
      </c>
      <c r="H15" s="2">
        <v>5212</v>
      </c>
      <c r="I15" s="2">
        <v>5066</v>
      </c>
      <c r="J15" s="5">
        <f t="shared" si="4"/>
        <v>10278</v>
      </c>
      <c r="K15" s="2">
        <v>2335</v>
      </c>
      <c r="L15" s="2">
        <v>2406</v>
      </c>
      <c r="M15" s="5">
        <f t="shared" si="5"/>
        <v>4741</v>
      </c>
      <c r="N15" s="27">
        <f t="shared" si="6"/>
        <v>0.12116585378848711</v>
      </c>
      <c r="O15" s="27">
        <f t="shared" si="0"/>
        <v>0.1204155358289839</v>
      </c>
      <c r="P15" s="28">
        <f t="shared" si="7"/>
        <v>0.12079223352999424</v>
      </c>
      <c r="Q15" s="38"/>
      <c r="R15" s="32">
        <f t="shared" si="8"/>
        <v>27.371441828552484</v>
      </c>
      <c r="S15" s="32">
        <f t="shared" si="1"/>
        <v>27.250525671413993</v>
      </c>
      <c r="T15" s="32">
        <f t="shared" si="9"/>
        <v>27.311285657959314</v>
      </c>
      <c r="U15">
        <f>+IF('Média 24h-6h'!R15&lt;'Média Mensal'!$U$2,1,0)+IF('Média 6h-7h'!R15&lt;'Média Mensal'!$U$2,1,0)+IF('Média 7h-8h'!R15&lt;'Média Mensal'!$U$2,1,0)+IF('Média 8h-9h'!R15&lt;'Média Mensal'!$U$2,1,0)+IF('Média 9h-10h'!R15&lt;'Média Mensal'!$U$2,1,0)+IF('Média 10h-11h'!R15&lt;'Média Mensal'!$U$2,1,0)+IF('Média 11h-12h'!R15&lt;'Média Mensal'!$U$2,1,0)+IF('Média 12h-13h'!R15&lt;'Média Mensal'!$U$2,1,0)+IF('Média 13h-14h'!R15&lt;'Média Mensal'!$U$2,1,0)+IF('Média 14h-15h'!R15&lt;'Média Mensal'!$U$2,1,0)+IF('Média 15h-16h'!R15&lt;'Média Mensal'!$U$2,1,0)+IF('Média 16h-17h'!R15&lt;'Média Mensal'!$U$2,1,0)+IF('Média 17h-18h'!R15&lt;'Média Mensal'!$U$2,1,0)+IF('Média 18h-19h'!R15&lt;'Média Mensal'!$U$2,1,0)+IF('Média 19h-20h'!R15&lt;'Média Mensal'!$U$2,1,0)+IF('Média 20h-21h'!R15&lt;'Média Mensal'!$U$2,1,0)+IF('Média 21h-22h'!R15&lt;'Média Mensal'!$U$2,1,0)+IF('Média 22h-23h'!R15&lt;'Média Mensal'!$U$2,1,0)+IF('Média 23h-0h'!R15&lt;'Média Mensal'!$U$2,1,0)</f>
        <v>0</v>
      </c>
      <c r="V15">
        <f>+IF('Média 24h-6h'!S15&lt;'Média Mensal'!$U$2,1,0)+IF('Média 6h-7h'!S15&lt;'Média Mensal'!$U$2,1,0)+IF('Média 7h-8h'!S15&lt;'Média Mensal'!$U$2,1,0)+IF('Média 8h-9h'!S15&lt;'Média Mensal'!$U$2,1,0)+IF('Média 9h-10h'!S15&lt;'Média Mensal'!$U$2,1,0)+IF('Média 10h-11h'!S15&lt;'Média Mensal'!$U$2,1,0)+IF('Média 11h-12h'!S15&lt;'Média Mensal'!$U$2,1,0)+IF('Média 12h-13h'!S15&lt;'Média Mensal'!$U$2,1,0)+IF('Média 13h-14h'!S15&lt;'Média Mensal'!$U$2,1,0)+IF('Média 14h-15h'!S15&lt;'Média Mensal'!$U$2,1,0)+IF('Média 15h-16h'!S15&lt;'Média Mensal'!$U$2,1,0)+IF('Média 16h-17h'!S15&lt;'Média Mensal'!$U$2,1,0)+IF('Média 17h-18h'!S15&lt;'Média Mensal'!$U$2,1,0)+IF('Média 18h-19h'!S15&lt;'Média Mensal'!$U$2,1,0)+IF('Média 19h-20h'!S15&lt;'Média Mensal'!$U$2,1,0)+IF('Média 20h-21h'!S15&lt;'Média Mensal'!$U$2,1,0)+IF('Média 21h-22h'!S15&lt;'Média Mensal'!$U$2,1,0)+IF('Média 22h-23h'!S15&lt;'Média Mensal'!$U$2,1,0)+IF('Média 23h-0h'!S15&lt;'Média Mensal'!$U$2,1,0)</f>
        <v>0</v>
      </c>
    </row>
    <row r="16" spans="1:23" x14ac:dyDescent="0.25">
      <c r="B16" s="12" t="s">
        <v>8</v>
      </c>
      <c r="C16" s="12" t="s">
        <v>9</v>
      </c>
      <c r="D16" s="15">
        <v>950.92</v>
      </c>
      <c r="E16" s="4">
        <v>379802.12183415797</v>
      </c>
      <c r="F16" s="4">
        <v>358552.08672585746</v>
      </c>
      <c r="G16" s="5">
        <f t="shared" si="3"/>
        <v>738354.20856001542</v>
      </c>
      <c r="H16" s="2">
        <v>5910</v>
      </c>
      <c r="I16" s="2">
        <v>5788</v>
      </c>
      <c r="J16" s="5">
        <f t="shared" si="4"/>
        <v>11698</v>
      </c>
      <c r="K16" s="2">
        <v>4244</v>
      </c>
      <c r="L16" s="2">
        <v>4245</v>
      </c>
      <c r="M16" s="5">
        <f t="shared" si="5"/>
        <v>8489</v>
      </c>
      <c r="N16" s="27">
        <f t="shared" si="6"/>
        <v>0.16307015061542021</v>
      </c>
      <c r="O16" s="27">
        <f t="shared" si="0"/>
        <v>0.15569130214829621</v>
      </c>
      <c r="P16" s="28">
        <f t="shared" si="7"/>
        <v>0.15940151824250556</v>
      </c>
      <c r="Q16" s="38"/>
      <c r="R16" s="32">
        <f t="shared" si="8"/>
        <v>37.404187692944454</v>
      </c>
      <c r="S16" s="32">
        <f t="shared" si="1"/>
        <v>35.737275662898185</v>
      </c>
      <c r="T16" s="32">
        <f t="shared" si="9"/>
        <v>36.575727377025579</v>
      </c>
      <c r="U16">
        <f>+IF('Média 24h-6h'!R16&lt;'Média Mensal'!$U$2,1,0)+IF('Média 6h-7h'!R16&lt;'Média Mensal'!$U$2,1,0)+IF('Média 7h-8h'!R16&lt;'Média Mensal'!$U$2,1,0)+IF('Média 8h-9h'!R16&lt;'Média Mensal'!$U$2,1,0)+IF('Média 9h-10h'!R16&lt;'Média Mensal'!$U$2,1,0)+IF('Média 10h-11h'!R16&lt;'Média Mensal'!$U$2,1,0)+IF('Média 11h-12h'!R16&lt;'Média Mensal'!$U$2,1,0)+IF('Média 12h-13h'!R16&lt;'Média Mensal'!$U$2,1,0)+IF('Média 13h-14h'!R16&lt;'Média Mensal'!$U$2,1,0)+IF('Média 14h-15h'!R16&lt;'Média Mensal'!$U$2,1,0)+IF('Média 15h-16h'!R16&lt;'Média Mensal'!$U$2,1,0)+IF('Média 16h-17h'!R16&lt;'Média Mensal'!$U$2,1,0)+IF('Média 17h-18h'!R16&lt;'Média Mensal'!$U$2,1,0)+IF('Média 18h-19h'!R16&lt;'Média Mensal'!$U$2,1,0)+IF('Média 19h-20h'!R16&lt;'Média Mensal'!$U$2,1,0)+IF('Média 20h-21h'!R16&lt;'Média Mensal'!$U$2,1,0)+IF('Média 21h-22h'!R16&lt;'Média Mensal'!$U$2,1,0)+IF('Média 22h-23h'!R16&lt;'Média Mensal'!$U$2,1,0)+IF('Média 23h-0h'!R16&lt;'Média Mensal'!$U$2,1,0)</f>
        <v>0</v>
      </c>
      <c r="V16">
        <f>+IF('Média 24h-6h'!S16&lt;'Média Mensal'!$U$2,1,0)+IF('Média 6h-7h'!S16&lt;'Média Mensal'!$U$2,1,0)+IF('Média 7h-8h'!S16&lt;'Média Mensal'!$U$2,1,0)+IF('Média 8h-9h'!S16&lt;'Média Mensal'!$U$2,1,0)+IF('Média 9h-10h'!S16&lt;'Média Mensal'!$U$2,1,0)+IF('Média 10h-11h'!S16&lt;'Média Mensal'!$U$2,1,0)+IF('Média 11h-12h'!S16&lt;'Média Mensal'!$U$2,1,0)+IF('Média 12h-13h'!S16&lt;'Média Mensal'!$U$2,1,0)+IF('Média 13h-14h'!S16&lt;'Média Mensal'!$U$2,1,0)+IF('Média 14h-15h'!S16&lt;'Média Mensal'!$U$2,1,0)+IF('Média 15h-16h'!S16&lt;'Média Mensal'!$U$2,1,0)+IF('Média 16h-17h'!S16&lt;'Média Mensal'!$U$2,1,0)+IF('Média 17h-18h'!S16&lt;'Média Mensal'!$U$2,1,0)+IF('Média 18h-19h'!S16&lt;'Média Mensal'!$U$2,1,0)+IF('Média 19h-20h'!S16&lt;'Média Mensal'!$U$2,1,0)+IF('Média 20h-21h'!S16&lt;'Média Mensal'!$U$2,1,0)+IF('Média 21h-22h'!S16&lt;'Média Mensal'!$U$2,1,0)+IF('Média 22h-23h'!S16&lt;'Média Mensal'!$U$2,1,0)+IF('Média 23h-0h'!S16&lt;'Média Mensal'!$U$2,1,0)</f>
        <v>0</v>
      </c>
    </row>
    <row r="17" spans="2:22" x14ac:dyDescent="0.25">
      <c r="B17" s="12" t="s">
        <v>9</v>
      </c>
      <c r="C17" s="12" t="s">
        <v>10</v>
      </c>
      <c r="D17" s="15">
        <v>571.9</v>
      </c>
      <c r="E17" s="4">
        <v>407352.26843367022</v>
      </c>
      <c r="F17" s="4">
        <v>384716.23664622649</v>
      </c>
      <c r="G17" s="5">
        <f t="shared" si="3"/>
        <v>792068.50507989665</v>
      </c>
      <c r="H17" s="2">
        <v>5909</v>
      </c>
      <c r="I17" s="2">
        <v>5790</v>
      </c>
      <c r="J17" s="5">
        <f t="shared" si="4"/>
        <v>11699</v>
      </c>
      <c r="K17" s="2">
        <v>4246</v>
      </c>
      <c r="L17" s="2">
        <v>4251</v>
      </c>
      <c r="M17" s="5">
        <f t="shared" si="5"/>
        <v>8497</v>
      </c>
      <c r="N17" s="27">
        <f t="shared" si="6"/>
        <v>0.1748779353372398</v>
      </c>
      <c r="O17" s="27">
        <f t="shared" si="0"/>
        <v>0.16691320213660121</v>
      </c>
      <c r="P17" s="28">
        <f t="shared" si="7"/>
        <v>0.17091659151875963</v>
      </c>
      <c r="Q17" s="38"/>
      <c r="R17" s="32">
        <f t="shared" si="8"/>
        <v>40.113468088002975</v>
      </c>
      <c r="S17" s="32">
        <f t="shared" si="1"/>
        <v>38.314534074915493</v>
      </c>
      <c r="T17" s="32">
        <f t="shared" si="2"/>
        <v>39.219078286784345</v>
      </c>
      <c r="U17">
        <f>+IF('Média 24h-6h'!R17&lt;'Média Mensal'!$U$2,1,0)+IF('Média 6h-7h'!R17&lt;'Média Mensal'!$U$2,1,0)+IF('Média 7h-8h'!R17&lt;'Média Mensal'!$U$2,1,0)+IF('Média 8h-9h'!R17&lt;'Média Mensal'!$U$2,1,0)+IF('Média 9h-10h'!R17&lt;'Média Mensal'!$U$2,1,0)+IF('Média 10h-11h'!R17&lt;'Média Mensal'!$U$2,1,0)+IF('Média 11h-12h'!R17&lt;'Média Mensal'!$U$2,1,0)+IF('Média 12h-13h'!R17&lt;'Média Mensal'!$U$2,1,0)+IF('Média 13h-14h'!R17&lt;'Média Mensal'!$U$2,1,0)+IF('Média 14h-15h'!R17&lt;'Média Mensal'!$U$2,1,0)+IF('Média 15h-16h'!R17&lt;'Média Mensal'!$U$2,1,0)+IF('Média 16h-17h'!R17&lt;'Média Mensal'!$U$2,1,0)+IF('Média 17h-18h'!R17&lt;'Média Mensal'!$U$2,1,0)+IF('Média 18h-19h'!R17&lt;'Média Mensal'!$U$2,1,0)+IF('Média 19h-20h'!R17&lt;'Média Mensal'!$U$2,1,0)+IF('Média 20h-21h'!R17&lt;'Média Mensal'!$U$2,1,0)+IF('Média 21h-22h'!R17&lt;'Média Mensal'!$U$2,1,0)+IF('Média 22h-23h'!R17&lt;'Média Mensal'!$U$2,1,0)+IF('Média 23h-0h'!R17&lt;'Média Mensal'!$U$2,1,0)</f>
        <v>0</v>
      </c>
      <c r="V17">
        <f>+IF('Média 24h-6h'!S17&lt;'Média Mensal'!$U$2,1,0)+IF('Média 6h-7h'!S17&lt;'Média Mensal'!$U$2,1,0)+IF('Média 7h-8h'!S17&lt;'Média Mensal'!$U$2,1,0)+IF('Média 8h-9h'!S17&lt;'Média Mensal'!$U$2,1,0)+IF('Média 9h-10h'!S17&lt;'Média Mensal'!$U$2,1,0)+IF('Média 10h-11h'!S17&lt;'Média Mensal'!$U$2,1,0)+IF('Média 11h-12h'!S17&lt;'Média Mensal'!$U$2,1,0)+IF('Média 12h-13h'!S17&lt;'Média Mensal'!$U$2,1,0)+IF('Média 13h-14h'!S17&lt;'Média Mensal'!$U$2,1,0)+IF('Média 14h-15h'!S17&lt;'Média Mensal'!$U$2,1,0)+IF('Média 15h-16h'!S17&lt;'Média Mensal'!$U$2,1,0)+IF('Média 16h-17h'!S17&lt;'Média Mensal'!$U$2,1,0)+IF('Média 17h-18h'!S17&lt;'Média Mensal'!$U$2,1,0)+IF('Média 18h-19h'!S17&lt;'Média Mensal'!$U$2,1,0)+IF('Média 19h-20h'!S17&lt;'Média Mensal'!$U$2,1,0)+IF('Média 20h-21h'!S17&lt;'Média Mensal'!$U$2,1,0)+IF('Média 21h-22h'!S17&lt;'Média Mensal'!$U$2,1,0)+IF('Média 22h-23h'!S17&lt;'Média Mensal'!$U$2,1,0)+IF('Média 23h-0h'!S17&lt;'Média Mensal'!$U$2,1,0)</f>
        <v>0</v>
      </c>
    </row>
    <row r="18" spans="2:22" x14ac:dyDescent="0.25">
      <c r="B18" s="12" t="s">
        <v>10</v>
      </c>
      <c r="C18" s="12" t="s">
        <v>11</v>
      </c>
      <c r="D18" s="15">
        <v>680.44</v>
      </c>
      <c r="E18" s="4">
        <v>516378.77413675725</v>
      </c>
      <c r="F18" s="4">
        <v>462041.84767422162</v>
      </c>
      <c r="G18" s="5">
        <f t="shared" si="3"/>
        <v>978420.62181097886</v>
      </c>
      <c r="H18" s="2">
        <v>5907</v>
      </c>
      <c r="I18" s="2">
        <v>5790</v>
      </c>
      <c r="J18" s="5">
        <f t="shared" si="4"/>
        <v>11697</v>
      </c>
      <c r="K18" s="2">
        <v>4245</v>
      </c>
      <c r="L18" s="2">
        <v>4254</v>
      </c>
      <c r="M18" s="5">
        <f t="shared" si="5"/>
        <v>8499</v>
      </c>
      <c r="N18" s="27">
        <f t="shared" si="6"/>
        <v>0.22174817841961308</v>
      </c>
      <c r="O18" s="27">
        <f t="shared" si="0"/>
        <v>0.20039704847704301</v>
      </c>
      <c r="P18" s="28">
        <f t="shared" si="7"/>
        <v>0.21112568830421544</v>
      </c>
      <c r="Q18" s="38"/>
      <c r="R18" s="32">
        <f t="shared" si="8"/>
        <v>50.86473346500761</v>
      </c>
      <c r="S18" s="32">
        <f t="shared" si="1"/>
        <v>46.001776948847237</v>
      </c>
      <c r="T18" s="32">
        <f t="shared" si="2"/>
        <v>48.446257764457265</v>
      </c>
      <c r="U18">
        <f>+IF('Média 24h-6h'!R18&lt;'Média Mensal'!$U$2,1,0)+IF('Média 6h-7h'!R18&lt;'Média Mensal'!$U$2,1,0)+IF('Média 7h-8h'!R18&lt;'Média Mensal'!$U$2,1,0)+IF('Média 8h-9h'!R18&lt;'Média Mensal'!$U$2,1,0)+IF('Média 9h-10h'!R18&lt;'Média Mensal'!$U$2,1,0)+IF('Média 10h-11h'!R18&lt;'Média Mensal'!$U$2,1,0)+IF('Média 11h-12h'!R18&lt;'Média Mensal'!$U$2,1,0)+IF('Média 12h-13h'!R18&lt;'Média Mensal'!$U$2,1,0)+IF('Média 13h-14h'!R18&lt;'Média Mensal'!$U$2,1,0)+IF('Média 14h-15h'!R18&lt;'Média Mensal'!$U$2,1,0)+IF('Média 15h-16h'!R18&lt;'Média Mensal'!$U$2,1,0)+IF('Média 16h-17h'!R18&lt;'Média Mensal'!$U$2,1,0)+IF('Média 17h-18h'!R18&lt;'Média Mensal'!$U$2,1,0)+IF('Média 18h-19h'!R18&lt;'Média Mensal'!$U$2,1,0)+IF('Média 19h-20h'!R18&lt;'Média Mensal'!$U$2,1,0)+IF('Média 20h-21h'!R18&lt;'Média Mensal'!$U$2,1,0)+IF('Média 21h-22h'!R18&lt;'Média Mensal'!$U$2,1,0)+IF('Média 22h-23h'!R18&lt;'Média Mensal'!$U$2,1,0)+IF('Média 23h-0h'!R18&lt;'Média Mensal'!$U$2,1,0)</f>
        <v>0</v>
      </c>
      <c r="V18">
        <f>+IF('Média 24h-6h'!S18&lt;'Média Mensal'!$U$2,1,0)+IF('Média 6h-7h'!S18&lt;'Média Mensal'!$U$2,1,0)+IF('Média 7h-8h'!S18&lt;'Média Mensal'!$U$2,1,0)+IF('Média 8h-9h'!S18&lt;'Média Mensal'!$U$2,1,0)+IF('Média 9h-10h'!S18&lt;'Média Mensal'!$U$2,1,0)+IF('Média 10h-11h'!S18&lt;'Média Mensal'!$U$2,1,0)+IF('Média 11h-12h'!S18&lt;'Média Mensal'!$U$2,1,0)+IF('Média 12h-13h'!S18&lt;'Média Mensal'!$U$2,1,0)+IF('Média 13h-14h'!S18&lt;'Média Mensal'!$U$2,1,0)+IF('Média 14h-15h'!S18&lt;'Média Mensal'!$U$2,1,0)+IF('Média 15h-16h'!S18&lt;'Média Mensal'!$U$2,1,0)+IF('Média 16h-17h'!S18&lt;'Média Mensal'!$U$2,1,0)+IF('Média 17h-18h'!S18&lt;'Média Mensal'!$U$2,1,0)+IF('Média 18h-19h'!S18&lt;'Média Mensal'!$U$2,1,0)+IF('Média 19h-20h'!S18&lt;'Média Mensal'!$U$2,1,0)+IF('Média 20h-21h'!S18&lt;'Média Mensal'!$U$2,1,0)+IF('Média 21h-22h'!S18&lt;'Média Mensal'!$U$2,1,0)+IF('Média 22h-23h'!S18&lt;'Média Mensal'!$U$2,1,0)+IF('Média 23h-0h'!S18&lt;'Média Mensal'!$U$2,1,0)</f>
        <v>0</v>
      </c>
    </row>
    <row r="19" spans="2:22" x14ac:dyDescent="0.25">
      <c r="B19" s="12" t="s">
        <v>11</v>
      </c>
      <c r="C19" s="12" t="s">
        <v>12</v>
      </c>
      <c r="D19" s="15">
        <v>451.8</v>
      </c>
      <c r="E19" s="4">
        <v>615373.30205371184</v>
      </c>
      <c r="F19" s="4">
        <v>575638.74968822184</v>
      </c>
      <c r="G19" s="5">
        <f t="shared" si="3"/>
        <v>1191012.0517419337</v>
      </c>
      <c r="H19" s="2">
        <v>5911</v>
      </c>
      <c r="I19" s="2">
        <v>5795</v>
      </c>
      <c r="J19" s="5">
        <f t="shared" si="4"/>
        <v>11706</v>
      </c>
      <c r="K19" s="2">
        <v>4251</v>
      </c>
      <c r="L19" s="2">
        <v>4261</v>
      </c>
      <c r="M19" s="5">
        <f t="shared" si="5"/>
        <v>8512</v>
      </c>
      <c r="N19" s="27">
        <f t="shared" si="6"/>
        <v>0.26399269250497287</v>
      </c>
      <c r="O19" s="27">
        <f t="shared" si="0"/>
        <v>0.24936180052061899</v>
      </c>
      <c r="P19" s="28">
        <f t="shared" si="7"/>
        <v>0.25671284399214689</v>
      </c>
      <c r="Q19" s="38"/>
      <c r="R19" s="32">
        <f t="shared" si="8"/>
        <v>60.556317856102325</v>
      </c>
      <c r="S19" s="32">
        <f t="shared" si="1"/>
        <v>57.243312419274247</v>
      </c>
      <c r="T19" s="32">
        <f t="shared" si="2"/>
        <v>58.908499937774934</v>
      </c>
      <c r="U19">
        <f>+IF('Média 24h-6h'!R19&lt;'Média Mensal'!$U$2,1,0)+IF('Média 6h-7h'!R19&lt;'Média Mensal'!$U$2,1,0)+IF('Média 7h-8h'!R19&lt;'Média Mensal'!$U$2,1,0)+IF('Média 8h-9h'!R19&lt;'Média Mensal'!$U$2,1,0)+IF('Média 9h-10h'!R19&lt;'Média Mensal'!$U$2,1,0)+IF('Média 10h-11h'!R19&lt;'Média Mensal'!$U$2,1,0)+IF('Média 11h-12h'!R19&lt;'Média Mensal'!$U$2,1,0)+IF('Média 12h-13h'!R19&lt;'Média Mensal'!$U$2,1,0)+IF('Média 13h-14h'!R19&lt;'Média Mensal'!$U$2,1,0)+IF('Média 14h-15h'!R19&lt;'Média Mensal'!$U$2,1,0)+IF('Média 15h-16h'!R19&lt;'Média Mensal'!$U$2,1,0)+IF('Média 16h-17h'!R19&lt;'Média Mensal'!$U$2,1,0)+IF('Média 17h-18h'!R19&lt;'Média Mensal'!$U$2,1,0)+IF('Média 18h-19h'!R19&lt;'Média Mensal'!$U$2,1,0)+IF('Média 19h-20h'!R19&lt;'Média Mensal'!$U$2,1,0)+IF('Média 20h-21h'!R19&lt;'Média Mensal'!$U$2,1,0)+IF('Média 21h-22h'!R19&lt;'Média Mensal'!$U$2,1,0)+IF('Média 22h-23h'!R19&lt;'Média Mensal'!$U$2,1,0)+IF('Média 23h-0h'!R19&lt;'Média Mensal'!$U$2,1,0)</f>
        <v>0</v>
      </c>
      <c r="V19">
        <f>+IF('Média 24h-6h'!S19&lt;'Média Mensal'!$U$2,1,0)+IF('Média 6h-7h'!S19&lt;'Média Mensal'!$U$2,1,0)+IF('Média 7h-8h'!S19&lt;'Média Mensal'!$U$2,1,0)+IF('Média 8h-9h'!S19&lt;'Média Mensal'!$U$2,1,0)+IF('Média 9h-10h'!S19&lt;'Média Mensal'!$U$2,1,0)+IF('Média 10h-11h'!S19&lt;'Média Mensal'!$U$2,1,0)+IF('Média 11h-12h'!S19&lt;'Média Mensal'!$U$2,1,0)+IF('Média 12h-13h'!S19&lt;'Média Mensal'!$U$2,1,0)+IF('Média 13h-14h'!S19&lt;'Média Mensal'!$U$2,1,0)+IF('Média 14h-15h'!S19&lt;'Média Mensal'!$U$2,1,0)+IF('Média 15h-16h'!S19&lt;'Média Mensal'!$U$2,1,0)+IF('Média 16h-17h'!S19&lt;'Média Mensal'!$U$2,1,0)+IF('Média 17h-18h'!S19&lt;'Média Mensal'!$U$2,1,0)+IF('Média 18h-19h'!S19&lt;'Média Mensal'!$U$2,1,0)+IF('Média 19h-20h'!S19&lt;'Média Mensal'!$U$2,1,0)+IF('Média 20h-21h'!S19&lt;'Média Mensal'!$U$2,1,0)+IF('Média 21h-22h'!S19&lt;'Média Mensal'!$U$2,1,0)+IF('Média 22h-23h'!S19&lt;'Média Mensal'!$U$2,1,0)+IF('Média 23h-0h'!S19&lt;'Média Mensal'!$U$2,1,0)</f>
        <v>0</v>
      </c>
    </row>
    <row r="20" spans="2:22" x14ac:dyDescent="0.25">
      <c r="B20" s="12" t="s">
        <v>12</v>
      </c>
      <c r="C20" s="12" t="s">
        <v>13</v>
      </c>
      <c r="D20" s="15">
        <v>857.43000000000006</v>
      </c>
      <c r="E20" s="4">
        <v>725210.35028467304</v>
      </c>
      <c r="F20" s="4">
        <v>828874.86148232967</v>
      </c>
      <c r="G20" s="5">
        <f t="shared" si="3"/>
        <v>1554085.2117670027</v>
      </c>
      <c r="H20" s="2">
        <v>6301</v>
      </c>
      <c r="I20" s="2">
        <v>6236</v>
      </c>
      <c r="J20" s="5">
        <f t="shared" si="4"/>
        <v>12537</v>
      </c>
      <c r="K20" s="2">
        <v>4251</v>
      </c>
      <c r="L20" s="2">
        <v>4261</v>
      </c>
      <c r="M20" s="5">
        <f t="shared" si="5"/>
        <v>8512</v>
      </c>
      <c r="N20" s="27">
        <f t="shared" si="6"/>
        <v>0.30026131730720662</v>
      </c>
      <c r="O20" s="27">
        <f t="shared" si="0"/>
        <v>0.34483233438157512</v>
      </c>
      <c r="P20" s="28">
        <f t="shared" si="7"/>
        <v>0.32249336616615898</v>
      </c>
      <c r="Q20" s="38"/>
      <c r="R20" s="32">
        <f t="shared" si="8"/>
        <v>68.727288692633905</v>
      </c>
      <c r="S20" s="32">
        <f t="shared" si="1"/>
        <v>78.963023862277765</v>
      </c>
      <c r="T20" s="32">
        <f t="shared" si="2"/>
        <v>73.831783541593552</v>
      </c>
      <c r="U20">
        <f>+IF('Média 24h-6h'!R20&lt;'Média Mensal'!$U$2,1,0)+IF('Média 6h-7h'!R20&lt;'Média Mensal'!$U$2,1,0)+IF('Média 7h-8h'!R20&lt;'Média Mensal'!$U$2,1,0)+IF('Média 8h-9h'!R20&lt;'Média Mensal'!$U$2,1,0)+IF('Média 9h-10h'!R20&lt;'Média Mensal'!$U$2,1,0)+IF('Média 10h-11h'!R20&lt;'Média Mensal'!$U$2,1,0)+IF('Média 11h-12h'!R20&lt;'Média Mensal'!$U$2,1,0)+IF('Média 12h-13h'!R20&lt;'Média Mensal'!$U$2,1,0)+IF('Média 13h-14h'!R20&lt;'Média Mensal'!$U$2,1,0)+IF('Média 14h-15h'!R20&lt;'Média Mensal'!$U$2,1,0)+IF('Média 15h-16h'!R20&lt;'Média Mensal'!$U$2,1,0)+IF('Média 16h-17h'!R20&lt;'Média Mensal'!$U$2,1,0)+IF('Média 17h-18h'!R20&lt;'Média Mensal'!$U$2,1,0)+IF('Média 18h-19h'!R20&lt;'Média Mensal'!$U$2,1,0)+IF('Média 19h-20h'!R20&lt;'Média Mensal'!$U$2,1,0)+IF('Média 20h-21h'!R20&lt;'Média Mensal'!$U$2,1,0)+IF('Média 21h-22h'!R20&lt;'Média Mensal'!$U$2,1,0)+IF('Média 22h-23h'!R20&lt;'Média Mensal'!$U$2,1,0)+IF('Média 23h-0h'!R20&lt;'Média Mensal'!$U$2,1,0)</f>
        <v>0</v>
      </c>
      <c r="V20">
        <f>+IF('Média 24h-6h'!S20&lt;'Média Mensal'!$U$2,1,0)+IF('Média 6h-7h'!S20&lt;'Média Mensal'!$U$2,1,0)+IF('Média 7h-8h'!S20&lt;'Média Mensal'!$U$2,1,0)+IF('Média 8h-9h'!S20&lt;'Média Mensal'!$U$2,1,0)+IF('Média 9h-10h'!S20&lt;'Média Mensal'!$U$2,1,0)+IF('Média 10h-11h'!S20&lt;'Média Mensal'!$U$2,1,0)+IF('Média 11h-12h'!S20&lt;'Média Mensal'!$U$2,1,0)+IF('Média 12h-13h'!S20&lt;'Média Mensal'!$U$2,1,0)+IF('Média 13h-14h'!S20&lt;'Média Mensal'!$U$2,1,0)+IF('Média 14h-15h'!S20&lt;'Média Mensal'!$U$2,1,0)+IF('Média 15h-16h'!S20&lt;'Média Mensal'!$U$2,1,0)+IF('Média 16h-17h'!S20&lt;'Média Mensal'!$U$2,1,0)+IF('Média 17h-18h'!S20&lt;'Média Mensal'!$U$2,1,0)+IF('Média 18h-19h'!S20&lt;'Média Mensal'!$U$2,1,0)+IF('Média 19h-20h'!S20&lt;'Média Mensal'!$U$2,1,0)+IF('Média 20h-21h'!S20&lt;'Média Mensal'!$U$2,1,0)+IF('Média 21h-22h'!S20&lt;'Média Mensal'!$U$2,1,0)+IF('Média 22h-23h'!S20&lt;'Média Mensal'!$U$2,1,0)+IF('Média 23h-0h'!S20&lt;'Média Mensal'!$U$2,1,0)</f>
        <v>0</v>
      </c>
    </row>
    <row r="21" spans="2:22" x14ac:dyDescent="0.25">
      <c r="B21" s="12" t="s">
        <v>13</v>
      </c>
      <c r="C21" s="12" t="s">
        <v>14</v>
      </c>
      <c r="D21" s="15">
        <v>460.97</v>
      </c>
      <c r="E21" s="4">
        <v>716496.33221908414</v>
      </c>
      <c r="F21" s="4">
        <v>822453.01628347847</v>
      </c>
      <c r="G21" s="5">
        <f t="shared" si="3"/>
        <v>1538949.3485025626</v>
      </c>
      <c r="H21" s="2">
        <v>6298</v>
      </c>
      <c r="I21" s="2">
        <v>6238</v>
      </c>
      <c r="J21" s="5">
        <f t="shared" si="4"/>
        <v>12536</v>
      </c>
      <c r="K21" s="2">
        <v>4257</v>
      </c>
      <c r="L21" s="2">
        <v>4267</v>
      </c>
      <c r="M21" s="5">
        <f t="shared" si="5"/>
        <v>8524</v>
      </c>
      <c r="N21" s="27">
        <f t="shared" si="6"/>
        <v>0.29655028600552136</v>
      </c>
      <c r="O21" s="27">
        <f t="shared" si="0"/>
        <v>0.34188760017503916</v>
      </c>
      <c r="P21" s="28">
        <f t="shared" si="7"/>
        <v>0.31916967288543913</v>
      </c>
      <c r="Q21" s="38"/>
      <c r="R21" s="32">
        <f t="shared" si="8"/>
        <v>67.882172640367997</v>
      </c>
      <c r="S21" s="32">
        <f t="shared" si="1"/>
        <v>78.291576990335884</v>
      </c>
      <c r="T21" s="32">
        <f t="shared" si="2"/>
        <v>73.074517972581319</v>
      </c>
      <c r="U21">
        <f>+IF('Média 24h-6h'!R21&lt;'Média Mensal'!$U$2,1,0)+IF('Média 6h-7h'!R21&lt;'Média Mensal'!$U$2,1,0)+IF('Média 7h-8h'!R21&lt;'Média Mensal'!$U$2,1,0)+IF('Média 8h-9h'!R21&lt;'Média Mensal'!$U$2,1,0)+IF('Média 9h-10h'!R21&lt;'Média Mensal'!$U$2,1,0)+IF('Média 10h-11h'!R21&lt;'Média Mensal'!$U$2,1,0)+IF('Média 11h-12h'!R21&lt;'Média Mensal'!$U$2,1,0)+IF('Média 12h-13h'!R21&lt;'Média Mensal'!$U$2,1,0)+IF('Média 13h-14h'!R21&lt;'Média Mensal'!$U$2,1,0)+IF('Média 14h-15h'!R21&lt;'Média Mensal'!$U$2,1,0)+IF('Média 15h-16h'!R21&lt;'Média Mensal'!$U$2,1,0)+IF('Média 16h-17h'!R21&lt;'Média Mensal'!$U$2,1,0)+IF('Média 17h-18h'!R21&lt;'Média Mensal'!$U$2,1,0)+IF('Média 18h-19h'!R21&lt;'Média Mensal'!$U$2,1,0)+IF('Média 19h-20h'!R21&lt;'Média Mensal'!$U$2,1,0)+IF('Média 20h-21h'!R21&lt;'Média Mensal'!$U$2,1,0)+IF('Média 21h-22h'!R21&lt;'Média Mensal'!$U$2,1,0)+IF('Média 22h-23h'!R21&lt;'Média Mensal'!$U$2,1,0)+IF('Média 23h-0h'!R21&lt;'Média Mensal'!$U$2,1,0)</f>
        <v>0</v>
      </c>
      <c r="V21">
        <f>+IF('Média 24h-6h'!S21&lt;'Média Mensal'!$U$2,1,0)+IF('Média 6h-7h'!S21&lt;'Média Mensal'!$U$2,1,0)+IF('Média 7h-8h'!S21&lt;'Média Mensal'!$U$2,1,0)+IF('Média 8h-9h'!S21&lt;'Média Mensal'!$U$2,1,0)+IF('Média 9h-10h'!S21&lt;'Média Mensal'!$U$2,1,0)+IF('Média 10h-11h'!S21&lt;'Média Mensal'!$U$2,1,0)+IF('Média 11h-12h'!S21&lt;'Média Mensal'!$U$2,1,0)+IF('Média 12h-13h'!S21&lt;'Média Mensal'!$U$2,1,0)+IF('Média 13h-14h'!S21&lt;'Média Mensal'!$U$2,1,0)+IF('Média 14h-15h'!S21&lt;'Média Mensal'!$U$2,1,0)+IF('Média 15h-16h'!S21&lt;'Média Mensal'!$U$2,1,0)+IF('Média 16h-17h'!S21&lt;'Média Mensal'!$U$2,1,0)+IF('Média 17h-18h'!S21&lt;'Média Mensal'!$U$2,1,0)+IF('Média 18h-19h'!S21&lt;'Média Mensal'!$U$2,1,0)+IF('Média 19h-20h'!S21&lt;'Média Mensal'!$U$2,1,0)+IF('Média 20h-21h'!S21&lt;'Média Mensal'!$U$2,1,0)+IF('Média 21h-22h'!S21&lt;'Média Mensal'!$U$2,1,0)+IF('Média 22h-23h'!S21&lt;'Média Mensal'!$U$2,1,0)+IF('Média 23h-0h'!S21&lt;'Média Mensal'!$U$2,1,0)</f>
        <v>0</v>
      </c>
    </row>
    <row r="22" spans="2:22" x14ac:dyDescent="0.25">
      <c r="B22" s="12" t="s">
        <v>14</v>
      </c>
      <c r="C22" s="12" t="s">
        <v>15</v>
      </c>
      <c r="D22" s="15">
        <v>627.48</v>
      </c>
      <c r="E22" s="4">
        <v>681452.58691722865</v>
      </c>
      <c r="F22" s="4">
        <v>786433.94855282188</v>
      </c>
      <c r="G22" s="5">
        <f t="shared" si="3"/>
        <v>1467886.5354700505</v>
      </c>
      <c r="H22" s="2">
        <v>6295</v>
      </c>
      <c r="I22" s="2">
        <v>6237</v>
      </c>
      <c r="J22" s="5">
        <f t="shared" si="4"/>
        <v>12532</v>
      </c>
      <c r="K22" s="2">
        <v>4257</v>
      </c>
      <c r="L22" s="2">
        <v>4267</v>
      </c>
      <c r="M22" s="5">
        <f t="shared" si="5"/>
        <v>8524</v>
      </c>
      <c r="N22" s="27">
        <f t="shared" si="6"/>
        <v>0.28212171404373693</v>
      </c>
      <c r="O22" s="27">
        <f t="shared" si="0"/>
        <v>0.32694409786315748</v>
      </c>
      <c r="P22" s="28">
        <f t="shared" si="7"/>
        <v>0.30448619489578022</v>
      </c>
      <c r="Q22" s="38"/>
      <c r="R22" s="32">
        <f t="shared" si="8"/>
        <v>64.580419533475037</v>
      </c>
      <c r="S22" s="32">
        <f t="shared" si="1"/>
        <v>74.869949405257231</v>
      </c>
      <c r="T22" s="32">
        <f t="shared" si="2"/>
        <v>69.713456281822303</v>
      </c>
      <c r="U22">
        <f>+IF('Média 24h-6h'!R22&lt;'Média Mensal'!$U$2,1,0)+IF('Média 6h-7h'!R22&lt;'Média Mensal'!$U$2,1,0)+IF('Média 7h-8h'!R22&lt;'Média Mensal'!$U$2,1,0)+IF('Média 8h-9h'!R22&lt;'Média Mensal'!$U$2,1,0)+IF('Média 9h-10h'!R22&lt;'Média Mensal'!$U$2,1,0)+IF('Média 10h-11h'!R22&lt;'Média Mensal'!$U$2,1,0)+IF('Média 11h-12h'!R22&lt;'Média Mensal'!$U$2,1,0)+IF('Média 12h-13h'!R22&lt;'Média Mensal'!$U$2,1,0)+IF('Média 13h-14h'!R22&lt;'Média Mensal'!$U$2,1,0)+IF('Média 14h-15h'!R22&lt;'Média Mensal'!$U$2,1,0)+IF('Média 15h-16h'!R22&lt;'Média Mensal'!$U$2,1,0)+IF('Média 16h-17h'!R22&lt;'Média Mensal'!$U$2,1,0)+IF('Média 17h-18h'!R22&lt;'Média Mensal'!$U$2,1,0)+IF('Média 18h-19h'!R22&lt;'Média Mensal'!$U$2,1,0)+IF('Média 19h-20h'!R22&lt;'Média Mensal'!$U$2,1,0)+IF('Média 20h-21h'!R22&lt;'Média Mensal'!$U$2,1,0)+IF('Média 21h-22h'!R22&lt;'Média Mensal'!$U$2,1,0)+IF('Média 22h-23h'!R22&lt;'Média Mensal'!$U$2,1,0)+IF('Média 23h-0h'!R22&lt;'Média Mensal'!$U$2,1,0)</f>
        <v>0</v>
      </c>
      <c r="V22">
        <f>+IF('Média 24h-6h'!S22&lt;'Média Mensal'!$U$2,1,0)+IF('Média 6h-7h'!S22&lt;'Média Mensal'!$U$2,1,0)+IF('Média 7h-8h'!S22&lt;'Média Mensal'!$U$2,1,0)+IF('Média 8h-9h'!S22&lt;'Média Mensal'!$U$2,1,0)+IF('Média 9h-10h'!S22&lt;'Média Mensal'!$U$2,1,0)+IF('Média 10h-11h'!S22&lt;'Média Mensal'!$U$2,1,0)+IF('Média 11h-12h'!S22&lt;'Média Mensal'!$U$2,1,0)+IF('Média 12h-13h'!S22&lt;'Média Mensal'!$U$2,1,0)+IF('Média 13h-14h'!S22&lt;'Média Mensal'!$U$2,1,0)+IF('Média 14h-15h'!S22&lt;'Média Mensal'!$U$2,1,0)+IF('Média 15h-16h'!S22&lt;'Média Mensal'!$U$2,1,0)+IF('Média 16h-17h'!S22&lt;'Média Mensal'!$U$2,1,0)+IF('Média 17h-18h'!S22&lt;'Média Mensal'!$U$2,1,0)+IF('Média 18h-19h'!S22&lt;'Média Mensal'!$U$2,1,0)+IF('Média 19h-20h'!S22&lt;'Média Mensal'!$U$2,1,0)+IF('Média 20h-21h'!S22&lt;'Média Mensal'!$U$2,1,0)+IF('Média 21h-22h'!S22&lt;'Média Mensal'!$U$2,1,0)+IF('Média 22h-23h'!S22&lt;'Média Mensal'!$U$2,1,0)+IF('Média 23h-0h'!S22&lt;'Média Mensal'!$U$2,1,0)</f>
        <v>0</v>
      </c>
    </row>
    <row r="23" spans="2:22" x14ac:dyDescent="0.25">
      <c r="B23" s="12" t="s">
        <v>15</v>
      </c>
      <c r="C23" s="12" t="s">
        <v>16</v>
      </c>
      <c r="D23" s="15">
        <v>871.87</v>
      </c>
      <c r="E23" s="4">
        <v>622287.20131828694</v>
      </c>
      <c r="F23" s="4">
        <v>662615.88499163289</v>
      </c>
      <c r="G23" s="5">
        <f t="shared" si="3"/>
        <v>1284903.0863099198</v>
      </c>
      <c r="H23" s="2">
        <v>6293</v>
      </c>
      <c r="I23" s="2">
        <v>6240</v>
      </c>
      <c r="J23" s="5">
        <f t="shared" si="4"/>
        <v>12533</v>
      </c>
      <c r="K23" s="2">
        <v>4252</v>
      </c>
      <c r="L23" s="2">
        <v>4262</v>
      </c>
      <c r="M23" s="5">
        <f t="shared" si="5"/>
        <v>8514</v>
      </c>
      <c r="N23" s="27">
        <f t="shared" si="6"/>
        <v>0.25780566998467425</v>
      </c>
      <c r="O23" s="27">
        <f t="shared" si="0"/>
        <v>0.27553704108407168</v>
      </c>
      <c r="P23" s="28">
        <f t="shared" si="7"/>
        <v>0.26665485541649436</v>
      </c>
      <c r="Q23" s="38"/>
      <c r="R23" s="32">
        <f t="shared" si="8"/>
        <v>59.012536872288948</v>
      </c>
      <c r="S23" s="32">
        <f t="shared" si="1"/>
        <v>63.094256807430291</v>
      </c>
      <c r="T23" s="32">
        <f t="shared" si="2"/>
        <v>61.049227268015386</v>
      </c>
      <c r="U23">
        <f>+IF('Média 24h-6h'!R23&lt;'Média Mensal'!$U$2,1,0)+IF('Média 6h-7h'!R23&lt;'Média Mensal'!$U$2,1,0)+IF('Média 7h-8h'!R23&lt;'Média Mensal'!$U$2,1,0)+IF('Média 8h-9h'!R23&lt;'Média Mensal'!$U$2,1,0)+IF('Média 9h-10h'!R23&lt;'Média Mensal'!$U$2,1,0)+IF('Média 10h-11h'!R23&lt;'Média Mensal'!$U$2,1,0)+IF('Média 11h-12h'!R23&lt;'Média Mensal'!$U$2,1,0)+IF('Média 12h-13h'!R23&lt;'Média Mensal'!$U$2,1,0)+IF('Média 13h-14h'!R23&lt;'Média Mensal'!$U$2,1,0)+IF('Média 14h-15h'!R23&lt;'Média Mensal'!$U$2,1,0)+IF('Média 15h-16h'!R23&lt;'Média Mensal'!$U$2,1,0)+IF('Média 16h-17h'!R23&lt;'Média Mensal'!$U$2,1,0)+IF('Média 17h-18h'!R23&lt;'Média Mensal'!$U$2,1,0)+IF('Média 18h-19h'!R23&lt;'Média Mensal'!$U$2,1,0)+IF('Média 19h-20h'!R23&lt;'Média Mensal'!$U$2,1,0)+IF('Média 20h-21h'!R23&lt;'Média Mensal'!$U$2,1,0)+IF('Média 21h-22h'!R23&lt;'Média Mensal'!$U$2,1,0)+IF('Média 22h-23h'!R23&lt;'Média Mensal'!$U$2,1,0)+IF('Média 23h-0h'!R23&lt;'Média Mensal'!$U$2,1,0)</f>
        <v>0</v>
      </c>
      <c r="V23">
        <f>+IF('Média 24h-6h'!S23&lt;'Média Mensal'!$U$2,1,0)+IF('Média 6h-7h'!S23&lt;'Média Mensal'!$U$2,1,0)+IF('Média 7h-8h'!S23&lt;'Média Mensal'!$U$2,1,0)+IF('Média 8h-9h'!S23&lt;'Média Mensal'!$U$2,1,0)+IF('Média 9h-10h'!S23&lt;'Média Mensal'!$U$2,1,0)+IF('Média 10h-11h'!S23&lt;'Média Mensal'!$U$2,1,0)+IF('Média 11h-12h'!S23&lt;'Média Mensal'!$U$2,1,0)+IF('Média 12h-13h'!S23&lt;'Média Mensal'!$U$2,1,0)+IF('Média 13h-14h'!S23&lt;'Média Mensal'!$U$2,1,0)+IF('Média 14h-15h'!S23&lt;'Média Mensal'!$U$2,1,0)+IF('Média 15h-16h'!S23&lt;'Média Mensal'!$U$2,1,0)+IF('Média 16h-17h'!S23&lt;'Média Mensal'!$U$2,1,0)+IF('Média 17h-18h'!S23&lt;'Média Mensal'!$U$2,1,0)+IF('Média 18h-19h'!S23&lt;'Média Mensal'!$U$2,1,0)+IF('Média 19h-20h'!S23&lt;'Média Mensal'!$U$2,1,0)+IF('Média 20h-21h'!S23&lt;'Média Mensal'!$U$2,1,0)+IF('Média 21h-22h'!S23&lt;'Média Mensal'!$U$2,1,0)+IF('Média 22h-23h'!S23&lt;'Média Mensal'!$U$2,1,0)+IF('Média 23h-0h'!S23&lt;'Média Mensal'!$U$2,1,0)</f>
        <v>0</v>
      </c>
    </row>
    <row r="24" spans="2:22" x14ac:dyDescent="0.25">
      <c r="B24" s="12" t="s">
        <v>16</v>
      </c>
      <c r="C24" s="12" t="s">
        <v>17</v>
      </c>
      <c r="D24" s="15">
        <v>965.03</v>
      </c>
      <c r="E24" s="4">
        <v>577793.59795832913</v>
      </c>
      <c r="F24" s="4">
        <v>612146.26289532229</v>
      </c>
      <c r="G24" s="5">
        <f t="shared" si="3"/>
        <v>1189939.8608536515</v>
      </c>
      <c r="H24" s="2">
        <v>6294</v>
      </c>
      <c r="I24" s="2">
        <v>6240</v>
      </c>
      <c r="J24" s="5">
        <f t="shared" si="4"/>
        <v>12534</v>
      </c>
      <c r="K24" s="2">
        <v>4249</v>
      </c>
      <c r="L24" s="2">
        <v>4259</v>
      </c>
      <c r="M24" s="5">
        <f t="shared" si="5"/>
        <v>8508</v>
      </c>
      <c r="N24" s="27">
        <f t="shared" si="6"/>
        <v>0.23942490890246584</v>
      </c>
      <c r="O24" s="27">
        <f t="shared" si="0"/>
        <v>0.25462892246793034</v>
      </c>
      <c r="P24" s="28">
        <f t="shared" si="7"/>
        <v>0.24701242283142263</v>
      </c>
      <c r="Q24" s="38"/>
      <c r="R24" s="32">
        <f t="shared" si="8"/>
        <v>54.803528213822361</v>
      </c>
      <c r="S24" s="32">
        <f t="shared" si="1"/>
        <v>58.305196961169855</v>
      </c>
      <c r="T24" s="32">
        <f t="shared" si="2"/>
        <v>56.550701494803327</v>
      </c>
      <c r="U24">
        <f>+IF('Média 24h-6h'!R24&lt;'Média Mensal'!$U$2,1,0)+IF('Média 6h-7h'!R24&lt;'Média Mensal'!$U$2,1,0)+IF('Média 7h-8h'!R24&lt;'Média Mensal'!$U$2,1,0)+IF('Média 8h-9h'!R24&lt;'Média Mensal'!$U$2,1,0)+IF('Média 9h-10h'!R24&lt;'Média Mensal'!$U$2,1,0)+IF('Média 10h-11h'!R24&lt;'Média Mensal'!$U$2,1,0)+IF('Média 11h-12h'!R24&lt;'Média Mensal'!$U$2,1,0)+IF('Média 12h-13h'!R24&lt;'Média Mensal'!$U$2,1,0)+IF('Média 13h-14h'!R24&lt;'Média Mensal'!$U$2,1,0)+IF('Média 14h-15h'!R24&lt;'Média Mensal'!$U$2,1,0)+IF('Média 15h-16h'!R24&lt;'Média Mensal'!$U$2,1,0)+IF('Média 16h-17h'!R24&lt;'Média Mensal'!$U$2,1,0)+IF('Média 17h-18h'!R24&lt;'Média Mensal'!$U$2,1,0)+IF('Média 18h-19h'!R24&lt;'Média Mensal'!$U$2,1,0)+IF('Média 19h-20h'!R24&lt;'Média Mensal'!$U$2,1,0)+IF('Média 20h-21h'!R24&lt;'Média Mensal'!$U$2,1,0)+IF('Média 21h-22h'!R24&lt;'Média Mensal'!$U$2,1,0)+IF('Média 22h-23h'!R24&lt;'Média Mensal'!$U$2,1,0)+IF('Média 23h-0h'!R24&lt;'Média Mensal'!$U$2,1,0)</f>
        <v>0</v>
      </c>
      <c r="V24">
        <f>+IF('Média 24h-6h'!S24&lt;'Média Mensal'!$U$2,1,0)+IF('Média 6h-7h'!S24&lt;'Média Mensal'!$U$2,1,0)+IF('Média 7h-8h'!S24&lt;'Média Mensal'!$U$2,1,0)+IF('Média 8h-9h'!S24&lt;'Média Mensal'!$U$2,1,0)+IF('Média 9h-10h'!S24&lt;'Média Mensal'!$U$2,1,0)+IF('Média 10h-11h'!S24&lt;'Média Mensal'!$U$2,1,0)+IF('Média 11h-12h'!S24&lt;'Média Mensal'!$U$2,1,0)+IF('Média 12h-13h'!S24&lt;'Média Mensal'!$U$2,1,0)+IF('Média 13h-14h'!S24&lt;'Média Mensal'!$U$2,1,0)+IF('Média 14h-15h'!S24&lt;'Média Mensal'!$U$2,1,0)+IF('Média 15h-16h'!S24&lt;'Média Mensal'!$U$2,1,0)+IF('Média 16h-17h'!S24&lt;'Média Mensal'!$U$2,1,0)+IF('Média 17h-18h'!S24&lt;'Média Mensal'!$U$2,1,0)+IF('Média 18h-19h'!S24&lt;'Média Mensal'!$U$2,1,0)+IF('Média 19h-20h'!S24&lt;'Média Mensal'!$U$2,1,0)+IF('Média 20h-21h'!S24&lt;'Média Mensal'!$U$2,1,0)+IF('Média 21h-22h'!S24&lt;'Média Mensal'!$U$2,1,0)+IF('Média 22h-23h'!S24&lt;'Média Mensal'!$U$2,1,0)+IF('Média 23h-0h'!S24&lt;'Média Mensal'!$U$2,1,0)</f>
        <v>0</v>
      </c>
    </row>
    <row r="25" spans="2:22" x14ac:dyDescent="0.25">
      <c r="B25" s="12" t="s">
        <v>17</v>
      </c>
      <c r="C25" s="12" t="s">
        <v>18</v>
      </c>
      <c r="D25" s="15">
        <v>621.15</v>
      </c>
      <c r="E25" s="4">
        <v>552390.20293837786</v>
      </c>
      <c r="F25" s="4">
        <v>585047.19902121508</v>
      </c>
      <c r="G25" s="5">
        <f t="shared" si="3"/>
        <v>1137437.4019595929</v>
      </c>
      <c r="H25" s="2">
        <v>6295</v>
      </c>
      <c r="I25" s="2">
        <v>6243</v>
      </c>
      <c r="J25" s="5">
        <f t="shared" si="4"/>
        <v>12538</v>
      </c>
      <c r="K25" s="2">
        <v>4245</v>
      </c>
      <c r="L25" s="2">
        <v>4255</v>
      </c>
      <c r="M25" s="5">
        <f t="shared" si="5"/>
        <v>8500</v>
      </c>
      <c r="N25" s="27">
        <f t="shared" si="6"/>
        <v>0.22897193051895887</v>
      </c>
      <c r="O25" s="27">
        <f t="shared" si="0"/>
        <v>0.24339159797664922</v>
      </c>
      <c r="P25" s="28">
        <f t="shared" si="7"/>
        <v>0.23616866255767877</v>
      </c>
      <c r="Q25" s="38"/>
      <c r="R25" s="32">
        <f t="shared" si="8"/>
        <v>52.408937660187654</v>
      </c>
      <c r="S25" s="32">
        <f t="shared" si="1"/>
        <v>55.729395982207571</v>
      </c>
      <c r="T25" s="32">
        <f t="shared" si="2"/>
        <v>54.06585236047119</v>
      </c>
      <c r="U25">
        <f>+IF('Média 24h-6h'!R25&lt;'Média Mensal'!$U$2,1,0)+IF('Média 6h-7h'!R25&lt;'Média Mensal'!$U$2,1,0)+IF('Média 7h-8h'!R25&lt;'Média Mensal'!$U$2,1,0)+IF('Média 8h-9h'!R25&lt;'Média Mensal'!$U$2,1,0)+IF('Média 9h-10h'!R25&lt;'Média Mensal'!$U$2,1,0)+IF('Média 10h-11h'!R25&lt;'Média Mensal'!$U$2,1,0)+IF('Média 11h-12h'!R25&lt;'Média Mensal'!$U$2,1,0)+IF('Média 12h-13h'!R25&lt;'Média Mensal'!$U$2,1,0)+IF('Média 13h-14h'!R25&lt;'Média Mensal'!$U$2,1,0)+IF('Média 14h-15h'!R25&lt;'Média Mensal'!$U$2,1,0)+IF('Média 15h-16h'!R25&lt;'Média Mensal'!$U$2,1,0)+IF('Média 16h-17h'!R25&lt;'Média Mensal'!$U$2,1,0)+IF('Média 17h-18h'!R25&lt;'Média Mensal'!$U$2,1,0)+IF('Média 18h-19h'!R25&lt;'Média Mensal'!$U$2,1,0)+IF('Média 19h-20h'!R25&lt;'Média Mensal'!$U$2,1,0)+IF('Média 20h-21h'!R25&lt;'Média Mensal'!$U$2,1,0)+IF('Média 21h-22h'!R25&lt;'Média Mensal'!$U$2,1,0)+IF('Média 22h-23h'!R25&lt;'Média Mensal'!$U$2,1,0)+IF('Média 23h-0h'!R25&lt;'Média Mensal'!$U$2,1,0)</f>
        <v>0</v>
      </c>
      <c r="V25">
        <f>+IF('Média 24h-6h'!S25&lt;'Média Mensal'!$U$2,1,0)+IF('Média 6h-7h'!S25&lt;'Média Mensal'!$U$2,1,0)+IF('Média 7h-8h'!S25&lt;'Média Mensal'!$U$2,1,0)+IF('Média 8h-9h'!S25&lt;'Média Mensal'!$U$2,1,0)+IF('Média 9h-10h'!S25&lt;'Média Mensal'!$U$2,1,0)+IF('Média 10h-11h'!S25&lt;'Média Mensal'!$U$2,1,0)+IF('Média 11h-12h'!S25&lt;'Média Mensal'!$U$2,1,0)+IF('Média 12h-13h'!S25&lt;'Média Mensal'!$U$2,1,0)+IF('Média 13h-14h'!S25&lt;'Média Mensal'!$U$2,1,0)+IF('Média 14h-15h'!S25&lt;'Média Mensal'!$U$2,1,0)+IF('Média 15h-16h'!S25&lt;'Média Mensal'!$U$2,1,0)+IF('Média 16h-17h'!S25&lt;'Média Mensal'!$U$2,1,0)+IF('Média 17h-18h'!S25&lt;'Média Mensal'!$U$2,1,0)+IF('Média 18h-19h'!S25&lt;'Média Mensal'!$U$2,1,0)+IF('Média 19h-20h'!S25&lt;'Média Mensal'!$U$2,1,0)+IF('Média 20h-21h'!S25&lt;'Média Mensal'!$U$2,1,0)+IF('Média 21h-22h'!S25&lt;'Média Mensal'!$U$2,1,0)+IF('Média 22h-23h'!S25&lt;'Média Mensal'!$U$2,1,0)+IF('Média 23h-0h'!S25&lt;'Média Mensal'!$U$2,1,0)</f>
        <v>0</v>
      </c>
    </row>
    <row r="26" spans="2:22" x14ac:dyDescent="0.25">
      <c r="B26" s="12" t="s">
        <v>18</v>
      </c>
      <c r="C26" s="12" t="s">
        <v>19</v>
      </c>
      <c r="D26" s="15">
        <v>743.81</v>
      </c>
      <c r="E26" s="4">
        <v>526740.57148709008</v>
      </c>
      <c r="F26" s="4">
        <v>553581.46811263263</v>
      </c>
      <c r="G26" s="5">
        <f t="shared" si="3"/>
        <v>1080322.0395997227</v>
      </c>
      <c r="H26" s="2">
        <v>6286</v>
      </c>
      <c r="I26" s="2">
        <v>6245</v>
      </c>
      <c r="J26" s="5">
        <f t="shared" si="4"/>
        <v>12531</v>
      </c>
      <c r="K26" s="2">
        <v>4242</v>
      </c>
      <c r="L26" s="2">
        <v>4252</v>
      </c>
      <c r="M26" s="5">
        <f t="shared" si="5"/>
        <v>8494</v>
      </c>
      <c r="N26" s="27">
        <f t="shared" si="6"/>
        <v>0.21858341777509846</v>
      </c>
      <c r="O26" s="27">
        <f t="shared" si="0"/>
        <v>0.23033110710448487</v>
      </c>
      <c r="P26" s="28">
        <f t="shared" si="7"/>
        <v>0.22444948142688259</v>
      </c>
      <c r="Q26" s="38"/>
      <c r="R26" s="32">
        <f t="shared" si="8"/>
        <v>50.032349115415094</v>
      </c>
      <c r="S26" s="32">
        <f t="shared" si="1"/>
        <v>52.737112328535069</v>
      </c>
      <c r="T26" s="32">
        <f t="shared" si="2"/>
        <v>51.382736722935682</v>
      </c>
      <c r="U26">
        <f>+IF('Média 24h-6h'!R26&lt;'Média Mensal'!$U$2,1,0)+IF('Média 6h-7h'!R26&lt;'Média Mensal'!$U$2,1,0)+IF('Média 7h-8h'!R26&lt;'Média Mensal'!$U$2,1,0)+IF('Média 8h-9h'!R26&lt;'Média Mensal'!$U$2,1,0)+IF('Média 9h-10h'!R26&lt;'Média Mensal'!$U$2,1,0)+IF('Média 10h-11h'!R26&lt;'Média Mensal'!$U$2,1,0)+IF('Média 11h-12h'!R26&lt;'Média Mensal'!$U$2,1,0)+IF('Média 12h-13h'!R26&lt;'Média Mensal'!$U$2,1,0)+IF('Média 13h-14h'!R26&lt;'Média Mensal'!$U$2,1,0)+IF('Média 14h-15h'!R26&lt;'Média Mensal'!$U$2,1,0)+IF('Média 15h-16h'!R26&lt;'Média Mensal'!$U$2,1,0)+IF('Média 16h-17h'!R26&lt;'Média Mensal'!$U$2,1,0)+IF('Média 17h-18h'!R26&lt;'Média Mensal'!$U$2,1,0)+IF('Média 18h-19h'!R26&lt;'Média Mensal'!$U$2,1,0)+IF('Média 19h-20h'!R26&lt;'Média Mensal'!$U$2,1,0)+IF('Média 20h-21h'!R26&lt;'Média Mensal'!$U$2,1,0)+IF('Média 21h-22h'!R26&lt;'Média Mensal'!$U$2,1,0)+IF('Média 22h-23h'!R26&lt;'Média Mensal'!$U$2,1,0)+IF('Média 23h-0h'!R26&lt;'Média Mensal'!$U$2,1,0)</f>
        <v>0</v>
      </c>
      <c r="V26">
        <f>+IF('Média 24h-6h'!S26&lt;'Média Mensal'!$U$2,1,0)+IF('Média 6h-7h'!S26&lt;'Média Mensal'!$U$2,1,0)+IF('Média 7h-8h'!S26&lt;'Média Mensal'!$U$2,1,0)+IF('Média 8h-9h'!S26&lt;'Média Mensal'!$U$2,1,0)+IF('Média 9h-10h'!S26&lt;'Média Mensal'!$U$2,1,0)+IF('Média 10h-11h'!S26&lt;'Média Mensal'!$U$2,1,0)+IF('Média 11h-12h'!S26&lt;'Média Mensal'!$U$2,1,0)+IF('Média 12h-13h'!S26&lt;'Média Mensal'!$U$2,1,0)+IF('Média 13h-14h'!S26&lt;'Média Mensal'!$U$2,1,0)+IF('Média 14h-15h'!S26&lt;'Média Mensal'!$U$2,1,0)+IF('Média 15h-16h'!S26&lt;'Média Mensal'!$U$2,1,0)+IF('Média 16h-17h'!S26&lt;'Média Mensal'!$U$2,1,0)+IF('Média 17h-18h'!S26&lt;'Média Mensal'!$U$2,1,0)+IF('Média 18h-19h'!S26&lt;'Média Mensal'!$U$2,1,0)+IF('Média 19h-20h'!S26&lt;'Média Mensal'!$U$2,1,0)+IF('Média 20h-21h'!S26&lt;'Média Mensal'!$U$2,1,0)+IF('Média 21h-22h'!S26&lt;'Média Mensal'!$U$2,1,0)+IF('Média 22h-23h'!S26&lt;'Média Mensal'!$U$2,1,0)+IF('Média 23h-0h'!S26&lt;'Média Mensal'!$U$2,1,0)</f>
        <v>0</v>
      </c>
    </row>
    <row r="27" spans="2:22" x14ac:dyDescent="0.25">
      <c r="B27" s="12" t="s">
        <v>19</v>
      </c>
      <c r="C27" s="12" t="s">
        <v>20</v>
      </c>
      <c r="D27" s="15">
        <v>674.5</v>
      </c>
      <c r="E27" s="4">
        <v>456282.54772992845</v>
      </c>
      <c r="F27" s="4">
        <v>490717.10095268232</v>
      </c>
      <c r="G27" s="5">
        <f t="shared" si="3"/>
        <v>946999.64868261083</v>
      </c>
      <c r="H27" s="2">
        <v>6282</v>
      </c>
      <c r="I27" s="2">
        <v>6243</v>
      </c>
      <c r="J27" s="5">
        <f t="shared" si="4"/>
        <v>12525</v>
      </c>
      <c r="K27" s="2">
        <v>4238</v>
      </c>
      <c r="L27" s="2">
        <v>4249</v>
      </c>
      <c r="M27" s="5">
        <f t="shared" si="5"/>
        <v>8487</v>
      </c>
      <c r="N27" s="27">
        <f t="shared" si="6"/>
        <v>0.18949114417074558</v>
      </c>
      <c r="O27" s="27">
        <f t="shared" si="0"/>
        <v>0.204274802248186</v>
      </c>
      <c r="P27" s="28">
        <f t="shared" si="7"/>
        <v>0.19687422012887071</v>
      </c>
      <c r="Q27" s="38"/>
      <c r="R27" s="32">
        <f t="shared" si="8"/>
        <v>43.37286575379548</v>
      </c>
      <c r="S27" s="32">
        <f t="shared" si="1"/>
        <v>46.770596735863734</v>
      </c>
      <c r="T27" s="32">
        <f t="shared" si="2"/>
        <v>45.069467384476056</v>
      </c>
      <c r="U27">
        <f>+IF('Média 24h-6h'!R27&lt;'Média Mensal'!$U$2,1,0)+IF('Média 6h-7h'!R27&lt;'Média Mensal'!$U$2,1,0)+IF('Média 7h-8h'!R27&lt;'Média Mensal'!$U$2,1,0)+IF('Média 8h-9h'!R27&lt;'Média Mensal'!$U$2,1,0)+IF('Média 9h-10h'!R27&lt;'Média Mensal'!$U$2,1,0)+IF('Média 10h-11h'!R27&lt;'Média Mensal'!$U$2,1,0)+IF('Média 11h-12h'!R27&lt;'Média Mensal'!$U$2,1,0)+IF('Média 12h-13h'!R27&lt;'Média Mensal'!$U$2,1,0)+IF('Média 13h-14h'!R27&lt;'Média Mensal'!$U$2,1,0)+IF('Média 14h-15h'!R27&lt;'Média Mensal'!$U$2,1,0)+IF('Média 15h-16h'!R27&lt;'Média Mensal'!$U$2,1,0)+IF('Média 16h-17h'!R27&lt;'Média Mensal'!$U$2,1,0)+IF('Média 17h-18h'!R27&lt;'Média Mensal'!$U$2,1,0)+IF('Média 18h-19h'!R27&lt;'Média Mensal'!$U$2,1,0)+IF('Média 19h-20h'!R27&lt;'Média Mensal'!$U$2,1,0)+IF('Média 20h-21h'!R27&lt;'Média Mensal'!$U$2,1,0)+IF('Média 21h-22h'!R27&lt;'Média Mensal'!$U$2,1,0)+IF('Média 22h-23h'!R27&lt;'Média Mensal'!$U$2,1,0)+IF('Média 23h-0h'!R27&lt;'Média Mensal'!$U$2,1,0)</f>
        <v>0</v>
      </c>
      <c r="V27">
        <f>+IF('Média 24h-6h'!S27&lt;'Média Mensal'!$U$2,1,0)+IF('Média 6h-7h'!S27&lt;'Média Mensal'!$U$2,1,0)+IF('Média 7h-8h'!S27&lt;'Média Mensal'!$U$2,1,0)+IF('Média 8h-9h'!S27&lt;'Média Mensal'!$U$2,1,0)+IF('Média 9h-10h'!S27&lt;'Média Mensal'!$U$2,1,0)+IF('Média 10h-11h'!S27&lt;'Média Mensal'!$U$2,1,0)+IF('Média 11h-12h'!S27&lt;'Média Mensal'!$U$2,1,0)+IF('Média 12h-13h'!S27&lt;'Média Mensal'!$U$2,1,0)+IF('Média 13h-14h'!S27&lt;'Média Mensal'!$U$2,1,0)+IF('Média 14h-15h'!S27&lt;'Média Mensal'!$U$2,1,0)+IF('Média 15h-16h'!S27&lt;'Média Mensal'!$U$2,1,0)+IF('Média 16h-17h'!S27&lt;'Média Mensal'!$U$2,1,0)+IF('Média 17h-18h'!S27&lt;'Média Mensal'!$U$2,1,0)+IF('Média 18h-19h'!S27&lt;'Média Mensal'!$U$2,1,0)+IF('Média 19h-20h'!S27&lt;'Média Mensal'!$U$2,1,0)+IF('Média 20h-21h'!S27&lt;'Média Mensal'!$U$2,1,0)+IF('Média 21h-22h'!S27&lt;'Média Mensal'!$U$2,1,0)+IF('Média 22h-23h'!S27&lt;'Média Mensal'!$U$2,1,0)+IF('Média 23h-0h'!S27&lt;'Média Mensal'!$U$2,1,0)</f>
        <v>0</v>
      </c>
    </row>
    <row r="28" spans="2:22" x14ac:dyDescent="0.25">
      <c r="B28" s="12" t="s">
        <v>20</v>
      </c>
      <c r="C28" s="12" t="s">
        <v>21</v>
      </c>
      <c r="D28" s="15">
        <v>824.48</v>
      </c>
      <c r="E28" s="4">
        <v>149541.00471248096</v>
      </c>
      <c r="F28" s="4">
        <v>156541.49221002692</v>
      </c>
      <c r="G28" s="5">
        <f t="shared" si="3"/>
        <v>306082.49692250788</v>
      </c>
      <c r="H28" s="2">
        <v>3467</v>
      </c>
      <c r="I28" s="2">
        <v>3398</v>
      </c>
      <c r="J28" s="5">
        <f t="shared" si="4"/>
        <v>6865</v>
      </c>
      <c r="K28" s="2">
        <v>0</v>
      </c>
      <c r="L28" s="2">
        <v>0</v>
      </c>
      <c r="M28" s="5">
        <f t="shared" si="5"/>
        <v>0</v>
      </c>
      <c r="N28" s="27">
        <f t="shared" si="6"/>
        <v>0.19968833754297258</v>
      </c>
      <c r="O28" s="27">
        <f t="shared" si="0"/>
        <v>0.21328108611005783</v>
      </c>
      <c r="P28" s="28">
        <f t="shared" si="7"/>
        <v>0.20641640158244173</v>
      </c>
      <c r="Q28" s="38"/>
      <c r="R28" s="32">
        <f t="shared" si="8"/>
        <v>43.13268090928208</v>
      </c>
      <c r="S28" s="32">
        <f t="shared" si="1"/>
        <v>46.068714599772491</v>
      </c>
      <c r="T28" s="32">
        <f t="shared" si="2"/>
        <v>44.585942741807415</v>
      </c>
      <c r="U28">
        <f>+IF('Média 24h-6h'!R28&lt;'Média Mensal'!$U$2,1,0)+IF('Média 6h-7h'!R28&lt;'Média Mensal'!$U$2,1,0)+IF('Média 7h-8h'!R28&lt;'Média Mensal'!$U$2,1,0)+IF('Média 8h-9h'!R28&lt;'Média Mensal'!$U$2,1,0)+IF('Média 9h-10h'!R28&lt;'Média Mensal'!$U$2,1,0)+IF('Média 10h-11h'!R28&lt;'Média Mensal'!$U$2,1,0)+IF('Média 11h-12h'!R28&lt;'Média Mensal'!$U$2,1,0)+IF('Média 12h-13h'!R28&lt;'Média Mensal'!$U$2,1,0)+IF('Média 13h-14h'!R28&lt;'Média Mensal'!$U$2,1,0)+IF('Média 14h-15h'!R28&lt;'Média Mensal'!$U$2,1,0)+IF('Média 15h-16h'!R28&lt;'Média Mensal'!$U$2,1,0)+IF('Média 16h-17h'!R28&lt;'Média Mensal'!$U$2,1,0)+IF('Média 17h-18h'!R28&lt;'Média Mensal'!$U$2,1,0)+IF('Média 18h-19h'!R28&lt;'Média Mensal'!$U$2,1,0)+IF('Média 19h-20h'!R28&lt;'Média Mensal'!$U$2,1,0)+IF('Média 20h-21h'!R28&lt;'Média Mensal'!$U$2,1,0)+IF('Média 21h-22h'!R28&lt;'Média Mensal'!$U$2,1,0)+IF('Média 22h-23h'!R28&lt;'Média Mensal'!$U$2,1,0)+IF('Média 23h-0h'!R28&lt;'Média Mensal'!$U$2,1,0)</f>
        <v>0</v>
      </c>
      <c r="V28">
        <f>+IF('Média 24h-6h'!S28&lt;'Média Mensal'!$U$2,1,0)+IF('Média 6h-7h'!S28&lt;'Média Mensal'!$U$2,1,0)+IF('Média 7h-8h'!S28&lt;'Média Mensal'!$U$2,1,0)+IF('Média 8h-9h'!S28&lt;'Média Mensal'!$U$2,1,0)+IF('Média 9h-10h'!S28&lt;'Média Mensal'!$U$2,1,0)+IF('Média 10h-11h'!S28&lt;'Média Mensal'!$U$2,1,0)+IF('Média 11h-12h'!S28&lt;'Média Mensal'!$U$2,1,0)+IF('Média 12h-13h'!S28&lt;'Média Mensal'!$U$2,1,0)+IF('Média 13h-14h'!S28&lt;'Média Mensal'!$U$2,1,0)+IF('Média 14h-15h'!S28&lt;'Média Mensal'!$U$2,1,0)+IF('Média 15h-16h'!S28&lt;'Média Mensal'!$U$2,1,0)+IF('Média 16h-17h'!S28&lt;'Média Mensal'!$U$2,1,0)+IF('Média 17h-18h'!S28&lt;'Média Mensal'!$U$2,1,0)+IF('Média 18h-19h'!S28&lt;'Média Mensal'!$U$2,1,0)+IF('Média 19h-20h'!S28&lt;'Média Mensal'!$U$2,1,0)+IF('Média 20h-21h'!S28&lt;'Média Mensal'!$U$2,1,0)+IF('Média 21h-22h'!S28&lt;'Média Mensal'!$U$2,1,0)+IF('Média 22h-23h'!S28&lt;'Média Mensal'!$U$2,1,0)+IF('Média 23h-0h'!S28&lt;'Média Mensal'!$U$2,1,0)</f>
        <v>1</v>
      </c>
    </row>
    <row r="29" spans="2:22" x14ac:dyDescent="0.25">
      <c r="B29" s="12" t="s">
        <v>21</v>
      </c>
      <c r="C29" s="12" t="s">
        <v>22</v>
      </c>
      <c r="D29" s="15">
        <v>661.6</v>
      </c>
      <c r="E29" s="4">
        <v>144954.04307507537</v>
      </c>
      <c r="F29" s="4">
        <v>149579.3535424521</v>
      </c>
      <c r="G29" s="5">
        <f t="shared" si="3"/>
        <v>294533.39661752747</v>
      </c>
      <c r="H29" s="2">
        <v>3461</v>
      </c>
      <c r="I29" s="2">
        <v>3400</v>
      </c>
      <c r="J29" s="5">
        <f t="shared" si="4"/>
        <v>6861</v>
      </c>
      <c r="K29" s="2">
        <v>0</v>
      </c>
      <c r="L29" s="2">
        <v>0</v>
      </c>
      <c r="M29" s="5">
        <f t="shared" si="5"/>
        <v>0</v>
      </c>
      <c r="N29" s="27">
        <f t="shared" si="6"/>
        <v>0.19389873815515127</v>
      </c>
      <c r="O29" s="27">
        <f t="shared" si="0"/>
        <v>0.20367559033558291</v>
      </c>
      <c r="P29" s="28">
        <f t="shared" si="7"/>
        <v>0.19874370206908037</v>
      </c>
      <c r="Q29" s="38"/>
      <c r="R29" s="32">
        <f t="shared" si="8"/>
        <v>41.882127441512679</v>
      </c>
      <c r="S29" s="32">
        <f t="shared" si="1"/>
        <v>43.993927512485911</v>
      </c>
      <c r="T29" s="32">
        <f t="shared" si="2"/>
        <v>42.928639646921361</v>
      </c>
      <c r="U29">
        <f>+IF('Média 24h-6h'!R29&lt;'Média Mensal'!$U$2,1,0)+IF('Média 6h-7h'!R29&lt;'Média Mensal'!$U$2,1,0)+IF('Média 7h-8h'!R29&lt;'Média Mensal'!$U$2,1,0)+IF('Média 8h-9h'!R29&lt;'Média Mensal'!$U$2,1,0)+IF('Média 9h-10h'!R29&lt;'Média Mensal'!$U$2,1,0)+IF('Média 10h-11h'!R29&lt;'Média Mensal'!$U$2,1,0)+IF('Média 11h-12h'!R29&lt;'Média Mensal'!$U$2,1,0)+IF('Média 12h-13h'!R29&lt;'Média Mensal'!$U$2,1,0)+IF('Média 13h-14h'!R29&lt;'Média Mensal'!$U$2,1,0)+IF('Média 14h-15h'!R29&lt;'Média Mensal'!$U$2,1,0)+IF('Média 15h-16h'!R29&lt;'Média Mensal'!$U$2,1,0)+IF('Média 16h-17h'!R29&lt;'Média Mensal'!$U$2,1,0)+IF('Média 17h-18h'!R29&lt;'Média Mensal'!$U$2,1,0)+IF('Média 18h-19h'!R29&lt;'Média Mensal'!$U$2,1,0)+IF('Média 19h-20h'!R29&lt;'Média Mensal'!$U$2,1,0)+IF('Média 20h-21h'!R29&lt;'Média Mensal'!$U$2,1,0)+IF('Média 21h-22h'!R29&lt;'Média Mensal'!$U$2,1,0)+IF('Média 22h-23h'!R29&lt;'Média Mensal'!$U$2,1,0)+IF('Média 23h-0h'!R29&lt;'Média Mensal'!$U$2,1,0)</f>
        <v>0</v>
      </c>
      <c r="V29">
        <f>+IF('Média 24h-6h'!S29&lt;'Média Mensal'!$U$2,1,0)+IF('Média 6h-7h'!S29&lt;'Média Mensal'!$U$2,1,0)+IF('Média 7h-8h'!S29&lt;'Média Mensal'!$U$2,1,0)+IF('Média 8h-9h'!S29&lt;'Média Mensal'!$U$2,1,0)+IF('Média 9h-10h'!S29&lt;'Média Mensal'!$U$2,1,0)+IF('Média 10h-11h'!S29&lt;'Média Mensal'!$U$2,1,0)+IF('Média 11h-12h'!S29&lt;'Média Mensal'!$U$2,1,0)+IF('Média 12h-13h'!S29&lt;'Média Mensal'!$U$2,1,0)+IF('Média 13h-14h'!S29&lt;'Média Mensal'!$U$2,1,0)+IF('Média 14h-15h'!S29&lt;'Média Mensal'!$U$2,1,0)+IF('Média 15h-16h'!S29&lt;'Média Mensal'!$U$2,1,0)+IF('Média 16h-17h'!S29&lt;'Média Mensal'!$U$2,1,0)+IF('Média 17h-18h'!S29&lt;'Média Mensal'!$U$2,1,0)+IF('Média 18h-19h'!S29&lt;'Média Mensal'!$U$2,1,0)+IF('Média 19h-20h'!S29&lt;'Média Mensal'!$U$2,1,0)+IF('Média 20h-21h'!S29&lt;'Média Mensal'!$U$2,1,0)+IF('Média 21h-22h'!S29&lt;'Média Mensal'!$U$2,1,0)+IF('Média 22h-23h'!S29&lt;'Média Mensal'!$U$2,1,0)+IF('Média 23h-0h'!S29&lt;'Média Mensal'!$U$2,1,0)</f>
        <v>1</v>
      </c>
    </row>
    <row r="30" spans="2:22" x14ac:dyDescent="0.25">
      <c r="B30" s="12" t="s">
        <v>22</v>
      </c>
      <c r="C30" s="12" t="s">
        <v>23</v>
      </c>
      <c r="D30" s="15">
        <v>786.97</v>
      </c>
      <c r="E30" s="4">
        <v>140489.95427185064</v>
      </c>
      <c r="F30" s="4">
        <v>146564.10594844355</v>
      </c>
      <c r="G30" s="5">
        <f t="shared" si="3"/>
        <v>287054.06022029417</v>
      </c>
      <c r="H30" s="2">
        <v>3462</v>
      </c>
      <c r="I30" s="2">
        <v>3403</v>
      </c>
      <c r="J30" s="5">
        <f t="shared" si="4"/>
        <v>6865</v>
      </c>
      <c r="K30" s="2">
        <v>0</v>
      </c>
      <c r="L30" s="2">
        <v>0</v>
      </c>
      <c r="M30" s="5">
        <f t="shared" si="5"/>
        <v>0</v>
      </c>
      <c r="N30" s="27">
        <f t="shared" si="6"/>
        <v>0.18787303725080054</v>
      </c>
      <c r="O30" s="27">
        <f t="shared" si="0"/>
        <v>0.19939392522453439</v>
      </c>
      <c r="P30" s="28">
        <f t="shared" si="7"/>
        <v>0.19358397414440814</v>
      </c>
      <c r="Q30" s="38"/>
      <c r="R30" s="32">
        <f t="shared" si="8"/>
        <v>40.580576046172915</v>
      </c>
      <c r="S30" s="32">
        <f t="shared" si="1"/>
        <v>43.069087848499429</v>
      </c>
      <c r="T30" s="32">
        <f t="shared" si="2"/>
        <v>41.814138415192161</v>
      </c>
      <c r="U30">
        <f>+IF('Média 24h-6h'!R30&lt;'Média Mensal'!$U$2,1,0)+IF('Média 6h-7h'!R30&lt;'Média Mensal'!$U$2,1,0)+IF('Média 7h-8h'!R30&lt;'Média Mensal'!$U$2,1,0)+IF('Média 8h-9h'!R30&lt;'Média Mensal'!$U$2,1,0)+IF('Média 9h-10h'!R30&lt;'Média Mensal'!$U$2,1,0)+IF('Média 10h-11h'!R30&lt;'Média Mensal'!$U$2,1,0)+IF('Média 11h-12h'!R30&lt;'Média Mensal'!$U$2,1,0)+IF('Média 12h-13h'!R30&lt;'Média Mensal'!$U$2,1,0)+IF('Média 13h-14h'!R30&lt;'Média Mensal'!$U$2,1,0)+IF('Média 14h-15h'!R30&lt;'Média Mensal'!$U$2,1,0)+IF('Média 15h-16h'!R30&lt;'Média Mensal'!$U$2,1,0)+IF('Média 16h-17h'!R30&lt;'Média Mensal'!$U$2,1,0)+IF('Média 17h-18h'!R30&lt;'Média Mensal'!$U$2,1,0)+IF('Média 18h-19h'!R30&lt;'Média Mensal'!$U$2,1,0)+IF('Média 19h-20h'!R30&lt;'Média Mensal'!$U$2,1,0)+IF('Média 20h-21h'!R30&lt;'Média Mensal'!$U$2,1,0)+IF('Média 21h-22h'!R30&lt;'Média Mensal'!$U$2,1,0)+IF('Média 22h-23h'!R30&lt;'Média Mensal'!$U$2,1,0)+IF('Média 23h-0h'!R30&lt;'Média Mensal'!$U$2,1,0)</f>
        <v>0</v>
      </c>
      <c r="V30">
        <f>+IF('Média 24h-6h'!S30&lt;'Média Mensal'!$U$2,1,0)+IF('Média 6h-7h'!S30&lt;'Média Mensal'!$U$2,1,0)+IF('Média 7h-8h'!S30&lt;'Média Mensal'!$U$2,1,0)+IF('Média 8h-9h'!S30&lt;'Média Mensal'!$U$2,1,0)+IF('Média 9h-10h'!S30&lt;'Média Mensal'!$U$2,1,0)+IF('Média 10h-11h'!S30&lt;'Média Mensal'!$U$2,1,0)+IF('Média 11h-12h'!S30&lt;'Média Mensal'!$U$2,1,0)+IF('Média 12h-13h'!S30&lt;'Média Mensal'!$U$2,1,0)+IF('Média 13h-14h'!S30&lt;'Média Mensal'!$U$2,1,0)+IF('Média 14h-15h'!S30&lt;'Média Mensal'!$U$2,1,0)+IF('Média 15h-16h'!S30&lt;'Média Mensal'!$U$2,1,0)+IF('Média 16h-17h'!S30&lt;'Média Mensal'!$U$2,1,0)+IF('Média 17h-18h'!S30&lt;'Média Mensal'!$U$2,1,0)+IF('Média 18h-19h'!S30&lt;'Média Mensal'!$U$2,1,0)+IF('Média 19h-20h'!S30&lt;'Média Mensal'!$U$2,1,0)+IF('Média 20h-21h'!S30&lt;'Média Mensal'!$U$2,1,0)+IF('Média 21h-22h'!S30&lt;'Média Mensal'!$U$2,1,0)+IF('Média 22h-23h'!S30&lt;'Média Mensal'!$U$2,1,0)+IF('Média 23h-0h'!S30&lt;'Média Mensal'!$U$2,1,0)</f>
        <v>1</v>
      </c>
    </row>
    <row r="31" spans="2:22" x14ac:dyDescent="0.25">
      <c r="B31" s="12" t="s">
        <v>23</v>
      </c>
      <c r="C31" s="12" t="s">
        <v>24</v>
      </c>
      <c r="D31" s="15">
        <v>656.68</v>
      </c>
      <c r="E31" s="4">
        <v>128926.17313291157</v>
      </c>
      <c r="F31" s="4">
        <v>135648.94922035758</v>
      </c>
      <c r="G31" s="5">
        <f t="shared" si="3"/>
        <v>264575.12235326914</v>
      </c>
      <c r="H31" s="2">
        <v>3461</v>
      </c>
      <c r="I31" s="2">
        <v>3404</v>
      </c>
      <c r="J31" s="5">
        <f t="shared" si="4"/>
        <v>6865</v>
      </c>
      <c r="K31" s="2">
        <v>0</v>
      </c>
      <c r="L31" s="2">
        <v>0</v>
      </c>
      <c r="M31" s="5">
        <f t="shared" si="5"/>
        <v>0</v>
      </c>
      <c r="N31" s="27">
        <f t="shared" si="6"/>
        <v>0.17245895150849086</v>
      </c>
      <c r="O31" s="27">
        <f t="shared" si="0"/>
        <v>0.18449012765531506</v>
      </c>
      <c r="P31" s="28">
        <f t="shared" si="7"/>
        <v>0.178424592237375</v>
      </c>
      <c r="Q31" s="38"/>
      <c r="R31" s="32">
        <f t="shared" si="8"/>
        <v>37.251133525834028</v>
      </c>
      <c r="S31" s="32">
        <f t="shared" si="1"/>
        <v>39.849867573548053</v>
      </c>
      <c r="T31" s="32">
        <f t="shared" si="2"/>
        <v>38.539711923272996</v>
      </c>
      <c r="U31">
        <f>+IF('Média 24h-6h'!R31&lt;'Média Mensal'!$U$2,1,0)+IF('Média 6h-7h'!R31&lt;'Média Mensal'!$U$2,1,0)+IF('Média 7h-8h'!R31&lt;'Média Mensal'!$U$2,1,0)+IF('Média 8h-9h'!R31&lt;'Média Mensal'!$U$2,1,0)+IF('Média 9h-10h'!R31&lt;'Média Mensal'!$U$2,1,0)+IF('Média 10h-11h'!R31&lt;'Média Mensal'!$U$2,1,0)+IF('Média 11h-12h'!R31&lt;'Média Mensal'!$U$2,1,0)+IF('Média 12h-13h'!R31&lt;'Média Mensal'!$U$2,1,0)+IF('Média 13h-14h'!R31&lt;'Média Mensal'!$U$2,1,0)+IF('Média 14h-15h'!R31&lt;'Média Mensal'!$U$2,1,0)+IF('Média 15h-16h'!R31&lt;'Média Mensal'!$U$2,1,0)+IF('Média 16h-17h'!R31&lt;'Média Mensal'!$U$2,1,0)+IF('Média 17h-18h'!R31&lt;'Média Mensal'!$U$2,1,0)+IF('Média 18h-19h'!R31&lt;'Média Mensal'!$U$2,1,0)+IF('Média 19h-20h'!R31&lt;'Média Mensal'!$U$2,1,0)+IF('Média 20h-21h'!R31&lt;'Média Mensal'!$U$2,1,0)+IF('Média 21h-22h'!R31&lt;'Média Mensal'!$U$2,1,0)+IF('Média 22h-23h'!R31&lt;'Média Mensal'!$U$2,1,0)+IF('Média 23h-0h'!R31&lt;'Média Mensal'!$U$2,1,0)</f>
        <v>1</v>
      </c>
      <c r="V31">
        <f>+IF('Média 24h-6h'!S31&lt;'Média Mensal'!$U$2,1,0)+IF('Média 6h-7h'!S31&lt;'Média Mensal'!$U$2,1,0)+IF('Média 7h-8h'!S31&lt;'Média Mensal'!$U$2,1,0)+IF('Média 8h-9h'!S31&lt;'Média Mensal'!$U$2,1,0)+IF('Média 9h-10h'!S31&lt;'Média Mensal'!$U$2,1,0)+IF('Média 10h-11h'!S31&lt;'Média Mensal'!$U$2,1,0)+IF('Média 11h-12h'!S31&lt;'Média Mensal'!$U$2,1,0)+IF('Média 12h-13h'!S31&lt;'Média Mensal'!$U$2,1,0)+IF('Média 13h-14h'!S31&lt;'Média Mensal'!$U$2,1,0)+IF('Média 14h-15h'!S31&lt;'Média Mensal'!$U$2,1,0)+IF('Média 15h-16h'!S31&lt;'Média Mensal'!$U$2,1,0)+IF('Média 16h-17h'!S31&lt;'Média Mensal'!$U$2,1,0)+IF('Média 17h-18h'!S31&lt;'Média Mensal'!$U$2,1,0)+IF('Média 18h-19h'!S31&lt;'Média Mensal'!$U$2,1,0)+IF('Média 19h-20h'!S31&lt;'Média Mensal'!$U$2,1,0)+IF('Média 20h-21h'!S31&lt;'Média Mensal'!$U$2,1,0)+IF('Média 21h-22h'!S31&lt;'Média Mensal'!$U$2,1,0)+IF('Média 22h-23h'!S31&lt;'Média Mensal'!$U$2,1,0)+IF('Média 23h-0h'!S31&lt;'Média Mensal'!$U$2,1,0)</f>
        <v>0</v>
      </c>
    </row>
    <row r="32" spans="2:22" x14ac:dyDescent="0.25">
      <c r="B32" s="12" t="s">
        <v>24</v>
      </c>
      <c r="C32" s="12" t="s">
        <v>25</v>
      </c>
      <c r="D32" s="15">
        <v>723.67</v>
      </c>
      <c r="E32" s="4">
        <v>121772.97237994404</v>
      </c>
      <c r="F32" s="4">
        <v>127681.58708374393</v>
      </c>
      <c r="G32" s="5">
        <f t="shared" si="3"/>
        <v>249454.55946368797</v>
      </c>
      <c r="H32" s="2">
        <v>3461</v>
      </c>
      <c r="I32" s="2">
        <v>3404</v>
      </c>
      <c r="J32" s="5">
        <f t="shared" si="4"/>
        <v>6865</v>
      </c>
      <c r="K32" s="2">
        <v>0</v>
      </c>
      <c r="L32" s="2">
        <v>0</v>
      </c>
      <c r="M32" s="5">
        <f t="shared" si="5"/>
        <v>0</v>
      </c>
      <c r="N32" s="27">
        <f t="shared" si="6"/>
        <v>0.16289042502694581</v>
      </c>
      <c r="O32" s="27">
        <f t="shared" si="0"/>
        <v>0.17365407130465238</v>
      </c>
      <c r="P32" s="28">
        <f t="shared" si="7"/>
        <v>0.16822756296275254</v>
      </c>
      <c r="Q32" s="38"/>
      <c r="R32" s="32">
        <f t="shared" si="8"/>
        <v>35.184331805820293</v>
      </c>
      <c r="S32" s="32">
        <f t="shared" si="1"/>
        <v>37.509279401804918</v>
      </c>
      <c r="T32" s="32">
        <f t="shared" si="2"/>
        <v>36.337153599954547</v>
      </c>
      <c r="U32">
        <f>+IF('Média 24h-6h'!R32&lt;'Média Mensal'!$U$2,1,0)+IF('Média 6h-7h'!R32&lt;'Média Mensal'!$U$2,1,0)+IF('Média 7h-8h'!R32&lt;'Média Mensal'!$U$2,1,0)+IF('Média 8h-9h'!R32&lt;'Média Mensal'!$U$2,1,0)+IF('Média 9h-10h'!R32&lt;'Média Mensal'!$U$2,1,0)+IF('Média 10h-11h'!R32&lt;'Média Mensal'!$U$2,1,0)+IF('Média 11h-12h'!R32&lt;'Média Mensal'!$U$2,1,0)+IF('Média 12h-13h'!R32&lt;'Média Mensal'!$U$2,1,0)+IF('Média 13h-14h'!R32&lt;'Média Mensal'!$U$2,1,0)+IF('Média 14h-15h'!R32&lt;'Média Mensal'!$U$2,1,0)+IF('Média 15h-16h'!R32&lt;'Média Mensal'!$U$2,1,0)+IF('Média 16h-17h'!R32&lt;'Média Mensal'!$U$2,1,0)+IF('Média 17h-18h'!R32&lt;'Média Mensal'!$U$2,1,0)+IF('Média 18h-19h'!R32&lt;'Média Mensal'!$U$2,1,0)+IF('Média 19h-20h'!R32&lt;'Média Mensal'!$U$2,1,0)+IF('Média 20h-21h'!R32&lt;'Média Mensal'!$U$2,1,0)+IF('Média 21h-22h'!R32&lt;'Média Mensal'!$U$2,1,0)+IF('Média 22h-23h'!R32&lt;'Média Mensal'!$U$2,1,0)+IF('Média 23h-0h'!R32&lt;'Média Mensal'!$U$2,1,0)</f>
        <v>1</v>
      </c>
      <c r="V32">
        <f>+IF('Média 24h-6h'!S32&lt;'Média Mensal'!$U$2,1,0)+IF('Média 6h-7h'!S32&lt;'Média Mensal'!$U$2,1,0)+IF('Média 7h-8h'!S32&lt;'Média Mensal'!$U$2,1,0)+IF('Média 8h-9h'!S32&lt;'Média Mensal'!$U$2,1,0)+IF('Média 9h-10h'!S32&lt;'Média Mensal'!$U$2,1,0)+IF('Média 10h-11h'!S32&lt;'Média Mensal'!$U$2,1,0)+IF('Média 11h-12h'!S32&lt;'Média Mensal'!$U$2,1,0)+IF('Média 12h-13h'!S32&lt;'Média Mensal'!$U$2,1,0)+IF('Média 13h-14h'!S32&lt;'Média Mensal'!$U$2,1,0)+IF('Média 14h-15h'!S32&lt;'Média Mensal'!$U$2,1,0)+IF('Média 15h-16h'!S32&lt;'Média Mensal'!$U$2,1,0)+IF('Média 16h-17h'!S32&lt;'Média Mensal'!$U$2,1,0)+IF('Média 17h-18h'!S32&lt;'Média Mensal'!$U$2,1,0)+IF('Média 18h-19h'!S32&lt;'Média Mensal'!$U$2,1,0)+IF('Média 19h-20h'!S32&lt;'Média Mensal'!$U$2,1,0)+IF('Média 20h-21h'!S32&lt;'Média Mensal'!$U$2,1,0)+IF('Média 21h-22h'!S32&lt;'Média Mensal'!$U$2,1,0)+IF('Média 22h-23h'!S32&lt;'Média Mensal'!$U$2,1,0)+IF('Média 23h-0h'!S32&lt;'Média Mensal'!$U$2,1,0)</f>
        <v>1</v>
      </c>
    </row>
    <row r="33" spans="2:22" x14ac:dyDescent="0.25">
      <c r="B33" s="12" t="s">
        <v>25</v>
      </c>
      <c r="C33" s="12" t="s">
        <v>26</v>
      </c>
      <c r="D33" s="15">
        <v>616.61</v>
      </c>
      <c r="E33" s="4">
        <v>87146.05080993638</v>
      </c>
      <c r="F33" s="4">
        <v>92081.546124870802</v>
      </c>
      <c r="G33" s="5">
        <f t="shared" si="3"/>
        <v>179227.5969348072</v>
      </c>
      <c r="H33" s="2">
        <v>3457</v>
      </c>
      <c r="I33" s="2">
        <v>3406</v>
      </c>
      <c r="J33" s="5">
        <f t="shared" si="4"/>
        <v>6863</v>
      </c>
      <c r="K33" s="2">
        <v>0</v>
      </c>
      <c r="L33" s="2">
        <v>0</v>
      </c>
      <c r="M33" s="5">
        <f t="shared" si="5"/>
        <v>0</v>
      </c>
      <c r="N33" s="27">
        <f t="shared" si="6"/>
        <v>0.11670637516195853</v>
      </c>
      <c r="O33" s="27">
        <f t="shared" si="0"/>
        <v>0.12516249391714893</v>
      </c>
      <c r="P33" s="28">
        <f t="shared" si="7"/>
        <v>0.12090301518529797</v>
      </c>
      <c r="Q33" s="38"/>
      <c r="R33" s="32">
        <f t="shared" si="8"/>
        <v>25.208577034983044</v>
      </c>
      <c r="S33" s="32">
        <f t="shared" si="1"/>
        <v>27.03509868610417</v>
      </c>
      <c r="T33" s="32">
        <f t="shared" si="2"/>
        <v>26.11505128002436</v>
      </c>
      <c r="U33">
        <f>+IF('Média 24h-6h'!R33&lt;'Média Mensal'!$U$2,1,0)+IF('Média 6h-7h'!R33&lt;'Média Mensal'!$U$2,1,0)+IF('Média 7h-8h'!R33&lt;'Média Mensal'!$U$2,1,0)+IF('Média 8h-9h'!R33&lt;'Média Mensal'!$U$2,1,0)+IF('Média 9h-10h'!R33&lt;'Média Mensal'!$U$2,1,0)+IF('Média 10h-11h'!R33&lt;'Média Mensal'!$U$2,1,0)+IF('Média 11h-12h'!R33&lt;'Média Mensal'!$U$2,1,0)+IF('Média 12h-13h'!R33&lt;'Média Mensal'!$U$2,1,0)+IF('Média 13h-14h'!R33&lt;'Média Mensal'!$U$2,1,0)+IF('Média 14h-15h'!R33&lt;'Média Mensal'!$U$2,1,0)+IF('Média 15h-16h'!R33&lt;'Média Mensal'!$U$2,1,0)+IF('Média 16h-17h'!R33&lt;'Média Mensal'!$U$2,1,0)+IF('Média 17h-18h'!R33&lt;'Média Mensal'!$U$2,1,0)+IF('Média 18h-19h'!R33&lt;'Média Mensal'!$U$2,1,0)+IF('Média 19h-20h'!R33&lt;'Média Mensal'!$U$2,1,0)+IF('Média 20h-21h'!R33&lt;'Média Mensal'!$U$2,1,0)+IF('Média 21h-22h'!R33&lt;'Média Mensal'!$U$2,1,0)+IF('Média 22h-23h'!R33&lt;'Média Mensal'!$U$2,1,0)+IF('Média 23h-0h'!R33&lt;'Média Mensal'!$U$2,1,0)</f>
        <v>1</v>
      </c>
      <c r="V33">
        <f>+IF('Média 24h-6h'!S33&lt;'Média Mensal'!$U$2,1,0)+IF('Média 6h-7h'!S33&lt;'Média Mensal'!$U$2,1,0)+IF('Média 7h-8h'!S33&lt;'Média Mensal'!$U$2,1,0)+IF('Média 8h-9h'!S33&lt;'Média Mensal'!$U$2,1,0)+IF('Média 9h-10h'!S33&lt;'Média Mensal'!$U$2,1,0)+IF('Média 10h-11h'!S33&lt;'Média Mensal'!$U$2,1,0)+IF('Média 11h-12h'!S33&lt;'Média Mensal'!$U$2,1,0)+IF('Média 12h-13h'!S33&lt;'Média Mensal'!$U$2,1,0)+IF('Média 13h-14h'!S33&lt;'Média Mensal'!$U$2,1,0)+IF('Média 14h-15h'!S33&lt;'Média Mensal'!$U$2,1,0)+IF('Média 15h-16h'!S33&lt;'Média Mensal'!$U$2,1,0)+IF('Média 16h-17h'!S33&lt;'Média Mensal'!$U$2,1,0)+IF('Média 17h-18h'!S33&lt;'Média Mensal'!$U$2,1,0)+IF('Média 18h-19h'!S33&lt;'Média Mensal'!$U$2,1,0)+IF('Média 19h-20h'!S33&lt;'Média Mensal'!$U$2,1,0)+IF('Média 20h-21h'!S33&lt;'Média Mensal'!$U$2,1,0)+IF('Média 21h-22h'!S33&lt;'Média Mensal'!$U$2,1,0)+IF('Média 22h-23h'!S33&lt;'Média Mensal'!$U$2,1,0)+IF('Média 23h-0h'!S33&lt;'Média Mensal'!$U$2,1,0)</f>
        <v>2</v>
      </c>
    </row>
    <row r="34" spans="2:22" x14ac:dyDescent="0.25">
      <c r="B34" s="12" t="s">
        <v>26</v>
      </c>
      <c r="C34" s="12" t="s">
        <v>27</v>
      </c>
      <c r="D34" s="15">
        <v>535.72</v>
      </c>
      <c r="E34" s="4">
        <v>44048.614667332084</v>
      </c>
      <c r="F34" s="4">
        <v>49160.298691245356</v>
      </c>
      <c r="G34" s="5">
        <f t="shared" si="3"/>
        <v>93208.91335857744</v>
      </c>
      <c r="H34" s="2">
        <v>3460</v>
      </c>
      <c r="I34" s="2">
        <v>3408</v>
      </c>
      <c r="J34" s="5">
        <f t="shared" si="4"/>
        <v>6868</v>
      </c>
      <c r="K34" s="2">
        <v>0</v>
      </c>
      <c r="L34" s="2">
        <v>0</v>
      </c>
      <c r="M34" s="5">
        <f t="shared" si="5"/>
        <v>0</v>
      </c>
      <c r="N34" s="27">
        <f t="shared" si="6"/>
        <v>5.8938951331797371E-2</v>
      </c>
      <c r="O34" s="27">
        <f t="shared" si="0"/>
        <v>6.6782269783577528E-2</v>
      </c>
      <c r="P34" s="28">
        <f t="shared" si="7"/>
        <v>6.2830918321265444E-2</v>
      </c>
      <c r="Q34" s="38"/>
      <c r="R34" s="32">
        <f t="shared" si="8"/>
        <v>12.730813487668232</v>
      </c>
      <c r="S34" s="32">
        <f t="shared" si="1"/>
        <v>14.424970273252745</v>
      </c>
      <c r="T34" s="32">
        <f t="shared" si="2"/>
        <v>13.571478357393337</v>
      </c>
      <c r="U34">
        <f>+IF('Média 24h-6h'!R34&lt;'Média Mensal'!$U$2,1,0)+IF('Média 6h-7h'!R34&lt;'Média Mensal'!$U$2,1,0)+IF('Média 7h-8h'!R34&lt;'Média Mensal'!$U$2,1,0)+IF('Média 8h-9h'!R34&lt;'Média Mensal'!$U$2,1,0)+IF('Média 9h-10h'!R34&lt;'Média Mensal'!$U$2,1,0)+IF('Média 10h-11h'!R34&lt;'Média Mensal'!$U$2,1,0)+IF('Média 11h-12h'!R34&lt;'Média Mensal'!$U$2,1,0)+IF('Média 12h-13h'!R34&lt;'Média Mensal'!$U$2,1,0)+IF('Média 13h-14h'!R34&lt;'Média Mensal'!$U$2,1,0)+IF('Média 14h-15h'!R34&lt;'Média Mensal'!$U$2,1,0)+IF('Média 15h-16h'!R34&lt;'Média Mensal'!$U$2,1,0)+IF('Média 16h-17h'!R34&lt;'Média Mensal'!$U$2,1,0)+IF('Média 17h-18h'!R34&lt;'Média Mensal'!$U$2,1,0)+IF('Média 18h-19h'!R34&lt;'Média Mensal'!$U$2,1,0)+IF('Média 19h-20h'!R34&lt;'Média Mensal'!$U$2,1,0)+IF('Média 20h-21h'!R34&lt;'Média Mensal'!$U$2,1,0)+IF('Média 21h-22h'!R34&lt;'Média Mensal'!$U$2,1,0)+IF('Média 22h-23h'!R34&lt;'Média Mensal'!$U$2,1,0)+IF('Média 23h-0h'!R34&lt;'Média Mensal'!$U$2,1,0)</f>
        <v>6</v>
      </c>
      <c r="V34">
        <f>+IF('Média 24h-6h'!S34&lt;'Média Mensal'!$U$2,1,0)+IF('Média 6h-7h'!S34&lt;'Média Mensal'!$U$2,1,0)+IF('Média 7h-8h'!S34&lt;'Média Mensal'!$U$2,1,0)+IF('Média 8h-9h'!S34&lt;'Média Mensal'!$U$2,1,0)+IF('Média 9h-10h'!S34&lt;'Média Mensal'!$U$2,1,0)+IF('Média 10h-11h'!S34&lt;'Média Mensal'!$U$2,1,0)+IF('Média 11h-12h'!S34&lt;'Média Mensal'!$U$2,1,0)+IF('Média 12h-13h'!S34&lt;'Média Mensal'!$U$2,1,0)+IF('Média 13h-14h'!S34&lt;'Média Mensal'!$U$2,1,0)+IF('Média 14h-15h'!S34&lt;'Média Mensal'!$U$2,1,0)+IF('Média 15h-16h'!S34&lt;'Média Mensal'!$U$2,1,0)+IF('Média 16h-17h'!S34&lt;'Média Mensal'!$U$2,1,0)+IF('Média 17h-18h'!S34&lt;'Média Mensal'!$U$2,1,0)+IF('Média 18h-19h'!S34&lt;'Média Mensal'!$U$2,1,0)+IF('Média 19h-20h'!S34&lt;'Média Mensal'!$U$2,1,0)+IF('Média 20h-21h'!S34&lt;'Média Mensal'!$U$2,1,0)+IF('Média 21h-22h'!S34&lt;'Média Mensal'!$U$2,1,0)+IF('Média 22h-23h'!S34&lt;'Média Mensal'!$U$2,1,0)+IF('Média 23h-0h'!S34&lt;'Média Mensal'!$U$2,1,0)</f>
        <v>5</v>
      </c>
    </row>
    <row r="35" spans="2:22" x14ac:dyDescent="0.25">
      <c r="B35" s="12" t="s">
        <v>27</v>
      </c>
      <c r="C35" s="12" t="s">
        <v>28</v>
      </c>
      <c r="D35" s="15">
        <v>487.53</v>
      </c>
      <c r="E35" s="4">
        <v>22439.934464353682</v>
      </c>
      <c r="F35" s="4">
        <v>27668.87842688425</v>
      </c>
      <c r="G35" s="5">
        <f t="shared" si="3"/>
        <v>50108.812891237932</v>
      </c>
      <c r="H35" s="2">
        <v>3482</v>
      </c>
      <c r="I35" s="2">
        <v>3428</v>
      </c>
      <c r="J35" s="5">
        <f t="shared" si="4"/>
        <v>6910</v>
      </c>
      <c r="K35" s="2">
        <v>0</v>
      </c>
      <c r="L35" s="2">
        <v>0</v>
      </c>
      <c r="M35" s="5">
        <f t="shared" si="5"/>
        <v>0</v>
      </c>
      <c r="N35" s="27">
        <f t="shared" si="6"/>
        <v>2.9835894739551665E-2</v>
      </c>
      <c r="O35" s="27">
        <f t="shared" si="0"/>
        <v>3.7367753612521405E-2</v>
      </c>
      <c r="P35" s="28">
        <f t="shared" si="7"/>
        <v>3.3572394336735499E-2</v>
      </c>
      <c r="Q35" s="38"/>
      <c r="R35" s="32">
        <f t="shared" si="8"/>
        <v>6.4445532637431597</v>
      </c>
      <c r="S35" s="32">
        <f t="shared" si="1"/>
        <v>8.0714347803046245</v>
      </c>
      <c r="T35" s="32">
        <f t="shared" si="2"/>
        <v>7.2516371767348673</v>
      </c>
      <c r="U35">
        <f>+IF('Média 24h-6h'!R35&lt;'Média Mensal'!$U$2,1,0)+IF('Média 6h-7h'!R35&lt;'Média Mensal'!$U$2,1,0)+IF('Média 7h-8h'!R35&lt;'Média Mensal'!$U$2,1,0)+IF('Média 8h-9h'!R35&lt;'Média Mensal'!$U$2,1,0)+IF('Média 9h-10h'!R35&lt;'Média Mensal'!$U$2,1,0)+IF('Média 10h-11h'!R35&lt;'Média Mensal'!$U$2,1,0)+IF('Média 11h-12h'!R35&lt;'Média Mensal'!$U$2,1,0)+IF('Média 12h-13h'!R35&lt;'Média Mensal'!$U$2,1,0)+IF('Média 13h-14h'!R35&lt;'Média Mensal'!$U$2,1,0)+IF('Média 14h-15h'!R35&lt;'Média Mensal'!$U$2,1,0)+IF('Média 15h-16h'!R35&lt;'Média Mensal'!$U$2,1,0)+IF('Média 16h-17h'!R35&lt;'Média Mensal'!$U$2,1,0)+IF('Média 17h-18h'!R35&lt;'Média Mensal'!$U$2,1,0)+IF('Média 18h-19h'!R35&lt;'Média Mensal'!$U$2,1,0)+IF('Média 19h-20h'!R35&lt;'Média Mensal'!$U$2,1,0)+IF('Média 20h-21h'!R35&lt;'Média Mensal'!$U$2,1,0)+IF('Média 21h-22h'!R35&lt;'Média Mensal'!$U$2,1,0)+IF('Média 22h-23h'!R35&lt;'Média Mensal'!$U$2,1,0)+IF('Média 23h-0h'!R35&lt;'Média Mensal'!$U$2,1,0)</f>
        <v>14</v>
      </c>
      <c r="V35">
        <f>+IF('Média 24h-6h'!S35&lt;'Média Mensal'!$U$2,1,0)+IF('Média 6h-7h'!S35&lt;'Média Mensal'!$U$2,1,0)+IF('Média 7h-8h'!S35&lt;'Média Mensal'!$U$2,1,0)+IF('Média 8h-9h'!S35&lt;'Média Mensal'!$U$2,1,0)+IF('Média 9h-10h'!S35&lt;'Média Mensal'!$U$2,1,0)+IF('Média 10h-11h'!S35&lt;'Média Mensal'!$U$2,1,0)+IF('Média 11h-12h'!S35&lt;'Média Mensal'!$U$2,1,0)+IF('Média 12h-13h'!S35&lt;'Média Mensal'!$U$2,1,0)+IF('Média 13h-14h'!S35&lt;'Média Mensal'!$U$2,1,0)+IF('Média 14h-15h'!S35&lt;'Média Mensal'!$U$2,1,0)+IF('Média 15h-16h'!S35&lt;'Média Mensal'!$U$2,1,0)+IF('Média 16h-17h'!S35&lt;'Média Mensal'!$U$2,1,0)+IF('Média 17h-18h'!S35&lt;'Média Mensal'!$U$2,1,0)+IF('Média 18h-19h'!S35&lt;'Média Mensal'!$U$2,1,0)+IF('Média 19h-20h'!S35&lt;'Média Mensal'!$U$2,1,0)+IF('Média 20h-21h'!S35&lt;'Média Mensal'!$U$2,1,0)+IF('Média 21h-22h'!S35&lt;'Média Mensal'!$U$2,1,0)+IF('Média 22h-23h'!S35&lt;'Média Mensal'!$U$2,1,0)+IF('Média 23h-0h'!S35&lt;'Média Mensal'!$U$2,1,0)</f>
        <v>8</v>
      </c>
    </row>
    <row r="36" spans="2:22" x14ac:dyDescent="0.25">
      <c r="B36" s="13" t="s">
        <v>28</v>
      </c>
      <c r="C36" s="13" t="s">
        <v>29</v>
      </c>
      <c r="D36" s="16">
        <v>708.96</v>
      </c>
      <c r="E36" s="4">
        <v>5004.8891098850181</v>
      </c>
      <c r="F36" s="4">
        <v>6004.0000000000018</v>
      </c>
      <c r="G36" s="7">
        <f t="shared" si="3"/>
        <v>11008.88910988502</v>
      </c>
      <c r="H36" s="3">
        <v>3456</v>
      </c>
      <c r="I36" s="3">
        <v>3408</v>
      </c>
      <c r="J36" s="7">
        <f t="shared" si="4"/>
        <v>6864</v>
      </c>
      <c r="K36" s="3">
        <v>0</v>
      </c>
      <c r="L36" s="3">
        <v>0</v>
      </c>
      <c r="M36" s="7">
        <f t="shared" si="5"/>
        <v>0</v>
      </c>
      <c r="N36" s="27">
        <f t="shared" si="6"/>
        <v>6.7045089456407242E-3</v>
      </c>
      <c r="O36" s="27">
        <f t="shared" si="0"/>
        <v>8.1561902277864744E-3</v>
      </c>
      <c r="P36" s="28">
        <f t="shared" si="7"/>
        <v>7.4252737780347682E-3</v>
      </c>
      <c r="Q36" s="38"/>
      <c r="R36" s="32">
        <f t="shared" si="8"/>
        <v>1.4481739322583964</v>
      </c>
      <c r="S36" s="32">
        <f t="shared" si="1"/>
        <v>1.7617370892018784</v>
      </c>
      <c r="T36" s="32">
        <f t="shared" si="2"/>
        <v>1.6038591360555099</v>
      </c>
      <c r="U36">
        <f>+IF('Média 24h-6h'!R36&lt;'Média Mensal'!$U$2,1,0)+IF('Média 6h-7h'!R36&lt;'Média Mensal'!$U$2,1,0)+IF('Média 7h-8h'!R36&lt;'Média Mensal'!$U$2,1,0)+IF('Média 8h-9h'!R36&lt;'Média Mensal'!$U$2,1,0)+IF('Média 9h-10h'!R36&lt;'Média Mensal'!$U$2,1,0)+IF('Média 10h-11h'!R36&lt;'Média Mensal'!$U$2,1,0)+IF('Média 11h-12h'!R36&lt;'Média Mensal'!$U$2,1,0)+IF('Média 12h-13h'!R36&lt;'Média Mensal'!$U$2,1,0)+IF('Média 13h-14h'!R36&lt;'Média Mensal'!$U$2,1,0)+IF('Média 14h-15h'!R36&lt;'Média Mensal'!$U$2,1,0)+IF('Média 15h-16h'!R36&lt;'Média Mensal'!$U$2,1,0)+IF('Média 16h-17h'!R36&lt;'Média Mensal'!$U$2,1,0)+IF('Média 17h-18h'!R36&lt;'Média Mensal'!$U$2,1,0)+IF('Média 18h-19h'!R36&lt;'Média Mensal'!$U$2,1,0)+IF('Média 19h-20h'!R36&lt;'Média Mensal'!$U$2,1,0)+IF('Média 20h-21h'!R36&lt;'Média Mensal'!$U$2,1,0)+IF('Média 21h-22h'!R36&lt;'Média Mensal'!$U$2,1,0)+IF('Média 22h-23h'!R36&lt;'Média Mensal'!$U$2,1,0)+IF('Média 23h-0h'!R36&lt;'Média Mensal'!$U$2,1,0)</f>
        <v>19</v>
      </c>
      <c r="V36">
        <f>+IF('Média 24h-6h'!S36&lt;'Média Mensal'!$U$2,1,0)+IF('Média 6h-7h'!S36&lt;'Média Mensal'!$U$2,1,0)+IF('Média 7h-8h'!S36&lt;'Média Mensal'!$U$2,1,0)+IF('Média 8h-9h'!S36&lt;'Média Mensal'!$U$2,1,0)+IF('Média 9h-10h'!S36&lt;'Média Mensal'!$U$2,1,0)+IF('Média 10h-11h'!S36&lt;'Média Mensal'!$U$2,1,0)+IF('Média 11h-12h'!S36&lt;'Média Mensal'!$U$2,1,0)+IF('Média 12h-13h'!S36&lt;'Média Mensal'!$U$2,1,0)+IF('Média 13h-14h'!S36&lt;'Média Mensal'!$U$2,1,0)+IF('Média 14h-15h'!S36&lt;'Média Mensal'!$U$2,1,0)+IF('Média 15h-16h'!S36&lt;'Média Mensal'!$U$2,1,0)+IF('Média 16h-17h'!S36&lt;'Média Mensal'!$U$2,1,0)+IF('Média 17h-18h'!S36&lt;'Média Mensal'!$U$2,1,0)+IF('Média 18h-19h'!S36&lt;'Média Mensal'!$U$2,1,0)+IF('Média 19h-20h'!S36&lt;'Média Mensal'!$U$2,1,0)+IF('Média 20h-21h'!S36&lt;'Média Mensal'!$U$2,1,0)+IF('Média 21h-22h'!S36&lt;'Média Mensal'!$U$2,1,0)+IF('Média 22h-23h'!S36&lt;'Média Mensal'!$U$2,1,0)+IF('Média 23h-0h'!S36&lt;'Média Mensal'!$U$2,1,0)</f>
        <v>19</v>
      </c>
    </row>
    <row r="37" spans="2:22" x14ac:dyDescent="0.25">
      <c r="B37" s="11" t="s">
        <v>30</v>
      </c>
      <c r="C37" s="11" t="s">
        <v>31</v>
      </c>
      <c r="D37" s="14">
        <v>687.03</v>
      </c>
      <c r="E37" s="8">
        <v>169817.0940029854</v>
      </c>
      <c r="F37" s="8">
        <v>207290.10615167744</v>
      </c>
      <c r="G37" s="10">
        <f t="shared" si="3"/>
        <v>377107.20015466283</v>
      </c>
      <c r="H37" s="9">
        <v>2089</v>
      </c>
      <c r="I37" s="9">
        <v>2052</v>
      </c>
      <c r="J37" s="10">
        <f t="shared" si="4"/>
        <v>4141</v>
      </c>
      <c r="K37" s="9">
        <v>2296</v>
      </c>
      <c r="L37" s="9">
        <v>2346</v>
      </c>
      <c r="M37" s="10">
        <f t="shared" si="5"/>
        <v>4642</v>
      </c>
      <c r="N37" s="25">
        <f t="shared" si="6"/>
        <v>0.16638425407295224</v>
      </c>
      <c r="O37" s="25">
        <f t="shared" si="0"/>
        <v>0.20222635814375775</v>
      </c>
      <c r="P37" s="26">
        <f t="shared" si="7"/>
        <v>0.18434392226841001</v>
      </c>
      <c r="Q37" s="38"/>
      <c r="R37" s="32">
        <f t="shared" si="8"/>
        <v>38.726817332493816</v>
      </c>
      <c r="S37" s="32">
        <f t="shared" si="1"/>
        <v>47.13281176709355</v>
      </c>
      <c r="T37" s="32">
        <f t="shared" si="2"/>
        <v>42.936035540779102</v>
      </c>
      <c r="U37">
        <f>+IF('Média 24h-6h'!R37&lt;'Média Mensal'!$U$2,1,0)+IF('Média 6h-7h'!R37&lt;'Média Mensal'!$U$2,1,0)+IF('Média 7h-8h'!R37&lt;'Média Mensal'!$U$2,1,0)+IF('Média 8h-9h'!R37&lt;'Média Mensal'!$U$2,1,0)+IF('Média 9h-10h'!R37&lt;'Média Mensal'!$U$2,1,0)+IF('Média 10h-11h'!R37&lt;'Média Mensal'!$U$2,1,0)+IF('Média 11h-12h'!R37&lt;'Média Mensal'!$U$2,1,0)+IF('Média 12h-13h'!R37&lt;'Média Mensal'!$U$2,1,0)+IF('Média 13h-14h'!R37&lt;'Média Mensal'!$U$2,1,0)+IF('Média 14h-15h'!R37&lt;'Média Mensal'!$U$2,1,0)+IF('Média 15h-16h'!R37&lt;'Média Mensal'!$U$2,1,0)+IF('Média 16h-17h'!R37&lt;'Média Mensal'!$U$2,1,0)+IF('Média 17h-18h'!R37&lt;'Média Mensal'!$U$2,1,0)+IF('Média 18h-19h'!R37&lt;'Média Mensal'!$U$2,1,0)+IF('Média 19h-20h'!R37&lt;'Média Mensal'!$U$2,1,0)+IF('Média 20h-21h'!R37&lt;'Média Mensal'!$U$2,1,0)+IF('Média 21h-22h'!R37&lt;'Média Mensal'!$U$2,1,0)+IF('Média 22h-23h'!R37&lt;'Média Mensal'!$U$2,1,0)+IF('Média 23h-0h'!R37&lt;'Média Mensal'!$U$2,1,0)</f>
        <v>0</v>
      </c>
      <c r="V37">
        <f>+IF('Média 24h-6h'!S37&lt;'Média Mensal'!$U$2,1,0)+IF('Média 6h-7h'!S37&lt;'Média Mensal'!$U$2,1,0)+IF('Média 7h-8h'!S37&lt;'Média Mensal'!$U$2,1,0)+IF('Média 8h-9h'!S37&lt;'Média Mensal'!$U$2,1,0)+IF('Média 9h-10h'!S37&lt;'Média Mensal'!$U$2,1,0)+IF('Média 10h-11h'!S37&lt;'Média Mensal'!$U$2,1,0)+IF('Média 11h-12h'!S37&lt;'Média Mensal'!$U$2,1,0)+IF('Média 12h-13h'!S37&lt;'Média Mensal'!$U$2,1,0)+IF('Média 13h-14h'!S37&lt;'Média Mensal'!$U$2,1,0)+IF('Média 14h-15h'!S37&lt;'Média Mensal'!$U$2,1,0)+IF('Média 15h-16h'!S37&lt;'Média Mensal'!$U$2,1,0)+IF('Média 16h-17h'!S37&lt;'Média Mensal'!$U$2,1,0)+IF('Média 17h-18h'!S37&lt;'Média Mensal'!$U$2,1,0)+IF('Média 18h-19h'!S37&lt;'Média Mensal'!$U$2,1,0)+IF('Média 19h-20h'!S37&lt;'Média Mensal'!$U$2,1,0)+IF('Média 20h-21h'!S37&lt;'Média Mensal'!$U$2,1,0)+IF('Média 21h-22h'!S37&lt;'Média Mensal'!$U$2,1,0)+IF('Média 22h-23h'!S37&lt;'Média Mensal'!$U$2,1,0)+IF('Média 23h-0h'!S37&lt;'Média Mensal'!$U$2,1,0)</f>
        <v>0</v>
      </c>
    </row>
    <row r="38" spans="2:22" x14ac:dyDescent="0.25">
      <c r="B38" s="12" t="s">
        <v>31</v>
      </c>
      <c r="C38" s="12" t="s">
        <v>32</v>
      </c>
      <c r="D38" s="15">
        <v>689.2</v>
      </c>
      <c r="E38" s="4">
        <v>162797.72406537103</v>
      </c>
      <c r="F38" s="4">
        <v>203725.94301576383</v>
      </c>
      <c r="G38" s="5">
        <f t="shared" si="3"/>
        <v>366523.66708113486</v>
      </c>
      <c r="H38" s="2">
        <v>2089</v>
      </c>
      <c r="I38" s="2">
        <v>2053</v>
      </c>
      <c r="J38" s="5">
        <f t="shared" si="4"/>
        <v>4142</v>
      </c>
      <c r="K38" s="2">
        <v>2350</v>
      </c>
      <c r="L38" s="2">
        <v>2401</v>
      </c>
      <c r="M38" s="5">
        <f t="shared" si="5"/>
        <v>4751</v>
      </c>
      <c r="N38" s="27">
        <f t="shared" si="6"/>
        <v>0.15744095307785025</v>
      </c>
      <c r="O38" s="27">
        <f t="shared" si="0"/>
        <v>0.19609849591851719</v>
      </c>
      <c r="P38" s="28">
        <f t="shared" si="7"/>
        <v>0.17681515305999984</v>
      </c>
      <c r="Q38" s="38"/>
      <c r="R38" s="32">
        <f t="shared" si="8"/>
        <v>36.674414071946615</v>
      </c>
      <c r="S38" s="32">
        <f t="shared" si="1"/>
        <v>45.739996186745358</v>
      </c>
      <c r="T38" s="32">
        <f t="shared" si="2"/>
        <v>41.214850678189009</v>
      </c>
      <c r="U38">
        <f>+IF('Média 24h-6h'!R38&lt;'Média Mensal'!$U$2,1,0)+IF('Média 6h-7h'!R38&lt;'Média Mensal'!$U$2,1,0)+IF('Média 7h-8h'!R38&lt;'Média Mensal'!$U$2,1,0)+IF('Média 8h-9h'!R38&lt;'Média Mensal'!$U$2,1,0)+IF('Média 9h-10h'!R38&lt;'Média Mensal'!$U$2,1,0)+IF('Média 10h-11h'!R38&lt;'Média Mensal'!$U$2,1,0)+IF('Média 11h-12h'!R38&lt;'Média Mensal'!$U$2,1,0)+IF('Média 12h-13h'!R38&lt;'Média Mensal'!$U$2,1,0)+IF('Média 13h-14h'!R38&lt;'Média Mensal'!$U$2,1,0)+IF('Média 14h-15h'!R38&lt;'Média Mensal'!$U$2,1,0)+IF('Média 15h-16h'!R38&lt;'Média Mensal'!$U$2,1,0)+IF('Média 16h-17h'!R38&lt;'Média Mensal'!$U$2,1,0)+IF('Média 17h-18h'!R38&lt;'Média Mensal'!$U$2,1,0)+IF('Média 18h-19h'!R38&lt;'Média Mensal'!$U$2,1,0)+IF('Média 19h-20h'!R38&lt;'Média Mensal'!$U$2,1,0)+IF('Média 20h-21h'!R38&lt;'Média Mensal'!$U$2,1,0)+IF('Média 21h-22h'!R38&lt;'Média Mensal'!$U$2,1,0)+IF('Média 22h-23h'!R38&lt;'Média Mensal'!$U$2,1,0)+IF('Média 23h-0h'!R38&lt;'Média Mensal'!$U$2,1,0)</f>
        <v>0</v>
      </c>
      <c r="V38">
        <f>+IF('Média 24h-6h'!S38&lt;'Média Mensal'!$U$2,1,0)+IF('Média 6h-7h'!S38&lt;'Média Mensal'!$U$2,1,0)+IF('Média 7h-8h'!S38&lt;'Média Mensal'!$U$2,1,0)+IF('Média 8h-9h'!S38&lt;'Média Mensal'!$U$2,1,0)+IF('Média 9h-10h'!S38&lt;'Média Mensal'!$U$2,1,0)+IF('Média 10h-11h'!S38&lt;'Média Mensal'!$U$2,1,0)+IF('Média 11h-12h'!S38&lt;'Média Mensal'!$U$2,1,0)+IF('Média 12h-13h'!S38&lt;'Média Mensal'!$U$2,1,0)+IF('Média 13h-14h'!S38&lt;'Média Mensal'!$U$2,1,0)+IF('Média 14h-15h'!S38&lt;'Média Mensal'!$U$2,1,0)+IF('Média 15h-16h'!S38&lt;'Média Mensal'!$U$2,1,0)+IF('Média 16h-17h'!S38&lt;'Média Mensal'!$U$2,1,0)+IF('Média 17h-18h'!S38&lt;'Média Mensal'!$U$2,1,0)+IF('Média 18h-19h'!S38&lt;'Média Mensal'!$U$2,1,0)+IF('Média 19h-20h'!S38&lt;'Média Mensal'!$U$2,1,0)+IF('Média 20h-21h'!S38&lt;'Média Mensal'!$U$2,1,0)+IF('Média 21h-22h'!S38&lt;'Média Mensal'!$U$2,1,0)+IF('Média 22h-23h'!S38&lt;'Média Mensal'!$U$2,1,0)+IF('Média 23h-0h'!S38&lt;'Média Mensal'!$U$2,1,0)</f>
        <v>0</v>
      </c>
    </row>
    <row r="39" spans="2:22" x14ac:dyDescent="0.25">
      <c r="B39" s="12" t="s">
        <v>32</v>
      </c>
      <c r="C39" s="12" t="s">
        <v>33</v>
      </c>
      <c r="D39" s="15">
        <v>1779.24</v>
      </c>
      <c r="E39" s="4">
        <v>158842.2257359137</v>
      </c>
      <c r="F39" s="4">
        <v>200466.23521557369</v>
      </c>
      <c r="G39" s="5">
        <f t="shared" si="3"/>
        <v>359308.46095148742</v>
      </c>
      <c r="H39" s="2">
        <v>2091</v>
      </c>
      <c r="I39" s="2">
        <v>2048</v>
      </c>
      <c r="J39" s="5">
        <f t="shared" si="4"/>
        <v>4139</v>
      </c>
      <c r="K39" s="2">
        <v>2350</v>
      </c>
      <c r="L39" s="2">
        <v>2399</v>
      </c>
      <c r="M39" s="5">
        <f t="shared" si="5"/>
        <v>4749</v>
      </c>
      <c r="N39" s="27">
        <f t="shared" si="6"/>
        <v>0.15355145674239765</v>
      </c>
      <c r="O39" s="27">
        <f t="shared" si="0"/>
        <v>0.19325399608180088</v>
      </c>
      <c r="P39" s="28">
        <f t="shared" si="7"/>
        <v>0.17343016858554564</v>
      </c>
      <c r="Q39" s="38"/>
      <c r="R39" s="32">
        <f t="shared" si="8"/>
        <v>35.767220386380025</v>
      </c>
      <c r="S39" s="32">
        <f t="shared" si="1"/>
        <v>45.078982508561658</v>
      </c>
      <c r="T39" s="32">
        <f t="shared" si="2"/>
        <v>40.426244481490485</v>
      </c>
      <c r="U39">
        <f>+IF('Média 24h-6h'!R39&lt;'Média Mensal'!$U$2,1,0)+IF('Média 6h-7h'!R39&lt;'Média Mensal'!$U$2,1,0)+IF('Média 7h-8h'!R39&lt;'Média Mensal'!$U$2,1,0)+IF('Média 8h-9h'!R39&lt;'Média Mensal'!$U$2,1,0)+IF('Média 9h-10h'!R39&lt;'Média Mensal'!$U$2,1,0)+IF('Média 10h-11h'!R39&lt;'Média Mensal'!$U$2,1,0)+IF('Média 11h-12h'!R39&lt;'Média Mensal'!$U$2,1,0)+IF('Média 12h-13h'!R39&lt;'Média Mensal'!$U$2,1,0)+IF('Média 13h-14h'!R39&lt;'Média Mensal'!$U$2,1,0)+IF('Média 14h-15h'!R39&lt;'Média Mensal'!$U$2,1,0)+IF('Média 15h-16h'!R39&lt;'Média Mensal'!$U$2,1,0)+IF('Média 16h-17h'!R39&lt;'Média Mensal'!$U$2,1,0)+IF('Média 17h-18h'!R39&lt;'Média Mensal'!$U$2,1,0)+IF('Média 18h-19h'!R39&lt;'Média Mensal'!$U$2,1,0)+IF('Média 19h-20h'!R39&lt;'Média Mensal'!$U$2,1,0)+IF('Média 20h-21h'!R39&lt;'Média Mensal'!$U$2,1,0)+IF('Média 21h-22h'!R39&lt;'Média Mensal'!$U$2,1,0)+IF('Média 22h-23h'!R39&lt;'Média Mensal'!$U$2,1,0)+IF('Média 23h-0h'!R39&lt;'Média Mensal'!$U$2,1,0)</f>
        <v>0</v>
      </c>
      <c r="V39">
        <f>+IF('Média 24h-6h'!S39&lt;'Média Mensal'!$U$2,1,0)+IF('Média 6h-7h'!S39&lt;'Média Mensal'!$U$2,1,0)+IF('Média 7h-8h'!S39&lt;'Média Mensal'!$U$2,1,0)+IF('Média 8h-9h'!S39&lt;'Média Mensal'!$U$2,1,0)+IF('Média 9h-10h'!S39&lt;'Média Mensal'!$U$2,1,0)+IF('Média 10h-11h'!S39&lt;'Média Mensal'!$U$2,1,0)+IF('Média 11h-12h'!S39&lt;'Média Mensal'!$U$2,1,0)+IF('Média 12h-13h'!S39&lt;'Média Mensal'!$U$2,1,0)+IF('Média 13h-14h'!S39&lt;'Média Mensal'!$U$2,1,0)+IF('Média 14h-15h'!S39&lt;'Média Mensal'!$U$2,1,0)+IF('Média 15h-16h'!S39&lt;'Média Mensal'!$U$2,1,0)+IF('Média 16h-17h'!S39&lt;'Média Mensal'!$U$2,1,0)+IF('Média 17h-18h'!S39&lt;'Média Mensal'!$U$2,1,0)+IF('Média 18h-19h'!S39&lt;'Média Mensal'!$U$2,1,0)+IF('Média 19h-20h'!S39&lt;'Média Mensal'!$U$2,1,0)+IF('Média 20h-21h'!S39&lt;'Média Mensal'!$U$2,1,0)+IF('Média 21h-22h'!S39&lt;'Média Mensal'!$U$2,1,0)+IF('Média 22h-23h'!S39&lt;'Média Mensal'!$U$2,1,0)+IF('Média 23h-0h'!S39&lt;'Média Mensal'!$U$2,1,0)</f>
        <v>0</v>
      </c>
    </row>
    <row r="40" spans="2:22" x14ac:dyDescent="0.25">
      <c r="B40" s="12" t="s">
        <v>33</v>
      </c>
      <c r="C40" s="12" t="s">
        <v>34</v>
      </c>
      <c r="D40" s="15">
        <v>2035.56</v>
      </c>
      <c r="E40" s="4">
        <v>156333.61193511702</v>
      </c>
      <c r="F40" s="4">
        <v>197975.45512586751</v>
      </c>
      <c r="G40" s="5">
        <f t="shared" si="3"/>
        <v>354309.06706098455</v>
      </c>
      <c r="H40" s="2">
        <v>2091</v>
      </c>
      <c r="I40" s="2">
        <v>2048</v>
      </c>
      <c r="J40" s="5">
        <f t="shared" si="4"/>
        <v>4139</v>
      </c>
      <c r="K40" s="2">
        <v>2350</v>
      </c>
      <c r="L40" s="2">
        <v>2399</v>
      </c>
      <c r="M40" s="5">
        <f t="shared" si="5"/>
        <v>4749</v>
      </c>
      <c r="N40" s="27">
        <f t="shared" si="6"/>
        <v>0.15112640067351055</v>
      </c>
      <c r="O40" s="27">
        <f t="shared" si="0"/>
        <v>0.19085282759984143</v>
      </c>
      <c r="P40" s="28">
        <f t="shared" si="7"/>
        <v>0.17101707282108902</v>
      </c>
      <c r="Q40" s="38"/>
      <c r="R40" s="32">
        <f t="shared" si="8"/>
        <v>35.20234450239068</v>
      </c>
      <c r="S40" s="32">
        <f t="shared" si="1"/>
        <v>44.518879047867664</v>
      </c>
      <c r="T40" s="32">
        <f t="shared" si="2"/>
        <v>39.863756420002765</v>
      </c>
      <c r="U40">
        <f>+IF('Média 24h-6h'!R40&lt;'Média Mensal'!$U$2,1,0)+IF('Média 6h-7h'!R40&lt;'Média Mensal'!$U$2,1,0)+IF('Média 7h-8h'!R40&lt;'Média Mensal'!$U$2,1,0)+IF('Média 8h-9h'!R40&lt;'Média Mensal'!$U$2,1,0)+IF('Média 9h-10h'!R40&lt;'Média Mensal'!$U$2,1,0)+IF('Média 10h-11h'!R40&lt;'Média Mensal'!$U$2,1,0)+IF('Média 11h-12h'!R40&lt;'Média Mensal'!$U$2,1,0)+IF('Média 12h-13h'!R40&lt;'Média Mensal'!$U$2,1,0)+IF('Média 13h-14h'!R40&lt;'Média Mensal'!$U$2,1,0)+IF('Média 14h-15h'!R40&lt;'Média Mensal'!$U$2,1,0)+IF('Média 15h-16h'!R40&lt;'Média Mensal'!$U$2,1,0)+IF('Média 16h-17h'!R40&lt;'Média Mensal'!$U$2,1,0)+IF('Média 17h-18h'!R40&lt;'Média Mensal'!$U$2,1,0)+IF('Média 18h-19h'!R40&lt;'Média Mensal'!$U$2,1,0)+IF('Média 19h-20h'!R40&lt;'Média Mensal'!$U$2,1,0)+IF('Média 20h-21h'!R40&lt;'Média Mensal'!$U$2,1,0)+IF('Média 21h-22h'!R40&lt;'Média Mensal'!$U$2,1,0)+IF('Média 22h-23h'!R40&lt;'Média Mensal'!$U$2,1,0)+IF('Média 23h-0h'!R40&lt;'Média Mensal'!$U$2,1,0)</f>
        <v>0</v>
      </c>
      <c r="V40">
        <f>+IF('Média 24h-6h'!S40&lt;'Média Mensal'!$U$2,1,0)+IF('Média 6h-7h'!S40&lt;'Média Mensal'!$U$2,1,0)+IF('Média 7h-8h'!S40&lt;'Média Mensal'!$U$2,1,0)+IF('Média 8h-9h'!S40&lt;'Média Mensal'!$U$2,1,0)+IF('Média 9h-10h'!S40&lt;'Média Mensal'!$U$2,1,0)+IF('Média 10h-11h'!S40&lt;'Média Mensal'!$U$2,1,0)+IF('Média 11h-12h'!S40&lt;'Média Mensal'!$U$2,1,0)+IF('Média 12h-13h'!S40&lt;'Média Mensal'!$U$2,1,0)+IF('Média 13h-14h'!S40&lt;'Média Mensal'!$U$2,1,0)+IF('Média 14h-15h'!S40&lt;'Média Mensal'!$U$2,1,0)+IF('Média 15h-16h'!S40&lt;'Média Mensal'!$U$2,1,0)+IF('Média 16h-17h'!S40&lt;'Média Mensal'!$U$2,1,0)+IF('Média 17h-18h'!S40&lt;'Média Mensal'!$U$2,1,0)+IF('Média 18h-19h'!S40&lt;'Média Mensal'!$U$2,1,0)+IF('Média 19h-20h'!S40&lt;'Média Mensal'!$U$2,1,0)+IF('Média 20h-21h'!S40&lt;'Média Mensal'!$U$2,1,0)+IF('Média 21h-22h'!S40&lt;'Média Mensal'!$U$2,1,0)+IF('Média 22h-23h'!S40&lt;'Média Mensal'!$U$2,1,0)+IF('Média 23h-0h'!S40&lt;'Média Mensal'!$U$2,1,0)</f>
        <v>0</v>
      </c>
    </row>
    <row r="41" spans="2:22" x14ac:dyDescent="0.25">
      <c r="B41" s="12" t="s">
        <v>34</v>
      </c>
      <c r="C41" s="12" t="s">
        <v>35</v>
      </c>
      <c r="D41" s="15">
        <v>591.81999999999994</v>
      </c>
      <c r="E41" s="4">
        <v>154340.83503121723</v>
      </c>
      <c r="F41" s="4">
        <v>195198.12139945349</v>
      </c>
      <c r="G41" s="5">
        <f t="shared" si="3"/>
        <v>349538.95643067069</v>
      </c>
      <c r="H41" s="2">
        <v>2091</v>
      </c>
      <c r="I41" s="2">
        <v>2048</v>
      </c>
      <c r="J41" s="5">
        <f t="shared" si="4"/>
        <v>4139</v>
      </c>
      <c r="K41" s="2">
        <v>2350</v>
      </c>
      <c r="L41" s="2">
        <v>2399</v>
      </c>
      <c r="M41" s="5">
        <f t="shared" si="5"/>
        <v>4749</v>
      </c>
      <c r="N41" s="27">
        <f t="shared" si="6"/>
        <v>0.1491999998368391</v>
      </c>
      <c r="O41" s="27">
        <f t="shared" si="0"/>
        <v>0.18817541491483197</v>
      </c>
      <c r="P41" s="28">
        <f t="shared" si="7"/>
        <v>0.16871464696505351</v>
      </c>
      <c r="Q41" s="38"/>
      <c r="R41" s="32">
        <f t="shared" si="8"/>
        <v>34.753621939026623</v>
      </c>
      <c r="S41" s="32">
        <f t="shared" si="1"/>
        <v>43.894338070486505</v>
      </c>
      <c r="T41" s="32">
        <f t="shared" si="2"/>
        <v>39.327065304980948</v>
      </c>
      <c r="U41">
        <f>+IF('Média 24h-6h'!R41&lt;'Média Mensal'!$U$2,1,0)+IF('Média 6h-7h'!R41&lt;'Média Mensal'!$U$2,1,0)+IF('Média 7h-8h'!R41&lt;'Média Mensal'!$U$2,1,0)+IF('Média 8h-9h'!R41&lt;'Média Mensal'!$U$2,1,0)+IF('Média 9h-10h'!R41&lt;'Média Mensal'!$U$2,1,0)+IF('Média 10h-11h'!R41&lt;'Média Mensal'!$U$2,1,0)+IF('Média 11h-12h'!R41&lt;'Média Mensal'!$U$2,1,0)+IF('Média 12h-13h'!R41&lt;'Média Mensal'!$U$2,1,0)+IF('Média 13h-14h'!R41&lt;'Média Mensal'!$U$2,1,0)+IF('Média 14h-15h'!R41&lt;'Média Mensal'!$U$2,1,0)+IF('Média 15h-16h'!R41&lt;'Média Mensal'!$U$2,1,0)+IF('Média 16h-17h'!R41&lt;'Média Mensal'!$U$2,1,0)+IF('Média 17h-18h'!R41&lt;'Média Mensal'!$U$2,1,0)+IF('Média 18h-19h'!R41&lt;'Média Mensal'!$U$2,1,0)+IF('Média 19h-20h'!R41&lt;'Média Mensal'!$U$2,1,0)+IF('Média 20h-21h'!R41&lt;'Média Mensal'!$U$2,1,0)+IF('Média 21h-22h'!R41&lt;'Média Mensal'!$U$2,1,0)+IF('Média 22h-23h'!R41&lt;'Média Mensal'!$U$2,1,0)+IF('Média 23h-0h'!R41&lt;'Média Mensal'!$U$2,1,0)</f>
        <v>0</v>
      </c>
      <c r="V41">
        <f>+IF('Média 24h-6h'!S41&lt;'Média Mensal'!$U$2,1,0)+IF('Média 6h-7h'!S41&lt;'Média Mensal'!$U$2,1,0)+IF('Média 7h-8h'!S41&lt;'Média Mensal'!$U$2,1,0)+IF('Média 8h-9h'!S41&lt;'Média Mensal'!$U$2,1,0)+IF('Média 9h-10h'!S41&lt;'Média Mensal'!$U$2,1,0)+IF('Média 10h-11h'!S41&lt;'Média Mensal'!$U$2,1,0)+IF('Média 11h-12h'!S41&lt;'Média Mensal'!$U$2,1,0)+IF('Média 12h-13h'!S41&lt;'Média Mensal'!$U$2,1,0)+IF('Média 13h-14h'!S41&lt;'Média Mensal'!$U$2,1,0)+IF('Média 14h-15h'!S41&lt;'Média Mensal'!$U$2,1,0)+IF('Média 15h-16h'!S41&lt;'Média Mensal'!$U$2,1,0)+IF('Média 16h-17h'!S41&lt;'Média Mensal'!$U$2,1,0)+IF('Média 17h-18h'!S41&lt;'Média Mensal'!$U$2,1,0)+IF('Média 18h-19h'!S41&lt;'Média Mensal'!$U$2,1,0)+IF('Média 19h-20h'!S41&lt;'Média Mensal'!$U$2,1,0)+IF('Média 20h-21h'!S41&lt;'Média Mensal'!$U$2,1,0)+IF('Média 21h-22h'!S41&lt;'Média Mensal'!$U$2,1,0)+IF('Média 22h-23h'!S41&lt;'Média Mensal'!$U$2,1,0)+IF('Média 23h-0h'!S41&lt;'Média Mensal'!$U$2,1,0)</f>
        <v>0</v>
      </c>
    </row>
    <row r="42" spans="2:22" x14ac:dyDescent="0.25">
      <c r="B42" s="12" t="s">
        <v>35</v>
      </c>
      <c r="C42" s="12" t="s">
        <v>36</v>
      </c>
      <c r="D42" s="15">
        <v>960.78</v>
      </c>
      <c r="E42" s="4">
        <v>120950.42815071008</v>
      </c>
      <c r="F42" s="4">
        <v>131125.16235859075</v>
      </c>
      <c r="G42" s="5">
        <f t="shared" si="3"/>
        <v>252075.59050930082</v>
      </c>
      <c r="H42" s="2">
        <v>0</v>
      </c>
      <c r="I42" s="2">
        <v>0</v>
      </c>
      <c r="J42" s="5">
        <f t="shared" si="4"/>
        <v>0</v>
      </c>
      <c r="K42" s="2">
        <v>2350</v>
      </c>
      <c r="L42" s="2">
        <v>2401</v>
      </c>
      <c r="M42" s="5">
        <f t="shared" si="5"/>
        <v>4751</v>
      </c>
      <c r="N42" s="27">
        <f t="shared" si="6"/>
        <v>0.20753333587973591</v>
      </c>
      <c r="O42" s="27">
        <f t="shared" si="0"/>
        <v>0.2202126169851788</v>
      </c>
      <c r="P42" s="28">
        <f t="shared" si="7"/>
        <v>0.21394102982504601</v>
      </c>
      <c r="Q42" s="38"/>
      <c r="R42" s="32">
        <f t="shared" si="8"/>
        <v>51.468267298174503</v>
      </c>
      <c r="S42" s="32">
        <f t="shared" si="1"/>
        <v>54.612729012324344</v>
      </c>
      <c r="T42" s="32">
        <f t="shared" si="2"/>
        <v>53.057375396611413</v>
      </c>
      <c r="U42">
        <f>+IF('Média 24h-6h'!R42&lt;'Média Mensal'!$U$2,1,0)+IF('Média 6h-7h'!R42&lt;'Média Mensal'!$U$2,1,0)+IF('Média 7h-8h'!R42&lt;'Média Mensal'!$U$2,1,0)+IF('Média 8h-9h'!R42&lt;'Média Mensal'!$U$2,1,0)+IF('Média 9h-10h'!R42&lt;'Média Mensal'!$U$2,1,0)+IF('Média 10h-11h'!R42&lt;'Média Mensal'!$U$2,1,0)+IF('Média 11h-12h'!R42&lt;'Média Mensal'!$U$2,1,0)+IF('Média 12h-13h'!R42&lt;'Média Mensal'!$U$2,1,0)+IF('Média 13h-14h'!R42&lt;'Média Mensal'!$U$2,1,0)+IF('Média 14h-15h'!R42&lt;'Média Mensal'!$U$2,1,0)+IF('Média 15h-16h'!R42&lt;'Média Mensal'!$U$2,1,0)+IF('Média 16h-17h'!R42&lt;'Média Mensal'!$U$2,1,0)+IF('Média 17h-18h'!R42&lt;'Média Mensal'!$U$2,1,0)+IF('Média 18h-19h'!R42&lt;'Média Mensal'!$U$2,1,0)+IF('Média 19h-20h'!R42&lt;'Média Mensal'!$U$2,1,0)+IF('Média 20h-21h'!R42&lt;'Média Mensal'!$U$2,1,0)+IF('Média 21h-22h'!R42&lt;'Média Mensal'!$U$2,1,0)+IF('Média 22h-23h'!R42&lt;'Média Mensal'!$U$2,1,0)+IF('Média 23h-0h'!R42&lt;'Média Mensal'!$U$2,1,0)</f>
        <v>0</v>
      </c>
      <c r="V42">
        <f>+IF('Média 24h-6h'!S42&lt;'Média Mensal'!$U$2,1,0)+IF('Média 6h-7h'!S42&lt;'Média Mensal'!$U$2,1,0)+IF('Média 7h-8h'!S42&lt;'Média Mensal'!$U$2,1,0)+IF('Média 8h-9h'!S42&lt;'Média Mensal'!$U$2,1,0)+IF('Média 9h-10h'!S42&lt;'Média Mensal'!$U$2,1,0)+IF('Média 10h-11h'!S42&lt;'Média Mensal'!$U$2,1,0)+IF('Média 11h-12h'!S42&lt;'Média Mensal'!$U$2,1,0)+IF('Média 12h-13h'!S42&lt;'Média Mensal'!$U$2,1,0)+IF('Média 13h-14h'!S42&lt;'Média Mensal'!$U$2,1,0)+IF('Média 14h-15h'!S42&lt;'Média Mensal'!$U$2,1,0)+IF('Média 15h-16h'!S42&lt;'Média Mensal'!$U$2,1,0)+IF('Média 16h-17h'!S42&lt;'Média Mensal'!$U$2,1,0)+IF('Média 17h-18h'!S42&lt;'Média Mensal'!$U$2,1,0)+IF('Média 18h-19h'!S42&lt;'Média Mensal'!$U$2,1,0)+IF('Média 19h-20h'!S42&lt;'Média Mensal'!$U$2,1,0)+IF('Média 20h-21h'!S42&lt;'Média Mensal'!$U$2,1,0)+IF('Média 21h-22h'!S42&lt;'Média Mensal'!$U$2,1,0)+IF('Média 22h-23h'!S42&lt;'Média Mensal'!$U$2,1,0)+IF('Média 23h-0h'!S42&lt;'Média Mensal'!$U$2,1,0)</f>
        <v>0</v>
      </c>
    </row>
    <row r="43" spans="2:22" x14ac:dyDescent="0.25">
      <c r="B43" s="12" t="s">
        <v>36</v>
      </c>
      <c r="C43" s="12" t="s">
        <v>37</v>
      </c>
      <c r="D43" s="15">
        <v>1147.58</v>
      </c>
      <c r="E43" s="4">
        <v>108390.69059051367</v>
      </c>
      <c r="F43" s="4">
        <v>116373.79519480368</v>
      </c>
      <c r="G43" s="5">
        <f t="shared" si="3"/>
        <v>224764.48578531735</v>
      </c>
      <c r="H43" s="2">
        <v>0</v>
      </c>
      <c r="I43" s="2">
        <v>0</v>
      </c>
      <c r="J43" s="5">
        <f t="shared" si="4"/>
        <v>0</v>
      </c>
      <c r="K43" s="2">
        <v>2350</v>
      </c>
      <c r="L43" s="2">
        <v>2401</v>
      </c>
      <c r="M43" s="5">
        <f t="shared" si="5"/>
        <v>4751</v>
      </c>
      <c r="N43" s="27">
        <f t="shared" si="6"/>
        <v>0.18598265372428563</v>
      </c>
      <c r="O43" s="27">
        <f t="shared" si="0"/>
        <v>0.19543905629845709</v>
      </c>
      <c r="P43" s="28">
        <f t="shared" si="7"/>
        <v>0.19076161027671368</v>
      </c>
      <c r="Q43" s="38"/>
      <c r="R43" s="32">
        <f t="shared" si="8"/>
        <v>46.123698123622837</v>
      </c>
      <c r="S43" s="32">
        <f t="shared" si="1"/>
        <v>48.46888596201736</v>
      </c>
      <c r="T43" s="32">
        <f t="shared" si="2"/>
        <v>47.308879348624991</v>
      </c>
      <c r="U43">
        <f>+IF('Média 24h-6h'!R43&lt;'Média Mensal'!$U$2,1,0)+IF('Média 6h-7h'!R43&lt;'Média Mensal'!$U$2,1,0)+IF('Média 7h-8h'!R43&lt;'Média Mensal'!$U$2,1,0)+IF('Média 8h-9h'!R43&lt;'Média Mensal'!$U$2,1,0)+IF('Média 9h-10h'!R43&lt;'Média Mensal'!$U$2,1,0)+IF('Média 10h-11h'!R43&lt;'Média Mensal'!$U$2,1,0)+IF('Média 11h-12h'!R43&lt;'Média Mensal'!$U$2,1,0)+IF('Média 12h-13h'!R43&lt;'Média Mensal'!$U$2,1,0)+IF('Média 13h-14h'!R43&lt;'Média Mensal'!$U$2,1,0)+IF('Média 14h-15h'!R43&lt;'Média Mensal'!$U$2,1,0)+IF('Média 15h-16h'!R43&lt;'Média Mensal'!$U$2,1,0)+IF('Média 16h-17h'!R43&lt;'Média Mensal'!$U$2,1,0)+IF('Média 17h-18h'!R43&lt;'Média Mensal'!$U$2,1,0)+IF('Média 18h-19h'!R43&lt;'Média Mensal'!$U$2,1,0)+IF('Média 19h-20h'!R43&lt;'Média Mensal'!$U$2,1,0)+IF('Média 20h-21h'!R43&lt;'Média Mensal'!$U$2,1,0)+IF('Média 21h-22h'!R43&lt;'Média Mensal'!$U$2,1,0)+IF('Média 22h-23h'!R43&lt;'Média Mensal'!$U$2,1,0)+IF('Média 23h-0h'!R43&lt;'Média Mensal'!$U$2,1,0)</f>
        <v>0</v>
      </c>
      <c r="V43">
        <f>+IF('Média 24h-6h'!S43&lt;'Média Mensal'!$U$2,1,0)+IF('Média 6h-7h'!S43&lt;'Média Mensal'!$U$2,1,0)+IF('Média 7h-8h'!S43&lt;'Média Mensal'!$U$2,1,0)+IF('Média 8h-9h'!S43&lt;'Média Mensal'!$U$2,1,0)+IF('Média 9h-10h'!S43&lt;'Média Mensal'!$U$2,1,0)+IF('Média 10h-11h'!S43&lt;'Média Mensal'!$U$2,1,0)+IF('Média 11h-12h'!S43&lt;'Média Mensal'!$U$2,1,0)+IF('Média 12h-13h'!S43&lt;'Média Mensal'!$U$2,1,0)+IF('Média 13h-14h'!S43&lt;'Média Mensal'!$U$2,1,0)+IF('Média 14h-15h'!S43&lt;'Média Mensal'!$U$2,1,0)+IF('Média 15h-16h'!S43&lt;'Média Mensal'!$U$2,1,0)+IF('Média 16h-17h'!S43&lt;'Média Mensal'!$U$2,1,0)+IF('Média 17h-18h'!S43&lt;'Média Mensal'!$U$2,1,0)+IF('Média 18h-19h'!S43&lt;'Média Mensal'!$U$2,1,0)+IF('Média 19h-20h'!S43&lt;'Média Mensal'!$U$2,1,0)+IF('Média 20h-21h'!S43&lt;'Média Mensal'!$U$2,1,0)+IF('Média 21h-22h'!S43&lt;'Média Mensal'!$U$2,1,0)+IF('Média 22h-23h'!S43&lt;'Média Mensal'!$U$2,1,0)+IF('Média 23h-0h'!S43&lt;'Média Mensal'!$U$2,1,0)</f>
        <v>0</v>
      </c>
    </row>
    <row r="44" spans="2:22" x14ac:dyDescent="0.25">
      <c r="B44" s="12" t="s">
        <v>37</v>
      </c>
      <c r="C44" s="12" t="s">
        <v>38</v>
      </c>
      <c r="D44" s="15">
        <v>1987.51</v>
      </c>
      <c r="E44" s="4">
        <v>104380.5917163975</v>
      </c>
      <c r="F44" s="4">
        <v>112055.13308459446</v>
      </c>
      <c r="G44" s="5">
        <f t="shared" si="3"/>
        <v>216435.72480099194</v>
      </c>
      <c r="H44" s="2">
        <v>0</v>
      </c>
      <c r="I44" s="2">
        <v>0</v>
      </c>
      <c r="J44" s="5">
        <f t="shared" si="4"/>
        <v>0</v>
      </c>
      <c r="K44" s="2">
        <v>2350</v>
      </c>
      <c r="L44" s="2">
        <v>2401</v>
      </c>
      <c r="M44" s="5">
        <f t="shared" si="5"/>
        <v>4751</v>
      </c>
      <c r="N44" s="27">
        <f t="shared" si="6"/>
        <v>0.17910190754357841</v>
      </c>
      <c r="O44" s="27">
        <f t="shared" si="0"/>
        <v>0.18818626157883553</v>
      </c>
      <c r="P44" s="28">
        <f t="shared" si="7"/>
        <v>0.18369284293373886</v>
      </c>
      <c r="Q44" s="38"/>
      <c r="R44" s="32">
        <f t="shared" si="8"/>
        <v>44.417273070807447</v>
      </c>
      <c r="S44" s="32">
        <f t="shared" si="1"/>
        <v>46.670192871551215</v>
      </c>
      <c r="T44" s="32">
        <f t="shared" si="2"/>
        <v>45.555825047567239</v>
      </c>
      <c r="U44">
        <f>+IF('Média 24h-6h'!R44&lt;'Média Mensal'!$U$2,1,0)+IF('Média 6h-7h'!R44&lt;'Média Mensal'!$U$2,1,0)+IF('Média 7h-8h'!R44&lt;'Média Mensal'!$U$2,1,0)+IF('Média 8h-9h'!R44&lt;'Média Mensal'!$U$2,1,0)+IF('Média 9h-10h'!R44&lt;'Média Mensal'!$U$2,1,0)+IF('Média 10h-11h'!R44&lt;'Média Mensal'!$U$2,1,0)+IF('Média 11h-12h'!R44&lt;'Média Mensal'!$U$2,1,0)+IF('Média 12h-13h'!R44&lt;'Média Mensal'!$U$2,1,0)+IF('Média 13h-14h'!R44&lt;'Média Mensal'!$U$2,1,0)+IF('Média 14h-15h'!R44&lt;'Média Mensal'!$U$2,1,0)+IF('Média 15h-16h'!R44&lt;'Média Mensal'!$U$2,1,0)+IF('Média 16h-17h'!R44&lt;'Média Mensal'!$U$2,1,0)+IF('Média 17h-18h'!R44&lt;'Média Mensal'!$U$2,1,0)+IF('Média 18h-19h'!R44&lt;'Média Mensal'!$U$2,1,0)+IF('Média 19h-20h'!R44&lt;'Média Mensal'!$U$2,1,0)+IF('Média 20h-21h'!R44&lt;'Média Mensal'!$U$2,1,0)+IF('Média 21h-22h'!R44&lt;'Média Mensal'!$U$2,1,0)+IF('Média 22h-23h'!R44&lt;'Média Mensal'!$U$2,1,0)+IF('Média 23h-0h'!R44&lt;'Média Mensal'!$U$2,1,0)</f>
        <v>0</v>
      </c>
      <c r="V44">
        <f>+IF('Média 24h-6h'!S44&lt;'Média Mensal'!$U$2,1,0)+IF('Média 6h-7h'!S44&lt;'Média Mensal'!$U$2,1,0)+IF('Média 7h-8h'!S44&lt;'Média Mensal'!$U$2,1,0)+IF('Média 8h-9h'!S44&lt;'Média Mensal'!$U$2,1,0)+IF('Média 9h-10h'!S44&lt;'Média Mensal'!$U$2,1,0)+IF('Média 10h-11h'!S44&lt;'Média Mensal'!$U$2,1,0)+IF('Média 11h-12h'!S44&lt;'Média Mensal'!$U$2,1,0)+IF('Média 12h-13h'!S44&lt;'Média Mensal'!$U$2,1,0)+IF('Média 13h-14h'!S44&lt;'Média Mensal'!$U$2,1,0)+IF('Média 14h-15h'!S44&lt;'Média Mensal'!$U$2,1,0)+IF('Média 15h-16h'!S44&lt;'Média Mensal'!$U$2,1,0)+IF('Média 16h-17h'!S44&lt;'Média Mensal'!$U$2,1,0)+IF('Média 17h-18h'!S44&lt;'Média Mensal'!$U$2,1,0)+IF('Média 18h-19h'!S44&lt;'Média Mensal'!$U$2,1,0)+IF('Média 19h-20h'!S44&lt;'Média Mensal'!$U$2,1,0)+IF('Média 20h-21h'!S44&lt;'Média Mensal'!$U$2,1,0)+IF('Média 21h-22h'!S44&lt;'Média Mensal'!$U$2,1,0)+IF('Média 22h-23h'!S44&lt;'Média Mensal'!$U$2,1,0)+IF('Média 23h-0h'!S44&lt;'Média Mensal'!$U$2,1,0)</f>
        <v>0</v>
      </c>
    </row>
    <row r="45" spans="2:22" x14ac:dyDescent="0.25">
      <c r="B45" s="12" t="s">
        <v>38</v>
      </c>
      <c r="C45" s="12" t="s">
        <v>39</v>
      </c>
      <c r="D45" s="15">
        <v>2037.38</v>
      </c>
      <c r="E45" s="4">
        <v>101497.23462805366</v>
      </c>
      <c r="F45" s="4">
        <v>108646.92742185075</v>
      </c>
      <c r="G45" s="5">
        <f t="shared" si="3"/>
        <v>210144.16204990441</v>
      </c>
      <c r="H45" s="2">
        <v>0</v>
      </c>
      <c r="I45" s="2">
        <v>0</v>
      </c>
      <c r="J45" s="5">
        <f t="shared" si="4"/>
        <v>0</v>
      </c>
      <c r="K45" s="2">
        <v>2350</v>
      </c>
      <c r="L45" s="2">
        <v>2403</v>
      </c>
      <c r="M45" s="5">
        <f t="shared" si="5"/>
        <v>4753</v>
      </c>
      <c r="N45" s="27">
        <f t="shared" si="6"/>
        <v>0.17415448632130004</v>
      </c>
      <c r="O45" s="27">
        <f t="shared" si="0"/>
        <v>0.1823106322437188</v>
      </c>
      <c r="P45" s="28">
        <f t="shared" si="7"/>
        <v>0.17827803327092601</v>
      </c>
      <c r="Q45" s="38"/>
      <c r="R45" s="32">
        <f t="shared" si="8"/>
        <v>43.190312607682408</v>
      </c>
      <c r="S45" s="32">
        <f t="shared" si="1"/>
        <v>45.21303679644226</v>
      </c>
      <c r="T45" s="32">
        <f t="shared" si="2"/>
        <v>44.212952251189648</v>
      </c>
      <c r="U45">
        <f>+IF('Média 24h-6h'!R45&lt;'Média Mensal'!$U$2,1,0)+IF('Média 6h-7h'!R45&lt;'Média Mensal'!$U$2,1,0)+IF('Média 7h-8h'!R45&lt;'Média Mensal'!$U$2,1,0)+IF('Média 8h-9h'!R45&lt;'Média Mensal'!$U$2,1,0)+IF('Média 9h-10h'!R45&lt;'Média Mensal'!$U$2,1,0)+IF('Média 10h-11h'!R45&lt;'Média Mensal'!$U$2,1,0)+IF('Média 11h-12h'!R45&lt;'Média Mensal'!$U$2,1,0)+IF('Média 12h-13h'!R45&lt;'Média Mensal'!$U$2,1,0)+IF('Média 13h-14h'!R45&lt;'Média Mensal'!$U$2,1,0)+IF('Média 14h-15h'!R45&lt;'Média Mensal'!$U$2,1,0)+IF('Média 15h-16h'!R45&lt;'Média Mensal'!$U$2,1,0)+IF('Média 16h-17h'!R45&lt;'Média Mensal'!$U$2,1,0)+IF('Média 17h-18h'!R45&lt;'Média Mensal'!$U$2,1,0)+IF('Média 18h-19h'!R45&lt;'Média Mensal'!$U$2,1,0)+IF('Média 19h-20h'!R45&lt;'Média Mensal'!$U$2,1,0)+IF('Média 20h-21h'!R45&lt;'Média Mensal'!$U$2,1,0)+IF('Média 21h-22h'!R45&lt;'Média Mensal'!$U$2,1,0)+IF('Média 22h-23h'!R45&lt;'Média Mensal'!$U$2,1,0)+IF('Média 23h-0h'!R45&lt;'Média Mensal'!$U$2,1,0)</f>
        <v>0</v>
      </c>
      <c r="V45">
        <f>+IF('Média 24h-6h'!S45&lt;'Média Mensal'!$U$2,1,0)+IF('Média 6h-7h'!S45&lt;'Média Mensal'!$U$2,1,0)+IF('Média 7h-8h'!S45&lt;'Média Mensal'!$U$2,1,0)+IF('Média 8h-9h'!S45&lt;'Média Mensal'!$U$2,1,0)+IF('Média 9h-10h'!S45&lt;'Média Mensal'!$U$2,1,0)+IF('Média 10h-11h'!S45&lt;'Média Mensal'!$U$2,1,0)+IF('Média 11h-12h'!S45&lt;'Média Mensal'!$U$2,1,0)+IF('Média 12h-13h'!S45&lt;'Média Mensal'!$U$2,1,0)+IF('Média 13h-14h'!S45&lt;'Média Mensal'!$U$2,1,0)+IF('Média 14h-15h'!S45&lt;'Média Mensal'!$U$2,1,0)+IF('Média 15h-16h'!S45&lt;'Média Mensal'!$U$2,1,0)+IF('Média 16h-17h'!S45&lt;'Média Mensal'!$U$2,1,0)+IF('Média 17h-18h'!S45&lt;'Média Mensal'!$U$2,1,0)+IF('Média 18h-19h'!S45&lt;'Média Mensal'!$U$2,1,0)+IF('Média 19h-20h'!S45&lt;'Média Mensal'!$U$2,1,0)+IF('Média 20h-21h'!S45&lt;'Média Mensal'!$U$2,1,0)+IF('Média 21h-22h'!S45&lt;'Média Mensal'!$U$2,1,0)+IF('Média 22h-23h'!S45&lt;'Média Mensal'!$U$2,1,0)+IF('Média 23h-0h'!S45&lt;'Média Mensal'!$U$2,1,0)</f>
        <v>0</v>
      </c>
    </row>
    <row r="46" spans="2:22" x14ac:dyDescent="0.25">
      <c r="B46" s="12" t="s">
        <v>39</v>
      </c>
      <c r="C46" s="12" t="s">
        <v>40</v>
      </c>
      <c r="D46" s="15">
        <v>1051.08</v>
      </c>
      <c r="E46" s="4">
        <v>100620.78404893141</v>
      </c>
      <c r="F46" s="4">
        <v>107597.46316162319</v>
      </c>
      <c r="G46" s="5">
        <f t="shared" si="3"/>
        <v>208218.2472105546</v>
      </c>
      <c r="H46" s="2">
        <v>0</v>
      </c>
      <c r="I46" s="2">
        <v>0</v>
      </c>
      <c r="J46" s="5">
        <f t="shared" si="4"/>
        <v>0</v>
      </c>
      <c r="K46" s="2">
        <v>2350</v>
      </c>
      <c r="L46" s="2">
        <v>2403</v>
      </c>
      <c r="M46" s="5">
        <f t="shared" si="5"/>
        <v>4753</v>
      </c>
      <c r="N46" s="27">
        <f t="shared" si="6"/>
        <v>0.17265062465499556</v>
      </c>
      <c r="O46" s="27">
        <f t="shared" si="0"/>
        <v>0.18054962070534009</v>
      </c>
      <c r="P46" s="28">
        <f t="shared" si="7"/>
        <v>0.17664416294848975</v>
      </c>
      <c r="Q46" s="38"/>
      <c r="R46" s="32">
        <f t="shared" si="8"/>
        <v>42.817354914438901</v>
      </c>
      <c r="S46" s="32">
        <f t="shared" si="1"/>
        <v>44.776305934924345</v>
      </c>
      <c r="T46" s="32">
        <f t="shared" si="2"/>
        <v>43.807752411225458</v>
      </c>
      <c r="U46">
        <f>+IF('Média 24h-6h'!R46&lt;'Média Mensal'!$U$2,1,0)+IF('Média 6h-7h'!R46&lt;'Média Mensal'!$U$2,1,0)+IF('Média 7h-8h'!R46&lt;'Média Mensal'!$U$2,1,0)+IF('Média 8h-9h'!R46&lt;'Média Mensal'!$U$2,1,0)+IF('Média 9h-10h'!R46&lt;'Média Mensal'!$U$2,1,0)+IF('Média 10h-11h'!R46&lt;'Média Mensal'!$U$2,1,0)+IF('Média 11h-12h'!R46&lt;'Média Mensal'!$U$2,1,0)+IF('Média 12h-13h'!R46&lt;'Média Mensal'!$U$2,1,0)+IF('Média 13h-14h'!R46&lt;'Média Mensal'!$U$2,1,0)+IF('Média 14h-15h'!R46&lt;'Média Mensal'!$U$2,1,0)+IF('Média 15h-16h'!R46&lt;'Média Mensal'!$U$2,1,0)+IF('Média 16h-17h'!R46&lt;'Média Mensal'!$U$2,1,0)+IF('Média 17h-18h'!R46&lt;'Média Mensal'!$U$2,1,0)+IF('Média 18h-19h'!R46&lt;'Média Mensal'!$U$2,1,0)+IF('Média 19h-20h'!R46&lt;'Média Mensal'!$U$2,1,0)+IF('Média 20h-21h'!R46&lt;'Média Mensal'!$U$2,1,0)+IF('Média 21h-22h'!R46&lt;'Média Mensal'!$U$2,1,0)+IF('Média 22h-23h'!R46&lt;'Média Mensal'!$U$2,1,0)+IF('Média 23h-0h'!R46&lt;'Média Mensal'!$U$2,1,0)</f>
        <v>0</v>
      </c>
      <c r="V46">
        <f>+IF('Média 24h-6h'!S46&lt;'Média Mensal'!$U$2,1,0)+IF('Média 6h-7h'!S46&lt;'Média Mensal'!$U$2,1,0)+IF('Média 7h-8h'!S46&lt;'Média Mensal'!$U$2,1,0)+IF('Média 8h-9h'!S46&lt;'Média Mensal'!$U$2,1,0)+IF('Média 9h-10h'!S46&lt;'Média Mensal'!$U$2,1,0)+IF('Média 10h-11h'!S46&lt;'Média Mensal'!$U$2,1,0)+IF('Média 11h-12h'!S46&lt;'Média Mensal'!$U$2,1,0)+IF('Média 12h-13h'!S46&lt;'Média Mensal'!$U$2,1,0)+IF('Média 13h-14h'!S46&lt;'Média Mensal'!$U$2,1,0)+IF('Média 14h-15h'!S46&lt;'Média Mensal'!$U$2,1,0)+IF('Média 15h-16h'!S46&lt;'Média Mensal'!$U$2,1,0)+IF('Média 16h-17h'!S46&lt;'Média Mensal'!$U$2,1,0)+IF('Média 17h-18h'!S46&lt;'Média Mensal'!$U$2,1,0)+IF('Média 18h-19h'!S46&lt;'Média Mensal'!$U$2,1,0)+IF('Média 19h-20h'!S46&lt;'Média Mensal'!$U$2,1,0)+IF('Média 20h-21h'!S46&lt;'Média Mensal'!$U$2,1,0)+IF('Média 21h-22h'!S46&lt;'Média Mensal'!$U$2,1,0)+IF('Média 22h-23h'!S46&lt;'Média Mensal'!$U$2,1,0)+IF('Média 23h-0h'!S46&lt;'Média Mensal'!$U$2,1,0)</f>
        <v>0</v>
      </c>
    </row>
    <row r="47" spans="2:22" x14ac:dyDescent="0.25">
      <c r="B47" s="12" t="s">
        <v>40</v>
      </c>
      <c r="C47" s="12" t="s">
        <v>102</v>
      </c>
      <c r="D47" s="15">
        <v>852.51</v>
      </c>
      <c r="E47" s="4">
        <v>99719.198864470527</v>
      </c>
      <c r="F47" s="4">
        <v>106474.08935782629</v>
      </c>
      <c r="G47" s="5">
        <f t="shared" si="3"/>
        <v>206193.2882222968</v>
      </c>
      <c r="H47" s="2">
        <v>0</v>
      </c>
      <c r="I47" s="2">
        <v>0</v>
      </c>
      <c r="J47" s="5">
        <f t="shared" si="4"/>
        <v>0</v>
      </c>
      <c r="K47" s="2">
        <v>2350</v>
      </c>
      <c r="L47" s="2">
        <v>2403</v>
      </c>
      <c r="M47" s="5">
        <f t="shared" si="5"/>
        <v>4753</v>
      </c>
      <c r="N47" s="27">
        <f t="shared" si="6"/>
        <v>0.1711036356631272</v>
      </c>
      <c r="O47" s="27">
        <f t="shared" si="0"/>
        <v>0.17866458821269496</v>
      </c>
      <c r="P47" s="28">
        <f t="shared" si="7"/>
        <v>0.17492626746969384</v>
      </c>
      <c r="Q47" s="38"/>
      <c r="R47" s="32">
        <f t="shared" si="8"/>
        <v>42.433701644455546</v>
      </c>
      <c r="S47" s="32">
        <f t="shared" si="1"/>
        <v>44.30881787674835</v>
      </c>
      <c r="T47" s="32">
        <f t="shared" si="2"/>
        <v>43.381714332484073</v>
      </c>
      <c r="U47">
        <f>+IF('Média 24h-6h'!R47&lt;'Média Mensal'!$U$2,1,0)+IF('Média 6h-7h'!R47&lt;'Média Mensal'!$U$2,1,0)+IF('Média 7h-8h'!R47&lt;'Média Mensal'!$U$2,1,0)+IF('Média 8h-9h'!R47&lt;'Média Mensal'!$U$2,1,0)+IF('Média 9h-10h'!R47&lt;'Média Mensal'!$U$2,1,0)+IF('Média 10h-11h'!R47&lt;'Média Mensal'!$U$2,1,0)+IF('Média 11h-12h'!R47&lt;'Média Mensal'!$U$2,1,0)+IF('Média 12h-13h'!R47&lt;'Média Mensal'!$U$2,1,0)+IF('Média 13h-14h'!R47&lt;'Média Mensal'!$U$2,1,0)+IF('Média 14h-15h'!R47&lt;'Média Mensal'!$U$2,1,0)+IF('Média 15h-16h'!R47&lt;'Média Mensal'!$U$2,1,0)+IF('Média 16h-17h'!R47&lt;'Média Mensal'!$U$2,1,0)+IF('Média 17h-18h'!R47&lt;'Média Mensal'!$U$2,1,0)+IF('Média 18h-19h'!R47&lt;'Média Mensal'!$U$2,1,0)+IF('Média 19h-20h'!R47&lt;'Média Mensal'!$U$2,1,0)+IF('Média 20h-21h'!R47&lt;'Média Mensal'!$U$2,1,0)+IF('Média 21h-22h'!R47&lt;'Média Mensal'!$U$2,1,0)+IF('Média 22h-23h'!R47&lt;'Média Mensal'!$U$2,1,0)+IF('Média 23h-0h'!R47&lt;'Média Mensal'!$U$2,1,0)</f>
        <v>0</v>
      </c>
      <c r="V47">
        <f>+IF('Média 24h-6h'!S47&lt;'Média Mensal'!$U$2,1,0)+IF('Média 6h-7h'!S47&lt;'Média Mensal'!$U$2,1,0)+IF('Média 7h-8h'!S47&lt;'Média Mensal'!$U$2,1,0)+IF('Média 8h-9h'!S47&lt;'Média Mensal'!$U$2,1,0)+IF('Média 9h-10h'!S47&lt;'Média Mensal'!$U$2,1,0)+IF('Média 10h-11h'!S47&lt;'Média Mensal'!$U$2,1,0)+IF('Média 11h-12h'!S47&lt;'Média Mensal'!$U$2,1,0)+IF('Média 12h-13h'!S47&lt;'Média Mensal'!$U$2,1,0)+IF('Média 13h-14h'!S47&lt;'Média Mensal'!$U$2,1,0)+IF('Média 14h-15h'!S47&lt;'Média Mensal'!$U$2,1,0)+IF('Média 15h-16h'!S47&lt;'Média Mensal'!$U$2,1,0)+IF('Média 16h-17h'!S47&lt;'Média Mensal'!$U$2,1,0)+IF('Média 17h-18h'!S47&lt;'Média Mensal'!$U$2,1,0)+IF('Média 18h-19h'!S47&lt;'Média Mensal'!$U$2,1,0)+IF('Média 19h-20h'!S47&lt;'Média Mensal'!$U$2,1,0)+IF('Média 20h-21h'!S47&lt;'Média Mensal'!$U$2,1,0)+IF('Média 21h-22h'!S47&lt;'Média Mensal'!$U$2,1,0)+IF('Média 22h-23h'!S47&lt;'Média Mensal'!$U$2,1,0)+IF('Média 23h-0h'!S47&lt;'Média Mensal'!$U$2,1,0)</f>
        <v>0</v>
      </c>
    </row>
    <row r="48" spans="2:22" x14ac:dyDescent="0.25">
      <c r="B48" s="12" t="s">
        <v>102</v>
      </c>
      <c r="C48" s="12" t="s">
        <v>41</v>
      </c>
      <c r="D48" s="15">
        <v>1834.12</v>
      </c>
      <c r="E48" s="4">
        <v>87950.175078214888</v>
      </c>
      <c r="F48" s="4">
        <v>96158.402793199712</v>
      </c>
      <c r="G48" s="5">
        <f t="shared" si="3"/>
        <v>184108.5778714146</v>
      </c>
      <c r="H48" s="2">
        <v>0</v>
      </c>
      <c r="I48" s="2">
        <v>0</v>
      </c>
      <c r="J48" s="5">
        <f t="shared" si="4"/>
        <v>0</v>
      </c>
      <c r="K48" s="2">
        <v>2349</v>
      </c>
      <c r="L48" s="2">
        <v>2403</v>
      </c>
      <c r="M48" s="5">
        <f t="shared" si="5"/>
        <v>4752</v>
      </c>
      <c r="N48" s="27">
        <f t="shared" si="6"/>
        <v>0.15097394752436674</v>
      </c>
      <c r="O48" s="27">
        <f t="shared" si="0"/>
        <v>0.16135476285221381</v>
      </c>
      <c r="P48" s="28">
        <f t="shared" si="7"/>
        <v>0.15622333709356212</v>
      </c>
      <c r="Q48" s="38"/>
      <c r="R48" s="32">
        <f t="shared" si="8"/>
        <v>37.44153898604295</v>
      </c>
      <c r="S48" s="32">
        <f t="shared" si="1"/>
        <v>40.015981187349027</v>
      </c>
      <c r="T48" s="32">
        <f t="shared" si="2"/>
        <v>38.743387599203409</v>
      </c>
      <c r="U48">
        <f>+IF('Média 24h-6h'!R48&lt;'Média Mensal'!$U$2,1,0)+IF('Média 6h-7h'!R48&lt;'Média Mensal'!$U$2,1,0)+IF('Média 7h-8h'!R48&lt;'Média Mensal'!$U$2,1,0)+IF('Média 8h-9h'!R48&lt;'Média Mensal'!$U$2,1,0)+IF('Média 9h-10h'!R48&lt;'Média Mensal'!$U$2,1,0)+IF('Média 10h-11h'!R48&lt;'Média Mensal'!$U$2,1,0)+IF('Média 11h-12h'!R48&lt;'Média Mensal'!$U$2,1,0)+IF('Média 12h-13h'!R48&lt;'Média Mensal'!$U$2,1,0)+IF('Média 13h-14h'!R48&lt;'Média Mensal'!$U$2,1,0)+IF('Média 14h-15h'!R48&lt;'Média Mensal'!$U$2,1,0)+IF('Média 15h-16h'!R48&lt;'Média Mensal'!$U$2,1,0)+IF('Média 16h-17h'!R48&lt;'Média Mensal'!$U$2,1,0)+IF('Média 17h-18h'!R48&lt;'Média Mensal'!$U$2,1,0)+IF('Média 18h-19h'!R48&lt;'Média Mensal'!$U$2,1,0)+IF('Média 19h-20h'!R48&lt;'Média Mensal'!$U$2,1,0)+IF('Média 20h-21h'!R48&lt;'Média Mensal'!$U$2,1,0)+IF('Média 21h-22h'!R48&lt;'Média Mensal'!$U$2,1,0)+IF('Média 22h-23h'!R48&lt;'Média Mensal'!$U$2,1,0)+IF('Média 23h-0h'!R48&lt;'Média Mensal'!$U$2,1,0)</f>
        <v>0</v>
      </c>
      <c r="V48">
        <f>+IF('Média 24h-6h'!S48&lt;'Média Mensal'!$U$2,1,0)+IF('Média 6h-7h'!S48&lt;'Média Mensal'!$U$2,1,0)+IF('Média 7h-8h'!S48&lt;'Média Mensal'!$U$2,1,0)+IF('Média 8h-9h'!S48&lt;'Média Mensal'!$U$2,1,0)+IF('Média 9h-10h'!S48&lt;'Média Mensal'!$U$2,1,0)+IF('Média 10h-11h'!S48&lt;'Média Mensal'!$U$2,1,0)+IF('Média 11h-12h'!S48&lt;'Média Mensal'!$U$2,1,0)+IF('Média 12h-13h'!S48&lt;'Média Mensal'!$U$2,1,0)+IF('Média 13h-14h'!S48&lt;'Média Mensal'!$U$2,1,0)+IF('Média 14h-15h'!S48&lt;'Média Mensal'!$U$2,1,0)+IF('Média 15h-16h'!S48&lt;'Média Mensal'!$U$2,1,0)+IF('Média 16h-17h'!S48&lt;'Média Mensal'!$U$2,1,0)+IF('Média 17h-18h'!S48&lt;'Média Mensal'!$U$2,1,0)+IF('Média 18h-19h'!S48&lt;'Média Mensal'!$U$2,1,0)+IF('Média 19h-20h'!S48&lt;'Média Mensal'!$U$2,1,0)+IF('Média 20h-21h'!S48&lt;'Média Mensal'!$U$2,1,0)+IF('Média 21h-22h'!S48&lt;'Média Mensal'!$U$2,1,0)+IF('Média 22h-23h'!S48&lt;'Média Mensal'!$U$2,1,0)+IF('Média 23h-0h'!S48&lt;'Média Mensal'!$U$2,1,0)</f>
        <v>0</v>
      </c>
    </row>
    <row r="49" spans="2:22" x14ac:dyDescent="0.25">
      <c r="B49" s="12" t="s">
        <v>41</v>
      </c>
      <c r="C49" s="12" t="s">
        <v>42</v>
      </c>
      <c r="D49" s="15">
        <v>776.86</v>
      </c>
      <c r="E49" s="4">
        <v>84553.141079764697</v>
      </c>
      <c r="F49" s="4">
        <v>92163.74390343079</v>
      </c>
      <c r="G49" s="5">
        <f t="shared" si="3"/>
        <v>176716.88498319549</v>
      </c>
      <c r="H49" s="2">
        <v>0</v>
      </c>
      <c r="I49" s="2">
        <v>0</v>
      </c>
      <c r="J49" s="5">
        <f t="shared" si="4"/>
        <v>0</v>
      </c>
      <c r="K49" s="2">
        <v>2351</v>
      </c>
      <c r="L49" s="2">
        <v>2403</v>
      </c>
      <c r="M49" s="5">
        <f t="shared" si="5"/>
        <v>4754</v>
      </c>
      <c r="N49" s="27">
        <f t="shared" si="6"/>
        <v>0.14501917694557687</v>
      </c>
      <c r="O49" s="27">
        <f t="shared" si="0"/>
        <v>0.15465168523121434</v>
      </c>
      <c r="P49" s="28">
        <f t="shared" si="7"/>
        <v>0.14988811203400487</v>
      </c>
      <c r="Q49" s="38"/>
      <c r="R49" s="32">
        <f t="shared" si="8"/>
        <v>35.964755882503063</v>
      </c>
      <c r="S49" s="32">
        <f t="shared" si="1"/>
        <v>38.353617937341156</v>
      </c>
      <c r="T49" s="32">
        <f t="shared" si="2"/>
        <v>37.172251784433215</v>
      </c>
      <c r="U49">
        <f>+IF('Média 24h-6h'!R49&lt;'Média Mensal'!$U$2,1,0)+IF('Média 6h-7h'!R49&lt;'Média Mensal'!$U$2,1,0)+IF('Média 7h-8h'!R49&lt;'Média Mensal'!$U$2,1,0)+IF('Média 8h-9h'!R49&lt;'Média Mensal'!$U$2,1,0)+IF('Média 9h-10h'!R49&lt;'Média Mensal'!$U$2,1,0)+IF('Média 10h-11h'!R49&lt;'Média Mensal'!$U$2,1,0)+IF('Média 11h-12h'!R49&lt;'Média Mensal'!$U$2,1,0)+IF('Média 12h-13h'!R49&lt;'Média Mensal'!$U$2,1,0)+IF('Média 13h-14h'!R49&lt;'Média Mensal'!$U$2,1,0)+IF('Média 14h-15h'!R49&lt;'Média Mensal'!$U$2,1,0)+IF('Média 15h-16h'!R49&lt;'Média Mensal'!$U$2,1,0)+IF('Média 16h-17h'!R49&lt;'Média Mensal'!$U$2,1,0)+IF('Média 17h-18h'!R49&lt;'Média Mensal'!$U$2,1,0)+IF('Média 18h-19h'!R49&lt;'Média Mensal'!$U$2,1,0)+IF('Média 19h-20h'!R49&lt;'Média Mensal'!$U$2,1,0)+IF('Média 20h-21h'!R49&lt;'Média Mensal'!$U$2,1,0)+IF('Média 21h-22h'!R49&lt;'Média Mensal'!$U$2,1,0)+IF('Média 22h-23h'!R49&lt;'Média Mensal'!$U$2,1,0)+IF('Média 23h-0h'!R49&lt;'Média Mensal'!$U$2,1,0)</f>
        <v>0</v>
      </c>
      <c r="V49">
        <f>+IF('Média 24h-6h'!S49&lt;'Média Mensal'!$U$2,1,0)+IF('Média 6h-7h'!S49&lt;'Média Mensal'!$U$2,1,0)+IF('Média 7h-8h'!S49&lt;'Média Mensal'!$U$2,1,0)+IF('Média 8h-9h'!S49&lt;'Média Mensal'!$U$2,1,0)+IF('Média 9h-10h'!S49&lt;'Média Mensal'!$U$2,1,0)+IF('Média 10h-11h'!S49&lt;'Média Mensal'!$U$2,1,0)+IF('Média 11h-12h'!S49&lt;'Média Mensal'!$U$2,1,0)+IF('Média 12h-13h'!S49&lt;'Média Mensal'!$U$2,1,0)+IF('Média 13h-14h'!S49&lt;'Média Mensal'!$U$2,1,0)+IF('Média 14h-15h'!S49&lt;'Média Mensal'!$U$2,1,0)+IF('Média 15h-16h'!S49&lt;'Média Mensal'!$U$2,1,0)+IF('Média 16h-17h'!S49&lt;'Média Mensal'!$U$2,1,0)+IF('Média 17h-18h'!S49&lt;'Média Mensal'!$U$2,1,0)+IF('Média 18h-19h'!S49&lt;'Média Mensal'!$U$2,1,0)+IF('Média 19h-20h'!S49&lt;'Média Mensal'!$U$2,1,0)+IF('Média 20h-21h'!S49&lt;'Média Mensal'!$U$2,1,0)+IF('Média 21h-22h'!S49&lt;'Média Mensal'!$U$2,1,0)+IF('Média 22h-23h'!S49&lt;'Média Mensal'!$U$2,1,0)+IF('Média 23h-0h'!S49&lt;'Média Mensal'!$U$2,1,0)</f>
        <v>0</v>
      </c>
    </row>
    <row r="50" spans="2:22" x14ac:dyDescent="0.25">
      <c r="B50" s="12" t="s">
        <v>42</v>
      </c>
      <c r="C50" s="12" t="s">
        <v>43</v>
      </c>
      <c r="D50" s="15">
        <v>1539</v>
      </c>
      <c r="E50" s="4">
        <v>83812.416817527206</v>
      </c>
      <c r="F50" s="4">
        <v>91464.427964161514</v>
      </c>
      <c r="G50" s="5">
        <f t="shared" si="3"/>
        <v>175276.84478168871</v>
      </c>
      <c r="H50" s="2">
        <v>0</v>
      </c>
      <c r="I50" s="2">
        <v>0</v>
      </c>
      <c r="J50" s="5">
        <f t="shared" si="4"/>
        <v>0</v>
      </c>
      <c r="K50" s="2">
        <v>2351</v>
      </c>
      <c r="L50" s="2">
        <v>2403</v>
      </c>
      <c r="M50" s="5">
        <f t="shared" si="5"/>
        <v>4754</v>
      </c>
      <c r="N50" s="27">
        <f t="shared" si="6"/>
        <v>0.14374874250066411</v>
      </c>
      <c r="O50" s="27">
        <f t="shared" si="0"/>
        <v>0.15347822608191627</v>
      </c>
      <c r="P50" s="28">
        <f t="shared" si="7"/>
        <v>0.1486666956024203</v>
      </c>
      <c r="Q50" s="38"/>
      <c r="R50" s="32">
        <f t="shared" si="8"/>
        <v>35.649688140164699</v>
      </c>
      <c r="S50" s="32">
        <f t="shared" si="1"/>
        <v>38.062600068315234</v>
      </c>
      <c r="T50" s="32">
        <f t="shared" si="2"/>
        <v>36.869340509400232</v>
      </c>
      <c r="U50">
        <f>+IF('Média 24h-6h'!R50&lt;'Média Mensal'!$U$2,1,0)+IF('Média 6h-7h'!R50&lt;'Média Mensal'!$U$2,1,0)+IF('Média 7h-8h'!R50&lt;'Média Mensal'!$U$2,1,0)+IF('Média 8h-9h'!R50&lt;'Média Mensal'!$U$2,1,0)+IF('Média 9h-10h'!R50&lt;'Média Mensal'!$U$2,1,0)+IF('Média 10h-11h'!R50&lt;'Média Mensal'!$U$2,1,0)+IF('Média 11h-12h'!R50&lt;'Média Mensal'!$U$2,1,0)+IF('Média 12h-13h'!R50&lt;'Média Mensal'!$U$2,1,0)+IF('Média 13h-14h'!R50&lt;'Média Mensal'!$U$2,1,0)+IF('Média 14h-15h'!R50&lt;'Média Mensal'!$U$2,1,0)+IF('Média 15h-16h'!R50&lt;'Média Mensal'!$U$2,1,0)+IF('Média 16h-17h'!R50&lt;'Média Mensal'!$U$2,1,0)+IF('Média 17h-18h'!R50&lt;'Média Mensal'!$U$2,1,0)+IF('Média 18h-19h'!R50&lt;'Média Mensal'!$U$2,1,0)+IF('Média 19h-20h'!R50&lt;'Média Mensal'!$U$2,1,0)+IF('Média 20h-21h'!R50&lt;'Média Mensal'!$U$2,1,0)+IF('Média 21h-22h'!R50&lt;'Média Mensal'!$U$2,1,0)+IF('Média 22h-23h'!R50&lt;'Média Mensal'!$U$2,1,0)+IF('Média 23h-0h'!R50&lt;'Média Mensal'!$U$2,1,0)</f>
        <v>0</v>
      </c>
      <c r="V50">
        <f>+IF('Média 24h-6h'!S50&lt;'Média Mensal'!$U$2,1,0)+IF('Média 6h-7h'!S50&lt;'Média Mensal'!$U$2,1,0)+IF('Média 7h-8h'!S50&lt;'Média Mensal'!$U$2,1,0)+IF('Média 8h-9h'!S50&lt;'Média Mensal'!$U$2,1,0)+IF('Média 9h-10h'!S50&lt;'Média Mensal'!$U$2,1,0)+IF('Média 10h-11h'!S50&lt;'Média Mensal'!$U$2,1,0)+IF('Média 11h-12h'!S50&lt;'Média Mensal'!$U$2,1,0)+IF('Média 12h-13h'!S50&lt;'Média Mensal'!$U$2,1,0)+IF('Média 13h-14h'!S50&lt;'Média Mensal'!$U$2,1,0)+IF('Média 14h-15h'!S50&lt;'Média Mensal'!$U$2,1,0)+IF('Média 15h-16h'!S50&lt;'Média Mensal'!$U$2,1,0)+IF('Média 16h-17h'!S50&lt;'Média Mensal'!$U$2,1,0)+IF('Média 17h-18h'!S50&lt;'Média Mensal'!$U$2,1,0)+IF('Média 18h-19h'!S50&lt;'Média Mensal'!$U$2,1,0)+IF('Média 19h-20h'!S50&lt;'Média Mensal'!$U$2,1,0)+IF('Média 20h-21h'!S50&lt;'Média Mensal'!$U$2,1,0)+IF('Média 21h-22h'!S50&lt;'Média Mensal'!$U$2,1,0)+IF('Média 22h-23h'!S50&lt;'Média Mensal'!$U$2,1,0)+IF('Média 23h-0h'!S50&lt;'Média Mensal'!$U$2,1,0)</f>
        <v>0</v>
      </c>
    </row>
    <row r="51" spans="2:22" x14ac:dyDescent="0.25">
      <c r="B51" s="12" t="s">
        <v>43</v>
      </c>
      <c r="C51" s="12" t="s">
        <v>44</v>
      </c>
      <c r="D51" s="15">
        <v>858.71</v>
      </c>
      <c r="E51" s="4">
        <v>78156.182047569717</v>
      </c>
      <c r="F51" s="4">
        <v>85108.176245100505</v>
      </c>
      <c r="G51" s="5">
        <f t="shared" si="3"/>
        <v>163264.35829267022</v>
      </c>
      <c r="H51" s="2">
        <v>0</v>
      </c>
      <c r="I51" s="2">
        <v>0</v>
      </c>
      <c r="J51" s="5">
        <f t="shared" si="4"/>
        <v>0</v>
      </c>
      <c r="K51" s="2">
        <v>2351</v>
      </c>
      <c r="L51" s="2">
        <v>2403</v>
      </c>
      <c r="M51" s="5">
        <f t="shared" si="5"/>
        <v>4754</v>
      </c>
      <c r="N51" s="27">
        <f t="shared" si="6"/>
        <v>0.13404759479077147</v>
      </c>
      <c r="O51" s="27">
        <f t="shared" si="0"/>
        <v>0.14281237204351499</v>
      </c>
      <c r="P51" s="28">
        <f t="shared" si="7"/>
        <v>0.1384779186734687</v>
      </c>
      <c r="Q51" s="38"/>
      <c r="R51" s="32">
        <f t="shared" si="8"/>
        <v>33.24380350811132</v>
      </c>
      <c r="S51" s="32">
        <f t="shared" si="1"/>
        <v>35.417468266791722</v>
      </c>
      <c r="T51" s="32">
        <f t="shared" si="2"/>
        <v>34.342523831020237</v>
      </c>
      <c r="U51">
        <f>+IF('Média 24h-6h'!R51&lt;'Média Mensal'!$U$2,1,0)+IF('Média 6h-7h'!R51&lt;'Média Mensal'!$U$2,1,0)+IF('Média 7h-8h'!R51&lt;'Média Mensal'!$U$2,1,0)+IF('Média 8h-9h'!R51&lt;'Média Mensal'!$U$2,1,0)+IF('Média 9h-10h'!R51&lt;'Média Mensal'!$U$2,1,0)+IF('Média 10h-11h'!R51&lt;'Média Mensal'!$U$2,1,0)+IF('Média 11h-12h'!R51&lt;'Média Mensal'!$U$2,1,0)+IF('Média 12h-13h'!R51&lt;'Média Mensal'!$U$2,1,0)+IF('Média 13h-14h'!R51&lt;'Média Mensal'!$U$2,1,0)+IF('Média 14h-15h'!R51&lt;'Média Mensal'!$U$2,1,0)+IF('Média 15h-16h'!R51&lt;'Média Mensal'!$U$2,1,0)+IF('Média 16h-17h'!R51&lt;'Média Mensal'!$U$2,1,0)+IF('Média 17h-18h'!R51&lt;'Média Mensal'!$U$2,1,0)+IF('Média 18h-19h'!R51&lt;'Média Mensal'!$U$2,1,0)+IF('Média 19h-20h'!R51&lt;'Média Mensal'!$U$2,1,0)+IF('Média 20h-21h'!R51&lt;'Média Mensal'!$U$2,1,0)+IF('Média 21h-22h'!R51&lt;'Média Mensal'!$U$2,1,0)+IF('Média 22h-23h'!R51&lt;'Média Mensal'!$U$2,1,0)+IF('Média 23h-0h'!R51&lt;'Média Mensal'!$U$2,1,0)</f>
        <v>0</v>
      </c>
      <c r="V51">
        <f>+IF('Média 24h-6h'!S51&lt;'Média Mensal'!$U$2,1,0)+IF('Média 6h-7h'!S51&lt;'Média Mensal'!$U$2,1,0)+IF('Média 7h-8h'!S51&lt;'Média Mensal'!$U$2,1,0)+IF('Média 8h-9h'!S51&lt;'Média Mensal'!$U$2,1,0)+IF('Média 9h-10h'!S51&lt;'Média Mensal'!$U$2,1,0)+IF('Média 10h-11h'!S51&lt;'Média Mensal'!$U$2,1,0)+IF('Média 11h-12h'!S51&lt;'Média Mensal'!$U$2,1,0)+IF('Média 12h-13h'!S51&lt;'Média Mensal'!$U$2,1,0)+IF('Média 13h-14h'!S51&lt;'Média Mensal'!$U$2,1,0)+IF('Média 14h-15h'!S51&lt;'Média Mensal'!$U$2,1,0)+IF('Média 15h-16h'!S51&lt;'Média Mensal'!$U$2,1,0)+IF('Média 16h-17h'!S51&lt;'Média Mensal'!$U$2,1,0)+IF('Média 17h-18h'!S51&lt;'Média Mensal'!$U$2,1,0)+IF('Média 18h-19h'!S51&lt;'Média Mensal'!$U$2,1,0)+IF('Média 19h-20h'!S51&lt;'Média Mensal'!$U$2,1,0)+IF('Média 20h-21h'!S51&lt;'Média Mensal'!$U$2,1,0)+IF('Média 21h-22h'!S51&lt;'Média Mensal'!$U$2,1,0)+IF('Média 22h-23h'!S51&lt;'Média Mensal'!$U$2,1,0)+IF('Média 23h-0h'!S51&lt;'Média Mensal'!$U$2,1,0)</f>
        <v>0</v>
      </c>
    </row>
    <row r="52" spans="2:22" x14ac:dyDescent="0.25">
      <c r="B52" s="12" t="s">
        <v>44</v>
      </c>
      <c r="C52" s="12" t="s">
        <v>45</v>
      </c>
      <c r="D52" s="15">
        <v>664.57</v>
      </c>
      <c r="E52" s="4">
        <v>77896.04649724772</v>
      </c>
      <c r="F52" s="4">
        <v>84627.259815022524</v>
      </c>
      <c r="G52" s="5">
        <f t="shared" si="3"/>
        <v>162523.30631227023</v>
      </c>
      <c r="H52" s="2">
        <v>0</v>
      </c>
      <c r="I52" s="2">
        <v>0</v>
      </c>
      <c r="J52" s="5">
        <f t="shared" si="4"/>
        <v>0</v>
      </c>
      <c r="K52" s="2">
        <v>2349</v>
      </c>
      <c r="L52" s="2">
        <v>2403</v>
      </c>
      <c r="M52" s="5">
        <f t="shared" si="5"/>
        <v>4752</v>
      </c>
      <c r="N52" s="27">
        <f t="shared" si="6"/>
        <v>0.13371518164429566</v>
      </c>
      <c r="O52" s="27">
        <f t="shared" si="0"/>
        <v>0.14200538945777208</v>
      </c>
      <c r="P52" s="28">
        <f t="shared" si="7"/>
        <v>0.13790738900451951</v>
      </c>
      <c r="Q52" s="38"/>
      <c r="R52" s="32">
        <f t="shared" si="8"/>
        <v>33.161365047785324</v>
      </c>
      <c r="S52" s="32">
        <f t="shared" si="1"/>
        <v>35.217336585527477</v>
      </c>
      <c r="T52" s="32">
        <f t="shared" si="2"/>
        <v>34.20103247312084</v>
      </c>
      <c r="U52">
        <f>+IF('Média 24h-6h'!R52&lt;'Média Mensal'!$U$2,1,0)+IF('Média 6h-7h'!R52&lt;'Média Mensal'!$U$2,1,0)+IF('Média 7h-8h'!R52&lt;'Média Mensal'!$U$2,1,0)+IF('Média 8h-9h'!R52&lt;'Média Mensal'!$U$2,1,0)+IF('Média 9h-10h'!R52&lt;'Média Mensal'!$U$2,1,0)+IF('Média 10h-11h'!R52&lt;'Média Mensal'!$U$2,1,0)+IF('Média 11h-12h'!R52&lt;'Média Mensal'!$U$2,1,0)+IF('Média 12h-13h'!R52&lt;'Média Mensal'!$U$2,1,0)+IF('Média 13h-14h'!R52&lt;'Média Mensal'!$U$2,1,0)+IF('Média 14h-15h'!R52&lt;'Média Mensal'!$U$2,1,0)+IF('Média 15h-16h'!R52&lt;'Média Mensal'!$U$2,1,0)+IF('Média 16h-17h'!R52&lt;'Média Mensal'!$U$2,1,0)+IF('Média 17h-18h'!R52&lt;'Média Mensal'!$U$2,1,0)+IF('Média 18h-19h'!R52&lt;'Média Mensal'!$U$2,1,0)+IF('Média 19h-20h'!R52&lt;'Média Mensal'!$U$2,1,0)+IF('Média 20h-21h'!R52&lt;'Média Mensal'!$U$2,1,0)+IF('Média 21h-22h'!R52&lt;'Média Mensal'!$U$2,1,0)+IF('Média 22h-23h'!R52&lt;'Média Mensal'!$U$2,1,0)+IF('Média 23h-0h'!R52&lt;'Média Mensal'!$U$2,1,0)</f>
        <v>0</v>
      </c>
      <c r="V52">
        <f>+IF('Média 24h-6h'!S52&lt;'Média Mensal'!$U$2,1,0)+IF('Média 6h-7h'!S52&lt;'Média Mensal'!$U$2,1,0)+IF('Média 7h-8h'!S52&lt;'Média Mensal'!$U$2,1,0)+IF('Média 8h-9h'!S52&lt;'Média Mensal'!$U$2,1,0)+IF('Média 9h-10h'!S52&lt;'Média Mensal'!$U$2,1,0)+IF('Média 10h-11h'!S52&lt;'Média Mensal'!$U$2,1,0)+IF('Média 11h-12h'!S52&lt;'Média Mensal'!$U$2,1,0)+IF('Média 12h-13h'!S52&lt;'Média Mensal'!$U$2,1,0)+IF('Média 13h-14h'!S52&lt;'Média Mensal'!$U$2,1,0)+IF('Média 14h-15h'!S52&lt;'Média Mensal'!$U$2,1,0)+IF('Média 15h-16h'!S52&lt;'Média Mensal'!$U$2,1,0)+IF('Média 16h-17h'!S52&lt;'Média Mensal'!$U$2,1,0)+IF('Média 17h-18h'!S52&lt;'Média Mensal'!$U$2,1,0)+IF('Média 18h-19h'!S52&lt;'Média Mensal'!$U$2,1,0)+IF('Média 19h-20h'!S52&lt;'Média Mensal'!$U$2,1,0)+IF('Média 20h-21h'!S52&lt;'Média Mensal'!$U$2,1,0)+IF('Média 21h-22h'!S52&lt;'Média Mensal'!$U$2,1,0)+IF('Média 22h-23h'!S52&lt;'Média Mensal'!$U$2,1,0)+IF('Média 23h-0h'!S52&lt;'Média Mensal'!$U$2,1,0)</f>
        <v>0</v>
      </c>
    </row>
    <row r="53" spans="2:22" x14ac:dyDescent="0.25">
      <c r="B53" s="12" t="s">
        <v>45</v>
      </c>
      <c r="C53" s="12" t="s">
        <v>46</v>
      </c>
      <c r="D53" s="15">
        <v>1218.0899999999999</v>
      </c>
      <c r="E53" s="4">
        <v>77086.288363641856</v>
      </c>
      <c r="F53" s="4">
        <v>83701.10405190046</v>
      </c>
      <c r="G53" s="5">
        <f t="shared" si="3"/>
        <v>160787.39241554233</v>
      </c>
      <c r="H53" s="2">
        <v>0</v>
      </c>
      <c r="I53" s="2">
        <v>0</v>
      </c>
      <c r="J53" s="5">
        <f t="shared" si="4"/>
        <v>0</v>
      </c>
      <c r="K53" s="2">
        <v>2349</v>
      </c>
      <c r="L53" s="2">
        <v>2404</v>
      </c>
      <c r="M53" s="5">
        <f t="shared" si="5"/>
        <v>4753</v>
      </c>
      <c r="N53" s="27">
        <f t="shared" si="6"/>
        <v>0.13232516301315908</v>
      </c>
      <c r="O53" s="27">
        <f t="shared" si="0"/>
        <v>0.14039286681455046</v>
      </c>
      <c r="P53" s="28">
        <f t="shared" si="7"/>
        <v>0.13640569319168735</v>
      </c>
      <c r="Q53" s="38"/>
      <c r="R53" s="32">
        <f t="shared" si="8"/>
        <v>32.816640427263458</v>
      </c>
      <c r="S53" s="32">
        <f t="shared" si="1"/>
        <v>34.817430970008509</v>
      </c>
      <c r="T53" s="32">
        <f t="shared" si="2"/>
        <v>33.828611911538466</v>
      </c>
      <c r="U53">
        <f>+IF('Média 24h-6h'!R53&lt;'Média Mensal'!$U$2,1,0)+IF('Média 6h-7h'!R53&lt;'Média Mensal'!$U$2,1,0)+IF('Média 7h-8h'!R53&lt;'Média Mensal'!$U$2,1,0)+IF('Média 8h-9h'!R53&lt;'Média Mensal'!$U$2,1,0)+IF('Média 9h-10h'!R53&lt;'Média Mensal'!$U$2,1,0)+IF('Média 10h-11h'!R53&lt;'Média Mensal'!$U$2,1,0)+IF('Média 11h-12h'!R53&lt;'Média Mensal'!$U$2,1,0)+IF('Média 12h-13h'!R53&lt;'Média Mensal'!$U$2,1,0)+IF('Média 13h-14h'!R53&lt;'Média Mensal'!$U$2,1,0)+IF('Média 14h-15h'!R53&lt;'Média Mensal'!$U$2,1,0)+IF('Média 15h-16h'!R53&lt;'Média Mensal'!$U$2,1,0)+IF('Média 16h-17h'!R53&lt;'Média Mensal'!$U$2,1,0)+IF('Média 17h-18h'!R53&lt;'Média Mensal'!$U$2,1,0)+IF('Média 18h-19h'!R53&lt;'Média Mensal'!$U$2,1,0)+IF('Média 19h-20h'!R53&lt;'Média Mensal'!$U$2,1,0)+IF('Média 20h-21h'!R53&lt;'Média Mensal'!$U$2,1,0)+IF('Média 21h-22h'!R53&lt;'Média Mensal'!$U$2,1,0)+IF('Média 22h-23h'!R53&lt;'Média Mensal'!$U$2,1,0)+IF('Média 23h-0h'!R53&lt;'Média Mensal'!$U$2,1,0)</f>
        <v>0</v>
      </c>
      <c r="V53">
        <f>+IF('Média 24h-6h'!S53&lt;'Média Mensal'!$U$2,1,0)+IF('Média 6h-7h'!S53&lt;'Média Mensal'!$U$2,1,0)+IF('Média 7h-8h'!S53&lt;'Média Mensal'!$U$2,1,0)+IF('Média 8h-9h'!S53&lt;'Média Mensal'!$U$2,1,0)+IF('Média 9h-10h'!S53&lt;'Média Mensal'!$U$2,1,0)+IF('Média 10h-11h'!S53&lt;'Média Mensal'!$U$2,1,0)+IF('Média 11h-12h'!S53&lt;'Média Mensal'!$U$2,1,0)+IF('Média 12h-13h'!S53&lt;'Média Mensal'!$U$2,1,0)+IF('Média 13h-14h'!S53&lt;'Média Mensal'!$U$2,1,0)+IF('Média 14h-15h'!S53&lt;'Média Mensal'!$U$2,1,0)+IF('Média 15h-16h'!S53&lt;'Média Mensal'!$U$2,1,0)+IF('Média 16h-17h'!S53&lt;'Média Mensal'!$U$2,1,0)+IF('Média 17h-18h'!S53&lt;'Média Mensal'!$U$2,1,0)+IF('Média 18h-19h'!S53&lt;'Média Mensal'!$U$2,1,0)+IF('Média 19h-20h'!S53&lt;'Média Mensal'!$U$2,1,0)+IF('Média 20h-21h'!S53&lt;'Média Mensal'!$U$2,1,0)+IF('Média 21h-22h'!S53&lt;'Média Mensal'!$U$2,1,0)+IF('Média 22h-23h'!S53&lt;'Média Mensal'!$U$2,1,0)+IF('Média 23h-0h'!S53&lt;'Média Mensal'!$U$2,1,0)</f>
        <v>0</v>
      </c>
    </row>
    <row r="54" spans="2:22" x14ac:dyDescent="0.25">
      <c r="B54" s="12" t="s">
        <v>46</v>
      </c>
      <c r="C54" s="12" t="s">
        <v>47</v>
      </c>
      <c r="D54" s="15">
        <v>670.57</v>
      </c>
      <c r="E54" s="4">
        <v>74522.188218424766</v>
      </c>
      <c r="F54" s="4">
        <v>80963.148520532734</v>
      </c>
      <c r="G54" s="5">
        <f t="shared" si="3"/>
        <v>155485.3367389575</v>
      </c>
      <c r="H54" s="2">
        <v>0</v>
      </c>
      <c r="I54" s="2">
        <v>0</v>
      </c>
      <c r="J54" s="5">
        <f t="shared" si="4"/>
        <v>0</v>
      </c>
      <c r="K54" s="2">
        <v>2350</v>
      </c>
      <c r="L54" s="2">
        <v>2406</v>
      </c>
      <c r="M54" s="5">
        <f t="shared" si="5"/>
        <v>4756</v>
      </c>
      <c r="N54" s="27">
        <f t="shared" si="6"/>
        <v>0.12786923167197112</v>
      </c>
      <c r="O54" s="27">
        <f t="shared" si="0"/>
        <v>0.13568757628866801</v>
      </c>
      <c r="P54" s="28">
        <f t="shared" si="7"/>
        <v>0.13182443292255411</v>
      </c>
      <c r="Q54" s="38"/>
      <c r="R54" s="32">
        <f t="shared" si="8"/>
        <v>31.711569454648835</v>
      </c>
      <c r="S54" s="32">
        <f t="shared" si="1"/>
        <v>33.650518919589665</v>
      </c>
      <c r="T54" s="32">
        <f t="shared" si="2"/>
        <v>32.692459364793422</v>
      </c>
      <c r="U54">
        <f>+IF('Média 24h-6h'!R54&lt;'Média Mensal'!$U$2,1,0)+IF('Média 6h-7h'!R54&lt;'Média Mensal'!$U$2,1,0)+IF('Média 7h-8h'!R54&lt;'Média Mensal'!$U$2,1,0)+IF('Média 8h-9h'!R54&lt;'Média Mensal'!$U$2,1,0)+IF('Média 9h-10h'!R54&lt;'Média Mensal'!$U$2,1,0)+IF('Média 10h-11h'!R54&lt;'Média Mensal'!$U$2,1,0)+IF('Média 11h-12h'!R54&lt;'Média Mensal'!$U$2,1,0)+IF('Média 12h-13h'!R54&lt;'Média Mensal'!$U$2,1,0)+IF('Média 13h-14h'!R54&lt;'Média Mensal'!$U$2,1,0)+IF('Média 14h-15h'!R54&lt;'Média Mensal'!$U$2,1,0)+IF('Média 15h-16h'!R54&lt;'Média Mensal'!$U$2,1,0)+IF('Média 16h-17h'!R54&lt;'Média Mensal'!$U$2,1,0)+IF('Média 17h-18h'!R54&lt;'Média Mensal'!$U$2,1,0)+IF('Média 18h-19h'!R54&lt;'Média Mensal'!$U$2,1,0)+IF('Média 19h-20h'!R54&lt;'Média Mensal'!$U$2,1,0)+IF('Média 20h-21h'!R54&lt;'Média Mensal'!$U$2,1,0)+IF('Média 21h-22h'!R54&lt;'Média Mensal'!$U$2,1,0)+IF('Média 22h-23h'!R54&lt;'Média Mensal'!$U$2,1,0)+IF('Média 23h-0h'!R54&lt;'Média Mensal'!$U$2,1,0)</f>
        <v>0</v>
      </c>
      <c r="V54">
        <f>+IF('Média 24h-6h'!S54&lt;'Média Mensal'!$U$2,1,0)+IF('Média 6h-7h'!S54&lt;'Média Mensal'!$U$2,1,0)+IF('Média 7h-8h'!S54&lt;'Média Mensal'!$U$2,1,0)+IF('Média 8h-9h'!S54&lt;'Média Mensal'!$U$2,1,0)+IF('Média 9h-10h'!S54&lt;'Média Mensal'!$U$2,1,0)+IF('Média 10h-11h'!S54&lt;'Média Mensal'!$U$2,1,0)+IF('Média 11h-12h'!S54&lt;'Média Mensal'!$U$2,1,0)+IF('Média 12h-13h'!S54&lt;'Média Mensal'!$U$2,1,0)+IF('Média 13h-14h'!S54&lt;'Média Mensal'!$U$2,1,0)+IF('Média 14h-15h'!S54&lt;'Média Mensal'!$U$2,1,0)+IF('Média 15h-16h'!S54&lt;'Média Mensal'!$U$2,1,0)+IF('Média 16h-17h'!S54&lt;'Média Mensal'!$U$2,1,0)+IF('Média 17h-18h'!S54&lt;'Média Mensal'!$U$2,1,0)+IF('Média 18h-19h'!S54&lt;'Média Mensal'!$U$2,1,0)+IF('Média 19h-20h'!S54&lt;'Média Mensal'!$U$2,1,0)+IF('Média 20h-21h'!S54&lt;'Média Mensal'!$U$2,1,0)+IF('Média 21h-22h'!S54&lt;'Média Mensal'!$U$2,1,0)+IF('Média 22h-23h'!S54&lt;'Média Mensal'!$U$2,1,0)+IF('Média 23h-0h'!S54&lt;'Média Mensal'!$U$2,1,0)</f>
        <v>0</v>
      </c>
    </row>
    <row r="55" spans="2:22" x14ac:dyDescent="0.25">
      <c r="B55" s="12" t="s">
        <v>47</v>
      </c>
      <c r="C55" s="12" t="s">
        <v>48</v>
      </c>
      <c r="D55" s="15">
        <v>730.41</v>
      </c>
      <c r="E55" s="4">
        <v>54388.173012574196</v>
      </c>
      <c r="F55" s="4">
        <v>59840.429786945191</v>
      </c>
      <c r="G55" s="5">
        <f t="shared" si="3"/>
        <v>114228.60279951939</v>
      </c>
      <c r="H55" s="2">
        <v>0</v>
      </c>
      <c r="I55" s="2">
        <v>0</v>
      </c>
      <c r="J55" s="5">
        <f t="shared" si="4"/>
        <v>0</v>
      </c>
      <c r="K55" s="2">
        <v>2351</v>
      </c>
      <c r="L55" s="2">
        <v>2409</v>
      </c>
      <c r="M55" s="5">
        <f t="shared" si="5"/>
        <v>4760</v>
      </c>
      <c r="N55" s="27">
        <f t="shared" si="6"/>
        <v>9.3282496488409528E-2</v>
      </c>
      <c r="O55" s="27">
        <f t="shared" si="0"/>
        <v>0.10016274619863882</v>
      </c>
      <c r="P55" s="28">
        <f t="shared" si="7"/>
        <v>9.6764538831254562E-2</v>
      </c>
      <c r="Q55" s="38"/>
      <c r="R55" s="32">
        <f t="shared" si="8"/>
        <v>23.134059129125561</v>
      </c>
      <c r="S55" s="32">
        <f t="shared" si="1"/>
        <v>24.840361057262427</v>
      </c>
      <c r="T55" s="32">
        <f t="shared" si="2"/>
        <v>23.997605630151131</v>
      </c>
      <c r="U55">
        <f>+IF('Média 24h-6h'!R55&lt;'Média Mensal'!$U$2,1,0)+IF('Média 6h-7h'!R55&lt;'Média Mensal'!$U$2,1,0)+IF('Média 7h-8h'!R55&lt;'Média Mensal'!$U$2,1,0)+IF('Média 8h-9h'!R55&lt;'Média Mensal'!$U$2,1,0)+IF('Média 9h-10h'!R55&lt;'Média Mensal'!$U$2,1,0)+IF('Média 10h-11h'!R55&lt;'Média Mensal'!$U$2,1,0)+IF('Média 11h-12h'!R55&lt;'Média Mensal'!$U$2,1,0)+IF('Média 12h-13h'!R55&lt;'Média Mensal'!$U$2,1,0)+IF('Média 13h-14h'!R55&lt;'Média Mensal'!$U$2,1,0)+IF('Média 14h-15h'!R55&lt;'Média Mensal'!$U$2,1,0)+IF('Média 15h-16h'!R55&lt;'Média Mensal'!$U$2,1,0)+IF('Média 16h-17h'!R55&lt;'Média Mensal'!$U$2,1,0)+IF('Média 17h-18h'!R55&lt;'Média Mensal'!$U$2,1,0)+IF('Média 18h-19h'!R55&lt;'Média Mensal'!$U$2,1,0)+IF('Média 19h-20h'!R55&lt;'Média Mensal'!$U$2,1,0)+IF('Média 20h-21h'!R55&lt;'Média Mensal'!$U$2,1,0)+IF('Média 21h-22h'!R55&lt;'Média Mensal'!$U$2,1,0)+IF('Média 22h-23h'!R55&lt;'Média Mensal'!$U$2,1,0)+IF('Média 23h-0h'!R55&lt;'Média Mensal'!$U$2,1,0)</f>
        <v>1</v>
      </c>
      <c r="V55">
        <f>+IF('Média 24h-6h'!S55&lt;'Média Mensal'!$U$2,1,0)+IF('Média 6h-7h'!S55&lt;'Média Mensal'!$U$2,1,0)+IF('Média 7h-8h'!S55&lt;'Média Mensal'!$U$2,1,0)+IF('Média 8h-9h'!S55&lt;'Média Mensal'!$U$2,1,0)+IF('Média 9h-10h'!S55&lt;'Média Mensal'!$U$2,1,0)+IF('Média 10h-11h'!S55&lt;'Média Mensal'!$U$2,1,0)+IF('Média 11h-12h'!S55&lt;'Média Mensal'!$U$2,1,0)+IF('Média 12h-13h'!S55&lt;'Média Mensal'!$U$2,1,0)+IF('Média 13h-14h'!S55&lt;'Média Mensal'!$U$2,1,0)+IF('Média 14h-15h'!S55&lt;'Média Mensal'!$U$2,1,0)+IF('Média 15h-16h'!S55&lt;'Média Mensal'!$U$2,1,0)+IF('Média 16h-17h'!S55&lt;'Média Mensal'!$U$2,1,0)+IF('Média 17h-18h'!S55&lt;'Média Mensal'!$U$2,1,0)+IF('Média 18h-19h'!S55&lt;'Média Mensal'!$U$2,1,0)+IF('Média 19h-20h'!S55&lt;'Média Mensal'!$U$2,1,0)+IF('Média 20h-21h'!S55&lt;'Média Mensal'!$U$2,1,0)+IF('Média 21h-22h'!S55&lt;'Média Mensal'!$U$2,1,0)+IF('Média 22h-23h'!S55&lt;'Média Mensal'!$U$2,1,0)+IF('Média 23h-0h'!S55&lt;'Média Mensal'!$U$2,1,0)</f>
        <v>1</v>
      </c>
    </row>
    <row r="56" spans="2:22" x14ac:dyDescent="0.25">
      <c r="B56" s="12" t="s">
        <v>48</v>
      </c>
      <c r="C56" s="12" t="s">
        <v>49</v>
      </c>
      <c r="D56" s="15">
        <v>671.05</v>
      </c>
      <c r="E56" s="4">
        <v>51480.638136345624</v>
      </c>
      <c r="F56" s="4">
        <v>56903.160931157719</v>
      </c>
      <c r="G56" s="5">
        <f t="shared" si="3"/>
        <v>108383.79906750334</v>
      </c>
      <c r="H56" s="2">
        <v>0</v>
      </c>
      <c r="I56" s="2">
        <v>0</v>
      </c>
      <c r="J56" s="5">
        <f t="shared" si="4"/>
        <v>0</v>
      </c>
      <c r="K56" s="2">
        <v>2351</v>
      </c>
      <c r="L56" s="2">
        <v>2410</v>
      </c>
      <c r="M56" s="5">
        <f t="shared" si="5"/>
        <v>4761</v>
      </c>
      <c r="N56" s="27">
        <f t="shared" si="6"/>
        <v>8.8295711736161728E-2</v>
      </c>
      <c r="O56" s="27">
        <f t="shared" si="0"/>
        <v>9.5206734257726078E-2</v>
      </c>
      <c r="P56" s="28">
        <f t="shared" si="7"/>
        <v>9.1794044917629922E-2</v>
      </c>
      <c r="Q56" s="38"/>
      <c r="R56" s="32">
        <f t="shared" si="8"/>
        <v>21.89733651056811</v>
      </c>
      <c r="S56" s="32">
        <f t="shared" si="1"/>
        <v>23.611270095916066</v>
      </c>
      <c r="T56" s="32">
        <f t="shared" si="2"/>
        <v>22.764923139572218</v>
      </c>
      <c r="U56">
        <f>+IF('Média 24h-6h'!R56&lt;'Média Mensal'!$U$2,1,0)+IF('Média 6h-7h'!R56&lt;'Média Mensal'!$U$2,1,0)+IF('Média 7h-8h'!R56&lt;'Média Mensal'!$U$2,1,0)+IF('Média 8h-9h'!R56&lt;'Média Mensal'!$U$2,1,0)+IF('Média 9h-10h'!R56&lt;'Média Mensal'!$U$2,1,0)+IF('Média 10h-11h'!R56&lt;'Média Mensal'!$U$2,1,0)+IF('Média 11h-12h'!R56&lt;'Média Mensal'!$U$2,1,0)+IF('Média 12h-13h'!R56&lt;'Média Mensal'!$U$2,1,0)+IF('Média 13h-14h'!R56&lt;'Média Mensal'!$U$2,1,0)+IF('Média 14h-15h'!R56&lt;'Média Mensal'!$U$2,1,0)+IF('Média 15h-16h'!R56&lt;'Média Mensal'!$U$2,1,0)+IF('Média 16h-17h'!R56&lt;'Média Mensal'!$U$2,1,0)+IF('Média 17h-18h'!R56&lt;'Média Mensal'!$U$2,1,0)+IF('Média 18h-19h'!R56&lt;'Média Mensal'!$U$2,1,0)+IF('Média 19h-20h'!R56&lt;'Média Mensal'!$U$2,1,0)+IF('Média 20h-21h'!R56&lt;'Média Mensal'!$U$2,1,0)+IF('Média 21h-22h'!R56&lt;'Média Mensal'!$U$2,1,0)+IF('Média 22h-23h'!R56&lt;'Média Mensal'!$U$2,1,0)+IF('Média 23h-0h'!R56&lt;'Média Mensal'!$U$2,1,0)</f>
        <v>1</v>
      </c>
      <c r="V56">
        <f>+IF('Média 24h-6h'!S56&lt;'Média Mensal'!$U$2,1,0)+IF('Média 6h-7h'!S56&lt;'Média Mensal'!$U$2,1,0)+IF('Média 7h-8h'!S56&lt;'Média Mensal'!$U$2,1,0)+IF('Média 8h-9h'!S56&lt;'Média Mensal'!$U$2,1,0)+IF('Média 9h-10h'!S56&lt;'Média Mensal'!$U$2,1,0)+IF('Média 10h-11h'!S56&lt;'Média Mensal'!$U$2,1,0)+IF('Média 11h-12h'!S56&lt;'Média Mensal'!$U$2,1,0)+IF('Média 12h-13h'!S56&lt;'Média Mensal'!$U$2,1,0)+IF('Média 13h-14h'!S56&lt;'Média Mensal'!$U$2,1,0)+IF('Média 14h-15h'!S56&lt;'Média Mensal'!$U$2,1,0)+IF('Média 15h-16h'!S56&lt;'Média Mensal'!$U$2,1,0)+IF('Média 16h-17h'!S56&lt;'Média Mensal'!$U$2,1,0)+IF('Média 17h-18h'!S56&lt;'Média Mensal'!$U$2,1,0)+IF('Média 18h-19h'!S56&lt;'Média Mensal'!$U$2,1,0)+IF('Média 19h-20h'!S56&lt;'Média Mensal'!$U$2,1,0)+IF('Média 20h-21h'!S56&lt;'Média Mensal'!$U$2,1,0)+IF('Média 21h-22h'!S56&lt;'Média Mensal'!$U$2,1,0)+IF('Média 22h-23h'!S56&lt;'Média Mensal'!$U$2,1,0)+IF('Média 23h-0h'!S56&lt;'Média Mensal'!$U$2,1,0)</f>
        <v>2</v>
      </c>
    </row>
    <row r="57" spans="2:22" x14ac:dyDescent="0.25">
      <c r="B57" s="12" t="s">
        <v>49</v>
      </c>
      <c r="C57" s="12" t="s">
        <v>50</v>
      </c>
      <c r="D57" s="15">
        <v>562.21</v>
      </c>
      <c r="E57" s="4">
        <v>40284.094368101396</v>
      </c>
      <c r="F57" s="4">
        <v>44785.0568718797</v>
      </c>
      <c r="G57" s="5">
        <f t="shared" si="3"/>
        <v>85069.151239981089</v>
      </c>
      <c r="H57" s="2">
        <v>0</v>
      </c>
      <c r="I57" s="2">
        <v>0</v>
      </c>
      <c r="J57" s="5">
        <f t="shared" si="4"/>
        <v>0</v>
      </c>
      <c r="K57" s="43">
        <v>2352</v>
      </c>
      <c r="L57" s="2">
        <v>2410</v>
      </c>
      <c r="M57" s="5">
        <f t="shared" si="5"/>
        <v>4762</v>
      </c>
      <c r="N57" s="27">
        <f t="shared" si="6"/>
        <v>6.9062867511694576E-2</v>
      </c>
      <c r="O57" s="27">
        <f t="shared" si="0"/>
        <v>7.4931496573215933E-2</v>
      </c>
      <c r="P57" s="28">
        <f t="shared" si="7"/>
        <v>7.2032921278655182E-2</v>
      </c>
      <c r="Q57" s="38"/>
      <c r="R57" s="32">
        <f t="shared" si="8"/>
        <v>17.127591142900254</v>
      </c>
      <c r="S57" s="32">
        <f t="shared" si="1"/>
        <v>18.583011150157553</v>
      </c>
      <c r="T57" s="32">
        <f t="shared" si="2"/>
        <v>17.864164477106488</v>
      </c>
      <c r="U57" t="e">
        <f>+IF('Média 24h-6h'!R57&lt;'Média Mensal'!$U$2,1,0)+IF('Média 6h-7h'!R57&lt;'Média Mensal'!$U$2,1,0)+IF('Média 7h-8h'!R57&lt;'Média Mensal'!$U$2,1,0)+IF('Média 8h-9h'!R57&lt;'Média Mensal'!$U$2,1,0)+IF('Média 9h-10h'!R57&lt;'Média Mensal'!$U$2,1,0)+IF('Média 10h-11h'!R57&lt;'Média Mensal'!$U$2,1,0)+IF('Média 11h-12h'!R57&lt;'Média Mensal'!$U$2,1,0)+IF('Média 12h-13h'!R57&lt;'Média Mensal'!$U$2,1,0)+IF('Média 13h-14h'!R57&lt;'Média Mensal'!$U$2,1,0)+IF('Média 14h-15h'!R57&lt;'Média Mensal'!$U$2,1,0)+IF('Média 15h-16h'!R57&lt;'Média Mensal'!$U$2,1,0)+IF('Média 16h-17h'!R57&lt;'Média Mensal'!$U$2,1,0)+IF('Média 17h-18h'!R57&lt;'Média Mensal'!$U$2,1,0)+IF('Média 18h-19h'!R57&lt;'Média Mensal'!$U$2,1,0)+IF('Média 19h-20h'!R57&lt;'Média Mensal'!$U$2,1,0)+IF('Média 20h-21h'!R57&lt;'Média Mensal'!$U$2,1,0)+IF('Média 21h-22h'!R57&lt;'Média Mensal'!$U$2,1,0)+IF('Média 22h-23h'!R57&lt;'Média Mensal'!$U$2,1,0)+IF('Média 23h-0h'!R57&lt;'Média Mensal'!$U$2,1,0)</f>
        <v>#DIV/0!</v>
      </c>
      <c r="V57">
        <f>+IF('Média 24h-6h'!S57&lt;'Média Mensal'!$U$2,1,0)+IF('Média 6h-7h'!S57&lt;'Média Mensal'!$U$2,1,0)+IF('Média 7h-8h'!S57&lt;'Média Mensal'!$U$2,1,0)+IF('Média 8h-9h'!S57&lt;'Média Mensal'!$U$2,1,0)+IF('Média 9h-10h'!S57&lt;'Média Mensal'!$U$2,1,0)+IF('Média 10h-11h'!S57&lt;'Média Mensal'!$U$2,1,0)+IF('Média 11h-12h'!S57&lt;'Média Mensal'!$U$2,1,0)+IF('Média 12h-13h'!S57&lt;'Média Mensal'!$U$2,1,0)+IF('Média 13h-14h'!S57&lt;'Média Mensal'!$U$2,1,0)+IF('Média 14h-15h'!S57&lt;'Média Mensal'!$U$2,1,0)+IF('Média 15h-16h'!S57&lt;'Média Mensal'!$U$2,1,0)+IF('Média 16h-17h'!S57&lt;'Média Mensal'!$U$2,1,0)+IF('Média 17h-18h'!S57&lt;'Média Mensal'!$U$2,1,0)+IF('Média 18h-19h'!S57&lt;'Média Mensal'!$U$2,1,0)+IF('Média 19h-20h'!S57&lt;'Média Mensal'!$U$2,1,0)+IF('Média 20h-21h'!S57&lt;'Média Mensal'!$U$2,1,0)+IF('Média 21h-22h'!S57&lt;'Média Mensal'!$U$2,1,0)+IF('Média 22h-23h'!S57&lt;'Média Mensal'!$U$2,1,0)+IF('Média 23h-0h'!S57&lt;'Média Mensal'!$U$2,1,0)</f>
        <v>3</v>
      </c>
    </row>
    <row r="58" spans="2:22" x14ac:dyDescent="0.25">
      <c r="B58" s="13" t="s">
        <v>50</v>
      </c>
      <c r="C58" s="13" t="s">
        <v>51</v>
      </c>
      <c r="D58" s="16">
        <v>624.94000000000005</v>
      </c>
      <c r="E58" s="4">
        <v>38501.886203644353</v>
      </c>
      <c r="F58" s="4">
        <v>42781.999999999993</v>
      </c>
      <c r="G58" s="7">
        <f t="shared" si="3"/>
        <v>81283.886203644346</v>
      </c>
      <c r="H58" s="6">
        <v>0</v>
      </c>
      <c r="I58" s="3">
        <v>0</v>
      </c>
      <c r="J58" s="7">
        <f t="shared" si="4"/>
        <v>0</v>
      </c>
      <c r="K58" s="44">
        <v>2354</v>
      </c>
      <c r="L58" s="3">
        <v>2412</v>
      </c>
      <c r="M58" s="7">
        <f t="shared" si="5"/>
        <v>4766</v>
      </c>
      <c r="N58" s="27">
        <f t="shared" si="6"/>
        <v>6.5951376866494146E-2</v>
      </c>
      <c r="O58" s="27">
        <f t="shared" si="0"/>
        <v>7.1520756432889299E-2</v>
      </c>
      <c r="P58" s="28">
        <f t="shared" si="7"/>
        <v>6.8769955027246379E-2</v>
      </c>
      <c r="Q58" s="38"/>
      <c r="R58" s="32">
        <f t="shared" si="8"/>
        <v>16.355941462890549</v>
      </c>
      <c r="S58" s="32">
        <f t="shared" si="1"/>
        <v>17.737147595356547</v>
      </c>
      <c r="T58" s="32">
        <f t="shared" si="2"/>
        <v>17.054948846757103</v>
      </c>
      <c r="U58" t="e">
        <f>+IF('Média 24h-6h'!R58&lt;'Média Mensal'!$U$2,1,0)+IF('Média 6h-7h'!R58&lt;'Média Mensal'!$U$2,1,0)+IF('Média 7h-8h'!R58&lt;'Média Mensal'!$U$2,1,0)+IF('Média 8h-9h'!R58&lt;'Média Mensal'!$U$2,1,0)+IF('Média 9h-10h'!R58&lt;'Média Mensal'!$U$2,1,0)+IF('Média 10h-11h'!R58&lt;'Média Mensal'!$U$2,1,0)+IF('Média 11h-12h'!R58&lt;'Média Mensal'!$U$2,1,0)+IF('Média 12h-13h'!R58&lt;'Média Mensal'!$U$2,1,0)+IF('Média 13h-14h'!R58&lt;'Média Mensal'!$U$2,1,0)+IF('Média 14h-15h'!R58&lt;'Média Mensal'!$U$2,1,0)+IF('Média 15h-16h'!R58&lt;'Média Mensal'!$U$2,1,0)+IF('Média 16h-17h'!R58&lt;'Média Mensal'!$U$2,1,0)+IF('Média 17h-18h'!R58&lt;'Média Mensal'!$U$2,1,0)+IF('Média 18h-19h'!R58&lt;'Média Mensal'!$U$2,1,0)+IF('Média 19h-20h'!R58&lt;'Média Mensal'!$U$2,1,0)+IF('Média 20h-21h'!R58&lt;'Média Mensal'!$U$2,1,0)+IF('Média 21h-22h'!R58&lt;'Média Mensal'!$U$2,1,0)+IF('Média 22h-23h'!R58&lt;'Média Mensal'!$U$2,1,0)+IF('Média 23h-0h'!R58&lt;'Média Mensal'!$U$2,1,0)</f>
        <v>#DIV/0!</v>
      </c>
      <c r="V58">
        <f>+IF('Média 24h-6h'!S58&lt;'Média Mensal'!$U$2,1,0)+IF('Média 6h-7h'!S58&lt;'Média Mensal'!$U$2,1,0)+IF('Média 7h-8h'!S58&lt;'Média Mensal'!$U$2,1,0)+IF('Média 8h-9h'!S58&lt;'Média Mensal'!$U$2,1,0)+IF('Média 9h-10h'!S58&lt;'Média Mensal'!$U$2,1,0)+IF('Média 10h-11h'!S58&lt;'Média Mensal'!$U$2,1,0)+IF('Média 11h-12h'!S58&lt;'Média Mensal'!$U$2,1,0)+IF('Média 12h-13h'!S58&lt;'Média Mensal'!$U$2,1,0)+IF('Média 13h-14h'!S58&lt;'Média Mensal'!$U$2,1,0)+IF('Média 14h-15h'!S58&lt;'Média Mensal'!$U$2,1,0)+IF('Média 15h-16h'!S58&lt;'Média Mensal'!$U$2,1,0)+IF('Média 16h-17h'!S58&lt;'Média Mensal'!$U$2,1,0)+IF('Média 17h-18h'!S58&lt;'Média Mensal'!$U$2,1,0)+IF('Média 18h-19h'!S58&lt;'Média Mensal'!$U$2,1,0)+IF('Média 19h-20h'!S58&lt;'Média Mensal'!$U$2,1,0)+IF('Média 20h-21h'!S58&lt;'Média Mensal'!$U$2,1,0)+IF('Média 21h-22h'!S58&lt;'Média Mensal'!$U$2,1,0)+IF('Média 22h-23h'!S58&lt;'Média Mensal'!$U$2,1,0)+IF('Média 23h-0h'!S58&lt;'Média Mensal'!$U$2,1,0)</f>
        <v>5</v>
      </c>
    </row>
    <row r="59" spans="2:22" x14ac:dyDescent="0.25">
      <c r="B59" s="11" t="s">
        <v>52</v>
      </c>
      <c r="C59" s="11" t="s">
        <v>53</v>
      </c>
      <c r="D59" s="14">
        <v>685.98</v>
      </c>
      <c r="E59" s="8">
        <v>132528.99350619497</v>
      </c>
      <c r="F59" s="8">
        <v>133018.18555332464</v>
      </c>
      <c r="G59" s="10">
        <f t="shared" si="3"/>
        <v>265547.17905951961</v>
      </c>
      <c r="H59" s="2">
        <v>703</v>
      </c>
      <c r="I59" s="2">
        <v>735</v>
      </c>
      <c r="J59" s="10">
        <f t="shared" si="4"/>
        <v>1438</v>
      </c>
      <c r="K59" s="2">
        <v>1925</v>
      </c>
      <c r="L59" s="2">
        <v>1864</v>
      </c>
      <c r="M59" s="10">
        <f t="shared" si="5"/>
        <v>3789</v>
      </c>
      <c r="N59" s="25">
        <f t="shared" si="6"/>
        <v>0.21061488237736944</v>
      </c>
      <c r="O59" s="25">
        <f t="shared" si="0"/>
        <v>0.21418893962521196</v>
      </c>
      <c r="P59" s="26">
        <f t="shared" si="7"/>
        <v>0.21239016785001727</v>
      </c>
      <c r="Q59" s="38"/>
      <c r="R59" s="32">
        <f t="shared" si="8"/>
        <v>50.429601790789562</v>
      </c>
      <c r="S59" s="32">
        <f t="shared" si="1"/>
        <v>51.180525414899826</v>
      </c>
      <c r="T59" s="32">
        <f t="shared" si="2"/>
        <v>50.80298049732535</v>
      </c>
      <c r="U59">
        <f>+IF('Média 24h-6h'!R59&lt;'Média Mensal'!$U$2,1,0)+IF('Média 6h-7h'!R59&lt;'Média Mensal'!$U$2,1,0)+IF('Média 7h-8h'!R59&lt;'Média Mensal'!$U$2,1,0)+IF('Média 8h-9h'!R59&lt;'Média Mensal'!$U$2,1,0)+IF('Média 9h-10h'!R59&lt;'Média Mensal'!$U$2,1,0)+IF('Média 10h-11h'!R59&lt;'Média Mensal'!$U$2,1,0)+IF('Média 11h-12h'!R59&lt;'Média Mensal'!$U$2,1,0)+IF('Média 12h-13h'!R59&lt;'Média Mensal'!$U$2,1,0)+IF('Média 13h-14h'!R59&lt;'Média Mensal'!$U$2,1,0)+IF('Média 14h-15h'!R59&lt;'Média Mensal'!$U$2,1,0)+IF('Média 15h-16h'!R59&lt;'Média Mensal'!$U$2,1,0)+IF('Média 16h-17h'!R59&lt;'Média Mensal'!$U$2,1,0)+IF('Média 17h-18h'!R59&lt;'Média Mensal'!$U$2,1,0)+IF('Média 18h-19h'!R59&lt;'Média Mensal'!$U$2,1,0)+IF('Média 19h-20h'!R59&lt;'Média Mensal'!$U$2,1,0)+IF('Média 20h-21h'!R59&lt;'Média Mensal'!$U$2,1,0)+IF('Média 21h-22h'!R59&lt;'Média Mensal'!$U$2,1,0)+IF('Média 22h-23h'!R59&lt;'Média Mensal'!$U$2,1,0)+IF('Média 23h-0h'!R59&lt;'Média Mensal'!$U$2,1,0)</f>
        <v>0</v>
      </c>
      <c r="V59">
        <f>+IF('Média 24h-6h'!S59&lt;'Média Mensal'!$U$2,1,0)+IF('Média 6h-7h'!S59&lt;'Média Mensal'!$U$2,1,0)+IF('Média 7h-8h'!S59&lt;'Média Mensal'!$U$2,1,0)+IF('Média 8h-9h'!S59&lt;'Média Mensal'!$U$2,1,0)+IF('Média 9h-10h'!S59&lt;'Média Mensal'!$U$2,1,0)+IF('Média 10h-11h'!S59&lt;'Média Mensal'!$U$2,1,0)+IF('Média 11h-12h'!S59&lt;'Média Mensal'!$U$2,1,0)+IF('Média 12h-13h'!S59&lt;'Média Mensal'!$U$2,1,0)+IF('Média 13h-14h'!S59&lt;'Média Mensal'!$U$2,1,0)+IF('Média 14h-15h'!S59&lt;'Média Mensal'!$U$2,1,0)+IF('Média 15h-16h'!S59&lt;'Média Mensal'!$U$2,1,0)+IF('Média 16h-17h'!S59&lt;'Média Mensal'!$U$2,1,0)+IF('Média 17h-18h'!S59&lt;'Média Mensal'!$U$2,1,0)+IF('Média 18h-19h'!S59&lt;'Média Mensal'!$U$2,1,0)+IF('Média 19h-20h'!S59&lt;'Média Mensal'!$U$2,1,0)+IF('Média 20h-21h'!S59&lt;'Média Mensal'!$U$2,1,0)+IF('Média 21h-22h'!S59&lt;'Média Mensal'!$U$2,1,0)+IF('Média 22h-23h'!S59&lt;'Média Mensal'!$U$2,1,0)+IF('Média 23h-0h'!S59&lt;'Média Mensal'!$U$2,1,0)</f>
        <v>0</v>
      </c>
    </row>
    <row r="60" spans="2:22" x14ac:dyDescent="0.25">
      <c r="B60" s="12" t="s">
        <v>53</v>
      </c>
      <c r="C60" s="12" t="s">
        <v>54</v>
      </c>
      <c r="D60" s="15">
        <v>913.51</v>
      </c>
      <c r="E60" s="4">
        <v>127975.63723109968</v>
      </c>
      <c r="F60" s="4">
        <v>132222.36219310277</v>
      </c>
      <c r="G60" s="5">
        <f t="shared" si="3"/>
        <v>260197.99942420245</v>
      </c>
      <c r="H60" s="2">
        <v>701</v>
      </c>
      <c r="I60" s="2">
        <v>731</v>
      </c>
      <c r="J60" s="5">
        <f t="shared" si="4"/>
        <v>1432</v>
      </c>
      <c r="K60" s="2">
        <v>1925</v>
      </c>
      <c r="L60" s="2">
        <v>1863</v>
      </c>
      <c r="M60" s="5">
        <f t="shared" si="5"/>
        <v>3788</v>
      </c>
      <c r="N60" s="27">
        <f t="shared" si="6"/>
        <v>0.20351841751975089</v>
      </c>
      <c r="O60" s="27">
        <f t="shared" si="0"/>
        <v>0.21328939571735511</v>
      </c>
      <c r="P60" s="28">
        <f t="shared" si="7"/>
        <v>0.20836910237568426</v>
      </c>
      <c r="Q60" s="38"/>
      <c r="R60" s="32">
        <f t="shared" si="8"/>
        <v>48.73405835152311</v>
      </c>
      <c r="S60" s="32">
        <f t="shared" si="1"/>
        <v>50.972383266423584</v>
      </c>
      <c r="T60" s="32">
        <f t="shared" si="2"/>
        <v>49.846360042950664</v>
      </c>
      <c r="U60">
        <f>+IF('Média 24h-6h'!R60&lt;'Média Mensal'!$U$2,1,0)+IF('Média 6h-7h'!R60&lt;'Média Mensal'!$U$2,1,0)+IF('Média 7h-8h'!R60&lt;'Média Mensal'!$U$2,1,0)+IF('Média 8h-9h'!R60&lt;'Média Mensal'!$U$2,1,0)+IF('Média 9h-10h'!R60&lt;'Média Mensal'!$U$2,1,0)+IF('Média 10h-11h'!R60&lt;'Média Mensal'!$U$2,1,0)+IF('Média 11h-12h'!R60&lt;'Média Mensal'!$U$2,1,0)+IF('Média 12h-13h'!R60&lt;'Média Mensal'!$U$2,1,0)+IF('Média 13h-14h'!R60&lt;'Média Mensal'!$U$2,1,0)+IF('Média 14h-15h'!R60&lt;'Média Mensal'!$U$2,1,0)+IF('Média 15h-16h'!R60&lt;'Média Mensal'!$U$2,1,0)+IF('Média 16h-17h'!R60&lt;'Média Mensal'!$U$2,1,0)+IF('Média 17h-18h'!R60&lt;'Média Mensal'!$U$2,1,0)+IF('Média 18h-19h'!R60&lt;'Média Mensal'!$U$2,1,0)+IF('Média 19h-20h'!R60&lt;'Média Mensal'!$U$2,1,0)+IF('Média 20h-21h'!R60&lt;'Média Mensal'!$U$2,1,0)+IF('Média 21h-22h'!R60&lt;'Média Mensal'!$U$2,1,0)+IF('Média 22h-23h'!R60&lt;'Média Mensal'!$U$2,1,0)+IF('Média 23h-0h'!R60&lt;'Média Mensal'!$U$2,1,0)</f>
        <v>0</v>
      </c>
      <c r="V60">
        <f>+IF('Média 24h-6h'!S60&lt;'Média Mensal'!$U$2,1,0)+IF('Média 6h-7h'!S60&lt;'Média Mensal'!$U$2,1,0)+IF('Média 7h-8h'!S60&lt;'Média Mensal'!$U$2,1,0)+IF('Média 8h-9h'!S60&lt;'Média Mensal'!$U$2,1,0)+IF('Média 9h-10h'!S60&lt;'Média Mensal'!$U$2,1,0)+IF('Média 10h-11h'!S60&lt;'Média Mensal'!$U$2,1,0)+IF('Média 11h-12h'!S60&lt;'Média Mensal'!$U$2,1,0)+IF('Média 12h-13h'!S60&lt;'Média Mensal'!$U$2,1,0)+IF('Média 13h-14h'!S60&lt;'Média Mensal'!$U$2,1,0)+IF('Média 14h-15h'!S60&lt;'Média Mensal'!$U$2,1,0)+IF('Média 15h-16h'!S60&lt;'Média Mensal'!$U$2,1,0)+IF('Média 16h-17h'!S60&lt;'Média Mensal'!$U$2,1,0)+IF('Média 17h-18h'!S60&lt;'Média Mensal'!$U$2,1,0)+IF('Média 18h-19h'!S60&lt;'Média Mensal'!$U$2,1,0)+IF('Média 19h-20h'!S60&lt;'Média Mensal'!$U$2,1,0)+IF('Média 20h-21h'!S60&lt;'Média Mensal'!$U$2,1,0)+IF('Média 21h-22h'!S60&lt;'Média Mensal'!$U$2,1,0)+IF('Média 22h-23h'!S60&lt;'Média Mensal'!$U$2,1,0)+IF('Média 23h-0h'!S60&lt;'Média Mensal'!$U$2,1,0)</f>
        <v>0</v>
      </c>
    </row>
    <row r="61" spans="2:22" x14ac:dyDescent="0.25">
      <c r="B61" s="12" t="s">
        <v>54</v>
      </c>
      <c r="C61" s="12" t="s">
        <v>55</v>
      </c>
      <c r="D61" s="15">
        <v>916.73</v>
      </c>
      <c r="E61" s="4">
        <v>122253.72156663769</v>
      </c>
      <c r="F61" s="4">
        <v>126960.5539115289</v>
      </c>
      <c r="G61" s="5">
        <f t="shared" si="3"/>
        <v>249214.27547816659</v>
      </c>
      <c r="H61" s="2">
        <v>701</v>
      </c>
      <c r="I61" s="2">
        <v>733</v>
      </c>
      <c r="J61" s="5">
        <f t="shared" si="4"/>
        <v>1434</v>
      </c>
      <c r="K61" s="2">
        <v>1925</v>
      </c>
      <c r="L61" s="2">
        <v>1863</v>
      </c>
      <c r="M61" s="5">
        <f t="shared" si="5"/>
        <v>3788</v>
      </c>
      <c r="N61" s="27">
        <f t="shared" si="6"/>
        <v>0.19441891040723785</v>
      </c>
      <c r="O61" s="27">
        <f t="shared" si="0"/>
        <v>0.20465889351775912</v>
      </c>
      <c r="P61" s="28">
        <f t="shared" si="7"/>
        <v>0.19950421038496549</v>
      </c>
      <c r="Q61" s="38"/>
      <c r="R61" s="32">
        <f t="shared" si="8"/>
        <v>46.555111030707423</v>
      </c>
      <c r="S61" s="32">
        <f t="shared" si="1"/>
        <v>48.906222616151346</v>
      </c>
      <c r="T61" s="32">
        <f t="shared" si="2"/>
        <v>47.723913343195441</v>
      </c>
      <c r="U61">
        <f>+IF('Média 24h-6h'!R61&lt;'Média Mensal'!$U$2,1,0)+IF('Média 6h-7h'!R61&lt;'Média Mensal'!$U$2,1,0)+IF('Média 7h-8h'!R61&lt;'Média Mensal'!$U$2,1,0)+IF('Média 8h-9h'!R61&lt;'Média Mensal'!$U$2,1,0)+IF('Média 9h-10h'!R61&lt;'Média Mensal'!$U$2,1,0)+IF('Média 10h-11h'!R61&lt;'Média Mensal'!$U$2,1,0)+IF('Média 11h-12h'!R61&lt;'Média Mensal'!$U$2,1,0)+IF('Média 12h-13h'!R61&lt;'Média Mensal'!$U$2,1,0)+IF('Média 13h-14h'!R61&lt;'Média Mensal'!$U$2,1,0)+IF('Média 14h-15h'!R61&lt;'Média Mensal'!$U$2,1,0)+IF('Média 15h-16h'!R61&lt;'Média Mensal'!$U$2,1,0)+IF('Média 16h-17h'!R61&lt;'Média Mensal'!$U$2,1,0)+IF('Média 17h-18h'!R61&lt;'Média Mensal'!$U$2,1,0)+IF('Média 18h-19h'!R61&lt;'Média Mensal'!$U$2,1,0)+IF('Média 19h-20h'!R61&lt;'Média Mensal'!$U$2,1,0)+IF('Média 20h-21h'!R61&lt;'Média Mensal'!$U$2,1,0)+IF('Média 21h-22h'!R61&lt;'Média Mensal'!$U$2,1,0)+IF('Média 22h-23h'!R61&lt;'Média Mensal'!$U$2,1,0)+IF('Média 23h-0h'!R61&lt;'Média Mensal'!$U$2,1,0)</f>
        <v>0</v>
      </c>
      <c r="V61">
        <f>+IF('Média 24h-6h'!S61&lt;'Média Mensal'!$U$2,1,0)+IF('Média 6h-7h'!S61&lt;'Média Mensal'!$U$2,1,0)+IF('Média 7h-8h'!S61&lt;'Média Mensal'!$U$2,1,0)+IF('Média 8h-9h'!S61&lt;'Média Mensal'!$U$2,1,0)+IF('Média 9h-10h'!S61&lt;'Média Mensal'!$U$2,1,0)+IF('Média 10h-11h'!S61&lt;'Média Mensal'!$U$2,1,0)+IF('Média 11h-12h'!S61&lt;'Média Mensal'!$U$2,1,0)+IF('Média 12h-13h'!S61&lt;'Média Mensal'!$U$2,1,0)+IF('Média 13h-14h'!S61&lt;'Média Mensal'!$U$2,1,0)+IF('Média 14h-15h'!S61&lt;'Média Mensal'!$U$2,1,0)+IF('Média 15h-16h'!S61&lt;'Média Mensal'!$U$2,1,0)+IF('Média 16h-17h'!S61&lt;'Média Mensal'!$U$2,1,0)+IF('Média 17h-18h'!S61&lt;'Média Mensal'!$U$2,1,0)+IF('Média 18h-19h'!S61&lt;'Média Mensal'!$U$2,1,0)+IF('Média 19h-20h'!S61&lt;'Média Mensal'!$U$2,1,0)+IF('Média 20h-21h'!S61&lt;'Média Mensal'!$U$2,1,0)+IF('Média 21h-22h'!S61&lt;'Média Mensal'!$U$2,1,0)+IF('Média 22h-23h'!S61&lt;'Média Mensal'!$U$2,1,0)+IF('Média 23h-0h'!S61&lt;'Média Mensal'!$U$2,1,0)</f>
        <v>0</v>
      </c>
    </row>
    <row r="62" spans="2:22" x14ac:dyDescent="0.25">
      <c r="B62" s="12" t="s">
        <v>55</v>
      </c>
      <c r="C62" s="12" t="s">
        <v>56</v>
      </c>
      <c r="D62" s="15">
        <v>1258.1300000000001</v>
      </c>
      <c r="E62" s="4">
        <v>118416.98792596009</v>
      </c>
      <c r="F62" s="4">
        <v>123015.28806626472</v>
      </c>
      <c r="G62" s="5">
        <f t="shared" si="3"/>
        <v>241432.27599222481</v>
      </c>
      <c r="H62" s="2">
        <v>701</v>
      </c>
      <c r="I62" s="2">
        <v>733</v>
      </c>
      <c r="J62" s="5">
        <f t="shared" si="4"/>
        <v>1434</v>
      </c>
      <c r="K62" s="2">
        <v>1925</v>
      </c>
      <c r="L62" s="2">
        <v>1863</v>
      </c>
      <c r="M62" s="5">
        <f t="shared" si="5"/>
        <v>3788</v>
      </c>
      <c r="N62" s="27">
        <f t="shared" si="6"/>
        <v>0.1883173900249995</v>
      </c>
      <c r="O62" s="27">
        <f t="shared" si="0"/>
        <v>0.19829917218976439</v>
      </c>
      <c r="P62" s="28">
        <f t="shared" si="7"/>
        <v>0.19327446427720274</v>
      </c>
      <c r="Q62" s="38"/>
      <c r="R62" s="32">
        <f t="shared" si="8"/>
        <v>45.094054808057912</v>
      </c>
      <c r="S62" s="32">
        <f t="shared" si="1"/>
        <v>47.386474601796891</v>
      </c>
      <c r="T62" s="32">
        <f t="shared" si="2"/>
        <v>46.233679814673458</v>
      </c>
      <c r="U62">
        <f>+IF('Média 24h-6h'!R62&lt;'Média Mensal'!$U$2,1,0)+IF('Média 6h-7h'!R62&lt;'Média Mensal'!$U$2,1,0)+IF('Média 7h-8h'!R62&lt;'Média Mensal'!$U$2,1,0)+IF('Média 8h-9h'!R62&lt;'Média Mensal'!$U$2,1,0)+IF('Média 9h-10h'!R62&lt;'Média Mensal'!$U$2,1,0)+IF('Média 10h-11h'!R62&lt;'Média Mensal'!$U$2,1,0)+IF('Média 11h-12h'!R62&lt;'Média Mensal'!$U$2,1,0)+IF('Média 12h-13h'!R62&lt;'Média Mensal'!$U$2,1,0)+IF('Média 13h-14h'!R62&lt;'Média Mensal'!$U$2,1,0)+IF('Média 14h-15h'!R62&lt;'Média Mensal'!$U$2,1,0)+IF('Média 15h-16h'!R62&lt;'Média Mensal'!$U$2,1,0)+IF('Média 16h-17h'!R62&lt;'Média Mensal'!$U$2,1,0)+IF('Média 17h-18h'!R62&lt;'Média Mensal'!$U$2,1,0)+IF('Média 18h-19h'!R62&lt;'Média Mensal'!$U$2,1,0)+IF('Média 19h-20h'!R62&lt;'Média Mensal'!$U$2,1,0)+IF('Média 20h-21h'!R62&lt;'Média Mensal'!$U$2,1,0)+IF('Média 21h-22h'!R62&lt;'Média Mensal'!$U$2,1,0)+IF('Média 22h-23h'!R62&lt;'Média Mensal'!$U$2,1,0)+IF('Média 23h-0h'!R62&lt;'Média Mensal'!$U$2,1,0)</f>
        <v>0</v>
      </c>
      <c r="V62">
        <f>+IF('Média 24h-6h'!S62&lt;'Média Mensal'!$U$2,1,0)+IF('Média 6h-7h'!S62&lt;'Média Mensal'!$U$2,1,0)+IF('Média 7h-8h'!S62&lt;'Média Mensal'!$U$2,1,0)+IF('Média 8h-9h'!S62&lt;'Média Mensal'!$U$2,1,0)+IF('Média 9h-10h'!S62&lt;'Média Mensal'!$U$2,1,0)+IF('Média 10h-11h'!S62&lt;'Média Mensal'!$U$2,1,0)+IF('Média 11h-12h'!S62&lt;'Média Mensal'!$U$2,1,0)+IF('Média 12h-13h'!S62&lt;'Média Mensal'!$U$2,1,0)+IF('Média 13h-14h'!S62&lt;'Média Mensal'!$U$2,1,0)+IF('Média 14h-15h'!S62&lt;'Média Mensal'!$U$2,1,0)+IF('Média 15h-16h'!S62&lt;'Média Mensal'!$U$2,1,0)+IF('Média 16h-17h'!S62&lt;'Média Mensal'!$U$2,1,0)+IF('Média 17h-18h'!S62&lt;'Média Mensal'!$U$2,1,0)+IF('Média 18h-19h'!S62&lt;'Média Mensal'!$U$2,1,0)+IF('Média 19h-20h'!S62&lt;'Média Mensal'!$U$2,1,0)+IF('Média 20h-21h'!S62&lt;'Média Mensal'!$U$2,1,0)+IF('Média 21h-22h'!S62&lt;'Média Mensal'!$U$2,1,0)+IF('Média 22h-23h'!S62&lt;'Média Mensal'!$U$2,1,0)+IF('Média 23h-0h'!S62&lt;'Média Mensal'!$U$2,1,0)</f>
        <v>0</v>
      </c>
    </row>
    <row r="63" spans="2:22" x14ac:dyDescent="0.25">
      <c r="B63" s="12" t="s">
        <v>56</v>
      </c>
      <c r="C63" s="12" t="s">
        <v>57</v>
      </c>
      <c r="D63" s="15">
        <v>651.69000000000005</v>
      </c>
      <c r="E63" s="4">
        <v>115211.71458746228</v>
      </c>
      <c r="F63" s="4">
        <v>118139.90871529866</v>
      </c>
      <c r="G63" s="5">
        <f t="shared" si="3"/>
        <v>233351.62330276094</v>
      </c>
      <c r="H63" s="2">
        <v>699</v>
      </c>
      <c r="I63" s="2">
        <v>733</v>
      </c>
      <c r="J63" s="5">
        <f t="shared" si="4"/>
        <v>1432</v>
      </c>
      <c r="K63" s="2">
        <v>1923</v>
      </c>
      <c r="L63" s="2">
        <v>1863</v>
      </c>
      <c r="M63" s="5">
        <f t="shared" si="5"/>
        <v>3786</v>
      </c>
      <c r="N63" s="27">
        <f t="shared" si="6"/>
        <v>0.183490868733695</v>
      </c>
      <c r="O63" s="27">
        <f t="shared" si="0"/>
        <v>0.19044011902161784</v>
      </c>
      <c r="P63" s="28">
        <f t="shared" si="7"/>
        <v>0.18694451652147098</v>
      </c>
      <c r="Q63" s="38"/>
      <c r="R63" s="32">
        <f t="shared" si="8"/>
        <v>43.940394579505067</v>
      </c>
      <c r="S63" s="32">
        <f t="shared" si="1"/>
        <v>45.508439412672828</v>
      </c>
      <c r="T63" s="32">
        <f t="shared" si="2"/>
        <v>44.720510406815052</v>
      </c>
      <c r="U63">
        <f>+IF('Média 24h-6h'!R63&lt;'Média Mensal'!$U$2,1,0)+IF('Média 6h-7h'!R63&lt;'Média Mensal'!$U$2,1,0)+IF('Média 7h-8h'!R63&lt;'Média Mensal'!$U$2,1,0)+IF('Média 8h-9h'!R63&lt;'Média Mensal'!$U$2,1,0)+IF('Média 9h-10h'!R63&lt;'Média Mensal'!$U$2,1,0)+IF('Média 10h-11h'!R63&lt;'Média Mensal'!$U$2,1,0)+IF('Média 11h-12h'!R63&lt;'Média Mensal'!$U$2,1,0)+IF('Média 12h-13h'!R63&lt;'Média Mensal'!$U$2,1,0)+IF('Média 13h-14h'!R63&lt;'Média Mensal'!$U$2,1,0)+IF('Média 14h-15h'!R63&lt;'Média Mensal'!$U$2,1,0)+IF('Média 15h-16h'!R63&lt;'Média Mensal'!$U$2,1,0)+IF('Média 16h-17h'!R63&lt;'Média Mensal'!$U$2,1,0)+IF('Média 17h-18h'!R63&lt;'Média Mensal'!$U$2,1,0)+IF('Média 18h-19h'!R63&lt;'Média Mensal'!$U$2,1,0)+IF('Média 19h-20h'!R63&lt;'Média Mensal'!$U$2,1,0)+IF('Média 20h-21h'!R63&lt;'Média Mensal'!$U$2,1,0)+IF('Média 21h-22h'!R63&lt;'Média Mensal'!$U$2,1,0)+IF('Média 22h-23h'!R63&lt;'Média Mensal'!$U$2,1,0)+IF('Média 23h-0h'!R63&lt;'Média Mensal'!$U$2,1,0)</f>
        <v>0</v>
      </c>
      <c r="V63">
        <f>+IF('Média 24h-6h'!S63&lt;'Média Mensal'!$U$2,1,0)+IF('Média 6h-7h'!S63&lt;'Média Mensal'!$U$2,1,0)+IF('Média 7h-8h'!S63&lt;'Média Mensal'!$U$2,1,0)+IF('Média 8h-9h'!S63&lt;'Média Mensal'!$U$2,1,0)+IF('Média 9h-10h'!S63&lt;'Média Mensal'!$U$2,1,0)+IF('Média 10h-11h'!S63&lt;'Média Mensal'!$U$2,1,0)+IF('Média 11h-12h'!S63&lt;'Média Mensal'!$U$2,1,0)+IF('Média 12h-13h'!S63&lt;'Média Mensal'!$U$2,1,0)+IF('Média 13h-14h'!S63&lt;'Média Mensal'!$U$2,1,0)+IF('Média 14h-15h'!S63&lt;'Média Mensal'!$U$2,1,0)+IF('Média 15h-16h'!S63&lt;'Média Mensal'!$U$2,1,0)+IF('Média 16h-17h'!S63&lt;'Média Mensal'!$U$2,1,0)+IF('Média 17h-18h'!S63&lt;'Média Mensal'!$U$2,1,0)+IF('Média 18h-19h'!S63&lt;'Média Mensal'!$U$2,1,0)+IF('Média 19h-20h'!S63&lt;'Média Mensal'!$U$2,1,0)+IF('Média 20h-21h'!S63&lt;'Média Mensal'!$U$2,1,0)+IF('Média 21h-22h'!S63&lt;'Média Mensal'!$U$2,1,0)+IF('Média 22h-23h'!S63&lt;'Média Mensal'!$U$2,1,0)+IF('Média 23h-0h'!S63&lt;'Média Mensal'!$U$2,1,0)</f>
        <v>0</v>
      </c>
    </row>
    <row r="64" spans="2:22" x14ac:dyDescent="0.25">
      <c r="B64" s="12" t="s">
        <v>57</v>
      </c>
      <c r="C64" s="12" t="s">
        <v>58</v>
      </c>
      <c r="D64" s="15">
        <v>1418.51</v>
      </c>
      <c r="E64" s="4">
        <v>109343.74814381504</v>
      </c>
      <c r="F64" s="4">
        <v>112062.07607587699</v>
      </c>
      <c r="G64" s="5">
        <f t="shared" si="3"/>
        <v>221405.82421969203</v>
      </c>
      <c r="H64" s="2">
        <v>699</v>
      </c>
      <c r="I64" s="2">
        <v>733</v>
      </c>
      <c r="J64" s="5">
        <f t="shared" si="4"/>
        <v>1432</v>
      </c>
      <c r="K64" s="2">
        <v>1921</v>
      </c>
      <c r="L64" s="2">
        <v>1863</v>
      </c>
      <c r="M64" s="5">
        <f t="shared" si="5"/>
        <v>3784</v>
      </c>
      <c r="N64" s="27">
        <f t="shared" si="6"/>
        <v>0.17428298120443844</v>
      </c>
      <c r="O64" s="27">
        <f t="shared" si="0"/>
        <v>0.18064272554271929</v>
      </c>
      <c r="P64" s="28">
        <f t="shared" si="7"/>
        <v>0.17744491195284612</v>
      </c>
      <c r="Q64" s="38"/>
      <c r="R64" s="32">
        <f t="shared" si="8"/>
        <v>41.734255016723296</v>
      </c>
      <c r="S64" s="32">
        <f t="shared" si="1"/>
        <v>43.16720958238713</v>
      </c>
      <c r="T64" s="32">
        <f t="shared" si="2"/>
        <v>42.447435624940958</v>
      </c>
      <c r="U64">
        <f>+IF('Média 24h-6h'!R64&lt;'Média Mensal'!$U$2,1,0)+IF('Média 6h-7h'!R64&lt;'Média Mensal'!$U$2,1,0)+IF('Média 7h-8h'!R64&lt;'Média Mensal'!$U$2,1,0)+IF('Média 8h-9h'!R64&lt;'Média Mensal'!$U$2,1,0)+IF('Média 9h-10h'!R64&lt;'Média Mensal'!$U$2,1,0)+IF('Média 10h-11h'!R64&lt;'Média Mensal'!$U$2,1,0)+IF('Média 11h-12h'!R64&lt;'Média Mensal'!$U$2,1,0)+IF('Média 12h-13h'!R64&lt;'Média Mensal'!$U$2,1,0)+IF('Média 13h-14h'!R64&lt;'Média Mensal'!$U$2,1,0)+IF('Média 14h-15h'!R64&lt;'Média Mensal'!$U$2,1,0)+IF('Média 15h-16h'!R64&lt;'Média Mensal'!$U$2,1,0)+IF('Média 16h-17h'!R64&lt;'Média Mensal'!$U$2,1,0)+IF('Média 17h-18h'!R64&lt;'Média Mensal'!$U$2,1,0)+IF('Média 18h-19h'!R64&lt;'Média Mensal'!$U$2,1,0)+IF('Média 19h-20h'!R64&lt;'Média Mensal'!$U$2,1,0)+IF('Média 20h-21h'!R64&lt;'Média Mensal'!$U$2,1,0)+IF('Média 21h-22h'!R64&lt;'Média Mensal'!$U$2,1,0)+IF('Média 22h-23h'!R64&lt;'Média Mensal'!$U$2,1,0)+IF('Média 23h-0h'!R64&lt;'Média Mensal'!$U$2,1,0)</f>
        <v>0</v>
      </c>
      <c r="V64">
        <f>+IF('Média 24h-6h'!S64&lt;'Média Mensal'!$U$2,1,0)+IF('Média 6h-7h'!S64&lt;'Média Mensal'!$U$2,1,0)+IF('Média 7h-8h'!S64&lt;'Média Mensal'!$U$2,1,0)+IF('Média 8h-9h'!S64&lt;'Média Mensal'!$U$2,1,0)+IF('Média 9h-10h'!S64&lt;'Média Mensal'!$U$2,1,0)+IF('Média 10h-11h'!S64&lt;'Média Mensal'!$U$2,1,0)+IF('Média 11h-12h'!S64&lt;'Média Mensal'!$U$2,1,0)+IF('Média 12h-13h'!S64&lt;'Média Mensal'!$U$2,1,0)+IF('Média 13h-14h'!S64&lt;'Média Mensal'!$U$2,1,0)+IF('Média 14h-15h'!S64&lt;'Média Mensal'!$U$2,1,0)+IF('Média 15h-16h'!S64&lt;'Média Mensal'!$U$2,1,0)+IF('Média 16h-17h'!S64&lt;'Média Mensal'!$U$2,1,0)+IF('Média 17h-18h'!S64&lt;'Média Mensal'!$U$2,1,0)+IF('Média 18h-19h'!S64&lt;'Média Mensal'!$U$2,1,0)+IF('Média 19h-20h'!S64&lt;'Média Mensal'!$U$2,1,0)+IF('Média 20h-21h'!S64&lt;'Média Mensal'!$U$2,1,0)+IF('Média 21h-22h'!S64&lt;'Média Mensal'!$U$2,1,0)+IF('Média 22h-23h'!S64&lt;'Média Mensal'!$U$2,1,0)+IF('Média 23h-0h'!S64&lt;'Média Mensal'!$U$2,1,0)</f>
        <v>0</v>
      </c>
    </row>
    <row r="65" spans="2:22" x14ac:dyDescent="0.25">
      <c r="B65" s="12" t="s">
        <v>58</v>
      </c>
      <c r="C65" s="12" t="s">
        <v>59</v>
      </c>
      <c r="D65" s="15">
        <v>824.81</v>
      </c>
      <c r="E65" s="4">
        <v>95647.986288461703</v>
      </c>
      <c r="F65" s="4">
        <v>95408.626025708931</v>
      </c>
      <c r="G65" s="5">
        <f t="shared" si="3"/>
        <v>191056.61231417063</v>
      </c>
      <c r="H65" s="2">
        <v>699</v>
      </c>
      <c r="I65" s="2">
        <v>731</v>
      </c>
      <c r="J65" s="5">
        <f t="shared" si="4"/>
        <v>1430</v>
      </c>
      <c r="K65" s="2">
        <v>1921</v>
      </c>
      <c r="L65" s="2">
        <v>1863</v>
      </c>
      <c r="M65" s="5">
        <f t="shared" si="5"/>
        <v>3784</v>
      </c>
      <c r="N65" s="27">
        <f t="shared" si="6"/>
        <v>0.1524533087582591</v>
      </c>
      <c r="O65" s="27">
        <f t="shared" si="0"/>
        <v>0.1539047393626741</v>
      </c>
      <c r="P65" s="28">
        <f t="shared" si="7"/>
        <v>0.15317467667606072</v>
      </c>
      <c r="Q65" s="38"/>
      <c r="R65" s="32">
        <f t="shared" si="8"/>
        <v>36.506864995596068</v>
      </c>
      <c r="S65" s="32">
        <f t="shared" si="1"/>
        <v>36.780503479456023</v>
      </c>
      <c r="T65" s="32">
        <f t="shared" si="2"/>
        <v>36.643001978168513</v>
      </c>
      <c r="U65">
        <f>+IF('Média 24h-6h'!R65&lt;'Média Mensal'!$U$2,1,0)+IF('Média 6h-7h'!R65&lt;'Média Mensal'!$U$2,1,0)+IF('Média 7h-8h'!R65&lt;'Média Mensal'!$U$2,1,0)+IF('Média 8h-9h'!R65&lt;'Média Mensal'!$U$2,1,0)+IF('Média 9h-10h'!R65&lt;'Média Mensal'!$U$2,1,0)+IF('Média 10h-11h'!R65&lt;'Média Mensal'!$U$2,1,0)+IF('Média 11h-12h'!R65&lt;'Média Mensal'!$U$2,1,0)+IF('Média 12h-13h'!R65&lt;'Média Mensal'!$U$2,1,0)+IF('Média 13h-14h'!R65&lt;'Média Mensal'!$U$2,1,0)+IF('Média 14h-15h'!R65&lt;'Média Mensal'!$U$2,1,0)+IF('Média 15h-16h'!R65&lt;'Média Mensal'!$U$2,1,0)+IF('Média 16h-17h'!R65&lt;'Média Mensal'!$U$2,1,0)+IF('Média 17h-18h'!R65&lt;'Média Mensal'!$U$2,1,0)+IF('Média 18h-19h'!R65&lt;'Média Mensal'!$U$2,1,0)+IF('Média 19h-20h'!R65&lt;'Média Mensal'!$U$2,1,0)+IF('Média 20h-21h'!R65&lt;'Média Mensal'!$U$2,1,0)+IF('Média 21h-22h'!R65&lt;'Média Mensal'!$U$2,1,0)+IF('Média 22h-23h'!R65&lt;'Média Mensal'!$U$2,1,0)+IF('Média 23h-0h'!R65&lt;'Média Mensal'!$U$2,1,0)</f>
        <v>0</v>
      </c>
      <c r="V65">
        <f>+IF('Média 24h-6h'!S65&lt;'Média Mensal'!$U$2,1,0)+IF('Média 6h-7h'!S65&lt;'Média Mensal'!$U$2,1,0)+IF('Média 7h-8h'!S65&lt;'Média Mensal'!$U$2,1,0)+IF('Média 8h-9h'!S65&lt;'Média Mensal'!$U$2,1,0)+IF('Média 9h-10h'!S65&lt;'Média Mensal'!$U$2,1,0)+IF('Média 10h-11h'!S65&lt;'Média Mensal'!$U$2,1,0)+IF('Média 11h-12h'!S65&lt;'Média Mensal'!$U$2,1,0)+IF('Média 12h-13h'!S65&lt;'Média Mensal'!$U$2,1,0)+IF('Média 13h-14h'!S65&lt;'Média Mensal'!$U$2,1,0)+IF('Média 14h-15h'!S65&lt;'Média Mensal'!$U$2,1,0)+IF('Média 15h-16h'!S65&lt;'Média Mensal'!$U$2,1,0)+IF('Média 16h-17h'!S65&lt;'Média Mensal'!$U$2,1,0)+IF('Média 17h-18h'!S65&lt;'Média Mensal'!$U$2,1,0)+IF('Média 18h-19h'!S65&lt;'Média Mensal'!$U$2,1,0)+IF('Média 19h-20h'!S65&lt;'Média Mensal'!$U$2,1,0)+IF('Média 20h-21h'!S65&lt;'Média Mensal'!$U$2,1,0)+IF('Média 21h-22h'!S65&lt;'Média Mensal'!$U$2,1,0)+IF('Média 22h-23h'!S65&lt;'Média Mensal'!$U$2,1,0)+IF('Média 23h-0h'!S65&lt;'Média Mensal'!$U$2,1,0)</f>
        <v>0</v>
      </c>
    </row>
    <row r="66" spans="2:22" x14ac:dyDescent="0.25">
      <c r="B66" s="12" t="s">
        <v>59</v>
      </c>
      <c r="C66" s="12" t="s">
        <v>60</v>
      </c>
      <c r="D66" s="15">
        <v>1119.4000000000001</v>
      </c>
      <c r="E66" s="4">
        <v>42900.457105292</v>
      </c>
      <c r="F66" s="4">
        <v>44418.910796449039</v>
      </c>
      <c r="G66" s="5">
        <f t="shared" si="3"/>
        <v>87319.367901741032</v>
      </c>
      <c r="H66" s="2">
        <v>404</v>
      </c>
      <c r="I66" s="2">
        <v>346</v>
      </c>
      <c r="J66" s="5">
        <f t="shared" si="4"/>
        <v>750</v>
      </c>
      <c r="K66" s="2">
        <v>1303</v>
      </c>
      <c r="L66" s="2">
        <v>1285</v>
      </c>
      <c r="M66" s="5">
        <f t="shared" si="5"/>
        <v>2588</v>
      </c>
      <c r="N66" s="27">
        <f t="shared" si="6"/>
        <v>0.10453123990100582</v>
      </c>
      <c r="O66" s="27">
        <f t="shared" si="0"/>
        <v>0.11290570489367245</v>
      </c>
      <c r="P66" s="28">
        <f t="shared" si="7"/>
        <v>0.10862995867471117</v>
      </c>
      <c r="Q66" s="38"/>
      <c r="R66" s="32">
        <f t="shared" si="8"/>
        <v>25.132077976152313</v>
      </c>
      <c r="S66" s="32">
        <f t="shared" si="1"/>
        <v>27.234157447240367</v>
      </c>
      <c r="T66" s="32">
        <f t="shared" si="2"/>
        <v>26.159187508011094</v>
      </c>
      <c r="U66">
        <f>+IF('Média 24h-6h'!R66&lt;'Média Mensal'!$U$2,1,0)+IF('Média 6h-7h'!R66&lt;'Média Mensal'!$U$2,1,0)+IF('Média 7h-8h'!R66&lt;'Média Mensal'!$U$2,1,0)+IF('Média 8h-9h'!R66&lt;'Média Mensal'!$U$2,1,0)+IF('Média 9h-10h'!R66&lt;'Média Mensal'!$U$2,1,0)+IF('Média 10h-11h'!R66&lt;'Média Mensal'!$U$2,1,0)+IF('Média 11h-12h'!R66&lt;'Média Mensal'!$U$2,1,0)+IF('Média 12h-13h'!R66&lt;'Média Mensal'!$U$2,1,0)+IF('Média 13h-14h'!R66&lt;'Média Mensal'!$U$2,1,0)+IF('Média 14h-15h'!R66&lt;'Média Mensal'!$U$2,1,0)+IF('Média 15h-16h'!R66&lt;'Média Mensal'!$U$2,1,0)+IF('Média 16h-17h'!R66&lt;'Média Mensal'!$U$2,1,0)+IF('Média 17h-18h'!R66&lt;'Média Mensal'!$U$2,1,0)+IF('Média 18h-19h'!R66&lt;'Média Mensal'!$U$2,1,0)+IF('Média 19h-20h'!R66&lt;'Média Mensal'!$U$2,1,0)+IF('Média 20h-21h'!R66&lt;'Média Mensal'!$U$2,1,0)+IF('Média 21h-22h'!R66&lt;'Média Mensal'!$U$2,1,0)+IF('Média 22h-23h'!R66&lt;'Média Mensal'!$U$2,1,0)+IF('Média 23h-0h'!R66&lt;'Média Mensal'!$U$2,1,0)</f>
        <v>1</v>
      </c>
      <c r="V66">
        <f>+IF('Média 24h-6h'!S66&lt;'Média Mensal'!$U$2,1,0)+IF('Média 6h-7h'!S66&lt;'Média Mensal'!$U$2,1,0)+IF('Média 7h-8h'!S66&lt;'Média Mensal'!$U$2,1,0)+IF('Média 8h-9h'!S66&lt;'Média Mensal'!$U$2,1,0)+IF('Média 9h-10h'!S66&lt;'Média Mensal'!$U$2,1,0)+IF('Média 10h-11h'!S66&lt;'Média Mensal'!$U$2,1,0)+IF('Média 11h-12h'!S66&lt;'Média Mensal'!$U$2,1,0)+IF('Média 12h-13h'!S66&lt;'Média Mensal'!$U$2,1,0)+IF('Média 13h-14h'!S66&lt;'Média Mensal'!$U$2,1,0)+IF('Média 14h-15h'!S66&lt;'Média Mensal'!$U$2,1,0)+IF('Média 15h-16h'!S66&lt;'Média Mensal'!$U$2,1,0)+IF('Média 16h-17h'!S66&lt;'Média Mensal'!$U$2,1,0)+IF('Média 17h-18h'!S66&lt;'Média Mensal'!$U$2,1,0)+IF('Média 18h-19h'!S66&lt;'Média Mensal'!$U$2,1,0)+IF('Média 19h-20h'!S66&lt;'Média Mensal'!$U$2,1,0)+IF('Média 20h-21h'!S66&lt;'Média Mensal'!$U$2,1,0)+IF('Média 21h-22h'!S66&lt;'Média Mensal'!$U$2,1,0)+IF('Média 22h-23h'!S66&lt;'Média Mensal'!$U$2,1,0)+IF('Média 23h-0h'!S66&lt;'Média Mensal'!$U$2,1,0)</f>
        <v>2</v>
      </c>
    </row>
    <row r="67" spans="2:22" x14ac:dyDescent="0.25">
      <c r="B67" s="12" t="s">
        <v>60</v>
      </c>
      <c r="C67" s="12" t="s">
        <v>61</v>
      </c>
      <c r="D67" s="15">
        <v>1194.23</v>
      </c>
      <c r="E67" s="4">
        <v>39945.818880988118</v>
      </c>
      <c r="F67" s="4">
        <v>41348.638377537463</v>
      </c>
      <c r="G67" s="5">
        <f t="shared" si="3"/>
        <v>81294.457258525581</v>
      </c>
      <c r="H67" s="2">
        <v>404</v>
      </c>
      <c r="I67" s="2">
        <v>346</v>
      </c>
      <c r="J67" s="5">
        <f t="shared" si="4"/>
        <v>750</v>
      </c>
      <c r="K67" s="2">
        <v>1303</v>
      </c>
      <c r="L67" s="2">
        <v>1285</v>
      </c>
      <c r="M67" s="5">
        <f t="shared" si="5"/>
        <v>2588</v>
      </c>
      <c r="N67" s="27">
        <f t="shared" si="6"/>
        <v>9.7331969359730111E-2</v>
      </c>
      <c r="O67" s="27">
        <f t="shared" si="0"/>
        <v>0.10510156774899207</v>
      </c>
      <c r="P67" s="28">
        <f t="shared" si="7"/>
        <v>0.10113464795592764</v>
      </c>
      <c r="Q67" s="38"/>
      <c r="R67" s="32">
        <f t="shared" si="8"/>
        <v>23.4011827070815</v>
      </c>
      <c r="S67" s="32">
        <f t="shared" si="1"/>
        <v>25.351709612224074</v>
      </c>
      <c r="T67" s="32">
        <f t="shared" si="2"/>
        <v>24.354241239821924</v>
      </c>
      <c r="U67">
        <f>+IF('Média 24h-6h'!R67&lt;'Média Mensal'!$U$2,1,0)+IF('Média 6h-7h'!R67&lt;'Média Mensal'!$U$2,1,0)+IF('Média 7h-8h'!R67&lt;'Média Mensal'!$U$2,1,0)+IF('Média 8h-9h'!R67&lt;'Média Mensal'!$U$2,1,0)+IF('Média 9h-10h'!R67&lt;'Média Mensal'!$U$2,1,0)+IF('Média 10h-11h'!R67&lt;'Média Mensal'!$U$2,1,0)+IF('Média 11h-12h'!R67&lt;'Média Mensal'!$U$2,1,0)+IF('Média 12h-13h'!R67&lt;'Média Mensal'!$U$2,1,0)+IF('Média 13h-14h'!R67&lt;'Média Mensal'!$U$2,1,0)+IF('Média 14h-15h'!R67&lt;'Média Mensal'!$U$2,1,0)+IF('Média 15h-16h'!R67&lt;'Média Mensal'!$U$2,1,0)+IF('Média 16h-17h'!R67&lt;'Média Mensal'!$U$2,1,0)+IF('Média 17h-18h'!R67&lt;'Média Mensal'!$U$2,1,0)+IF('Média 18h-19h'!R67&lt;'Média Mensal'!$U$2,1,0)+IF('Média 19h-20h'!R67&lt;'Média Mensal'!$U$2,1,0)+IF('Média 20h-21h'!R67&lt;'Média Mensal'!$U$2,1,0)+IF('Média 21h-22h'!R67&lt;'Média Mensal'!$U$2,1,0)+IF('Média 22h-23h'!R67&lt;'Média Mensal'!$U$2,1,0)+IF('Média 23h-0h'!R67&lt;'Média Mensal'!$U$2,1,0)</f>
        <v>1</v>
      </c>
      <c r="V67">
        <f>+IF('Média 24h-6h'!S67&lt;'Média Mensal'!$U$2,1,0)+IF('Média 6h-7h'!S67&lt;'Média Mensal'!$U$2,1,0)+IF('Média 7h-8h'!S67&lt;'Média Mensal'!$U$2,1,0)+IF('Média 8h-9h'!S67&lt;'Média Mensal'!$U$2,1,0)+IF('Média 9h-10h'!S67&lt;'Média Mensal'!$U$2,1,0)+IF('Média 10h-11h'!S67&lt;'Média Mensal'!$U$2,1,0)+IF('Média 11h-12h'!S67&lt;'Média Mensal'!$U$2,1,0)+IF('Média 12h-13h'!S67&lt;'Média Mensal'!$U$2,1,0)+IF('Média 13h-14h'!S67&lt;'Média Mensal'!$U$2,1,0)+IF('Média 14h-15h'!S67&lt;'Média Mensal'!$U$2,1,0)+IF('Média 15h-16h'!S67&lt;'Média Mensal'!$U$2,1,0)+IF('Média 16h-17h'!S67&lt;'Média Mensal'!$U$2,1,0)+IF('Média 17h-18h'!S67&lt;'Média Mensal'!$U$2,1,0)+IF('Média 18h-19h'!S67&lt;'Média Mensal'!$U$2,1,0)+IF('Média 19h-20h'!S67&lt;'Média Mensal'!$U$2,1,0)+IF('Média 20h-21h'!S67&lt;'Média Mensal'!$U$2,1,0)+IF('Média 21h-22h'!S67&lt;'Média Mensal'!$U$2,1,0)+IF('Média 22h-23h'!S67&lt;'Média Mensal'!$U$2,1,0)+IF('Média 23h-0h'!S67&lt;'Média Mensal'!$U$2,1,0)</f>
        <v>2</v>
      </c>
    </row>
    <row r="68" spans="2:22" x14ac:dyDescent="0.25">
      <c r="B68" s="12" t="s">
        <v>61</v>
      </c>
      <c r="C68" s="12" t="s">
        <v>62</v>
      </c>
      <c r="D68" s="15">
        <v>1468.1</v>
      </c>
      <c r="E68" s="4">
        <v>37494.407188644291</v>
      </c>
      <c r="F68" s="4">
        <v>38734.560239229191</v>
      </c>
      <c r="G68" s="5">
        <f t="shared" si="3"/>
        <v>76228.967427873489</v>
      </c>
      <c r="H68" s="2">
        <v>404</v>
      </c>
      <c r="I68" s="2">
        <v>346</v>
      </c>
      <c r="J68" s="5">
        <f t="shared" si="4"/>
        <v>750</v>
      </c>
      <c r="K68" s="2">
        <v>1303</v>
      </c>
      <c r="L68" s="2">
        <v>1285</v>
      </c>
      <c r="M68" s="5">
        <f t="shared" si="5"/>
        <v>2588</v>
      </c>
      <c r="N68" s="27">
        <f t="shared" si="6"/>
        <v>9.1358860423394014E-2</v>
      </c>
      <c r="O68" s="27">
        <f t="shared" si="0"/>
        <v>9.8457002865234747E-2</v>
      </c>
      <c r="P68" s="28">
        <f t="shared" si="7"/>
        <v>9.4832907984675113E-2</v>
      </c>
      <c r="Q68" s="38"/>
      <c r="R68" s="32">
        <f t="shared" si="8"/>
        <v>21.965089155620557</v>
      </c>
      <c r="S68" s="32">
        <f t="shared" si="1"/>
        <v>23.748963972550087</v>
      </c>
      <c r="T68" s="32">
        <f t="shared" si="2"/>
        <v>22.836718822011232</v>
      </c>
      <c r="U68">
        <f>+IF('Média 24h-6h'!R68&lt;'Média Mensal'!$U$2,1,0)+IF('Média 6h-7h'!R68&lt;'Média Mensal'!$U$2,1,0)+IF('Média 7h-8h'!R68&lt;'Média Mensal'!$U$2,1,0)+IF('Média 8h-9h'!R68&lt;'Média Mensal'!$U$2,1,0)+IF('Média 9h-10h'!R68&lt;'Média Mensal'!$U$2,1,0)+IF('Média 10h-11h'!R68&lt;'Média Mensal'!$U$2,1,0)+IF('Média 11h-12h'!R68&lt;'Média Mensal'!$U$2,1,0)+IF('Média 12h-13h'!R68&lt;'Média Mensal'!$U$2,1,0)+IF('Média 13h-14h'!R68&lt;'Média Mensal'!$U$2,1,0)+IF('Média 14h-15h'!R68&lt;'Média Mensal'!$U$2,1,0)+IF('Média 15h-16h'!R68&lt;'Média Mensal'!$U$2,1,0)+IF('Média 16h-17h'!R68&lt;'Média Mensal'!$U$2,1,0)+IF('Média 17h-18h'!R68&lt;'Média Mensal'!$U$2,1,0)+IF('Média 18h-19h'!R68&lt;'Média Mensal'!$U$2,1,0)+IF('Média 19h-20h'!R68&lt;'Média Mensal'!$U$2,1,0)+IF('Média 20h-21h'!R68&lt;'Média Mensal'!$U$2,1,0)+IF('Média 21h-22h'!R68&lt;'Média Mensal'!$U$2,1,0)+IF('Média 22h-23h'!R68&lt;'Média Mensal'!$U$2,1,0)+IF('Média 23h-0h'!R68&lt;'Média Mensal'!$U$2,1,0)</f>
        <v>1</v>
      </c>
      <c r="V68">
        <f>+IF('Média 24h-6h'!S68&lt;'Média Mensal'!$U$2,1,0)+IF('Média 6h-7h'!S68&lt;'Média Mensal'!$U$2,1,0)+IF('Média 7h-8h'!S68&lt;'Média Mensal'!$U$2,1,0)+IF('Média 8h-9h'!S68&lt;'Média Mensal'!$U$2,1,0)+IF('Média 9h-10h'!S68&lt;'Média Mensal'!$U$2,1,0)+IF('Média 10h-11h'!S68&lt;'Média Mensal'!$U$2,1,0)+IF('Média 11h-12h'!S68&lt;'Média Mensal'!$U$2,1,0)+IF('Média 12h-13h'!S68&lt;'Média Mensal'!$U$2,1,0)+IF('Média 13h-14h'!S68&lt;'Média Mensal'!$U$2,1,0)+IF('Média 14h-15h'!S68&lt;'Média Mensal'!$U$2,1,0)+IF('Média 15h-16h'!S68&lt;'Média Mensal'!$U$2,1,0)+IF('Média 16h-17h'!S68&lt;'Média Mensal'!$U$2,1,0)+IF('Média 17h-18h'!S68&lt;'Média Mensal'!$U$2,1,0)+IF('Média 18h-19h'!S68&lt;'Média Mensal'!$U$2,1,0)+IF('Média 19h-20h'!S68&lt;'Média Mensal'!$U$2,1,0)+IF('Média 20h-21h'!S68&lt;'Média Mensal'!$U$2,1,0)+IF('Média 21h-22h'!S68&lt;'Média Mensal'!$U$2,1,0)+IF('Média 22h-23h'!S68&lt;'Média Mensal'!$U$2,1,0)+IF('Média 23h-0h'!S68&lt;'Média Mensal'!$U$2,1,0)</f>
        <v>2</v>
      </c>
    </row>
    <row r="69" spans="2:22" x14ac:dyDescent="0.25">
      <c r="B69" s="13" t="s">
        <v>62</v>
      </c>
      <c r="C69" s="13" t="s">
        <v>63</v>
      </c>
      <c r="D69" s="16">
        <v>702.48</v>
      </c>
      <c r="E69" s="4">
        <v>23620.492954531732</v>
      </c>
      <c r="F69" s="4">
        <v>23280</v>
      </c>
      <c r="G69" s="7">
        <f t="shared" si="3"/>
        <v>46900.492954531728</v>
      </c>
      <c r="H69" s="6">
        <v>404</v>
      </c>
      <c r="I69" s="3">
        <v>346</v>
      </c>
      <c r="J69" s="7">
        <f t="shared" si="4"/>
        <v>750</v>
      </c>
      <c r="K69" s="6">
        <v>1304</v>
      </c>
      <c r="L69" s="3">
        <v>1286</v>
      </c>
      <c r="M69" s="7">
        <f t="shared" si="5"/>
        <v>2590</v>
      </c>
      <c r="N69" s="27">
        <f t="shared" si="6"/>
        <v>5.751892814066209E-2</v>
      </c>
      <c r="O69" s="27">
        <f t="shared" si="0"/>
        <v>5.9136725735652741E-2</v>
      </c>
      <c r="P69" s="28">
        <f t="shared" si="7"/>
        <v>5.8310738206847686E-2</v>
      </c>
      <c r="Q69" s="38"/>
      <c r="R69" s="32">
        <f t="shared" si="8"/>
        <v>13.829328427711786</v>
      </c>
      <c r="S69" s="32">
        <f t="shared" si="1"/>
        <v>14.264705882352942</v>
      </c>
      <c r="T69" s="32">
        <f t="shared" si="2"/>
        <v>14.042063758841834</v>
      </c>
      <c r="U69">
        <f>+IF('Média 24h-6h'!R69&lt;'Média Mensal'!$U$2,1,0)+IF('Média 6h-7h'!R69&lt;'Média Mensal'!$U$2,1,0)+IF('Média 7h-8h'!R69&lt;'Média Mensal'!$U$2,1,0)+IF('Média 8h-9h'!R69&lt;'Média Mensal'!$U$2,1,0)+IF('Média 9h-10h'!R69&lt;'Média Mensal'!$U$2,1,0)+IF('Média 10h-11h'!R69&lt;'Média Mensal'!$U$2,1,0)+IF('Média 11h-12h'!R69&lt;'Média Mensal'!$U$2,1,0)+IF('Média 12h-13h'!R69&lt;'Média Mensal'!$U$2,1,0)+IF('Média 13h-14h'!R69&lt;'Média Mensal'!$U$2,1,0)+IF('Média 14h-15h'!R69&lt;'Média Mensal'!$U$2,1,0)+IF('Média 15h-16h'!R69&lt;'Média Mensal'!$U$2,1,0)+IF('Média 16h-17h'!R69&lt;'Média Mensal'!$U$2,1,0)+IF('Média 17h-18h'!R69&lt;'Média Mensal'!$U$2,1,0)+IF('Média 18h-19h'!R69&lt;'Média Mensal'!$U$2,1,0)+IF('Média 19h-20h'!R69&lt;'Média Mensal'!$U$2,1,0)+IF('Média 20h-21h'!R69&lt;'Média Mensal'!$U$2,1,0)+IF('Média 21h-22h'!R69&lt;'Média Mensal'!$U$2,1,0)+IF('Média 22h-23h'!R69&lt;'Média Mensal'!$U$2,1,0)+IF('Média 23h-0h'!R69&lt;'Média Mensal'!$U$2,1,0)</f>
        <v>4</v>
      </c>
      <c r="V69">
        <f>+IF('Média 24h-6h'!S69&lt;'Média Mensal'!$U$2,1,0)+IF('Média 6h-7h'!S69&lt;'Média Mensal'!$U$2,1,0)+IF('Média 7h-8h'!S69&lt;'Média Mensal'!$U$2,1,0)+IF('Média 8h-9h'!S69&lt;'Média Mensal'!$U$2,1,0)+IF('Média 9h-10h'!S69&lt;'Média Mensal'!$U$2,1,0)+IF('Média 10h-11h'!S69&lt;'Média Mensal'!$U$2,1,0)+IF('Média 11h-12h'!S69&lt;'Média Mensal'!$U$2,1,0)+IF('Média 12h-13h'!S69&lt;'Média Mensal'!$U$2,1,0)+IF('Média 13h-14h'!S69&lt;'Média Mensal'!$U$2,1,0)+IF('Média 14h-15h'!S69&lt;'Média Mensal'!$U$2,1,0)+IF('Média 15h-16h'!S69&lt;'Média Mensal'!$U$2,1,0)+IF('Média 16h-17h'!S69&lt;'Média Mensal'!$U$2,1,0)+IF('Média 17h-18h'!S69&lt;'Média Mensal'!$U$2,1,0)+IF('Média 18h-19h'!S69&lt;'Média Mensal'!$U$2,1,0)+IF('Média 19h-20h'!S69&lt;'Média Mensal'!$U$2,1,0)+IF('Média 20h-21h'!S69&lt;'Média Mensal'!$U$2,1,0)+IF('Média 21h-22h'!S69&lt;'Média Mensal'!$U$2,1,0)+IF('Média 22h-23h'!S69&lt;'Média Mensal'!$U$2,1,0)+IF('Média 23h-0h'!S69&lt;'Média Mensal'!$U$2,1,0)</f>
        <v>6</v>
      </c>
    </row>
    <row r="70" spans="2:22" x14ac:dyDescent="0.25">
      <c r="B70" s="11" t="s">
        <v>100</v>
      </c>
      <c r="C70" s="11" t="s">
        <v>64</v>
      </c>
      <c r="D70" s="14">
        <v>463.71</v>
      </c>
      <c r="E70" s="8">
        <v>160930</v>
      </c>
      <c r="F70" s="8">
        <v>132525.93693615345</v>
      </c>
      <c r="G70" s="10">
        <f t="shared" ref="G70:G86" si="10">+E70+F70</f>
        <v>293455.93693615345</v>
      </c>
      <c r="H70" s="2">
        <v>6644</v>
      </c>
      <c r="I70" s="2">
        <v>6676</v>
      </c>
      <c r="J70" s="10">
        <f t="shared" ref="J70:J86" si="11">+H70+I70</f>
        <v>13320</v>
      </c>
      <c r="K70" s="2">
        <v>0</v>
      </c>
      <c r="L70" s="2">
        <v>0</v>
      </c>
      <c r="M70" s="10">
        <f t="shared" ref="M70:M86" si="12">+K70+L70</f>
        <v>0</v>
      </c>
      <c r="N70" s="25">
        <f t="shared" ref="N70:O86" si="13">+E70/(H70*216+K70*248)</f>
        <v>0.11213821437331371</v>
      </c>
      <c r="O70" s="25">
        <f t="shared" si="0"/>
        <v>9.1903236119539211E-2</v>
      </c>
      <c r="P70" s="26">
        <f t="shared" ref="P70:P86" si="14">+G70/(J70*216+M70*248)</f>
        <v>0.10199641896624174</v>
      </c>
      <c r="Q70" s="38"/>
      <c r="R70" s="32">
        <f t="shared" ref="R70:T86" si="15">+E70/(H70+K70)</f>
        <v>24.221854304635762</v>
      </c>
      <c r="S70" s="32">
        <f t="shared" si="1"/>
        <v>19.851099001820469</v>
      </c>
      <c r="T70" s="32">
        <f t="shared" si="2"/>
        <v>22.031226496708218</v>
      </c>
      <c r="U70">
        <f>+IF('Média 24h-6h'!R70&lt;'Média Mensal'!$U$2,1,0)+IF('Média 6h-7h'!R70&lt;'Média Mensal'!$U$2,1,0)+IF('Média 7h-8h'!R70&lt;'Média Mensal'!$U$2,1,0)+IF('Média 8h-9h'!R70&lt;'Média Mensal'!$U$2,1,0)+IF('Média 9h-10h'!R70&lt;'Média Mensal'!$U$2,1,0)+IF('Média 10h-11h'!R70&lt;'Média Mensal'!$U$2,1,0)+IF('Média 11h-12h'!R70&lt;'Média Mensal'!$U$2,1,0)+IF('Média 12h-13h'!R70&lt;'Média Mensal'!$U$2,1,0)+IF('Média 13h-14h'!R70&lt;'Média Mensal'!$U$2,1,0)+IF('Média 14h-15h'!R70&lt;'Média Mensal'!$U$2,1,0)+IF('Média 15h-16h'!R70&lt;'Média Mensal'!$U$2,1,0)+IF('Média 16h-17h'!R70&lt;'Média Mensal'!$U$2,1,0)+IF('Média 17h-18h'!R70&lt;'Média Mensal'!$U$2,1,0)+IF('Média 18h-19h'!R70&lt;'Média Mensal'!$U$2,1,0)+IF('Média 19h-20h'!R70&lt;'Média Mensal'!$U$2,1,0)+IF('Média 20h-21h'!R70&lt;'Média Mensal'!$U$2,1,0)+IF('Média 21h-22h'!R70&lt;'Média Mensal'!$U$2,1,0)+IF('Média 22h-23h'!R70&lt;'Média Mensal'!$U$2,1,0)+IF('Média 23h-0h'!R70&lt;'Média Mensal'!$U$2,1,0)</f>
        <v>1</v>
      </c>
      <c r="V70">
        <f>+IF('Média 24h-6h'!S70&lt;'Média Mensal'!$U$2,1,0)+IF('Média 6h-7h'!S70&lt;'Média Mensal'!$U$2,1,0)+IF('Média 7h-8h'!S70&lt;'Média Mensal'!$U$2,1,0)+IF('Média 8h-9h'!S70&lt;'Média Mensal'!$U$2,1,0)+IF('Média 9h-10h'!S70&lt;'Média Mensal'!$U$2,1,0)+IF('Média 10h-11h'!S70&lt;'Média Mensal'!$U$2,1,0)+IF('Média 11h-12h'!S70&lt;'Média Mensal'!$U$2,1,0)+IF('Média 12h-13h'!S70&lt;'Média Mensal'!$U$2,1,0)+IF('Média 13h-14h'!S70&lt;'Média Mensal'!$U$2,1,0)+IF('Média 14h-15h'!S70&lt;'Média Mensal'!$U$2,1,0)+IF('Média 15h-16h'!S70&lt;'Média Mensal'!$U$2,1,0)+IF('Média 16h-17h'!S70&lt;'Média Mensal'!$U$2,1,0)+IF('Média 17h-18h'!S70&lt;'Média Mensal'!$U$2,1,0)+IF('Média 18h-19h'!S70&lt;'Média Mensal'!$U$2,1,0)+IF('Média 19h-20h'!S70&lt;'Média Mensal'!$U$2,1,0)+IF('Média 20h-21h'!S70&lt;'Média Mensal'!$U$2,1,0)+IF('Média 21h-22h'!S70&lt;'Média Mensal'!$U$2,1,0)+IF('Média 22h-23h'!S70&lt;'Média Mensal'!$U$2,1,0)+IF('Média 23h-0h'!S70&lt;'Média Mensal'!$U$2,1,0)</f>
        <v>1</v>
      </c>
    </row>
    <row r="71" spans="2:22" x14ac:dyDescent="0.25">
      <c r="B71" s="12" t="s">
        <v>64</v>
      </c>
      <c r="C71" s="12" t="s">
        <v>65</v>
      </c>
      <c r="D71" s="15">
        <v>716.25</v>
      </c>
      <c r="E71" s="4">
        <v>218565.78289794203</v>
      </c>
      <c r="F71" s="4">
        <v>196050.08868623732</v>
      </c>
      <c r="G71" s="5">
        <f t="shared" si="10"/>
        <v>414615.87158417935</v>
      </c>
      <c r="H71" s="2">
        <v>6647</v>
      </c>
      <c r="I71" s="2">
        <v>6677</v>
      </c>
      <c r="J71" s="5">
        <f t="shared" si="11"/>
        <v>13324</v>
      </c>
      <c r="K71" s="2">
        <v>0</v>
      </c>
      <c r="L71" s="2">
        <v>0</v>
      </c>
      <c r="M71" s="5">
        <f t="shared" si="12"/>
        <v>0</v>
      </c>
      <c r="N71" s="27">
        <f t="shared" si="13"/>
        <v>0.15223087475966743</v>
      </c>
      <c r="O71" s="27">
        <f t="shared" si="0"/>
        <v>0.13593519536817747</v>
      </c>
      <c r="P71" s="28">
        <f t="shared" si="14"/>
        <v>0.14406468958277022</v>
      </c>
      <c r="Q71" s="38"/>
      <c r="R71" s="32">
        <f t="shared" si="15"/>
        <v>32.881868948088162</v>
      </c>
      <c r="S71" s="32">
        <f t="shared" si="15"/>
        <v>29.36200219952633</v>
      </c>
      <c r="T71" s="32">
        <f t="shared" si="15"/>
        <v>31.117972949878364</v>
      </c>
      <c r="U71">
        <f>+IF('Média 24h-6h'!R71&lt;'Média Mensal'!$U$2,1,0)+IF('Média 6h-7h'!R71&lt;'Média Mensal'!$U$2,1,0)+IF('Média 7h-8h'!R71&lt;'Média Mensal'!$U$2,1,0)+IF('Média 8h-9h'!R71&lt;'Média Mensal'!$U$2,1,0)+IF('Média 9h-10h'!R71&lt;'Média Mensal'!$U$2,1,0)+IF('Média 10h-11h'!R71&lt;'Média Mensal'!$U$2,1,0)+IF('Média 11h-12h'!R71&lt;'Média Mensal'!$U$2,1,0)+IF('Média 12h-13h'!R71&lt;'Média Mensal'!$U$2,1,0)+IF('Média 13h-14h'!R71&lt;'Média Mensal'!$U$2,1,0)+IF('Média 14h-15h'!R71&lt;'Média Mensal'!$U$2,1,0)+IF('Média 15h-16h'!R71&lt;'Média Mensal'!$U$2,1,0)+IF('Média 16h-17h'!R71&lt;'Média Mensal'!$U$2,1,0)+IF('Média 17h-18h'!R71&lt;'Média Mensal'!$U$2,1,0)+IF('Média 18h-19h'!R71&lt;'Média Mensal'!$U$2,1,0)+IF('Média 19h-20h'!R71&lt;'Média Mensal'!$U$2,1,0)+IF('Média 20h-21h'!R71&lt;'Média Mensal'!$U$2,1,0)+IF('Média 21h-22h'!R71&lt;'Média Mensal'!$U$2,1,0)+IF('Média 22h-23h'!R71&lt;'Média Mensal'!$U$2,1,0)+IF('Média 23h-0h'!R71&lt;'Média Mensal'!$U$2,1,0)</f>
        <v>1</v>
      </c>
      <c r="V71">
        <f>+IF('Média 24h-6h'!S71&lt;'Média Mensal'!$U$2,1,0)+IF('Média 6h-7h'!S71&lt;'Média Mensal'!$U$2,1,0)+IF('Média 7h-8h'!S71&lt;'Média Mensal'!$U$2,1,0)+IF('Média 8h-9h'!S71&lt;'Média Mensal'!$U$2,1,0)+IF('Média 9h-10h'!S71&lt;'Média Mensal'!$U$2,1,0)+IF('Média 10h-11h'!S71&lt;'Média Mensal'!$U$2,1,0)+IF('Média 11h-12h'!S71&lt;'Média Mensal'!$U$2,1,0)+IF('Média 12h-13h'!S71&lt;'Média Mensal'!$U$2,1,0)+IF('Média 13h-14h'!S71&lt;'Média Mensal'!$U$2,1,0)+IF('Média 14h-15h'!S71&lt;'Média Mensal'!$U$2,1,0)+IF('Média 15h-16h'!S71&lt;'Média Mensal'!$U$2,1,0)+IF('Média 16h-17h'!S71&lt;'Média Mensal'!$U$2,1,0)+IF('Média 17h-18h'!S71&lt;'Média Mensal'!$U$2,1,0)+IF('Média 18h-19h'!S71&lt;'Média Mensal'!$U$2,1,0)+IF('Média 19h-20h'!S71&lt;'Média Mensal'!$U$2,1,0)+IF('Média 20h-21h'!S71&lt;'Média Mensal'!$U$2,1,0)+IF('Média 21h-22h'!S71&lt;'Média Mensal'!$U$2,1,0)+IF('Média 22h-23h'!S71&lt;'Média Mensal'!$U$2,1,0)+IF('Média 23h-0h'!S71&lt;'Média Mensal'!$U$2,1,0)</f>
        <v>0</v>
      </c>
    </row>
    <row r="72" spans="2:22" x14ac:dyDescent="0.25">
      <c r="B72" s="12" t="s">
        <v>65</v>
      </c>
      <c r="C72" s="12" t="s">
        <v>66</v>
      </c>
      <c r="D72" s="15">
        <v>405.01</v>
      </c>
      <c r="E72" s="4">
        <v>342538.81055189361</v>
      </c>
      <c r="F72" s="4">
        <v>319063.2277846447</v>
      </c>
      <c r="G72" s="5">
        <f t="shared" si="10"/>
        <v>661602.03833653824</v>
      </c>
      <c r="H72" s="2">
        <v>6647</v>
      </c>
      <c r="I72" s="2">
        <v>6685</v>
      </c>
      <c r="J72" s="5">
        <f t="shared" si="11"/>
        <v>13332</v>
      </c>
      <c r="K72" s="2">
        <v>0</v>
      </c>
      <c r="L72" s="2">
        <v>0</v>
      </c>
      <c r="M72" s="5">
        <f t="shared" si="12"/>
        <v>0</v>
      </c>
      <c r="N72" s="27">
        <f t="shared" si="13"/>
        <v>0.23857797903251649</v>
      </c>
      <c r="O72" s="27">
        <f t="shared" si="0"/>
        <v>0.2209640348656782</v>
      </c>
      <c r="P72" s="28">
        <f t="shared" si="14"/>
        <v>0.22974590456842151</v>
      </c>
      <c r="Q72" s="38"/>
      <c r="R72" s="32">
        <f t="shared" si="15"/>
        <v>51.532843471023561</v>
      </c>
      <c r="S72" s="32">
        <f t="shared" si="15"/>
        <v>47.728231530986491</v>
      </c>
      <c r="T72" s="32">
        <f t="shared" si="15"/>
        <v>49.625115386779044</v>
      </c>
      <c r="U72">
        <f>+IF('Média 24h-6h'!R72&lt;'Média Mensal'!$U$2,1,0)+IF('Média 6h-7h'!R72&lt;'Média Mensal'!$U$2,1,0)+IF('Média 7h-8h'!R72&lt;'Média Mensal'!$U$2,1,0)+IF('Média 8h-9h'!R72&lt;'Média Mensal'!$U$2,1,0)+IF('Média 9h-10h'!R72&lt;'Média Mensal'!$U$2,1,0)+IF('Média 10h-11h'!R72&lt;'Média Mensal'!$U$2,1,0)+IF('Média 11h-12h'!R72&lt;'Média Mensal'!$U$2,1,0)+IF('Média 12h-13h'!R72&lt;'Média Mensal'!$U$2,1,0)+IF('Média 13h-14h'!R72&lt;'Média Mensal'!$U$2,1,0)+IF('Média 14h-15h'!R72&lt;'Média Mensal'!$U$2,1,0)+IF('Média 15h-16h'!R72&lt;'Média Mensal'!$U$2,1,0)+IF('Média 16h-17h'!R72&lt;'Média Mensal'!$U$2,1,0)+IF('Média 17h-18h'!R72&lt;'Média Mensal'!$U$2,1,0)+IF('Média 18h-19h'!R72&lt;'Média Mensal'!$U$2,1,0)+IF('Média 19h-20h'!R72&lt;'Média Mensal'!$U$2,1,0)+IF('Média 20h-21h'!R72&lt;'Média Mensal'!$U$2,1,0)+IF('Média 21h-22h'!R72&lt;'Média Mensal'!$U$2,1,0)+IF('Média 22h-23h'!R72&lt;'Média Mensal'!$U$2,1,0)+IF('Média 23h-0h'!R72&lt;'Média Mensal'!$U$2,1,0)</f>
        <v>0</v>
      </c>
      <c r="V72">
        <f>+IF('Média 24h-6h'!S72&lt;'Média Mensal'!$U$2,1,0)+IF('Média 6h-7h'!S72&lt;'Média Mensal'!$U$2,1,0)+IF('Média 7h-8h'!S72&lt;'Média Mensal'!$U$2,1,0)+IF('Média 8h-9h'!S72&lt;'Média Mensal'!$U$2,1,0)+IF('Média 9h-10h'!S72&lt;'Média Mensal'!$U$2,1,0)+IF('Média 10h-11h'!S72&lt;'Média Mensal'!$U$2,1,0)+IF('Média 11h-12h'!S72&lt;'Média Mensal'!$U$2,1,0)+IF('Média 12h-13h'!S72&lt;'Média Mensal'!$U$2,1,0)+IF('Média 13h-14h'!S72&lt;'Média Mensal'!$U$2,1,0)+IF('Média 14h-15h'!S72&lt;'Média Mensal'!$U$2,1,0)+IF('Média 15h-16h'!S72&lt;'Média Mensal'!$U$2,1,0)+IF('Média 16h-17h'!S72&lt;'Média Mensal'!$U$2,1,0)+IF('Média 17h-18h'!S72&lt;'Média Mensal'!$U$2,1,0)+IF('Média 18h-19h'!S72&lt;'Média Mensal'!$U$2,1,0)+IF('Média 19h-20h'!S72&lt;'Média Mensal'!$U$2,1,0)+IF('Média 20h-21h'!S72&lt;'Média Mensal'!$U$2,1,0)+IF('Média 21h-22h'!S72&lt;'Média Mensal'!$U$2,1,0)+IF('Média 22h-23h'!S72&lt;'Média Mensal'!$U$2,1,0)+IF('Média 23h-0h'!S72&lt;'Média Mensal'!$U$2,1,0)</f>
        <v>0</v>
      </c>
    </row>
    <row r="73" spans="2:22" x14ac:dyDescent="0.25">
      <c r="B73" s="12" t="s">
        <v>66</v>
      </c>
      <c r="C73" s="12" t="s">
        <v>67</v>
      </c>
      <c r="D73" s="15">
        <v>488.39</v>
      </c>
      <c r="E73" s="4">
        <v>395339.39948480466</v>
      </c>
      <c r="F73" s="4">
        <v>365307.88804700767</v>
      </c>
      <c r="G73" s="5">
        <f t="shared" si="10"/>
        <v>760647.28753181233</v>
      </c>
      <c r="H73" s="2">
        <v>6653</v>
      </c>
      <c r="I73" s="2">
        <v>6696</v>
      </c>
      <c r="J73" s="5">
        <f t="shared" si="11"/>
        <v>13349</v>
      </c>
      <c r="K73" s="2">
        <v>0</v>
      </c>
      <c r="L73" s="2">
        <v>0</v>
      </c>
      <c r="M73" s="5">
        <f t="shared" si="12"/>
        <v>0</v>
      </c>
      <c r="N73" s="27">
        <f t="shared" si="13"/>
        <v>0.27510521533365945</v>
      </c>
      <c r="O73" s="27">
        <f t="shared" si="0"/>
        <v>0.25257470466544957</v>
      </c>
      <c r="P73" s="28">
        <f t="shared" si="14"/>
        <v>0.26380367218927908</v>
      </c>
      <c r="Q73" s="38"/>
      <c r="R73" s="32">
        <f t="shared" si="15"/>
        <v>59.42272651207044</v>
      </c>
      <c r="S73" s="32">
        <f t="shared" si="15"/>
        <v>54.556136207737104</v>
      </c>
      <c r="T73" s="32">
        <f t="shared" si="15"/>
        <v>56.981593192884283</v>
      </c>
      <c r="U73">
        <f>+IF('Média 24h-6h'!R73&lt;'Média Mensal'!$U$2,1,0)+IF('Média 6h-7h'!R73&lt;'Média Mensal'!$U$2,1,0)+IF('Média 7h-8h'!R73&lt;'Média Mensal'!$U$2,1,0)+IF('Média 8h-9h'!R73&lt;'Média Mensal'!$U$2,1,0)+IF('Média 9h-10h'!R73&lt;'Média Mensal'!$U$2,1,0)+IF('Média 10h-11h'!R73&lt;'Média Mensal'!$U$2,1,0)+IF('Média 11h-12h'!R73&lt;'Média Mensal'!$U$2,1,0)+IF('Média 12h-13h'!R73&lt;'Média Mensal'!$U$2,1,0)+IF('Média 13h-14h'!R73&lt;'Média Mensal'!$U$2,1,0)+IF('Média 14h-15h'!R73&lt;'Média Mensal'!$U$2,1,0)+IF('Média 15h-16h'!R73&lt;'Média Mensal'!$U$2,1,0)+IF('Média 16h-17h'!R73&lt;'Média Mensal'!$U$2,1,0)+IF('Média 17h-18h'!R73&lt;'Média Mensal'!$U$2,1,0)+IF('Média 18h-19h'!R73&lt;'Média Mensal'!$U$2,1,0)+IF('Média 19h-20h'!R73&lt;'Média Mensal'!$U$2,1,0)+IF('Média 20h-21h'!R73&lt;'Média Mensal'!$U$2,1,0)+IF('Média 21h-22h'!R73&lt;'Média Mensal'!$U$2,1,0)+IF('Média 22h-23h'!R73&lt;'Média Mensal'!$U$2,1,0)+IF('Média 23h-0h'!R73&lt;'Média Mensal'!$U$2,1,0)</f>
        <v>0</v>
      </c>
      <c r="V73">
        <f>+IF('Média 24h-6h'!S73&lt;'Média Mensal'!$U$2,1,0)+IF('Média 6h-7h'!S73&lt;'Média Mensal'!$U$2,1,0)+IF('Média 7h-8h'!S73&lt;'Média Mensal'!$U$2,1,0)+IF('Média 8h-9h'!S73&lt;'Média Mensal'!$U$2,1,0)+IF('Média 9h-10h'!S73&lt;'Média Mensal'!$U$2,1,0)+IF('Média 10h-11h'!S73&lt;'Média Mensal'!$U$2,1,0)+IF('Média 11h-12h'!S73&lt;'Média Mensal'!$U$2,1,0)+IF('Média 12h-13h'!S73&lt;'Média Mensal'!$U$2,1,0)+IF('Média 13h-14h'!S73&lt;'Média Mensal'!$U$2,1,0)+IF('Média 14h-15h'!S73&lt;'Média Mensal'!$U$2,1,0)+IF('Média 15h-16h'!S73&lt;'Média Mensal'!$U$2,1,0)+IF('Média 16h-17h'!S73&lt;'Média Mensal'!$U$2,1,0)+IF('Média 17h-18h'!S73&lt;'Média Mensal'!$U$2,1,0)+IF('Média 18h-19h'!S73&lt;'Média Mensal'!$U$2,1,0)+IF('Média 19h-20h'!S73&lt;'Média Mensal'!$U$2,1,0)+IF('Média 20h-21h'!S73&lt;'Média Mensal'!$U$2,1,0)+IF('Média 21h-22h'!S73&lt;'Média Mensal'!$U$2,1,0)+IF('Média 22h-23h'!S73&lt;'Média Mensal'!$U$2,1,0)+IF('Média 23h-0h'!S73&lt;'Média Mensal'!$U$2,1,0)</f>
        <v>0</v>
      </c>
    </row>
    <row r="74" spans="2:22" x14ac:dyDescent="0.25">
      <c r="B74" s="12" t="s">
        <v>67</v>
      </c>
      <c r="C74" s="12" t="s">
        <v>68</v>
      </c>
      <c r="D74" s="15">
        <v>419.98</v>
      </c>
      <c r="E74" s="4">
        <v>435215.48193770618</v>
      </c>
      <c r="F74" s="4">
        <v>400451.385762272</v>
      </c>
      <c r="G74" s="5">
        <f t="shared" si="10"/>
        <v>835666.86769997817</v>
      </c>
      <c r="H74" s="2">
        <v>6648</v>
      </c>
      <c r="I74" s="2">
        <v>6698</v>
      </c>
      <c r="J74" s="5">
        <f t="shared" si="11"/>
        <v>13346</v>
      </c>
      <c r="K74" s="2">
        <v>0</v>
      </c>
      <c r="L74" s="2">
        <v>0</v>
      </c>
      <c r="M74" s="5">
        <f t="shared" si="12"/>
        <v>0</v>
      </c>
      <c r="N74" s="27">
        <f t="shared" si="13"/>
        <v>0.30308160205360157</v>
      </c>
      <c r="O74" s="27">
        <f t="shared" si="0"/>
        <v>0.27679032558245137</v>
      </c>
      <c r="P74" s="28">
        <f t="shared" si="14"/>
        <v>0.28988671446153175</v>
      </c>
      <c r="Q74" s="38"/>
      <c r="R74" s="32">
        <f t="shared" si="15"/>
        <v>65.465626043577942</v>
      </c>
      <c r="S74" s="32">
        <f t="shared" si="15"/>
        <v>59.786710325809494</v>
      </c>
      <c r="T74" s="32">
        <f t="shared" si="15"/>
        <v>62.615530323690855</v>
      </c>
      <c r="U74">
        <f>+IF('Média 24h-6h'!R74&lt;'Média Mensal'!$U$2,1,0)+IF('Média 6h-7h'!R74&lt;'Média Mensal'!$U$2,1,0)+IF('Média 7h-8h'!R74&lt;'Média Mensal'!$U$2,1,0)+IF('Média 8h-9h'!R74&lt;'Média Mensal'!$U$2,1,0)+IF('Média 9h-10h'!R74&lt;'Média Mensal'!$U$2,1,0)+IF('Média 10h-11h'!R74&lt;'Média Mensal'!$U$2,1,0)+IF('Média 11h-12h'!R74&lt;'Média Mensal'!$U$2,1,0)+IF('Média 12h-13h'!R74&lt;'Média Mensal'!$U$2,1,0)+IF('Média 13h-14h'!R74&lt;'Média Mensal'!$U$2,1,0)+IF('Média 14h-15h'!R74&lt;'Média Mensal'!$U$2,1,0)+IF('Média 15h-16h'!R74&lt;'Média Mensal'!$U$2,1,0)+IF('Média 16h-17h'!R74&lt;'Média Mensal'!$U$2,1,0)+IF('Média 17h-18h'!R74&lt;'Média Mensal'!$U$2,1,0)+IF('Média 18h-19h'!R74&lt;'Média Mensal'!$U$2,1,0)+IF('Média 19h-20h'!R74&lt;'Média Mensal'!$U$2,1,0)+IF('Média 20h-21h'!R74&lt;'Média Mensal'!$U$2,1,0)+IF('Média 21h-22h'!R74&lt;'Média Mensal'!$U$2,1,0)+IF('Média 22h-23h'!R74&lt;'Média Mensal'!$U$2,1,0)+IF('Média 23h-0h'!R74&lt;'Média Mensal'!$U$2,1,0)</f>
        <v>0</v>
      </c>
      <c r="V74">
        <f>+IF('Média 24h-6h'!S74&lt;'Média Mensal'!$U$2,1,0)+IF('Média 6h-7h'!S74&lt;'Média Mensal'!$U$2,1,0)+IF('Média 7h-8h'!S74&lt;'Média Mensal'!$U$2,1,0)+IF('Média 8h-9h'!S74&lt;'Média Mensal'!$U$2,1,0)+IF('Média 9h-10h'!S74&lt;'Média Mensal'!$U$2,1,0)+IF('Média 10h-11h'!S74&lt;'Média Mensal'!$U$2,1,0)+IF('Média 11h-12h'!S74&lt;'Média Mensal'!$U$2,1,0)+IF('Média 12h-13h'!S74&lt;'Média Mensal'!$U$2,1,0)+IF('Média 13h-14h'!S74&lt;'Média Mensal'!$U$2,1,0)+IF('Média 14h-15h'!S74&lt;'Média Mensal'!$U$2,1,0)+IF('Média 15h-16h'!S74&lt;'Média Mensal'!$U$2,1,0)+IF('Média 16h-17h'!S74&lt;'Média Mensal'!$U$2,1,0)+IF('Média 17h-18h'!S74&lt;'Média Mensal'!$U$2,1,0)+IF('Média 18h-19h'!S74&lt;'Média Mensal'!$U$2,1,0)+IF('Média 19h-20h'!S74&lt;'Média Mensal'!$U$2,1,0)+IF('Média 20h-21h'!S74&lt;'Média Mensal'!$U$2,1,0)+IF('Média 21h-22h'!S74&lt;'Média Mensal'!$U$2,1,0)+IF('Média 22h-23h'!S74&lt;'Média Mensal'!$U$2,1,0)+IF('Média 23h-0h'!S74&lt;'Média Mensal'!$U$2,1,0)</f>
        <v>0</v>
      </c>
    </row>
    <row r="75" spans="2:22" x14ac:dyDescent="0.25">
      <c r="B75" s="12" t="s">
        <v>68</v>
      </c>
      <c r="C75" s="12" t="s">
        <v>69</v>
      </c>
      <c r="D75" s="15">
        <v>795.7</v>
      </c>
      <c r="E75" s="4">
        <v>448588.69397473184</v>
      </c>
      <c r="F75" s="4">
        <v>419692.94827851921</v>
      </c>
      <c r="G75" s="5">
        <f t="shared" si="10"/>
        <v>868281.64225325105</v>
      </c>
      <c r="H75" s="2">
        <v>6642</v>
      </c>
      <c r="I75" s="2">
        <v>6692</v>
      </c>
      <c r="J75" s="5">
        <f t="shared" si="11"/>
        <v>13334</v>
      </c>
      <c r="K75" s="2">
        <v>0</v>
      </c>
      <c r="L75" s="2">
        <v>0</v>
      </c>
      <c r="M75" s="5">
        <f t="shared" si="12"/>
        <v>0</v>
      </c>
      <c r="N75" s="27">
        <f t="shared" si="13"/>
        <v>0.31267683064472707</v>
      </c>
      <c r="O75" s="27">
        <f t="shared" si="0"/>
        <v>0.29035010590209925</v>
      </c>
      <c r="P75" s="28">
        <f t="shared" si="14"/>
        <v>0.3014716077575465</v>
      </c>
      <c r="Q75" s="38"/>
      <c r="R75" s="32">
        <f t="shared" si="15"/>
        <v>67.538195419261044</v>
      </c>
      <c r="S75" s="32">
        <f t="shared" si="15"/>
        <v>62.715622874853437</v>
      </c>
      <c r="T75" s="32">
        <f t="shared" si="15"/>
        <v>65.117867275630047</v>
      </c>
      <c r="U75">
        <f>+IF('Média 24h-6h'!R75&lt;'Média Mensal'!$U$2,1,0)+IF('Média 6h-7h'!R75&lt;'Média Mensal'!$U$2,1,0)+IF('Média 7h-8h'!R75&lt;'Média Mensal'!$U$2,1,0)+IF('Média 8h-9h'!R75&lt;'Média Mensal'!$U$2,1,0)+IF('Média 9h-10h'!R75&lt;'Média Mensal'!$U$2,1,0)+IF('Média 10h-11h'!R75&lt;'Média Mensal'!$U$2,1,0)+IF('Média 11h-12h'!R75&lt;'Média Mensal'!$U$2,1,0)+IF('Média 12h-13h'!R75&lt;'Média Mensal'!$U$2,1,0)+IF('Média 13h-14h'!R75&lt;'Média Mensal'!$U$2,1,0)+IF('Média 14h-15h'!R75&lt;'Média Mensal'!$U$2,1,0)+IF('Média 15h-16h'!R75&lt;'Média Mensal'!$U$2,1,0)+IF('Média 16h-17h'!R75&lt;'Média Mensal'!$U$2,1,0)+IF('Média 17h-18h'!R75&lt;'Média Mensal'!$U$2,1,0)+IF('Média 18h-19h'!R75&lt;'Média Mensal'!$U$2,1,0)+IF('Média 19h-20h'!R75&lt;'Média Mensal'!$U$2,1,0)+IF('Média 20h-21h'!R75&lt;'Média Mensal'!$U$2,1,0)+IF('Média 21h-22h'!R75&lt;'Média Mensal'!$U$2,1,0)+IF('Média 22h-23h'!R75&lt;'Média Mensal'!$U$2,1,0)+IF('Média 23h-0h'!R75&lt;'Média Mensal'!$U$2,1,0)</f>
        <v>0</v>
      </c>
      <c r="V75">
        <f>+IF('Média 24h-6h'!S75&lt;'Média Mensal'!$U$2,1,0)+IF('Média 6h-7h'!S75&lt;'Média Mensal'!$U$2,1,0)+IF('Média 7h-8h'!S75&lt;'Média Mensal'!$U$2,1,0)+IF('Média 8h-9h'!S75&lt;'Média Mensal'!$U$2,1,0)+IF('Média 9h-10h'!S75&lt;'Média Mensal'!$U$2,1,0)+IF('Média 10h-11h'!S75&lt;'Média Mensal'!$U$2,1,0)+IF('Média 11h-12h'!S75&lt;'Média Mensal'!$U$2,1,0)+IF('Média 12h-13h'!S75&lt;'Média Mensal'!$U$2,1,0)+IF('Média 13h-14h'!S75&lt;'Média Mensal'!$U$2,1,0)+IF('Média 14h-15h'!S75&lt;'Média Mensal'!$U$2,1,0)+IF('Média 15h-16h'!S75&lt;'Média Mensal'!$U$2,1,0)+IF('Média 16h-17h'!S75&lt;'Média Mensal'!$U$2,1,0)+IF('Média 17h-18h'!S75&lt;'Média Mensal'!$U$2,1,0)+IF('Média 18h-19h'!S75&lt;'Média Mensal'!$U$2,1,0)+IF('Média 19h-20h'!S75&lt;'Média Mensal'!$U$2,1,0)+IF('Média 20h-21h'!S75&lt;'Média Mensal'!$U$2,1,0)+IF('Média 21h-22h'!S75&lt;'Média Mensal'!$U$2,1,0)+IF('Média 22h-23h'!S75&lt;'Média Mensal'!$U$2,1,0)+IF('Média 23h-0h'!S75&lt;'Média Mensal'!$U$2,1,0)</f>
        <v>0</v>
      </c>
    </row>
    <row r="76" spans="2:22" x14ac:dyDescent="0.25">
      <c r="B76" s="12" t="s">
        <v>69</v>
      </c>
      <c r="C76" s="12" t="s">
        <v>70</v>
      </c>
      <c r="D76" s="15">
        <v>443.38</v>
      </c>
      <c r="E76" s="4">
        <v>505794.05472933763</v>
      </c>
      <c r="F76" s="4">
        <v>497722.25661555084</v>
      </c>
      <c r="G76" s="5">
        <f t="shared" si="10"/>
        <v>1003516.3113448885</v>
      </c>
      <c r="H76" s="2">
        <v>6650</v>
      </c>
      <c r="I76" s="2">
        <v>6695</v>
      </c>
      <c r="J76" s="5">
        <f t="shared" si="11"/>
        <v>13345</v>
      </c>
      <c r="K76" s="2">
        <v>0</v>
      </c>
      <c r="L76" s="2">
        <v>0</v>
      </c>
      <c r="M76" s="5">
        <f t="shared" si="12"/>
        <v>0</v>
      </c>
      <c r="N76" s="27">
        <f t="shared" si="13"/>
        <v>0.35212618680683488</v>
      </c>
      <c r="O76" s="27">
        <f t="shared" si="0"/>
        <v>0.34417770075481346</v>
      </c>
      <c r="P76" s="28">
        <f t="shared" si="14"/>
        <v>0.34813854243678743</v>
      </c>
      <c r="Q76" s="38"/>
      <c r="R76" s="32">
        <f t="shared" si="15"/>
        <v>76.059256350276328</v>
      </c>
      <c r="S76" s="32">
        <f t="shared" si="15"/>
        <v>74.342383363039701</v>
      </c>
      <c r="T76" s="32">
        <f t="shared" si="15"/>
        <v>75.197925166346081</v>
      </c>
      <c r="U76">
        <f>+IF('Média 24h-6h'!R76&lt;'Média Mensal'!$U$2,1,0)+IF('Média 6h-7h'!R76&lt;'Média Mensal'!$U$2,1,0)+IF('Média 7h-8h'!R76&lt;'Média Mensal'!$U$2,1,0)+IF('Média 8h-9h'!R76&lt;'Média Mensal'!$U$2,1,0)+IF('Média 9h-10h'!R76&lt;'Média Mensal'!$U$2,1,0)+IF('Média 10h-11h'!R76&lt;'Média Mensal'!$U$2,1,0)+IF('Média 11h-12h'!R76&lt;'Média Mensal'!$U$2,1,0)+IF('Média 12h-13h'!R76&lt;'Média Mensal'!$U$2,1,0)+IF('Média 13h-14h'!R76&lt;'Média Mensal'!$U$2,1,0)+IF('Média 14h-15h'!R76&lt;'Média Mensal'!$U$2,1,0)+IF('Média 15h-16h'!R76&lt;'Média Mensal'!$U$2,1,0)+IF('Média 16h-17h'!R76&lt;'Média Mensal'!$U$2,1,0)+IF('Média 17h-18h'!R76&lt;'Média Mensal'!$U$2,1,0)+IF('Média 18h-19h'!R76&lt;'Média Mensal'!$U$2,1,0)+IF('Média 19h-20h'!R76&lt;'Média Mensal'!$U$2,1,0)+IF('Média 20h-21h'!R76&lt;'Média Mensal'!$U$2,1,0)+IF('Média 21h-22h'!R76&lt;'Média Mensal'!$U$2,1,0)+IF('Média 22h-23h'!R76&lt;'Média Mensal'!$U$2,1,0)+IF('Média 23h-0h'!R76&lt;'Média Mensal'!$U$2,1,0)</f>
        <v>0</v>
      </c>
      <c r="V76">
        <f>+IF('Média 24h-6h'!S76&lt;'Média Mensal'!$U$2,1,0)+IF('Média 6h-7h'!S76&lt;'Média Mensal'!$U$2,1,0)+IF('Média 7h-8h'!S76&lt;'Média Mensal'!$U$2,1,0)+IF('Média 8h-9h'!S76&lt;'Média Mensal'!$U$2,1,0)+IF('Média 9h-10h'!S76&lt;'Média Mensal'!$U$2,1,0)+IF('Média 10h-11h'!S76&lt;'Média Mensal'!$U$2,1,0)+IF('Média 11h-12h'!S76&lt;'Média Mensal'!$U$2,1,0)+IF('Média 12h-13h'!S76&lt;'Média Mensal'!$U$2,1,0)+IF('Média 13h-14h'!S76&lt;'Média Mensal'!$U$2,1,0)+IF('Média 14h-15h'!S76&lt;'Média Mensal'!$U$2,1,0)+IF('Média 15h-16h'!S76&lt;'Média Mensal'!$U$2,1,0)+IF('Média 16h-17h'!S76&lt;'Média Mensal'!$U$2,1,0)+IF('Média 17h-18h'!S76&lt;'Média Mensal'!$U$2,1,0)+IF('Média 18h-19h'!S76&lt;'Média Mensal'!$U$2,1,0)+IF('Média 19h-20h'!S76&lt;'Média Mensal'!$U$2,1,0)+IF('Média 20h-21h'!S76&lt;'Média Mensal'!$U$2,1,0)+IF('Média 21h-22h'!S76&lt;'Média Mensal'!$U$2,1,0)+IF('Média 22h-23h'!S76&lt;'Média Mensal'!$U$2,1,0)+IF('Média 23h-0h'!S76&lt;'Média Mensal'!$U$2,1,0)</f>
        <v>0</v>
      </c>
    </row>
    <row r="77" spans="2:22" x14ac:dyDescent="0.25">
      <c r="B77" s="12" t="s">
        <v>70</v>
      </c>
      <c r="C77" s="12" t="s">
        <v>71</v>
      </c>
      <c r="D77" s="15">
        <v>450.27</v>
      </c>
      <c r="E77" s="4">
        <v>544757.24347245309</v>
      </c>
      <c r="F77" s="4">
        <v>538689.31053329911</v>
      </c>
      <c r="G77" s="5">
        <f t="shared" si="10"/>
        <v>1083446.5540057523</v>
      </c>
      <c r="H77" s="2">
        <v>6642</v>
      </c>
      <c r="I77" s="2">
        <v>6695</v>
      </c>
      <c r="J77" s="5">
        <f t="shared" si="11"/>
        <v>13337</v>
      </c>
      <c r="K77" s="2">
        <v>0</v>
      </c>
      <c r="L77" s="2">
        <v>0</v>
      </c>
      <c r="M77" s="5">
        <f t="shared" si="12"/>
        <v>0</v>
      </c>
      <c r="N77" s="27">
        <f t="shared" si="13"/>
        <v>0.37970856298335304</v>
      </c>
      <c r="O77" s="27">
        <f t="shared" si="0"/>
        <v>0.37250664573707515</v>
      </c>
      <c r="P77" s="28">
        <f t="shared" si="14"/>
        <v>0.37609329448490286</v>
      </c>
      <c r="Q77" s="38"/>
      <c r="R77" s="32">
        <f t="shared" si="15"/>
        <v>82.017049604404264</v>
      </c>
      <c r="S77" s="32">
        <f t="shared" si="15"/>
        <v>80.461435479208234</v>
      </c>
      <c r="T77" s="32">
        <f t="shared" si="15"/>
        <v>81.236151608739021</v>
      </c>
      <c r="U77">
        <f>+IF('Média 24h-6h'!R77&lt;'Média Mensal'!$U$2,1,0)+IF('Média 6h-7h'!R77&lt;'Média Mensal'!$U$2,1,0)+IF('Média 7h-8h'!R77&lt;'Média Mensal'!$U$2,1,0)+IF('Média 8h-9h'!R77&lt;'Média Mensal'!$U$2,1,0)+IF('Média 9h-10h'!R77&lt;'Média Mensal'!$U$2,1,0)+IF('Média 10h-11h'!R77&lt;'Média Mensal'!$U$2,1,0)+IF('Média 11h-12h'!R77&lt;'Média Mensal'!$U$2,1,0)+IF('Média 12h-13h'!R77&lt;'Média Mensal'!$U$2,1,0)+IF('Média 13h-14h'!R77&lt;'Média Mensal'!$U$2,1,0)+IF('Média 14h-15h'!R77&lt;'Média Mensal'!$U$2,1,0)+IF('Média 15h-16h'!R77&lt;'Média Mensal'!$U$2,1,0)+IF('Média 16h-17h'!R77&lt;'Média Mensal'!$U$2,1,0)+IF('Média 17h-18h'!R77&lt;'Média Mensal'!$U$2,1,0)+IF('Média 18h-19h'!R77&lt;'Média Mensal'!$U$2,1,0)+IF('Média 19h-20h'!R77&lt;'Média Mensal'!$U$2,1,0)+IF('Média 20h-21h'!R77&lt;'Média Mensal'!$U$2,1,0)+IF('Média 21h-22h'!R77&lt;'Média Mensal'!$U$2,1,0)+IF('Média 22h-23h'!R77&lt;'Média Mensal'!$U$2,1,0)+IF('Média 23h-0h'!R77&lt;'Média Mensal'!$U$2,1,0)</f>
        <v>0</v>
      </c>
      <c r="V77">
        <f>+IF('Média 24h-6h'!S77&lt;'Média Mensal'!$U$2,1,0)+IF('Média 6h-7h'!S77&lt;'Média Mensal'!$U$2,1,0)+IF('Média 7h-8h'!S77&lt;'Média Mensal'!$U$2,1,0)+IF('Média 8h-9h'!S77&lt;'Média Mensal'!$U$2,1,0)+IF('Média 9h-10h'!S77&lt;'Média Mensal'!$U$2,1,0)+IF('Média 10h-11h'!S77&lt;'Média Mensal'!$U$2,1,0)+IF('Média 11h-12h'!S77&lt;'Média Mensal'!$U$2,1,0)+IF('Média 12h-13h'!S77&lt;'Média Mensal'!$U$2,1,0)+IF('Média 13h-14h'!S77&lt;'Média Mensal'!$U$2,1,0)+IF('Média 14h-15h'!S77&lt;'Média Mensal'!$U$2,1,0)+IF('Média 15h-16h'!S77&lt;'Média Mensal'!$U$2,1,0)+IF('Média 16h-17h'!S77&lt;'Média Mensal'!$U$2,1,0)+IF('Média 17h-18h'!S77&lt;'Média Mensal'!$U$2,1,0)+IF('Média 18h-19h'!S77&lt;'Média Mensal'!$U$2,1,0)+IF('Média 19h-20h'!S77&lt;'Média Mensal'!$U$2,1,0)+IF('Média 20h-21h'!S77&lt;'Média Mensal'!$U$2,1,0)+IF('Média 21h-22h'!S77&lt;'Média Mensal'!$U$2,1,0)+IF('Média 22h-23h'!S77&lt;'Média Mensal'!$U$2,1,0)+IF('Média 23h-0h'!S77&lt;'Média Mensal'!$U$2,1,0)</f>
        <v>0</v>
      </c>
    </row>
    <row r="78" spans="2:22" x14ac:dyDescent="0.25">
      <c r="B78" s="12" t="s">
        <v>71</v>
      </c>
      <c r="C78" s="12" t="s">
        <v>72</v>
      </c>
      <c r="D78" s="15">
        <v>555.34</v>
      </c>
      <c r="E78" s="4">
        <v>447935.07940792444</v>
      </c>
      <c r="F78" s="4">
        <v>430552.70025060826</v>
      </c>
      <c r="G78" s="5">
        <f t="shared" si="10"/>
        <v>878487.7796585327</v>
      </c>
      <c r="H78" s="2">
        <v>6693</v>
      </c>
      <c r="I78" s="2">
        <v>6641</v>
      </c>
      <c r="J78" s="5">
        <f t="shared" si="11"/>
        <v>13334</v>
      </c>
      <c r="K78" s="2">
        <v>0</v>
      </c>
      <c r="L78" s="2">
        <v>0</v>
      </c>
      <c r="M78" s="5">
        <f t="shared" si="12"/>
        <v>0</v>
      </c>
      <c r="N78" s="27">
        <f t="shared" si="13"/>
        <v>0.30984215087067501</v>
      </c>
      <c r="O78" s="27">
        <f t="shared" si="0"/>
        <v>0.30015051019383532</v>
      </c>
      <c r="P78" s="28">
        <f t="shared" si="14"/>
        <v>0.30501522828668731</v>
      </c>
      <c r="Q78" s="38"/>
      <c r="R78" s="32">
        <f t="shared" si="15"/>
        <v>66.925904588065805</v>
      </c>
      <c r="S78" s="32">
        <f t="shared" si="15"/>
        <v>64.83251020186843</v>
      </c>
      <c r="T78" s="32">
        <f t="shared" si="15"/>
        <v>65.88328930992445</v>
      </c>
      <c r="U78">
        <f>+IF('Média 24h-6h'!R78&lt;'Média Mensal'!$U$2,1,0)+IF('Média 6h-7h'!R78&lt;'Média Mensal'!$U$2,1,0)+IF('Média 7h-8h'!R78&lt;'Média Mensal'!$U$2,1,0)+IF('Média 8h-9h'!R78&lt;'Média Mensal'!$U$2,1,0)+IF('Média 9h-10h'!R78&lt;'Média Mensal'!$U$2,1,0)+IF('Média 10h-11h'!R78&lt;'Média Mensal'!$U$2,1,0)+IF('Média 11h-12h'!R78&lt;'Média Mensal'!$U$2,1,0)+IF('Média 12h-13h'!R78&lt;'Média Mensal'!$U$2,1,0)+IF('Média 13h-14h'!R78&lt;'Média Mensal'!$U$2,1,0)+IF('Média 14h-15h'!R78&lt;'Média Mensal'!$U$2,1,0)+IF('Média 15h-16h'!R78&lt;'Média Mensal'!$U$2,1,0)+IF('Média 16h-17h'!R78&lt;'Média Mensal'!$U$2,1,0)+IF('Média 17h-18h'!R78&lt;'Média Mensal'!$U$2,1,0)+IF('Média 18h-19h'!R78&lt;'Média Mensal'!$U$2,1,0)+IF('Média 19h-20h'!R78&lt;'Média Mensal'!$U$2,1,0)+IF('Média 20h-21h'!R78&lt;'Média Mensal'!$U$2,1,0)+IF('Média 21h-22h'!R78&lt;'Média Mensal'!$U$2,1,0)+IF('Média 22h-23h'!R78&lt;'Média Mensal'!$U$2,1,0)+IF('Média 23h-0h'!R78&lt;'Média Mensal'!$U$2,1,0)</f>
        <v>0</v>
      </c>
      <c r="V78">
        <f>+IF('Média 24h-6h'!S78&lt;'Média Mensal'!$U$2,1,0)+IF('Média 6h-7h'!S78&lt;'Média Mensal'!$U$2,1,0)+IF('Média 7h-8h'!S78&lt;'Média Mensal'!$U$2,1,0)+IF('Média 8h-9h'!S78&lt;'Média Mensal'!$U$2,1,0)+IF('Média 9h-10h'!S78&lt;'Média Mensal'!$U$2,1,0)+IF('Média 10h-11h'!S78&lt;'Média Mensal'!$U$2,1,0)+IF('Média 11h-12h'!S78&lt;'Média Mensal'!$U$2,1,0)+IF('Média 12h-13h'!S78&lt;'Média Mensal'!$U$2,1,0)+IF('Média 13h-14h'!S78&lt;'Média Mensal'!$U$2,1,0)+IF('Média 14h-15h'!S78&lt;'Média Mensal'!$U$2,1,0)+IF('Média 15h-16h'!S78&lt;'Média Mensal'!$U$2,1,0)+IF('Média 16h-17h'!S78&lt;'Média Mensal'!$U$2,1,0)+IF('Média 17h-18h'!S78&lt;'Média Mensal'!$U$2,1,0)+IF('Média 18h-19h'!S78&lt;'Média Mensal'!$U$2,1,0)+IF('Média 19h-20h'!S78&lt;'Média Mensal'!$U$2,1,0)+IF('Média 20h-21h'!S78&lt;'Média Mensal'!$U$2,1,0)+IF('Média 21h-22h'!S78&lt;'Média Mensal'!$U$2,1,0)+IF('Média 22h-23h'!S78&lt;'Média Mensal'!$U$2,1,0)+IF('Média 23h-0h'!S78&lt;'Média Mensal'!$U$2,1,0)</f>
        <v>0</v>
      </c>
    </row>
    <row r="79" spans="2:22" x14ac:dyDescent="0.25">
      <c r="B79" s="12" t="s">
        <v>72</v>
      </c>
      <c r="C79" s="12" t="s">
        <v>73</v>
      </c>
      <c r="D79" s="15">
        <v>621.04</v>
      </c>
      <c r="E79" s="4">
        <v>425578.07549221971</v>
      </c>
      <c r="F79" s="4">
        <v>412355.89481222455</v>
      </c>
      <c r="G79" s="5">
        <f t="shared" si="10"/>
        <v>837933.9703044442</v>
      </c>
      <c r="H79" s="2">
        <v>6687</v>
      </c>
      <c r="I79" s="2">
        <v>6641</v>
      </c>
      <c r="J79" s="5">
        <f t="shared" si="11"/>
        <v>13328</v>
      </c>
      <c r="K79" s="2">
        <v>0</v>
      </c>
      <c r="L79" s="2">
        <v>0</v>
      </c>
      <c r="M79" s="5">
        <f t="shared" si="12"/>
        <v>0</v>
      </c>
      <c r="N79" s="27">
        <f t="shared" si="13"/>
        <v>0.29464167309997541</v>
      </c>
      <c r="O79" s="27">
        <f t="shared" si="0"/>
        <v>0.28746500053833968</v>
      </c>
      <c r="P79" s="28">
        <f t="shared" si="14"/>
        <v>0.29106572153321197</v>
      </c>
      <c r="Q79" s="38"/>
      <c r="R79" s="32">
        <f t="shared" si="15"/>
        <v>63.642601389594695</v>
      </c>
      <c r="S79" s="32">
        <f t="shared" si="15"/>
        <v>62.092440116281367</v>
      </c>
      <c r="T79" s="32">
        <f t="shared" si="15"/>
        <v>62.870195851173783</v>
      </c>
      <c r="U79">
        <f>+IF('Média 24h-6h'!R79&lt;'Média Mensal'!$U$2,1,0)+IF('Média 6h-7h'!R79&lt;'Média Mensal'!$U$2,1,0)+IF('Média 7h-8h'!R79&lt;'Média Mensal'!$U$2,1,0)+IF('Média 8h-9h'!R79&lt;'Média Mensal'!$U$2,1,0)+IF('Média 9h-10h'!R79&lt;'Média Mensal'!$U$2,1,0)+IF('Média 10h-11h'!R79&lt;'Média Mensal'!$U$2,1,0)+IF('Média 11h-12h'!R79&lt;'Média Mensal'!$U$2,1,0)+IF('Média 12h-13h'!R79&lt;'Média Mensal'!$U$2,1,0)+IF('Média 13h-14h'!R79&lt;'Média Mensal'!$U$2,1,0)+IF('Média 14h-15h'!R79&lt;'Média Mensal'!$U$2,1,0)+IF('Média 15h-16h'!R79&lt;'Média Mensal'!$U$2,1,0)+IF('Média 16h-17h'!R79&lt;'Média Mensal'!$U$2,1,0)+IF('Média 17h-18h'!R79&lt;'Média Mensal'!$U$2,1,0)+IF('Média 18h-19h'!R79&lt;'Média Mensal'!$U$2,1,0)+IF('Média 19h-20h'!R79&lt;'Média Mensal'!$U$2,1,0)+IF('Média 20h-21h'!R79&lt;'Média Mensal'!$U$2,1,0)+IF('Média 21h-22h'!R79&lt;'Média Mensal'!$U$2,1,0)+IF('Média 22h-23h'!R79&lt;'Média Mensal'!$U$2,1,0)+IF('Média 23h-0h'!R79&lt;'Média Mensal'!$U$2,1,0)</f>
        <v>0</v>
      </c>
      <c r="V79">
        <f>+IF('Média 24h-6h'!S79&lt;'Média Mensal'!$U$2,1,0)+IF('Média 6h-7h'!S79&lt;'Média Mensal'!$U$2,1,0)+IF('Média 7h-8h'!S79&lt;'Média Mensal'!$U$2,1,0)+IF('Média 8h-9h'!S79&lt;'Média Mensal'!$U$2,1,0)+IF('Média 9h-10h'!S79&lt;'Média Mensal'!$U$2,1,0)+IF('Média 10h-11h'!S79&lt;'Média Mensal'!$U$2,1,0)+IF('Média 11h-12h'!S79&lt;'Média Mensal'!$U$2,1,0)+IF('Média 12h-13h'!S79&lt;'Média Mensal'!$U$2,1,0)+IF('Média 13h-14h'!S79&lt;'Média Mensal'!$U$2,1,0)+IF('Média 14h-15h'!S79&lt;'Média Mensal'!$U$2,1,0)+IF('Média 15h-16h'!S79&lt;'Média Mensal'!$U$2,1,0)+IF('Média 16h-17h'!S79&lt;'Média Mensal'!$U$2,1,0)+IF('Média 17h-18h'!S79&lt;'Média Mensal'!$U$2,1,0)+IF('Média 18h-19h'!S79&lt;'Média Mensal'!$U$2,1,0)+IF('Média 19h-20h'!S79&lt;'Média Mensal'!$U$2,1,0)+IF('Média 20h-21h'!S79&lt;'Média Mensal'!$U$2,1,0)+IF('Média 21h-22h'!S79&lt;'Média Mensal'!$U$2,1,0)+IF('Média 22h-23h'!S79&lt;'Média Mensal'!$U$2,1,0)+IF('Média 23h-0h'!S79&lt;'Média Mensal'!$U$2,1,0)</f>
        <v>0</v>
      </c>
    </row>
    <row r="80" spans="2:22" x14ac:dyDescent="0.25">
      <c r="B80" s="12" t="s">
        <v>73</v>
      </c>
      <c r="C80" s="12" t="s">
        <v>74</v>
      </c>
      <c r="D80" s="15">
        <v>702.75</v>
      </c>
      <c r="E80" s="4">
        <v>344962.73664713692</v>
      </c>
      <c r="F80" s="4">
        <v>328029.61420350318</v>
      </c>
      <c r="G80" s="5">
        <f t="shared" si="10"/>
        <v>672992.3508506401</v>
      </c>
      <c r="H80" s="2">
        <v>6689</v>
      </c>
      <c r="I80" s="2">
        <v>6637</v>
      </c>
      <c r="J80" s="5">
        <f t="shared" si="11"/>
        <v>13326</v>
      </c>
      <c r="K80" s="2">
        <v>0</v>
      </c>
      <c r="L80" s="2">
        <v>0</v>
      </c>
      <c r="M80" s="5">
        <f t="shared" si="12"/>
        <v>0</v>
      </c>
      <c r="N80" s="27">
        <f t="shared" si="13"/>
        <v>0.23875761798470743</v>
      </c>
      <c r="O80" s="27">
        <f t="shared" si="0"/>
        <v>0.22881657696436866</v>
      </c>
      <c r="P80" s="28">
        <f t="shared" si="14"/>
        <v>0.2338064931721614</v>
      </c>
      <c r="Q80" s="38"/>
      <c r="R80" s="32">
        <f t="shared" si="15"/>
        <v>51.571645484696802</v>
      </c>
      <c r="S80" s="32">
        <f t="shared" si="15"/>
        <v>49.42438062430363</v>
      </c>
      <c r="T80" s="32">
        <f t="shared" si="15"/>
        <v>50.50220252518686</v>
      </c>
      <c r="U80">
        <f>+IF('Média 24h-6h'!R80&lt;'Média Mensal'!$U$2,1,0)+IF('Média 6h-7h'!R80&lt;'Média Mensal'!$U$2,1,0)+IF('Média 7h-8h'!R80&lt;'Média Mensal'!$U$2,1,0)+IF('Média 8h-9h'!R80&lt;'Média Mensal'!$U$2,1,0)+IF('Média 9h-10h'!R80&lt;'Média Mensal'!$U$2,1,0)+IF('Média 10h-11h'!R80&lt;'Média Mensal'!$U$2,1,0)+IF('Média 11h-12h'!R80&lt;'Média Mensal'!$U$2,1,0)+IF('Média 12h-13h'!R80&lt;'Média Mensal'!$U$2,1,0)+IF('Média 13h-14h'!R80&lt;'Média Mensal'!$U$2,1,0)+IF('Média 14h-15h'!R80&lt;'Média Mensal'!$U$2,1,0)+IF('Média 15h-16h'!R80&lt;'Média Mensal'!$U$2,1,0)+IF('Média 16h-17h'!R80&lt;'Média Mensal'!$U$2,1,0)+IF('Média 17h-18h'!R80&lt;'Média Mensal'!$U$2,1,0)+IF('Média 18h-19h'!R80&lt;'Média Mensal'!$U$2,1,0)+IF('Média 19h-20h'!R80&lt;'Média Mensal'!$U$2,1,0)+IF('Média 20h-21h'!R80&lt;'Média Mensal'!$U$2,1,0)+IF('Média 21h-22h'!R80&lt;'Média Mensal'!$U$2,1,0)+IF('Média 22h-23h'!R80&lt;'Média Mensal'!$U$2,1,0)+IF('Média 23h-0h'!R80&lt;'Média Mensal'!$U$2,1,0)</f>
        <v>0</v>
      </c>
      <c r="V80">
        <f>+IF('Média 24h-6h'!S80&lt;'Média Mensal'!$U$2,1,0)+IF('Média 6h-7h'!S80&lt;'Média Mensal'!$U$2,1,0)+IF('Média 7h-8h'!S80&lt;'Média Mensal'!$U$2,1,0)+IF('Média 8h-9h'!S80&lt;'Média Mensal'!$U$2,1,0)+IF('Média 9h-10h'!S80&lt;'Média Mensal'!$U$2,1,0)+IF('Média 10h-11h'!S80&lt;'Média Mensal'!$U$2,1,0)+IF('Média 11h-12h'!S80&lt;'Média Mensal'!$U$2,1,0)+IF('Média 12h-13h'!S80&lt;'Média Mensal'!$U$2,1,0)+IF('Média 13h-14h'!S80&lt;'Média Mensal'!$U$2,1,0)+IF('Média 14h-15h'!S80&lt;'Média Mensal'!$U$2,1,0)+IF('Média 15h-16h'!S80&lt;'Média Mensal'!$U$2,1,0)+IF('Média 16h-17h'!S80&lt;'Média Mensal'!$U$2,1,0)+IF('Média 17h-18h'!S80&lt;'Média Mensal'!$U$2,1,0)+IF('Média 18h-19h'!S80&lt;'Média Mensal'!$U$2,1,0)+IF('Média 19h-20h'!S80&lt;'Média Mensal'!$U$2,1,0)+IF('Média 20h-21h'!S80&lt;'Média Mensal'!$U$2,1,0)+IF('Média 21h-22h'!S80&lt;'Média Mensal'!$U$2,1,0)+IF('Média 22h-23h'!S80&lt;'Média Mensal'!$U$2,1,0)+IF('Média 23h-0h'!S80&lt;'Média Mensal'!$U$2,1,0)</f>
        <v>0</v>
      </c>
    </row>
    <row r="81" spans="2:22" x14ac:dyDescent="0.25">
      <c r="B81" s="12" t="s">
        <v>74</v>
      </c>
      <c r="C81" s="12" t="s">
        <v>75</v>
      </c>
      <c r="D81" s="15">
        <v>471.25</v>
      </c>
      <c r="E81" s="4">
        <v>298515.58580262837</v>
      </c>
      <c r="F81" s="4">
        <v>279722.26000388834</v>
      </c>
      <c r="G81" s="5">
        <f t="shared" si="10"/>
        <v>578237.84580651671</v>
      </c>
      <c r="H81" s="2">
        <v>6687</v>
      </c>
      <c r="I81" s="2">
        <v>6641</v>
      </c>
      <c r="J81" s="5">
        <f t="shared" si="11"/>
        <v>13328</v>
      </c>
      <c r="K81" s="2">
        <v>0</v>
      </c>
      <c r="L81" s="2">
        <v>0</v>
      </c>
      <c r="M81" s="5">
        <f t="shared" si="12"/>
        <v>0</v>
      </c>
      <c r="N81" s="27">
        <f t="shared" si="13"/>
        <v>0.20667214011336837</v>
      </c>
      <c r="O81" s="27">
        <f t="shared" si="13"/>
        <v>0.19500232841152906</v>
      </c>
      <c r="P81" s="28">
        <f t="shared" si="14"/>
        <v>0.20085737274302662</v>
      </c>
      <c r="Q81" s="38"/>
      <c r="R81" s="32">
        <f t="shared" si="15"/>
        <v>44.641182264487568</v>
      </c>
      <c r="S81" s="32">
        <f t="shared" si="15"/>
        <v>42.120502936890276</v>
      </c>
      <c r="T81" s="32">
        <f t="shared" si="15"/>
        <v>43.385192512493752</v>
      </c>
      <c r="U81">
        <f>+IF('Média 24h-6h'!R81&lt;'Média Mensal'!$U$2,1,0)+IF('Média 6h-7h'!R81&lt;'Média Mensal'!$U$2,1,0)+IF('Média 7h-8h'!R81&lt;'Média Mensal'!$U$2,1,0)+IF('Média 8h-9h'!R81&lt;'Média Mensal'!$U$2,1,0)+IF('Média 9h-10h'!R81&lt;'Média Mensal'!$U$2,1,0)+IF('Média 10h-11h'!R81&lt;'Média Mensal'!$U$2,1,0)+IF('Média 11h-12h'!R81&lt;'Média Mensal'!$U$2,1,0)+IF('Média 12h-13h'!R81&lt;'Média Mensal'!$U$2,1,0)+IF('Média 13h-14h'!R81&lt;'Média Mensal'!$U$2,1,0)+IF('Média 14h-15h'!R81&lt;'Média Mensal'!$U$2,1,0)+IF('Média 15h-16h'!R81&lt;'Média Mensal'!$U$2,1,0)+IF('Média 16h-17h'!R81&lt;'Média Mensal'!$U$2,1,0)+IF('Média 17h-18h'!R81&lt;'Média Mensal'!$U$2,1,0)+IF('Média 18h-19h'!R81&lt;'Média Mensal'!$U$2,1,0)+IF('Média 19h-20h'!R81&lt;'Média Mensal'!$U$2,1,0)+IF('Média 20h-21h'!R81&lt;'Média Mensal'!$U$2,1,0)+IF('Média 21h-22h'!R81&lt;'Média Mensal'!$U$2,1,0)+IF('Média 22h-23h'!R81&lt;'Média Mensal'!$U$2,1,0)+IF('Média 23h-0h'!R81&lt;'Média Mensal'!$U$2,1,0)</f>
        <v>0</v>
      </c>
      <c r="V81">
        <f>+IF('Média 24h-6h'!S81&lt;'Média Mensal'!$U$2,1,0)+IF('Média 6h-7h'!S81&lt;'Média Mensal'!$U$2,1,0)+IF('Média 7h-8h'!S81&lt;'Média Mensal'!$U$2,1,0)+IF('Média 8h-9h'!S81&lt;'Média Mensal'!$U$2,1,0)+IF('Média 9h-10h'!S81&lt;'Média Mensal'!$U$2,1,0)+IF('Média 10h-11h'!S81&lt;'Média Mensal'!$U$2,1,0)+IF('Média 11h-12h'!S81&lt;'Média Mensal'!$U$2,1,0)+IF('Média 12h-13h'!S81&lt;'Média Mensal'!$U$2,1,0)+IF('Média 13h-14h'!S81&lt;'Média Mensal'!$U$2,1,0)+IF('Média 14h-15h'!S81&lt;'Média Mensal'!$U$2,1,0)+IF('Média 15h-16h'!S81&lt;'Média Mensal'!$U$2,1,0)+IF('Média 16h-17h'!S81&lt;'Média Mensal'!$U$2,1,0)+IF('Média 17h-18h'!S81&lt;'Média Mensal'!$U$2,1,0)+IF('Média 18h-19h'!S81&lt;'Média Mensal'!$U$2,1,0)+IF('Média 19h-20h'!S81&lt;'Média Mensal'!$U$2,1,0)+IF('Média 20h-21h'!S81&lt;'Média Mensal'!$U$2,1,0)+IF('Média 21h-22h'!S81&lt;'Média Mensal'!$U$2,1,0)+IF('Média 22h-23h'!S81&lt;'Média Mensal'!$U$2,1,0)+IF('Média 23h-0h'!S81&lt;'Média Mensal'!$U$2,1,0)</f>
        <v>0</v>
      </c>
    </row>
    <row r="82" spans="2:22" x14ac:dyDescent="0.25">
      <c r="B82" s="12" t="s">
        <v>75</v>
      </c>
      <c r="C82" s="12" t="s">
        <v>76</v>
      </c>
      <c r="D82" s="15">
        <v>775.36</v>
      </c>
      <c r="E82" s="4">
        <v>266638.4222390537</v>
      </c>
      <c r="F82" s="4">
        <v>248097.78096468557</v>
      </c>
      <c r="G82" s="5">
        <f t="shared" si="10"/>
        <v>514736.20320373925</v>
      </c>
      <c r="H82" s="2">
        <v>6685</v>
      </c>
      <c r="I82" s="2">
        <v>6643</v>
      </c>
      <c r="J82" s="5">
        <f t="shared" si="11"/>
        <v>13328</v>
      </c>
      <c r="K82" s="2">
        <v>0</v>
      </c>
      <c r="L82" s="2">
        <v>0</v>
      </c>
      <c r="M82" s="5">
        <f t="shared" si="12"/>
        <v>0</v>
      </c>
      <c r="N82" s="27">
        <f t="shared" si="13"/>
        <v>0.18465776215342095</v>
      </c>
      <c r="O82" s="27">
        <f t="shared" si="13"/>
        <v>0.17290393463788503</v>
      </c>
      <c r="P82" s="28">
        <f t="shared" si="14"/>
        <v>0.17879936808186442</v>
      </c>
      <c r="Q82" s="38"/>
      <c r="R82" s="32">
        <f t="shared" si="15"/>
        <v>39.886076625138926</v>
      </c>
      <c r="S82" s="32">
        <f t="shared" si="15"/>
        <v>37.347249881783164</v>
      </c>
      <c r="T82" s="32">
        <f t="shared" si="15"/>
        <v>38.620663505682714</v>
      </c>
      <c r="U82">
        <f>+IF('Média 24h-6h'!R82&lt;'Média Mensal'!$U$2,1,0)+IF('Média 6h-7h'!R82&lt;'Média Mensal'!$U$2,1,0)+IF('Média 7h-8h'!R82&lt;'Média Mensal'!$U$2,1,0)+IF('Média 8h-9h'!R82&lt;'Média Mensal'!$U$2,1,0)+IF('Média 9h-10h'!R82&lt;'Média Mensal'!$U$2,1,0)+IF('Média 10h-11h'!R82&lt;'Média Mensal'!$U$2,1,0)+IF('Média 11h-12h'!R82&lt;'Média Mensal'!$U$2,1,0)+IF('Média 12h-13h'!R82&lt;'Média Mensal'!$U$2,1,0)+IF('Média 13h-14h'!R82&lt;'Média Mensal'!$U$2,1,0)+IF('Média 14h-15h'!R82&lt;'Média Mensal'!$U$2,1,0)+IF('Média 15h-16h'!R82&lt;'Média Mensal'!$U$2,1,0)+IF('Média 16h-17h'!R82&lt;'Média Mensal'!$U$2,1,0)+IF('Média 17h-18h'!R82&lt;'Média Mensal'!$U$2,1,0)+IF('Média 18h-19h'!R82&lt;'Média Mensal'!$U$2,1,0)+IF('Média 19h-20h'!R82&lt;'Média Mensal'!$U$2,1,0)+IF('Média 20h-21h'!R82&lt;'Média Mensal'!$U$2,1,0)+IF('Média 21h-22h'!R82&lt;'Média Mensal'!$U$2,1,0)+IF('Média 22h-23h'!R82&lt;'Média Mensal'!$U$2,1,0)+IF('Média 23h-0h'!R82&lt;'Média Mensal'!$U$2,1,0)</f>
        <v>0</v>
      </c>
      <c r="V82">
        <f>+IF('Média 24h-6h'!S82&lt;'Média Mensal'!$U$2,1,0)+IF('Média 6h-7h'!S82&lt;'Média Mensal'!$U$2,1,0)+IF('Média 7h-8h'!S82&lt;'Média Mensal'!$U$2,1,0)+IF('Média 8h-9h'!S82&lt;'Média Mensal'!$U$2,1,0)+IF('Média 9h-10h'!S82&lt;'Média Mensal'!$U$2,1,0)+IF('Média 10h-11h'!S82&lt;'Média Mensal'!$U$2,1,0)+IF('Média 11h-12h'!S82&lt;'Média Mensal'!$U$2,1,0)+IF('Média 12h-13h'!S82&lt;'Média Mensal'!$U$2,1,0)+IF('Média 13h-14h'!S82&lt;'Média Mensal'!$U$2,1,0)+IF('Média 14h-15h'!S82&lt;'Média Mensal'!$U$2,1,0)+IF('Média 15h-16h'!S82&lt;'Média Mensal'!$U$2,1,0)+IF('Média 16h-17h'!S82&lt;'Média Mensal'!$U$2,1,0)+IF('Média 17h-18h'!S82&lt;'Média Mensal'!$U$2,1,0)+IF('Média 18h-19h'!S82&lt;'Média Mensal'!$U$2,1,0)+IF('Média 19h-20h'!S82&lt;'Média Mensal'!$U$2,1,0)+IF('Média 20h-21h'!S82&lt;'Média Mensal'!$U$2,1,0)+IF('Média 21h-22h'!S82&lt;'Média Mensal'!$U$2,1,0)+IF('Média 22h-23h'!S82&lt;'Média Mensal'!$U$2,1,0)+IF('Média 23h-0h'!S82&lt;'Média Mensal'!$U$2,1,0)</f>
        <v>1</v>
      </c>
    </row>
    <row r="83" spans="2:22" x14ac:dyDescent="0.25">
      <c r="B83" s="12" t="s">
        <v>76</v>
      </c>
      <c r="C83" s="12" t="s">
        <v>77</v>
      </c>
      <c r="D83" s="15">
        <v>827.64</v>
      </c>
      <c r="E83" s="4">
        <v>202693.24027461579</v>
      </c>
      <c r="F83" s="4">
        <v>196025.06876469258</v>
      </c>
      <c r="G83" s="5">
        <f t="shared" si="10"/>
        <v>398718.30903930834</v>
      </c>
      <c r="H83" s="2">
        <v>6660</v>
      </c>
      <c r="I83" s="2">
        <v>6620</v>
      </c>
      <c r="J83" s="5">
        <f t="shared" si="11"/>
        <v>13280</v>
      </c>
      <c r="K83" s="2">
        <v>0</v>
      </c>
      <c r="L83" s="2">
        <v>0</v>
      </c>
      <c r="M83" s="5">
        <f t="shared" si="12"/>
        <v>0</v>
      </c>
      <c r="N83" s="27">
        <f t="shared" si="13"/>
        <v>0.14090009472987974</v>
      </c>
      <c r="O83" s="27">
        <f t="shared" si="13"/>
        <v>0.13708813693401908</v>
      </c>
      <c r="P83" s="28">
        <f t="shared" si="14"/>
        <v>0.13899985673224438</v>
      </c>
      <c r="Q83" s="38"/>
      <c r="R83" s="32">
        <f t="shared" si="15"/>
        <v>30.434420461654021</v>
      </c>
      <c r="S83" s="32">
        <f t="shared" si="15"/>
        <v>29.611037577748125</v>
      </c>
      <c r="T83" s="32">
        <f t="shared" si="15"/>
        <v>30.023969054164784</v>
      </c>
      <c r="U83">
        <f>+IF('Média 24h-6h'!R83&lt;'Média Mensal'!$U$2,1,0)+IF('Média 6h-7h'!R83&lt;'Média Mensal'!$U$2,1,0)+IF('Média 7h-8h'!R83&lt;'Média Mensal'!$U$2,1,0)+IF('Média 8h-9h'!R83&lt;'Média Mensal'!$U$2,1,0)+IF('Média 9h-10h'!R83&lt;'Média Mensal'!$U$2,1,0)+IF('Média 10h-11h'!R83&lt;'Média Mensal'!$U$2,1,0)+IF('Média 11h-12h'!R83&lt;'Média Mensal'!$U$2,1,0)+IF('Média 12h-13h'!R83&lt;'Média Mensal'!$U$2,1,0)+IF('Média 13h-14h'!R83&lt;'Média Mensal'!$U$2,1,0)+IF('Média 14h-15h'!R83&lt;'Média Mensal'!$U$2,1,0)+IF('Média 15h-16h'!R83&lt;'Média Mensal'!$U$2,1,0)+IF('Média 16h-17h'!R83&lt;'Média Mensal'!$U$2,1,0)+IF('Média 17h-18h'!R83&lt;'Média Mensal'!$U$2,1,0)+IF('Média 18h-19h'!R83&lt;'Média Mensal'!$U$2,1,0)+IF('Média 19h-20h'!R83&lt;'Média Mensal'!$U$2,1,0)+IF('Média 20h-21h'!R83&lt;'Média Mensal'!$U$2,1,0)+IF('Média 21h-22h'!R83&lt;'Média Mensal'!$U$2,1,0)+IF('Média 22h-23h'!R83&lt;'Média Mensal'!$U$2,1,0)+IF('Média 23h-0h'!R83&lt;'Média Mensal'!$U$2,1,0)</f>
        <v>0</v>
      </c>
      <c r="V83">
        <f>+IF('Média 24h-6h'!S83&lt;'Média Mensal'!$U$2,1,0)+IF('Média 6h-7h'!S83&lt;'Média Mensal'!$U$2,1,0)+IF('Média 7h-8h'!S83&lt;'Média Mensal'!$U$2,1,0)+IF('Média 8h-9h'!S83&lt;'Média Mensal'!$U$2,1,0)+IF('Média 9h-10h'!S83&lt;'Média Mensal'!$U$2,1,0)+IF('Média 10h-11h'!S83&lt;'Média Mensal'!$U$2,1,0)+IF('Média 11h-12h'!S83&lt;'Média Mensal'!$U$2,1,0)+IF('Média 12h-13h'!S83&lt;'Média Mensal'!$U$2,1,0)+IF('Média 13h-14h'!S83&lt;'Média Mensal'!$U$2,1,0)+IF('Média 14h-15h'!S83&lt;'Média Mensal'!$U$2,1,0)+IF('Média 15h-16h'!S83&lt;'Média Mensal'!$U$2,1,0)+IF('Média 16h-17h'!S83&lt;'Média Mensal'!$U$2,1,0)+IF('Média 17h-18h'!S83&lt;'Média Mensal'!$U$2,1,0)+IF('Média 18h-19h'!S83&lt;'Média Mensal'!$U$2,1,0)+IF('Média 19h-20h'!S83&lt;'Média Mensal'!$U$2,1,0)+IF('Média 20h-21h'!S83&lt;'Média Mensal'!$U$2,1,0)+IF('Média 21h-22h'!S83&lt;'Média Mensal'!$U$2,1,0)+IF('Média 22h-23h'!S83&lt;'Média Mensal'!$U$2,1,0)+IF('Média 23h-0h'!S83&lt;'Média Mensal'!$U$2,1,0)</f>
        <v>1</v>
      </c>
    </row>
    <row r="84" spans="2:22" x14ac:dyDescent="0.25">
      <c r="B84" s="13" t="s">
        <v>77</v>
      </c>
      <c r="C84" s="13" t="s">
        <v>78</v>
      </c>
      <c r="D84" s="16">
        <v>351.77</v>
      </c>
      <c r="E84" s="4">
        <v>95674.359760251973</v>
      </c>
      <c r="F84" s="4">
        <v>109704.99999999997</v>
      </c>
      <c r="G84" s="7">
        <f t="shared" si="10"/>
        <v>205379.35976025194</v>
      </c>
      <c r="H84" s="6">
        <v>6660</v>
      </c>
      <c r="I84" s="3">
        <v>6622</v>
      </c>
      <c r="J84" s="7">
        <f t="shared" si="11"/>
        <v>13282</v>
      </c>
      <c r="K84" s="6">
        <v>0</v>
      </c>
      <c r="L84" s="3">
        <v>0</v>
      </c>
      <c r="M84" s="7">
        <f t="shared" si="12"/>
        <v>0</v>
      </c>
      <c r="N84" s="27">
        <f t="shared" si="13"/>
        <v>6.6507034645932023E-2</v>
      </c>
      <c r="O84" s="27">
        <f t="shared" si="13"/>
        <v>7.669790373278744E-2</v>
      </c>
      <c r="P84" s="28">
        <f t="shared" si="14"/>
        <v>7.1587891075171328E-2</v>
      </c>
      <c r="Q84" s="38"/>
      <c r="R84" s="32">
        <f t="shared" si="15"/>
        <v>14.365519483521318</v>
      </c>
      <c r="S84" s="32">
        <f t="shared" si="15"/>
        <v>16.566747206282084</v>
      </c>
      <c r="T84" s="32">
        <f t="shared" si="15"/>
        <v>15.462984472237009</v>
      </c>
      <c r="U84">
        <f>+IF('Média 24h-6h'!R84&lt;'Média Mensal'!$U$2,1,0)+IF('Média 6h-7h'!R84&lt;'Média Mensal'!$U$2,1,0)+IF('Média 7h-8h'!R84&lt;'Média Mensal'!$U$2,1,0)+IF('Média 8h-9h'!R84&lt;'Média Mensal'!$U$2,1,0)+IF('Média 9h-10h'!R84&lt;'Média Mensal'!$U$2,1,0)+IF('Média 10h-11h'!R84&lt;'Média Mensal'!$U$2,1,0)+IF('Média 11h-12h'!R84&lt;'Média Mensal'!$U$2,1,0)+IF('Média 12h-13h'!R84&lt;'Média Mensal'!$U$2,1,0)+IF('Média 13h-14h'!R84&lt;'Média Mensal'!$U$2,1,0)+IF('Média 14h-15h'!R84&lt;'Média Mensal'!$U$2,1,0)+IF('Média 15h-16h'!R84&lt;'Média Mensal'!$U$2,1,0)+IF('Média 16h-17h'!R84&lt;'Média Mensal'!$U$2,1,0)+IF('Média 17h-18h'!R84&lt;'Média Mensal'!$U$2,1,0)+IF('Média 18h-19h'!R84&lt;'Média Mensal'!$U$2,1,0)+IF('Média 19h-20h'!R84&lt;'Média Mensal'!$U$2,1,0)+IF('Média 20h-21h'!R84&lt;'Média Mensal'!$U$2,1,0)+IF('Média 21h-22h'!R84&lt;'Média Mensal'!$U$2,1,0)+IF('Média 22h-23h'!R84&lt;'Média Mensal'!$U$2,1,0)+IF('Média 23h-0h'!R84&lt;'Média Mensal'!$U$2,1,0)</f>
        <v>1</v>
      </c>
      <c r="V84">
        <f>+IF('Média 24h-6h'!S84&lt;'Média Mensal'!$U$2,1,0)+IF('Média 6h-7h'!S84&lt;'Média Mensal'!$U$2,1,0)+IF('Média 7h-8h'!S84&lt;'Média Mensal'!$U$2,1,0)+IF('Média 8h-9h'!S84&lt;'Média Mensal'!$U$2,1,0)+IF('Média 9h-10h'!S84&lt;'Média Mensal'!$U$2,1,0)+IF('Média 10h-11h'!S84&lt;'Média Mensal'!$U$2,1,0)+IF('Média 11h-12h'!S84&lt;'Média Mensal'!$U$2,1,0)+IF('Média 12h-13h'!S84&lt;'Média Mensal'!$U$2,1,0)+IF('Média 13h-14h'!S84&lt;'Média Mensal'!$U$2,1,0)+IF('Média 14h-15h'!S84&lt;'Média Mensal'!$U$2,1,0)+IF('Média 15h-16h'!S84&lt;'Média Mensal'!$U$2,1,0)+IF('Média 16h-17h'!S84&lt;'Média Mensal'!$U$2,1,0)+IF('Média 17h-18h'!S84&lt;'Média Mensal'!$U$2,1,0)+IF('Média 18h-19h'!S84&lt;'Média Mensal'!$U$2,1,0)+IF('Média 19h-20h'!S84&lt;'Média Mensal'!$U$2,1,0)+IF('Média 20h-21h'!S84&lt;'Média Mensal'!$U$2,1,0)+IF('Média 21h-22h'!S84&lt;'Média Mensal'!$U$2,1,0)+IF('Média 22h-23h'!S84&lt;'Média Mensal'!$U$2,1,0)+IF('Média 23h-0h'!S84&lt;'Média Mensal'!$U$2,1,0)</f>
        <v>2</v>
      </c>
    </row>
    <row r="85" spans="2:22" x14ac:dyDescent="0.25">
      <c r="B85" s="12" t="s">
        <v>79</v>
      </c>
      <c r="C85" s="12" t="s">
        <v>80</v>
      </c>
      <c r="D85" s="15">
        <v>683.54</v>
      </c>
      <c r="E85" s="8">
        <v>35605.841166112572</v>
      </c>
      <c r="F85" s="8">
        <v>66926.548739524209</v>
      </c>
      <c r="G85" s="5">
        <f t="shared" si="10"/>
        <v>102532.38990563678</v>
      </c>
      <c r="H85" s="2">
        <v>2091</v>
      </c>
      <c r="I85" s="2">
        <v>2046</v>
      </c>
      <c r="J85" s="5">
        <f t="shared" si="11"/>
        <v>4137</v>
      </c>
      <c r="K85" s="2">
        <v>0</v>
      </c>
      <c r="L85" s="2">
        <v>0</v>
      </c>
      <c r="M85" s="5">
        <f t="shared" si="12"/>
        <v>0</v>
      </c>
      <c r="N85" s="25">
        <f t="shared" si="13"/>
        <v>7.8833982424926424E-2</v>
      </c>
      <c r="O85" s="25">
        <f t="shared" si="13"/>
        <v>0.15143945897035818</v>
      </c>
      <c r="P85" s="26">
        <f t="shared" si="14"/>
        <v>0.11474183957067295</v>
      </c>
      <c r="Q85" s="38"/>
      <c r="R85" s="32">
        <f t="shared" si="15"/>
        <v>17.028140203784108</v>
      </c>
      <c r="S85" s="32">
        <f t="shared" si="15"/>
        <v>32.710923137597362</v>
      </c>
      <c r="T85" s="32">
        <f t="shared" si="15"/>
        <v>24.784237347265357</v>
      </c>
      <c r="U85">
        <f>+IF('Média 24h-6h'!R85&lt;'Média Mensal'!$U$2,1,0)+IF('Média 6h-7h'!R85&lt;'Média Mensal'!$U$2,1,0)+IF('Média 7h-8h'!R85&lt;'Média Mensal'!$U$2,1,0)+IF('Média 8h-9h'!R85&lt;'Média Mensal'!$U$2,1,0)+IF('Média 9h-10h'!R85&lt;'Média Mensal'!$U$2,1,0)+IF('Média 10h-11h'!R85&lt;'Média Mensal'!$U$2,1,0)+IF('Média 11h-12h'!R85&lt;'Média Mensal'!$U$2,1,0)+IF('Média 12h-13h'!R85&lt;'Média Mensal'!$U$2,1,0)+IF('Média 13h-14h'!R85&lt;'Média Mensal'!$U$2,1,0)+IF('Média 14h-15h'!R85&lt;'Média Mensal'!$U$2,1,0)+IF('Média 15h-16h'!R85&lt;'Média Mensal'!$U$2,1,0)+IF('Média 16h-17h'!R85&lt;'Média Mensal'!$U$2,1,0)+IF('Média 17h-18h'!R85&lt;'Média Mensal'!$U$2,1,0)+IF('Média 18h-19h'!R85&lt;'Média Mensal'!$U$2,1,0)+IF('Média 19h-20h'!R85&lt;'Média Mensal'!$U$2,1,0)+IF('Média 20h-21h'!R85&lt;'Média Mensal'!$U$2,1,0)+IF('Média 21h-22h'!R85&lt;'Média Mensal'!$U$2,1,0)+IF('Média 22h-23h'!R85&lt;'Média Mensal'!$U$2,1,0)+IF('Média 23h-0h'!R85&lt;'Média Mensal'!$U$2,1,0)</f>
        <v>2</v>
      </c>
      <c r="V85">
        <f>+IF('Média 24h-6h'!S85&lt;'Média Mensal'!$U$2,1,0)+IF('Média 6h-7h'!S85&lt;'Média Mensal'!$U$2,1,0)+IF('Média 7h-8h'!S85&lt;'Média Mensal'!$U$2,1,0)+IF('Média 8h-9h'!S85&lt;'Média Mensal'!$U$2,1,0)+IF('Média 9h-10h'!S85&lt;'Média Mensal'!$U$2,1,0)+IF('Média 10h-11h'!S85&lt;'Média Mensal'!$U$2,1,0)+IF('Média 11h-12h'!S85&lt;'Média Mensal'!$U$2,1,0)+IF('Média 12h-13h'!S85&lt;'Média Mensal'!$U$2,1,0)+IF('Média 13h-14h'!S85&lt;'Média Mensal'!$U$2,1,0)+IF('Média 14h-15h'!S85&lt;'Média Mensal'!$U$2,1,0)+IF('Média 15h-16h'!S85&lt;'Média Mensal'!$U$2,1,0)+IF('Média 16h-17h'!S85&lt;'Média Mensal'!$U$2,1,0)+IF('Média 17h-18h'!S85&lt;'Média Mensal'!$U$2,1,0)+IF('Média 18h-19h'!S85&lt;'Média Mensal'!$U$2,1,0)+IF('Média 19h-20h'!S85&lt;'Média Mensal'!$U$2,1,0)+IF('Média 20h-21h'!S85&lt;'Média Mensal'!$U$2,1,0)+IF('Média 21h-22h'!S85&lt;'Média Mensal'!$U$2,1,0)+IF('Média 22h-23h'!S85&lt;'Média Mensal'!$U$2,1,0)+IF('Média 23h-0h'!S85&lt;'Média Mensal'!$U$2,1,0)</f>
        <v>1</v>
      </c>
    </row>
    <row r="86" spans="2:22" x14ac:dyDescent="0.25">
      <c r="B86" s="13" t="s">
        <v>80</v>
      </c>
      <c r="C86" s="13" t="s">
        <v>81</v>
      </c>
      <c r="D86" s="16">
        <v>649.66</v>
      </c>
      <c r="E86" s="6">
        <v>31568.176001220749</v>
      </c>
      <c r="F86" s="6">
        <v>62096.000000000007</v>
      </c>
      <c r="G86" s="7">
        <f t="shared" si="10"/>
        <v>93664.176001220752</v>
      </c>
      <c r="H86" s="6">
        <v>2091</v>
      </c>
      <c r="I86" s="3">
        <v>2046</v>
      </c>
      <c r="J86" s="7">
        <f t="shared" si="11"/>
        <v>4137</v>
      </c>
      <c r="K86" s="6">
        <v>0</v>
      </c>
      <c r="L86" s="3">
        <v>0</v>
      </c>
      <c r="M86" s="7">
        <f t="shared" si="12"/>
        <v>0</v>
      </c>
      <c r="N86" s="27">
        <f t="shared" si="13"/>
        <v>6.9894291233196834E-2</v>
      </c>
      <c r="O86" s="27">
        <f t="shared" si="13"/>
        <v>0.14050903298215128</v>
      </c>
      <c r="P86" s="28">
        <f t="shared" si="14"/>
        <v>0.10481760803724827</v>
      </c>
      <c r="Q86" s="38"/>
      <c r="R86" s="32">
        <f t="shared" si="15"/>
        <v>15.097166906370516</v>
      </c>
      <c r="S86" s="32">
        <f t="shared" si="15"/>
        <v>30.349951124144678</v>
      </c>
      <c r="T86" s="32">
        <f t="shared" si="15"/>
        <v>22.640603336045626</v>
      </c>
      <c r="U86">
        <f>+IF('Média 24h-6h'!R86&lt;'Média Mensal'!$U$2,1,0)+IF('Média 6h-7h'!R86&lt;'Média Mensal'!$U$2,1,0)+IF('Média 7h-8h'!R86&lt;'Média Mensal'!$U$2,1,0)+IF('Média 8h-9h'!R86&lt;'Média Mensal'!$U$2,1,0)+IF('Média 9h-10h'!R86&lt;'Média Mensal'!$U$2,1,0)+IF('Média 10h-11h'!R86&lt;'Média Mensal'!$U$2,1,0)+IF('Média 11h-12h'!R86&lt;'Média Mensal'!$U$2,1,0)+IF('Média 12h-13h'!R86&lt;'Média Mensal'!$U$2,1,0)+IF('Média 13h-14h'!R86&lt;'Média Mensal'!$U$2,1,0)+IF('Média 14h-15h'!R86&lt;'Média Mensal'!$U$2,1,0)+IF('Média 15h-16h'!R86&lt;'Média Mensal'!$U$2,1,0)+IF('Média 16h-17h'!R86&lt;'Média Mensal'!$U$2,1,0)+IF('Média 17h-18h'!R86&lt;'Média Mensal'!$U$2,1,0)+IF('Média 18h-19h'!R86&lt;'Média Mensal'!$U$2,1,0)+IF('Média 19h-20h'!R86&lt;'Média Mensal'!$U$2,1,0)+IF('Média 20h-21h'!R86&lt;'Média Mensal'!$U$2,1,0)+IF('Média 21h-22h'!R86&lt;'Média Mensal'!$U$2,1,0)+IF('Média 22h-23h'!R86&lt;'Média Mensal'!$U$2,1,0)+IF('Média 23h-0h'!R86&lt;'Média Mensal'!$U$2,1,0)</f>
        <v>2</v>
      </c>
      <c r="V86">
        <f>+IF('Média 24h-6h'!S86&lt;'Média Mensal'!$U$2,1,0)+IF('Média 6h-7h'!S86&lt;'Média Mensal'!$U$2,1,0)+IF('Média 7h-8h'!S86&lt;'Média Mensal'!$U$2,1,0)+IF('Média 8h-9h'!S86&lt;'Média Mensal'!$U$2,1,0)+IF('Média 9h-10h'!S86&lt;'Média Mensal'!$U$2,1,0)+IF('Média 10h-11h'!S86&lt;'Média Mensal'!$U$2,1,0)+IF('Média 11h-12h'!S86&lt;'Média Mensal'!$U$2,1,0)+IF('Média 12h-13h'!S86&lt;'Média Mensal'!$U$2,1,0)+IF('Média 13h-14h'!S86&lt;'Média Mensal'!$U$2,1,0)+IF('Média 14h-15h'!S86&lt;'Média Mensal'!$U$2,1,0)+IF('Média 15h-16h'!S86&lt;'Média Mensal'!$U$2,1,0)+IF('Média 16h-17h'!S86&lt;'Média Mensal'!$U$2,1,0)+IF('Média 17h-18h'!S86&lt;'Média Mensal'!$U$2,1,0)+IF('Média 18h-19h'!S86&lt;'Média Mensal'!$U$2,1,0)+IF('Média 19h-20h'!S86&lt;'Média Mensal'!$U$2,1,0)+IF('Média 20h-21h'!S86&lt;'Média Mensal'!$U$2,1,0)+IF('Média 21h-22h'!S86&lt;'Média Mensal'!$U$2,1,0)+IF('Média 22h-23h'!S86&lt;'Média Mensal'!$U$2,1,0)+IF('Média 23h-0h'!S86&lt;'Média Mensal'!$U$2,1,0)</f>
        <v>2</v>
      </c>
    </row>
    <row r="87" spans="2:22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  <c r="Q87" s="38"/>
    </row>
    <row r="88" spans="2:22" x14ac:dyDescent="0.25">
      <c r="B88" s="37"/>
      <c r="D88" s="1"/>
      <c r="G88" s="1"/>
      <c r="Q88" s="49"/>
    </row>
    <row r="89" spans="2:22" x14ac:dyDescent="0.25">
      <c r="C89" s="51" t="s">
        <v>106</v>
      </c>
      <c r="D89" s="52">
        <f>+SUMPRODUCT(D5:D86,G5:G86)/1000</f>
        <v>25382187.64372398</v>
      </c>
    </row>
    <row r="90" spans="2:22" x14ac:dyDescent="0.25">
      <c r="C90" s="51" t="s">
        <v>108</v>
      </c>
      <c r="D90" s="52">
        <f>+(SUMPRODUCT($D$5:$D$86,$J$5:$J$86)+SUMPRODUCT($D$5:$D$86,$M$5:$M$86))/1000</f>
        <v>573882.30804000003</v>
      </c>
    </row>
    <row r="91" spans="2:22" x14ac:dyDescent="0.25">
      <c r="C91" s="51" t="s">
        <v>107</v>
      </c>
      <c r="D91" s="52">
        <f>+(SUMPRODUCT($D$5:$D$86,$J$5:$J$86)*216+SUMPRODUCT($D$5:$D$86,$M$5:$M$86)*248)/1000</f>
        <v>131265287.66624002</v>
      </c>
    </row>
    <row r="92" spans="2:22" x14ac:dyDescent="0.25">
      <c r="C92" s="51" t="s">
        <v>109</v>
      </c>
      <c r="D92" s="35">
        <f>+D89/D91</f>
        <v>0.19336557360283754</v>
      </c>
    </row>
    <row r="93" spans="2:22" x14ac:dyDescent="0.25">
      <c r="D93" s="53">
        <f>+D92-P2</f>
        <v>0</v>
      </c>
    </row>
  </sheetData>
  <mergeCells count="9">
    <mergeCell ref="H2:O2"/>
    <mergeCell ref="U3:V3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9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0.15425495186993399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575.00000000000011</v>
      </c>
      <c r="F5" s="9">
        <v>603.02012631786147</v>
      </c>
      <c r="G5" s="10">
        <f>+E5+F5</f>
        <v>1178.0201263178615</v>
      </c>
      <c r="H5" s="9">
        <v>65</v>
      </c>
      <c r="I5" s="9">
        <v>63</v>
      </c>
      <c r="J5" s="10">
        <f>+H5+I5</f>
        <v>128</v>
      </c>
      <c r="K5" s="9">
        <v>0</v>
      </c>
      <c r="L5" s="9">
        <v>0</v>
      </c>
      <c r="M5" s="10">
        <f>+K5+L5</f>
        <v>0</v>
      </c>
      <c r="N5" s="27">
        <f>+E5/(H5*216+K5*248)</f>
        <v>4.0954415954415964E-2</v>
      </c>
      <c r="O5" s="27">
        <f t="shared" ref="O5:O80" si="0">+F5/(I5*216+L5*248)</f>
        <v>4.4313648318478942E-2</v>
      </c>
      <c r="P5" s="28">
        <f t="shared" ref="P5:P80" si="1">+G5/(J5*216+M5*248)</f>
        <v>4.2607788133603205E-2</v>
      </c>
      <c r="R5" s="32">
        <f>+E5/(H5+K5)</f>
        <v>8.8461538461538485</v>
      </c>
      <c r="S5" s="32">
        <f t="shared" ref="S5" si="2">+F5/(I5+L5)</f>
        <v>9.5717480367914511</v>
      </c>
      <c r="T5" s="32">
        <f t="shared" ref="T5" si="3">+G5/(J5+M5)</f>
        <v>9.2032822368582927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738.41512467475354</v>
      </c>
      <c r="F6" s="2">
        <v>1090.1552031327346</v>
      </c>
      <c r="G6" s="5">
        <f t="shared" ref="G6:G69" si="4">+E6+F6</f>
        <v>1828.5703278074882</v>
      </c>
      <c r="H6" s="2">
        <v>65</v>
      </c>
      <c r="I6" s="2">
        <v>64</v>
      </c>
      <c r="J6" s="5">
        <f t="shared" ref="J6:J69" si="5">+H6+I6</f>
        <v>129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5.259366984862917E-2</v>
      </c>
      <c r="O6" s="27">
        <f t="shared" si="0"/>
        <v>7.8859606708097121E-2</v>
      </c>
      <c r="P6" s="28">
        <f t="shared" si="1"/>
        <v>6.5624832321543508E-2</v>
      </c>
      <c r="R6" s="32">
        <f t="shared" ref="R6:R70" si="8">+E6/(H6+K6)</f>
        <v>11.360232687303901</v>
      </c>
      <c r="S6" s="32">
        <f t="shared" ref="S6:S70" si="9">+F6/(I6+L6)</f>
        <v>17.033675048948979</v>
      </c>
      <c r="T6" s="32">
        <f t="shared" ref="T6:T70" si="10">+G6/(J6+M6)</f>
        <v>14.174963781453396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934.62822377404359</v>
      </c>
      <c r="F7" s="2">
        <v>1422.5755239171774</v>
      </c>
      <c r="G7" s="5">
        <f t="shared" si="4"/>
        <v>2357.203747691221</v>
      </c>
      <c r="H7" s="2">
        <v>65</v>
      </c>
      <c r="I7" s="2">
        <v>65</v>
      </c>
      <c r="J7" s="5">
        <f t="shared" si="5"/>
        <v>130</v>
      </c>
      <c r="K7" s="2">
        <v>0</v>
      </c>
      <c r="L7" s="2">
        <v>0</v>
      </c>
      <c r="M7" s="5">
        <f t="shared" si="6"/>
        <v>0</v>
      </c>
      <c r="N7" s="27">
        <f t="shared" si="7"/>
        <v>6.6568961807268068E-2</v>
      </c>
      <c r="O7" s="27">
        <f t="shared" si="0"/>
        <v>0.10132304301404398</v>
      </c>
      <c r="P7" s="28">
        <f t="shared" si="1"/>
        <v>8.3946002410656015E-2</v>
      </c>
      <c r="R7" s="32">
        <f t="shared" si="8"/>
        <v>14.378895750369901</v>
      </c>
      <c r="S7" s="32">
        <f t="shared" si="9"/>
        <v>21.885777291033499</v>
      </c>
      <c r="T7" s="32">
        <f t="shared" si="10"/>
        <v>18.132336520701699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1098.6251989637178</v>
      </c>
      <c r="F8" s="2">
        <v>1613.1607740104744</v>
      </c>
      <c r="G8" s="5">
        <f t="shared" si="4"/>
        <v>2711.7859729741922</v>
      </c>
      <c r="H8" s="2">
        <v>65</v>
      </c>
      <c r="I8" s="2">
        <v>64</v>
      </c>
      <c r="J8" s="5">
        <f t="shared" si="5"/>
        <v>129</v>
      </c>
      <c r="K8" s="2">
        <v>0</v>
      </c>
      <c r="L8" s="2">
        <v>0</v>
      </c>
      <c r="M8" s="5">
        <f t="shared" si="6"/>
        <v>0</v>
      </c>
      <c r="N8" s="27">
        <f t="shared" si="7"/>
        <v>7.8249658045848852E-2</v>
      </c>
      <c r="O8" s="27">
        <f t="shared" si="0"/>
        <v>0.11669276432367436</v>
      </c>
      <c r="P8" s="28">
        <f t="shared" si="1"/>
        <v>9.732220689686305E-2</v>
      </c>
      <c r="R8" s="32">
        <f t="shared" si="8"/>
        <v>16.901926137903352</v>
      </c>
      <c r="S8" s="32">
        <f t="shared" si="9"/>
        <v>25.205637093913662</v>
      </c>
      <c r="T8" s="32">
        <f t="shared" si="10"/>
        <v>21.021596689722418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1342.381416057108</v>
      </c>
      <c r="F9" s="2">
        <v>2065.9534878858412</v>
      </c>
      <c r="G9" s="5">
        <f t="shared" si="4"/>
        <v>3408.3349039429495</v>
      </c>
      <c r="H9" s="2">
        <v>65</v>
      </c>
      <c r="I9" s="2">
        <v>65</v>
      </c>
      <c r="J9" s="5">
        <f t="shared" si="5"/>
        <v>130</v>
      </c>
      <c r="K9" s="2">
        <v>0</v>
      </c>
      <c r="L9" s="2">
        <v>0</v>
      </c>
      <c r="M9" s="5">
        <f t="shared" si="6"/>
        <v>0</v>
      </c>
      <c r="N9" s="27">
        <f t="shared" si="7"/>
        <v>9.5611211969879484E-2</v>
      </c>
      <c r="O9" s="27">
        <f t="shared" si="0"/>
        <v>0.14714768432235337</v>
      </c>
      <c r="P9" s="28">
        <f t="shared" si="1"/>
        <v>0.12137944814611644</v>
      </c>
      <c r="R9" s="32">
        <f t="shared" si="8"/>
        <v>20.652021785493968</v>
      </c>
      <c r="S9" s="32">
        <f t="shared" si="9"/>
        <v>31.783899813628327</v>
      </c>
      <c r="T9" s="32">
        <f t="shared" si="10"/>
        <v>26.217960799561151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1480.7936369166111</v>
      </c>
      <c r="F10" s="2">
        <v>2424.8811332612941</v>
      </c>
      <c r="G10" s="5">
        <f t="shared" si="4"/>
        <v>3905.674770177905</v>
      </c>
      <c r="H10" s="2">
        <v>65</v>
      </c>
      <c r="I10" s="2">
        <v>65</v>
      </c>
      <c r="J10" s="5">
        <f t="shared" si="5"/>
        <v>130</v>
      </c>
      <c r="K10" s="2">
        <v>0</v>
      </c>
      <c r="L10" s="2">
        <v>0</v>
      </c>
      <c r="M10" s="5">
        <f t="shared" si="6"/>
        <v>0</v>
      </c>
      <c r="N10" s="27">
        <f t="shared" si="7"/>
        <v>0.10546963225901788</v>
      </c>
      <c r="O10" s="27">
        <f t="shared" si="0"/>
        <v>0.17271233142886711</v>
      </c>
      <c r="P10" s="28">
        <f t="shared" si="1"/>
        <v>0.13909098184394247</v>
      </c>
      <c r="R10" s="32">
        <f t="shared" si="8"/>
        <v>22.781440567947865</v>
      </c>
      <c r="S10" s="32">
        <f t="shared" si="9"/>
        <v>37.30586358863529</v>
      </c>
      <c r="T10" s="32">
        <f t="shared" si="10"/>
        <v>30.043652078291576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1957.0367253661932</v>
      </c>
      <c r="F11" s="2">
        <v>2902.6062611461989</v>
      </c>
      <c r="G11" s="5">
        <f t="shared" si="4"/>
        <v>4859.6429865123919</v>
      </c>
      <c r="H11" s="2">
        <v>66</v>
      </c>
      <c r="I11" s="2">
        <v>65</v>
      </c>
      <c r="J11" s="5">
        <f t="shared" si="5"/>
        <v>131</v>
      </c>
      <c r="K11" s="2">
        <v>0</v>
      </c>
      <c r="L11" s="2">
        <v>0</v>
      </c>
      <c r="M11" s="5">
        <f t="shared" si="6"/>
        <v>0</v>
      </c>
      <c r="N11" s="27">
        <f t="shared" si="7"/>
        <v>0.13727810924285866</v>
      </c>
      <c r="O11" s="27">
        <f t="shared" si="0"/>
        <v>0.20673833768847572</v>
      </c>
      <c r="P11" s="28">
        <f t="shared" si="1"/>
        <v>0.17174310808992055</v>
      </c>
      <c r="R11" s="32">
        <f t="shared" si="8"/>
        <v>29.652071596457471</v>
      </c>
      <c r="S11" s="32">
        <f t="shared" si="9"/>
        <v>44.655480940710753</v>
      </c>
      <c r="T11" s="32">
        <f t="shared" si="10"/>
        <v>37.09651134742284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1974.0158894294118</v>
      </c>
      <c r="F12" s="2">
        <v>2964.3970502337174</v>
      </c>
      <c r="G12" s="5">
        <f t="shared" si="4"/>
        <v>4938.4129396631288</v>
      </c>
      <c r="H12" s="2">
        <v>64</v>
      </c>
      <c r="I12" s="2">
        <v>65</v>
      </c>
      <c r="J12" s="5">
        <f t="shared" si="5"/>
        <v>129</v>
      </c>
      <c r="K12" s="2">
        <v>0</v>
      </c>
      <c r="L12" s="2">
        <v>0</v>
      </c>
      <c r="M12" s="5">
        <f t="shared" si="6"/>
        <v>0</v>
      </c>
      <c r="N12" s="27">
        <f t="shared" si="7"/>
        <v>0.14279628829784519</v>
      </c>
      <c r="O12" s="27">
        <f t="shared" si="0"/>
        <v>0.21113939104228757</v>
      </c>
      <c r="P12" s="28">
        <f t="shared" si="1"/>
        <v>0.17723273541713783</v>
      </c>
      <c r="R12" s="32">
        <f t="shared" si="8"/>
        <v>30.843998272334559</v>
      </c>
      <c r="S12" s="32">
        <f t="shared" si="9"/>
        <v>45.606108465134113</v>
      </c>
      <c r="T12" s="32">
        <f t="shared" si="10"/>
        <v>38.282270850101774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2029.6461431273003</v>
      </c>
      <c r="F13" s="2">
        <v>3001.8828157697903</v>
      </c>
      <c r="G13" s="5">
        <f t="shared" si="4"/>
        <v>5031.5289588970909</v>
      </c>
      <c r="H13" s="2">
        <v>64</v>
      </c>
      <c r="I13" s="2">
        <v>65</v>
      </c>
      <c r="J13" s="5">
        <f t="shared" si="5"/>
        <v>129</v>
      </c>
      <c r="K13" s="2">
        <v>0</v>
      </c>
      <c r="L13" s="2">
        <v>0</v>
      </c>
      <c r="M13" s="5">
        <f t="shared" si="6"/>
        <v>0</v>
      </c>
      <c r="N13" s="27">
        <f t="shared" si="7"/>
        <v>0.14682046752946329</v>
      </c>
      <c r="O13" s="27">
        <f t="shared" si="0"/>
        <v>0.21380931736252068</v>
      </c>
      <c r="P13" s="28">
        <f t="shared" si="1"/>
        <v>0.18057453915077129</v>
      </c>
      <c r="R13" s="32">
        <f t="shared" si="8"/>
        <v>31.713220986364067</v>
      </c>
      <c r="S13" s="32">
        <f t="shared" si="9"/>
        <v>46.182812550304469</v>
      </c>
      <c r="T13" s="32">
        <f t="shared" si="10"/>
        <v>39.004100456566597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2130.9997837372107</v>
      </c>
      <c r="F14" s="2">
        <v>3271.2511580922323</v>
      </c>
      <c r="G14" s="5">
        <f t="shared" si="4"/>
        <v>5402.250941829443</v>
      </c>
      <c r="H14" s="2">
        <v>66</v>
      </c>
      <c r="I14" s="2">
        <v>64</v>
      </c>
      <c r="J14" s="5">
        <f t="shared" si="5"/>
        <v>130</v>
      </c>
      <c r="K14" s="2">
        <v>0</v>
      </c>
      <c r="L14" s="2">
        <v>0</v>
      </c>
      <c r="M14" s="5">
        <f t="shared" si="6"/>
        <v>0</v>
      </c>
      <c r="N14" s="27">
        <f t="shared" si="7"/>
        <v>0.1494809051443049</v>
      </c>
      <c r="O14" s="27">
        <f t="shared" si="0"/>
        <v>0.2366356451166256</v>
      </c>
      <c r="P14" s="28">
        <f t="shared" si="1"/>
        <v>0.19238785405375508</v>
      </c>
      <c r="R14" s="32">
        <f t="shared" si="8"/>
        <v>32.287875511169858</v>
      </c>
      <c r="S14" s="32">
        <f t="shared" si="9"/>
        <v>51.11329934519113</v>
      </c>
      <c r="T14" s="32">
        <f t="shared" si="10"/>
        <v>41.555776475611097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10116.363749750515</v>
      </c>
      <c r="F15" s="2">
        <v>4445.0731641861621</v>
      </c>
      <c r="G15" s="5">
        <f t="shared" si="4"/>
        <v>14561.436913936677</v>
      </c>
      <c r="H15" s="2">
        <v>88</v>
      </c>
      <c r="I15" s="2">
        <v>78</v>
      </c>
      <c r="J15" s="5">
        <f t="shared" si="5"/>
        <v>166</v>
      </c>
      <c r="K15" s="2">
        <v>67</v>
      </c>
      <c r="L15" s="2">
        <v>70</v>
      </c>
      <c r="M15" s="5">
        <f t="shared" si="6"/>
        <v>137</v>
      </c>
      <c r="N15" s="27">
        <f t="shared" si="7"/>
        <v>0.28397607651444295</v>
      </c>
      <c r="O15" s="27">
        <f t="shared" si="0"/>
        <v>0.12994250363032514</v>
      </c>
      <c r="P15" s="28">
        <f t="shared" si="1"/>
        <v>0.20852097768840469</v>
      </c>
      <c r="R15" s="32">
        <f t="shared" si="8"/>
        <v>65.266862901616221</v>
      </c>
      <c r="S15" s="32">
        <f t="shared" si="9"/>
        <v>30.034278136392988</v>
      </c>
      <c r="T15" s="32">
        <f t="shared" si="10"/>
        <v>48.057547570748106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12976.041252096789</v>
      </c>
      <c r="F16" s="2">
        <v>7340.0621134677185</v>
      </c>
      <c r="G16" s="5">
        <f t="shared" si="4"/>
        <v>20316.103365564508</v>
      </c>
      <c r="H16" s="2">
        <v>93</v>
      </c>
      <c r="I16" s="2">
        <v>80</v>
      </c>
      <c r="J16" s="5">
        <f t="shared" si="5"/>
        <v>173</v>
      </c>
      <c r="K16" s="2">
        <v>118</v>
      </c>
      <c r="L16" s="2">
        <v>129</v>
      </c>
      <c r="M16" s="5">
        <f t="shared" si="6"/>
        <v>247</v>
      </c>
      <c r="N16" s="27">
        <f t="shared" si="7"/>
        <v>0.26292837680533288</v>
      </c>
      <c r="O16" s="27">
        <f t="shared" si="0"/>
        <v>0.14897024909619497</v>
      </c>
      <c r="P16" s="28">
        <f t="shared" si="1"/>
        <v>0.20599553217842015</v>
      </c>
      <c r="R16" s="32">
        <f t="shared" si="8"/>
        <v>61.49782583932128</v>
      </c>
      <c r="S16" s="32">
        <f t="shared" si="9"/>
        <v>35.119914418505829</v>
      </c>
      <c r="T16" s="32">
        <f t="shared" si="10"/>
        <v>48.371674679915493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13133.557402248251</v>
      </c>
      <c r="F17" s="2">
        <v>7859.135959516706</v>
      </c>
      <c r="G17" s="5">
        <f t="shared" si="4"/>
        <v>20992.693361764956</v>
      </c>
      <c r="H17" s="2">
        <v>93</v>
      </c>
      <c r="I17" s="2">
        <v>82</v>
      </c>
      <c r="J17" s="5">
        <f t="shared" si="5"/>
        <v>175</v>
      </c>
      <c r="K17" s="2">
        <v>123</v>
      </c>
      <c r="L17" s="2">
        <v>129</v>
      </c>
      <c r="M17" s="5">
        <f t="shared" si="6"/>
        <v>252</v>
      </c>
      <c r="N17" s="27">
        <f t="shared" si="7"/>
        <v>0.25959751348529908</v>
      </c>
      <c r="O17" s="27">
        <f t="shared" si="0"/>
        <v>0.15811878238203578</v>
      </c>
      <c r="P17" s="28">
        <f t="shared" si="1"/>
        <v>0.20930738376171487</v>
      </c>
      <c r="R17" s="32">
        <f t="shared" si="8"/>
        <v>60.803506491890047</v>
      </c>
      <c r="S17" s="32">
        <f t="shared" si="9"/>
        <v>37.24708985552941</v>
      </c>
      <c r="T17" s="32">
        <f t="shared" si="10"/>
        <v>49.163216303899191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14752.714648100702</v>
      </c>
      <c r="F18" s="2">
        <v>9339.6773546075292</v>
      </c>
      <c r="G18" s="5">
        <f t="shared" si="4"/>
        <v>24092.392002708231</v>
      </c>
      <c r="H18" s="2">
        <v>92</v>
      </c>
      <c r="I18" s="2">
        <v>81</v>
      </c>
      <c r="J18" s="5">
        <f t="shared" si="5"/>
        <v>173</v>
      </c>
      <c r="K18" s="2">
        <v>121</v>
      </c>
      <c r="L18" s="2">
        <v>129</v>
      </c>
      <c r="M18" s="5">
        <f t="shared" si="6"/>
        <v>250</v>
      </c>
      <c r="N18" s="27">
        <f t="shared" si="7"/>
        <v>0.29576412686649362</v>
      </c>
      <c r="O18" s="27">
        <f t="shared" si="0"/>
        <v>0.18872610238052717</v>
      </c>
      <c r="P18" s="28">
        <f t="shared" si="1"/>
        <v>0.2424562434859133</v>
      </c>
      <c r="R18" s="32">
        <f t="shared" si="8"/>
        <v>69.261571117843673</v>
      </c>
      <c r="S18" s="32">
        <f t="shared" si="9"/>
        <v>44.474654069559662</v>
      </c>
      <c r="T18" s="32">
        <f t="shared" si="10"/>
        <v>56.956009462667211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16346.558395707085</v>
      </c>
      <c r="F19" s="2">
        <v>10776.416464203621</v>
      </c>
      <c r="G19" s="5">
        <f t="shared" si="4"/>
        <v>27122.974859910704</v>
      </c>
      <c r="H19" s="2">
        <v>89</v>
      </c>
      <c r="I19" s="2">
        <v>75</v>
      </c>
      <c r="J19" s="5">
        <f t="shared" si="5"/>
        <v>164</v>
      </c>
      <c r="K19" s="2">
        <v>121</v>
      </c>
      <c r="L19" s="2">
        <v>129</v>
      </c>
      <c r="M19" s="5">
        <f t="shared" si="6"/>
        <v>250</v>
      </c>
      <c r="N19" s="27">
        <f t="shared" si="7"/>
        <v>0.3320311666336343</v>
      </c>
      <c r="O19" s="27">
        <f t="shared" si="0"/>
        <v>0.2236142194597365</v>
      </c>
      <c r="P19" s="28">
        <f t="shared" si="1"/>
        <v>0.2784013678345244</v>
      </c>
      <c r="R19" s="32">
        <f t="shared" si="8"/>
        <v>77.840754265271826</v>
      </c>
      <c r="S19" s="32">
        <f t="shared" si="9"/>
        <v>52.82557090295893</v>
      </c>
      <c r="T19" s="32">
        <f t="shared" si="10"/>
        <v>65.514432028769818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17258.031223968908</v>
      </c>
      <c r="F20" s="2">
        <v>16557.504731074638</v>
      </c>
      <c r="G20" s="5">
        <f t="shared" si="4"/>
        <v>33815.535955043546</v>
      </c>
      <c r="H20" s="2">
        <v>206</v>
      </c>
      <c r="I20" s="2">
        <v>195</v>
      </c>
      <c r="J20" s="5">
        <f t="shared" si="5"/>
        <v>401</v>
      </c>
      <c r="K20" s="2">
        <v>121</v>
      </c>
      <c r="L20" s="2">
        <v>129</v>
      </c>
      <c r="M20" s="5">
        <f t="shared" si="6"/>
        <v>250</v>
      </c>
      <c r="N20" s="27">
        <f t="shared" si="7"/>
        <v>0.23163898883239703</v>
      </c>
      <c r="O20" s="27">
        <f t="shared" si="0"/>
        <v>0.2234119269629026</v>
      </c>
      <c r="P20" s="28">
        <f t="shared" si="1"/>
        <v>0.22753630803576699</v>
      </c>
      <c r="R20" s="32">
        <f t="shared" si="8"/>
        <v>52.776853895929385</v>
      </c>
      <c r="S20" s="32">
        <f t="shared" si="9"/>
        <v>51.103409663810609</v>
      </c>
      <c r="T20" s="32">
        <f t="shared" si="10"/>
        <v>51.943987642155982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16909.304785540582</v>
      </c>
      <c r="F21" s="2">
        <v>16593.974168439792</v>
      </c>
      <c r="G21" s="5">
        <f t="shared" si="4"/>
        <v>33503.278953980378</v>
      </c>
      <c r="H21" s="2">
        <v>201</v>
      </c>
      <c r="I21" s="2">
        <v>196</v>
      </c>
      <c r="J21" s="5">
        <f t="shared" si="5"/>
        <v>397</v>
      </c>
      <c r="K21" s="2">
        <v>121</v>
      </c>
      <c r="L21" s="2">
        <v>128</v>
      </c>
      <c r="M21" s="5">
        <f t="shared" si="6"/>
        <v>249</v>
      </c>
      <c r="N21" s="27">
        <f t="shared" si="7"/>
        <v>0.23029669843022149</v>
      </c>
      <c r="O21" s="27">
        <f t="shared" si="0"/>
        <v>0.22400073121543995</v>
      </c>
      <c r="P21" s="28">
        <f t="shared" si="1"/>
        <v>0.22713471467879093</v>
      </c>
      <c r="R21" s="32">
        <f t="shared" si="8"/>
        <v>52.513368899194354</v>
      </c>
      <c r="S21" s="32">
        <f t="shared" si="9"/>
        <v>51.215969655678371</v>
      </c>
      <c r="T21" s="32">
        <f t="shared" si="10"/>
        <v>51.862660919474273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16098.945465903993</v>
      </c>
      <c r="F22" s="2">
        <v>16270.571996313818</v>
      </c>
      <c r="G22" s="5">
        <f t="shared" si="4"/>
        <v>32369.517462217809</v>
      </c>
      <c r="H22" s="2">
        <v>201</v>
      </c>
      <c r="I22" s="2">
        <v>197</v>
      </c>
      <c r="J22" s="5">
        <f t="shared" si="5"/>
        <v>398</v>
      </c>
      <c r="K22" s="2">
        <v>121</v>
      </c>
      <c r="L22" s="2">
        <v>128</v>
      </c>
      <c r="M22" s="5">
        <f t="shared" si="6"/>
        <v>249</v>
      </c>
      <c r="N22" s="27">
        <f t="shared" si="7"/>
        <v>0.21925998945718012</v>
      </c>
      <c r="O22" s="27">
        <f t="shared" si="0"/>
        <v>0.21899660811233199</v>
      </c>
      <c r="P22" s="28">
        <f t="shared" si="1"/>
        <v>0.21912752140683597</v>
      </c>
      <c r="R22" s="32">
        <f t="shared" si="8"/>
        <v>49.99672504939128</v>
      </c>
      <c r="S22" s="32">
        <f t="shared" si="9"/>
        <v>50.063298450196363</v>
      </c>
      <c r="T22" s="32">
        <f t="shared" si="10"/>
        <v>50.030166093072346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14768.062694019482</v>
      </c>
      <c r="F23" s="2">
        <v>13491.819600048455</v>
      </c>
      <c r="G23" s="5">
        <f t="shared" si="4"/>
        <v>28259.882294067938</v>
      </c>
      <c r="H23" s="2">
        <v>200</v>
      </c>
      <c r="I23" s="2">
        <v>198</v>
      </c>
      <c r="J23" s="5">
        <f t="shared" si="5"/>
        <v>398</v>
      </c>
      <c r="K23" s="2">
        <v>121</v>
      </c>
      <c r="L23" s="2">
        <v>128</v>
      </c>
      <c r="M23" s="5">
        <f t="shared" si="6"/>
        <v>249</v>
      </c>
      <c r="N23" s="27">
        <f t="shared" si="7"/>
        <v>0.20172744364030545</v>
      </c>
      <c r="O23" s="27">
        <f t="shared" si="0"/>
        <v>0.18106908417501147</v>
      </c>
      <c r="P23" s="28">
        <f t="shared" si="1"/>
        <v>0.19130708295469767</v>
      </c>
      <c r="R23" s="32">
        <f t="shared" si="8"/>
        <v>46.006425838066917</v>
      </c>
      <c r="S23" s="32">
        <f t="shared" si="9"/>
        <v>41.385949693400171</v>
      </c>
      <c r="T23" s="32">
        <f t="shared" si="10"/>
        <v>43.678334303041638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13843.685044103755</v>
      </c>
      <c r="F24" s="2">
        <v>12198.371318629113</v>
      </c>
      <c r="G24" s="5">
        <f t="shared" si="4"/>
        <v>26042.056362732867</v>
      </c>
      <c r="H24" s="2">
        <v>198</v>
      </c>
      <c r="I24" s="2">
        <v>197</v>
      </c>
      <c r="J24" s="5">
        <f t="shared" si="5"/>
        <v>395</v>
      </c>
      <c r="K24" s="2">
        <v>121</v>
      </c>
      <c r="L24" s="2">
        <v>128</v>
      </c>
      <c r="M24" s="5">
        <f t="shared" si="6"/>
        <v>249</v>
      </c>
      <c r="N24" s="27">
        <f t="shared" si="7"/>
        <v>0.19022321979916118</v>
      </c>
      <c r="O24" s="27">
        <f t="shared" si="0"/>
        <v>0.16418611121230098</v>
      </c>
      <c r="P24" s="28">
        <f t="shared" si="1"/>
        <v>0.17707011778403003</v>
      </c>
      <c r="R24" s="32">
        <f t="shared" si="8"/>
        <v>43.397131799698293</v>
      </c>
      <c r="S24" s="32">
        <f t="shared" si="9"/>
        <v>37.533450211166503</v>
      </c>
      <c r="T24" s="32">
        <f t="shared" si="10"/>
        <v>40.437975718529295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12949.358756038668</v>
      </c>
      <c r="F25" s="2">
        <v>12011.387246022763</v>
      </c>
      <c r="G25" s="5">
        <f t="shared" si="4"/>
        <v>24960.746002061431</v>
      </c>
      <c r="H25" s="2">
        <v>198</v>
      </c>
      <c r="I25" s="2">
        <v>197</v>
      </c>
      <c r="J25" s="5">
        <f t="shared" si="5"/>
        <v>395</v>
      </c>
      <c r="K25" s="2">
        <v>121</v>
      </c>
      <c r="L25" s="2">
        <v>128</v>
      </c>
      <c r="M25" s="5">
        <f t="shared" si="6"/>
        <v>249</v>
      </c>
      <c r="N25" s="27">
        <f t="shared" si="7"/>
        <v>0.17793446680277383</v>
      </c>
      <c r="O25" s="27">
        <f t="shared" si="0"/>
        <v>0.16166936639957419</v>
      </c>
      <c r="P25" s="28">
        <f t="shared" si="1"/>
        <v>0.16971786609321576</v>
      </c>
      <c r="R25" s="32">
        <f t="shared" si="8"/>
        <v>40.59360111610868</v>
      </c>
      <c r="S25" s="32">
        <f t="shared" si="9"/>
        <v>36.95811460314696</v>
      </c>
      <c r="T25" s="32">
        <f t="shared" si="10"/>
        <v>38.758922363449429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12281.868662512181</v>
      </c>
      <c r="F26" s="2">
        <v>11591.065147293244</v>
      </c>
      <c r="G26" s="5">
        <f t="shared" si="4"/>
        <v>23872.933809805425</v>
      </c>
      <c r="H26" s="2">
        <v>196</v>
      </c>
      <c r="I26" s="2">
        <v>197</v>
      </c>
      <c r="J26" s="5">
        <f t="shared" si="5"/>
        <v>393</v>
      </c>
      <c r="K26" s="2">
        <v>121</v>
      </c>
      <c r="L26" s="2">
        <v>128</v>
      </c>
      <c r="M26" s="5">
        <f t="shared" si="6"/>
        <v>249</v>
      </c>
      <c r="N26" s="27">
        <f t="shared" si="7"/>
        <v>0.1697703840333985</v>
      </c>
      <c r="O26" s="27">
        <f t="shared" si="0"/>
        <v>0.15601196763342903</v>
      </c>
      <c r="P26" s="28">
        <f t="shared" si="1"/>
        <v>0.16279960317652362</v>
      </c>
      <c r="R26" s="32">
        <f t="shared" si="8"/>
        <v>38.744065181426436</v>
      </c>
      <c r="S26" s="32">
        <f t="shared" si="9"/>
        <v>35.664815837825365</v>
      </c>
      <c r="T26" s="32">
        <f t="shared" si="10"/>
        <v>37.185255155460162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11569.070223006171</v>
      </c>
      <c r="F27" s="2">
        <v>8487.2140554758498</v>
      </c>
      <c r="G27" s="5">
        <f t="shared" si="4"/>
        <v>20056.28427848202</v>
      </c>
      <c r="H27" s="2">
        <v>197</v>
      </c>
      <c r="I27" s="2">
        <v>196</v>
      </c>
      <c r="J27" s="5">
        <f t="shared" si="5"/>
        <v>393</v>
      </c>
      <c r="K27" s="2">
        <v>119</v>
      </c>
      <c r="L27" s="2">
        <v>128</v>
      </c>
      <c r="M27" s="5">
        <f t="shared" si="6"/>
        <v>247</v>
      </c>
      <c r="N27" s="27">
        <f t="shared" si="7"/>
        <v>0.16053882969313624</v>
      </c>
      <c r="O27" s="27">
        <f t="shared" si="0"/>
        <v>0.11456822429098069</v>
      </c>
      <c r="P27" s="28">
        <f t="shared" si="1"/>
        <v>0.1372364536243843</v>
      </c>
      <c r="R27" s="32">
        <f t="shared" si="8"/>
        <v>36.610981718373957</v>
      </c>
      <c r="S27" s="32">
        <f t="shared" si="9"/>
        <v>26.195105109493365</v>
      </c>
      <c r="T27" s="32">
        <f t="shared" si="10"/>
        <v>31.337944185128158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3321.9957654344412</v>
      </c>
      <c r="F28" s="2">
        <v>3040.5583953269638</v>
      </c>
      <c r="G28" s="5">
        <f t="shared" si="4"/>
        <v>6362.554160761405</v>
      </c>
      <c r="H28" s="2">
        <v>126</v>
      </c>
      <c r="I28" s="2">
        <v>130</v>
      </c>
      <c r="J28" s="5">
        <f t="shared" si="5"/>
        <v>256</v>
      </c>
      <c r="K28" s="2">
        <v>0</v>
      </c>
      <c r="L28" s="2">
        <v>0</v>
      </c>
      <c r="M28" s="5">
        <f t="shared" si="6"/>
        <v>0</v>
      </c>
      <c r="N28" s="27">
        <f t="shared" si="7"/>
        <v>0.122060397025075</v>
      </c>
      <c r="O28" s="27">
        <f t="shared" si="0"/>
        <v>0.10828199413557564</v>
      </c>
      <c r="P28" s="28">
        <f t="shared" si="1"/>
        <v>0.1150635518077511</v>
      </c>
      <c r="R28" s="32">
        <f t="shared" si="8"/>
        <v>26.365045757416201</v>
      </c>
      <c r="S28" s="32">
        <f t="shared" si="9"/>
        <v>23.388910733284337</v>
      </c>
      <c r="T28" s="32">
        <f t="shared" si="10"/>
        <v>24.853727190474238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3003.5770083109496</v>
      </c>
      <c r="F29" s="2">
        <v>2971.9494649131238</v>
      </c>
      <c r="G29" s="5">
        <f t="shared" si="4"/>
        <v>5975.5264732240739</v>
      </c>
      <c r="H29" s="2">
        <v>126</v>
      </c>
      <c r="I29" s="2">
        <v>128</v>
      </c>
      <c r="J29" s="5">
        <f t="shared" si="5"/>
        <v>254</v>
      </c>
      <c r="K29" s="2">
        <v>0</v>
      </c>
      <c r="L29" s="2">
        <v>0</v>
      </c>
      <c r="M29" s="5">
        <f t="shared" si="6"/>
        <v>0</v>
      </c>
      <c r="N29" s="27">
        <f t="shared" si="7"/>
        <v>0.11036070724246581</v>
      </c>
      <c r="O29" s="27">
        <f t="shared" si="0"/>
        <v>0.10749238516034157</v>
      </c>
      <c r="P29" s="28">
        <f t="shared" si="1"/>
        <v>0.10891525359478117</v>
      </c>
      <c r="R29" s="32">
        <f t="shared" si="8"/>
        <v>23.837912764372614</v>
      </c>
      <c r="S29" s="32">
        <f t="shared" si="9"/>
        <v>23.21835519463378</v>
      </c>
      <c r="T29" s="32">
        <f t="shared" si="10"/>
        <v>23.525694776472733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2912.530382573304</v>
      </c>
      <c r="F30" s="2">
        <v>2970.68321920362</v>
      </c>
      <c r="G30" s="5">
        <f t="shared" si="4"/>
        <v>5883.2136017769244</v>
      </c>
      <c r="H30" s="2">
        <v>126</v>
      </c>
      <c r="I30" s="2">
        <v>128</v>
      </c>
      <c r="J30" s="5">
        <f t="shared" si="5"/>
        <v>254</v>
      </c>
      <c r="K30" s="2">
        <v>0</v>
      </c>
      <c r="L30" s="2">
        <v>0</v>
      </c>
      <c r="M30" s="5">
        <f t="shared" si="6"/>
        <v>0</v>
      </c>
      <c r="N30" s="27">
        <f t="shared" si="7"/>
        <v>0.10701537266950706</v>
      </c>
      <c r="O30" s="27">
        <f t="shared" si="0"/>
        <v>0.10744658634272353</v>
      </c>
      <c r="P30" s="28">
        <f t="shared" si="1"/>
        <v>0.10723267719774213</v>
      </c>
      <c r="R30" s="32">
        <f t="shared" si="8"/>
        <v>23.115320496613524</v>
      </c>
      <c r="S30" s="32">
        <f t="shared" si="9"/>
        <v>23.208462650028281</v>
      </c>
      <c r="T30" s="32">
        <f t="shared" si="10"/>
        <v>23.1622582747123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2628.7847583457137</v>
      </c>
      <c r="F31" s="2">
        <v>2713.6469279362154</v>
      </c>
      <c r="G31" s="5">
        <f t="shared" si="4"/>
        <v>5342.4316862819287</v>
      </c>
      <c r="H31" s="2">
        <v>112</v>
      </c>
      <c r="I31" s="2">
        <v>132</v>
      </c>
      <c r="J31" s="5">
        <f t="shared" si="5"/>
        <v>244</v>
      </c>
      <c r="K31" s="2">
        <v>0</v>
      </c>
      <c r="L31" s="2">
        <v>0</v>
      </c>
      <c r="M31" s="5">
        <f t="shared" si="6"/>
        <v>0</v>
      </c>
      <c r="N31" s="27">
        <f t="shared" si="7"/>
        <v>0.10866339113532217</v>
      </c>
      <c r="O31" s="27">
        <f t="shared" si="0"/>
        <v>9.517560774187063E-2</v>
      </c>
      <c r="P31" s="28">
        <f t="shared" si="1"/>
        <v>0.10136672143066805</v>
      </c>
      <c r="R31" s="32">
        <f t="shared" si="8"/>
        <v>23.471292485229586</v>
      </c>
      <c r="S31" s="32">
        <f t="shared" si="9"/>
        <v>20.557931272244055</v>
      </c>
      <c r="T31" s="32">
        <f t="shared" si="10"/>
        <v>21.895211829024298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2380.3736658044031</v>
      </c>
      <c r="F32" s="2">
        <v>2580.6675797101307</v>
      </c>
      <c r="G32" s="5">
        <f t="shared" si="4"/>
        <v>4961.0412455145342</v>
      </c>
      <c r="H32" s="2">
        <v>121</v>
      </c>
      <c r="I32" s="2">
        <v>130</v>
      </c>
      <c r="J32" s="5">
        <f t="shared" si="5"/>
        <v>251</v>
      </c>
      <c r="K32" s="2">
        <v>0</v>
      </c>
      <c r="L32" s="2">
        <v>0</v>
      </c>
      <c r="M32" s="5">
        <f t="shared" si="6"/>
        <v>0</v>
      </c>
      <c r="N32" s="27">
        <f t="shared" si="7"/>
        <v>9.1076433494199693E-2</v>
      </c>
      <c r="O32" s="27">
        <f t="shared" si="0"/>
        <v>9.1904116086543114E-2</v>
      </c>
      <c r="P32" s="28">
        <f t="shared" si="1"/>
        <v>9.1505113721309844E-2</v>
      </c>
      <c r="R32" s="32">
        <f t="shared" si="8"/>
        <v>19.672509634747133</v>
      </c>
      <c r="S32" s="32">
        <f t="shared" si="9"/>
        <v>19.851289074693312</v>
      </c>
      <c r="T32" s="32">
        <f t="shared" si="10"/>
        <v>19.765104563802925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1656.9117299097963</v>
      </c>
      <c r="F33" s="2">
        <v>1931.2970666513281</v>
      </c>
      <c r="G33" s="5">
        <f t="shared" si="4"/>
        <v>3588.2087965611245</v>
      </c>
      <c r="H33" s="2">
        <v>125</v>
      </c>
      <c r="I33" s="2">
        <v>130</v>
      </c>
      <c r="J33" s="5">
        <f t="shared" si="5"/>
        <v>255</v>
      </c>
      <c r="K33" s="2">
        <v>0</v>
      </c>
      <c r="L33" s="2">
        <v>0</v>
      </c>
      <c r="M33" s="5">
        <f t="shared" si="6"/>
        <v>0</v>
      </c>
      <c r="N33" s="27">
        <f t="shared" si="7"/>
        <v>6.1367101107770237E-2</v>
      </c>
      <c r="O33" s="27">
        <f t="shared" si="0"/>
        <v>6.8778385564505981E-2</v>
      </c>
      <c r="P33" s="28">
        <f t="shared" si="1"/>
        <v>6.5145402987674739E-2</v>
      </c>
      <c r="R33" s="32">
        <f t="shared" si="8"/>
        <v>13.255293839278371</v>
      </c>
      <c r="S33" s="32">
        <f t="shared" si="9"/>
        <v>14.856131281933294</v>
      </c>
      <c r="T33" s="32">
        <f t="shared" si="10"/>
        <v>14.071407045337743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877.42807695163549</v>
      </c>
      <c r="F34" s="2">
        <v>893.812705056499</v>
      </c>
      <c r="G34" s="5">
        <f t="shared" si="4"/>
        <v>1771.2407820081344</v>
      </c>
      <c r="H34" s="2">
        <v>126</v>
      </c>
      <c r="I34" s="2">
        <v>131</v>
      </c>
      <c r="J34" s="5">
        <f t="shared" si="5"/>
        <v>257</v>
      </c>
      <c r="K34" s="2">
        <v>0</v>
      </c>
      <c r="L34" s="2">
        <v>0</v>
      </c>
      <c r="M34" s="5">
        <f t="shared" si="6"/>
        <v>0</v>
      </c>
      <c r="N34" s="27">
        <f t="shared" si="7"/>
        <v>3.2239420816859037E-2</v>
      </c>
      <c r="O34" s="27">
        <f t="shared" si="0"/>
        <v>3.1587952539457842E-2</v>
      </c>
      <c r="P34" s="28">
        <f t="shared" si="1"/>
        <v>3.1907349438105893E-2</v>
      </c>
      <c r="R34" s="32">
        <f t="shared" si="8"/>
        <v>6.9637148964415516</v>
      </c>
      <c r="S34" s="32">
        <f t="shared" si="9"/>
        <v>6.8229977485228934</v>
      </c>
      <c r="T34" s="32">
        <f t="shared" si="10"/>
        <v>6.891987478630873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508.32858491053423</v>
      </c>
      <c r="F35" s="2">
        <v>608.69280455765033</v>
      </c>
      <c r="G35" s="5">
        <f t="shared" si="4"/>
        <v>1117.0213894681847</v>
      </c>
      <c r="H35" s="2">
        <v>126</v>
      </c>
      <c r="I35" s="2">
        <v>131</v>
      </c>
      <c r="J35" s="5">
        <f t="shared" si="5"/>
        <v>257</v>
      </c>
      <c r="K35" s="2">
        <v>0</v>
      </c>
      <c r="L35" s="2">
        <v>0</v>
      </c>
      <c r="M35" s="5">
        <f t="shared" si="6"/>
        <v>0</v>
      </c>
      <c r="N35" s="27">
        <f t="shared" si="7"/>
        <v>1.8677564113408811E-2</v>
      </c>
      <c r="O35" s="27">
        <f t="shared" si="0"/>
        <v>2.151162017803401E-2</v>
      </c>
      <c r="P35" s="28">
        <f t="shared" si="1"/>
        <v>2.0122160784482358E-2</v>
      </c>
      <c r="R35" s="32">
        <f t="shared" si="8"/>
        <v>4.0343538484963037</v>
      </c>
      <c r="S35" s="32">
        <f t="shared" si="9"/>
        <v>4.6465099584553462</v>
      </c>
      <c r="T35" s="32">
        <f t="shared" si="10"/>
        <v>4.3463867294481897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107.45895773693024</v>
      </c>
      <c r="F36" s="3">
        <v>157.00000000000009</v>
      </c>
      <c r="G36" s="7">
        <f t="shared" si="4"/>
        <v>264.4589577369303</v>
      </c>
      <c r="H36" s="3">
        <v>126</v>
      </c>
      <c r="I36" s="3">
        <v>131</v>
      </c>
      <c r="J36" s="7">
        <f t="shared" si="5"/>
        <v>257</v>
      </c>
      <c r="K36" s="3">
        <v>0</v>
      </c>
      <c r="L36" s="3">
        <v>0</v>
      </c>
      <c r="M36" s="7">
        <f t="shared" si="6"/>
        <v>0</v>
      </c>
      <c r="N36" s="27">
        <f t="shared" si="7"/>
        <v>3.9483744024445266E-3</v>
      </c>
      <c r="O36" s="27">
        <f t="shared" si="0"/>
        <v>5.5484874187164291E-3</v>
      </c>
      <c r="P36" s="28">
        <f t="shared" si="1"/>
        <v>4.7639962122951853E-3</v>
      </c>
      <c r="R36" s="32">
        <f t="shared" si="8"/>
        <v>0.85284887092801787</v>
      </c>
      <c r="S36" s="32">
        <f t="shared" si="9"/>
        <v>1.1984732824427486</v>
      </c>
      <c r="T36" s="32">
        <f t="shared" si="10"/>
        <v>1.02902318185576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3877.8285147129882</v>
      </c>
      <c r="F37" s="9">
        <v>3649.9963239947674</v>
      </c>
      <c r="G37" s="10">
        <f t="shared" si="4"/>
        <v>7527.8248387077556</v>
      </c>
      <c r="H37" s="9">
        <v>58</v>
      </c>
      <c r="I37" s="9">
        <v>60</v>
      </c>
      <c r="J37" s="10">
        <f t="shared" si="5"/>
        <v>118</v>
      </c>
      <c r="K37" s="9">
        <v>56</v>
      </c>
      <c r="L37" s="9">
        <v>60</v>
      </c>
      <c r="M37" s="10">
        <f t="shared" si="6"/>
        <v>116</v>
      </c>
      <c r="N37" s="25">
        <f t="shared" si="7"/>
        <v>0.14679847496642143</v>
      </c>
      <c r="O37" s="25">
        <f t="shared" si="0"/>
        <v>0.13110618979866262</v>
      </c>
      <c r="P37" s="26">
        <f t="shared" si="1"/>
        <v>0.1387464029546549</v>
      </c>
      <c r="R37" s="32">
        <f t="shared" si="8"/>
        <v>34.016039602745508</v>
      </c>
      <c r="S37" s="32">
        <f t="shared" si="9"/>
        <v>30.416636033289727</v>
      </c>
      <c r="T37" s="32">
        <f t="shared" si="10"/>
        <v>32.170191618409213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3679.074516142412</v>
      </c>
      <c r="F38" s="2">
        <v>3657.0347945676021</v>
      </c>
      <c r="G38" s="5">
        <f t="shared" si="4"/>
        <v>7336.1093107100141</v>
      </c>
      <c r="H38" s="2">
        <v>58</v>
      </c>
      <c r="I38" s="2">
        <v>60</v>
      </c>
      <c r="J38" s="5">
        <f t="shared" si="5"/>
        <v>118</v>
      </c>
      <c r="K38" s="2">
        <v>64</v>
      </c>
      <c r="L38" s="2">
        <v>64</v>
      </c>
      <c r="M38" s="5">
        <f t="shared" si="6"/>
        <v>128</v>
      </c>
      <c r="N38" s="27">
        <f t="shared" si="7"/>
        <v>0.12954487732895817</v>
      </c>
      <c r="O38" s="27">
        <f t="shared" si="0"/>
        <v>0.12683944209793294</v>
      </c>
      <c r="P38" s="28">
        <f t="shared" si="1"/>
        <v>0.1281819490968342</v>
      </c>
      <c r="R38" s="32">
        <f t="shared" si="8"/>
        <v>30.15634849297059</v>
      </c>
      <c r="S38" s="32">
        <f t="shared" si="9"/>
        <v>29.492216085222598</v>
      </c>
      <c r="T38" s="32">
        <f t="shared" si="10"/>
        <v>29.821582563861845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3602.5610680769155</v>
      </c>
      <c r="F39" s="2">
        <v>3631.2737744830711</v>
      </c>
      <c r="G39" s="5">
        <f t="shared" si="4"/>
        <v>7233.834842559987</v>
      </c>
      <c r="H39" s="2">
        <v>57</v>
      </c>
      <c r="I39" s="2">
        <v>60</v>
      </c>
      <c r="J39" s="5">
        <f t="shared" si="5"/>
        <v>117</v>
      </c>
      <c r="K39" s="2">
        <v>62</v>
      </c>
      <c r="L39" s="2">
        <v>61</v>
      </c>
      <c r="M39" s="5">
        <f t="shared" si="6"/>
        <v>123</v>
      </c>
      <c r="N39" s="27">
        <f t="shared" si="7"/>
        <v>0.13011272277076408</v>
      </c>
      <c r="O39" s="27">
        <f t="shared" si="0"/>
        <v>0.12928203412429048</v>
      </c>
      <c r="P39" s="28">
        <f t="shared" si="1"/>
        <v>0.1296943997877221</v>
      </c>
      <c r="R39" s="32">
        <f t="shared" si="8"/>
        <v>30.273622420814416</v>
      </c>
      <c r="S39" s="32">
        <f t="shared" si="9"/>
        <v>30.010527061843561</v>
      </c>
      <c r="T39" s="32">
        <f t="shared" si="10"/>
        <v>30.140978510666613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3521.9989344974092</v>
      </c>
      <c r="F40" s="2">
        <v>3585.3600099572723</v>
      </c>
      <c r="G40" s="5">
        <f t="shared" si="4"/>
        <v>7107.3589444546815</v>
      </c>
      <c r="H40" s="2">
        <v>57</v>
      </c>
      <c r="I40" s="2">
        <v>60</v>
      </c>
      <c r="J40" s="5">
        <f t="shared" si="5"/>
        <v>117</v>
      </c>
      <c r="K40" s="2">
        <v>62</v>
      </c>
      <c r="L40" s="2">
        <v>61</v>
      </c>
      <c r="M40" s="5">
        <f t="shared" si="6"/>
        <v>123</v>
      </c>
      <c r="N40" s="27">
        <f t="shared" si="7"/>
        <v>0.12720308200294023</v>
      </c>
      <c r="O40" s="27">
        <f t="shared" si="0"/>
        <v>0.12764739425937313</v>
      </c>
      <c r="P40" s="28">
        <f t="shared" si="1"/>
        <v>0.12742683133345312</v>
      </c>
      <c r="R40" s="32">
        <f t="shared" si="8"/>
        <v>29.596629701658902</v>
      </c>
      <c r="S40" s="32">
        <f t="shared" si="9"/>
        <v>29.631074462456795</v>
      </c>
      <c r="T40" s="32">
        <f t="shared" si="10"/>
        <v>29.613995601894505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3505.2090120863577</v>
      </c>
      <c r="F41" s="2">
        <v>3570.9126273464722</v>
      </c>
      <c r="G41" s="5">
        <f t="shared" si="4"/>
        <v>7076.1216394328294</v>
      </c>
      <c r="H41" s="2">
        <v>57</v>
      </c>
      <c r="I41" s="2">
        <v>60</v>
      </c>
      <c r="J41" s="5">
        <f t="shared" si="5"/>
        <v>117</v>
      </c>
      <c r="K41" s="2">
        <v>62</v>
      </c>
      <c r="L41" s="2">
        <v>61</v>
      </c>
      <c r="M41" s="5">
        <f t="shared" si="6"/>
        <v>123</v>
      </c>
      <c r="N41" s="27">
        <f t="shared" si="7"/>
        <v>0.12659668492077281</v>
      </c>
      <c r="O41" s="27">
        <f t="shared" si="0"/>
        <v>0.12713303287334349</v>
      </c>
      <c r="P41" s="28">
        <f t="shared" si="1"/>
        <v>0.12686678211834534</v>
      </c>
      <c r="R41" s="32">
        <f t="shared" si="8"/>
        <v>29.45553791669208</v>
      </c>
      <c r="S41" s="32">
        <f t="shared" si="9"/>
        <v>29.511674606169191</v>
      </c>
      <c r="T41" s="32">
        <f t="shared" si="10"/>
        <v>29.483840164303455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2861.6528358796008</v>
      </c>
      <c r="F42" s="2">
        <v>1843.4429336018286</v>
      </c>
      <c r="G42" s="5">
        <f t="shared" si="4"/>
        <v>4705.0957694814297</v>
      </c>
      <c r="H42" s="2">
        <v>0</v>
      </c>
      <c r="I42" s="2">
        <v>0</v>
      </c>
      <c r="J42" s="5">
        <f t="shared" si="5"/>
        <v>0</v>
      </c>
      <c r="K42" s="2">
        <v>62</v>
      </c>
      <c r="L42" s="2">
        <v>61</v>
      </c>
      <c r="M42" s="5">
        <f t="shared" si="6"/>
        <v>123</v>
      </c>
      <c r="N42" s="27">
        <f t="shared" si="7"/>
        <v>0.18611165686001566</v>
      </c>
      <c r="O42" s="27">
        <f t="shared" si="0"/>
        <v>0.12185635468018434</v>
      </c>
      <c r="P42" s="28">
        <f t="shared" si="1"/>
        <v>0.15424520618546517</v>
      </c>
      <c r="R42" s="32">
        <f t="shared" si="8"/>
        <v>46.155690901283883</v>
      </c>
      <c r="S42" s="32">
        <f t="shared" si="9"/>
        <v>30.220375960685715</v>
      </c>
      <c r="T42" s="32">
        <f t="shared" si="10"/>
        <v>38.252811133995365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2557.5856066944943</v>
      </c>
      <c r="F43" s="2">
        <v>1603.5417842427732</v>
      </c>
      <c r="G43" s="5">
        <f t="shared" si="4"/>
        <v>4161.1273909372676</v>
      </c>
      <c r="H43" s="2">
        <v>0</v>
      </c>
      <c r="I43" s="2">
        <v>0</v>
      </c>
      <c r="J43" s="5">
        <f t="shared" si="5"/>
        <v>0</v>
      </c>
      <c r="K43" s="2">
        <v>60</v>
      </c>
      <c r="L43" s="2">
        <v>61</v>
      </c>
      <c r="M43" s="5">
        <f t="shared" si="6"/>
        <v>121</v>
      </c>
      <c r="N43" s="27">
        <f t="shared" si="7"/>
        <v>0.17188075313807086</v>
      </c>
      <c r="O43" s="27">
        <f t="shared" si="0"/>
        <v>0.10599826707051647</v>
      </c>
      <c r="P43" s="28">
        <f t="shared" si="1"/>
        <v>0.13866726842632857</v>
      </c>
      <c r="R43" s="32">
        <f t="shared" si="8"/>
        <v>42.626426778241573</v>
      </c>
      <c r="S43" s="32">
        <f t="shared" si="9"/>
        <v>26.287570233488086</v>
      </c>
      <c r="T43" s="32">
        <f t="shared" si="10"/>
        <v>34.389482569729488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2453.3931476845228</v>
      </c>
      <c r="F44" s="2">
        <v>1533.9579817908682</v>
      </c>
      <c r="G44" s="5">
        <f t="shared" si="4"/>
        <v>3987.3511294753907</v>
      </c>
      <c r="H44" s="2">
        <v>0</v>
      </c>
      <c r="I44" s="2">
        <v>0</v>
      </c>
      <c r="J44" s="5">
        <f t="shared" si="5"/>
        <v>0</v>
      </c>
      <c r="K44" s="2">
        <v>60</v>
      </c>
      <c r="L44" s="2">
        <v>61</v>
      </c>
      <c r="M44" s="5">
        <f t="shared" si="6"/>
        <v>121</v>
      </c>
      <c r="N44" s="27">
        <f t="shared" si="7"/>
        <v>0.16487857175299211</v>
      </c>
      <c r="O44" s="27">
        <f t="shared" si="0"/>
        <v>0.1013985974213953</v>
      </c>
      <c r="P44" s="28">
        <f t="shared" si="1"/>
        <v>0.13287627064367472</v>
      </c>
      <c r="R44" s="32">
        <f t="shared" si="8"/>
        <v>40.88988579474205</v>
      </c>
      <c r="S44" s="32">
        <f t="shared" si="9"/>
        <v>25.146852160506036</v>
      </c>
      <c r="T44" s="32">
        <f t="shared" si="10"/>
        <v>32.953315119631327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2315.8237977217232</v>
      </c>
      <c r="F45" s="2">
        <v>1495.7268545359707</v>
      </c>
      <c r="G45" s="5">
        <f t="shared" si="4"/>
        <v>3811.5506522576939</v>
      </c>
      <c r="H45" s="2">
        <v>0</v>
      </c>
      <c r="I45" s="2">
        <v>0</v>
      </c>
      <c r="J45" s="5">
        <f t="shared" si="5"/>
        <v>0</v>
      </c>
      <c r="K45" s="2">
        <v>60</v>
      </c>
      <c r="L45" s="2">
        <v>62</v>
      </c>
      <c r="M45" s="5">
        <f t="shared" si="6"/>
        <v>122</v>
      </c>
      <c r="N45" s="27">
        <f t="shared" si="7"/>
        <v>0.15563331973936312</v>
      </c>
      <c r="O45" s="27">
        <f t="shared" si="0"/>
        <v>9.7276720508322756E-2</v>
      </c>
      <c r="P45" s="28">
        <f t="shared" si="1"/>
        <v>0.12597668734326065</v>
      </c>
      <c r="R45" s="32">
        <f t="shared" si="8"/>
        <v>38.597063295362055</v>
      </c>
      <c r="S45" s="32">
        <f t="shared" si="9"/>
        <v>24.124626686064044</v>
      </c>
      <c r="T45" s="32">
        <f t="shared" si="10"/>
        <v>31.242218461128637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2257.2461108460839</v>
      </c>
      <c r="F46" s="2">
        <v>1479.3046754307659</v>
      </c>
      <c r="G46" s="5">
        <f t="shared" si="4"/>
        <v>3736.55078627685</v>
      </c>
      <c r="H46" s="2">
        <v>0</v>
      </c>
      <c r="I46" s="2">
        <v>0</v>
      </c>
      <c r="J46" s="5">
        <f t="shared" si="5"/>
        <v>0</v>
      </c>
      <c r="K46" s="2">
        <v>60</v>
      </c>
      <c r="L46" s="2">
        <v>62</v>
      </c>
      <c r="M46" s="5">
        <f t="shared" si="6"/>
        <v>122</v>
      </c>
      <c r="N46" s="27">
        <f t="shared" si="7"/>
        <v>0.15169664723427984</v>
      </c>
      <c r="O46" s="27">
        <f t="shared" si="0"/>
        <v>9.6208680764227755E-2</v>
      </c>
      <c r="P46" s="28">
        <f t="shared" si="1"/>
        <v>0.12349784460195828</v>
      </c>
      <c r="R46" s="32">
        <f t="shared" si="8"/>
        <v>37.6207685141014</v>
      </c>
      <c r="S46" s="32">
        <f t="shared" si="9"/>
        <v>23.859752829528482</v>
      </c>
      <c r="T46" s="32">
        <f t="shared" si="10"/>
        <v>30.627465461285656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2227.6455866255419</v>
      </c>
      <c r="F47" s="2">
        <v>1441.035013120561</v>
      </c>
      <c r="G47" s="5">
        <f t="shared" si="4"/>
        <v>3668.6805997461029</v>
      </c>
      <c r="H47" s="2">
        <v>0</v>
      </c>
      <c r="I47" s="2">
        <v>0</v>
      </c>
      <c r="J47" s="5">
        <f t="shared" si="5"/>
        <v>0</v>
      </c>
      <c r="K47" s="2">
        <v>60</v>
      </c>
      <c r="L47" s="2">
        <v>62</v>
      </c>
      <c r="M47" s="5">
        <f t="shared" si="6"/>
        <v>122</v>
      </c>
      <c r="N47" s="27">
        <f t="shared" si="7"/>
        <v>0.14970736469257673</v>
      </c>
      <c r="O47" s="27">
        <f t="shared" si="0"/>
        <v>9.3719758917830451E-2</v>
      </c>
      <c r="P47" s="28">
        <f t="shared" si="1"/>
        <v>0.12125464700377125</v>
      </c>
      <c r="R47" s="32">
        <f t="shared" ref="R47" si="11">+E47/(H47+K47)</f>
        <v>37.127426443759035</v>
      </c>
      <c r="S47" s="32">
        <f t="shared" ref="S47" si="12">+F47/(I47+L47)</f>
        <v>23.242500211621952</v>
      </c>
      <c r="T47" s="32">
        <f t="shared" ref="T47" si="13">+G47/(J47+M47)</f>
        <v>30.07115245693527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2067.3649263595739</v>
      </c>
      <c r="F48" s="2">
        <v>1163.545466163979</v>
      </c>
      <c r="G48" s="5">
        <f t="shared" si="4"/>
        <v>3230.9103925235531</v>
      </c>
      <c r="H48" s="2">
        <v>0</v>
      </c>
      <c r="I48" s="2">
        <v>0</v>
      </c>
      <c r="J48" s="5">
        <f t="shared" si="5"/>
        <v>0</v>
      </c>
      <c r="K48" s="2">
        <v>60</v>
      </c>
      <c r="L48" s="2">
        <v>62</v>
      </c>
      <c r="M48" s="5">
        <f t="shared" si="6"/>
        <v>122</v>
      </c>
      <c r="N48" s="27">
        <f t="shared" si="7"/>
        <v>0.13893581494351975</v>
      </c>
      <c r="O48" s="27">
        <f t="shared" si="0"/>
        <v>7.5672832086627145E-2</v>
      </c>
      <c r="P48" s="28">
        <f t="shared" si="1"/>
        <v>0.10678577447526286</v>
      </c>
      <c r="R48" s="32">
        <f t="shared" si="8"/>
        <v>34.456082105992898</v>
      </c>
      <c r="S48" s="32">
        <f t="shared" si="9"/>
        <v>18.766862357483532</v>
      </c>
      <c r="T48" s="32">
        <f t="shared" si="10"/>
        <v>26.482872069865188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1931.6153053842747</v>
      </c>
      <c r="F49" s="2">
        <v>1133.9551435861358</v>
      </c>
      <c r="G49" s="5">
        <f t="shared" si="4"/>
        <v>3065.5704489704103</v>
      </c>
      <c r="H49" s="2">
        <v>0</v>
      </c>
      <c r="I49" s="2">
        <v>0</v>
      </c>
      <c r="J49" s="5">
        <f t="shared" si="5"/>
        <v>0</v>
      </c>
      <c r="K49" s="2">
        <v>60</v>
      </c>
      <c r="L49" s="2">
        <v>62</v>
      </c>
      <c r="M49" s="5">
        <f t="shared" si="6"/>
        <v>122</v>
      </c>
      <c r="N49" s="27">
        <f t="shared" si="7"/>
        <v>0.12981285654464211</v>
      </c>
      <c r="O49" s="27">
        <f t="shared" si="0"/>
        <v>7.3748383427818406E-2</v>
      </c>
      <c r="P49" s="28">
        <f t="shared" si="1"/>
        <v>0.10132107512461695</v>
      </c>
      <c r="R49" s="32">
        <f t="shared" si="8"/>
        <v>32.193588423071247</v>
      </c>
      <c r="S49" s="32">
        <f t="shared" si="9"/>
        <v>18.289599090098964</v>
      </c>
      <c r="T49" s="32">
        <f t="shared" si="10"/>
        <v>25.127626630905002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1914.2710535921838</v>
      </c>
      <c r="F50" s="2">
        <v>1128.0597228032418</v>
      </c>
      <c r="G50" s="5">
        <f t="shared" si="4"/>
        <v>3042.3307763954253</v>
      </c>
      <c r="H50" s="2">
        <v>0</v>
      </c>
      <c r="I50" s="2">
        <v>0</v>
      </c>
      <c r="J50" s="5">
        <f t="shared" si="5"/>
        <v>0</v>
      </c>
      <c r="K50" s="2">
        <v>60</v>
      </c>
      <c r="L50" s="2">
        <v>62</v>
      </c>
      <c r="M50" s="5">
        <f t="shared" si="6"/>
        <v>122</v>
      </c>
      <c r="N50" s="27">
        <f t="shared" si="7"/>
        <v>0.12864724822528117</v>
      </c>
      <c r="O50" s="27">
        <f t="shared" si="0"/>
        <v>7.3364966363374209E-2</v>
      </c>
      <c r="P50" s="28">
        <f t="shared" si="1"/>
        <v>0.1005529738364432</v>
      </c>
      <c r="R50" s="32">
        <f t="shared" si="8"/>
        <v>31.904517559869728</v>
      </c>
      <c r="S50" s="32">
        <f t="shared" si="9"/>
        <v>18.194511658116802</v>
      </c>
      <c r="T50" s="32">
        <f t="shared" si="10"/>
        <v>24.937137511437914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1748.8851624927531</v>
      </c>
      <c r="F51" s="2">
        <v>1104.9793820701848</v>
      </c>
      <c r="G51" s="5">
        <f t="shared" si="4"/>
        <v>2853.8645445629381</v>
      </c>
      <c r="H51" s="2">
        <v>0</v>
      </c>
      <c r="I51" s="2">
        <v>0</v>
      </c>
      <c r="J51" s="5">
        <f t="shared" si="5"/>
        <v>0</v>
      </c>
      <c r="K51" s="2">
        <v>62</v>
      </c>
      <c r="L51" s="2">
        <v>62</v>
      </c>
      <c r="M51" s="5">
        <f t="shared" si="6"/>
        <v>124</v>
      </c>
      <c r="N51" s="27">
        <f t="shared" si="7"/>
        <v>0.11374123065119363</v>
      </c>
      <c r="O51" s="27">
        <f t="shared" si="0"/>
        <v>7.1863903620589545E-2</v>
      </c>
      <c r="P51" s="28">
        <f t="shared" si="1"/>
        <v>9.2802567135891592E-2</v>
      </c>
      <c r="R51" s="32">
        <f t="shared" si="8"/>
        <v>28.207825201496018</v>
      </c>
      <c r="S51" s="32">
        <f t="shared" si="9"/>
        <v>17.822248097906208</v>
      </c>
      <c r="T51" s="32">
        <f t="shared" si="10"/>
        <v>23.015036649701113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1736.6924255841059</v>
      </c>
      <c r="F52" s="2">
        <v>1100.8886048864936</v>
      </c>
      <c r="G52" s="5">
        <f t="shared" si="4"/>
        <v>2837.5810304705992</v>
      </c>
      <c r="H52" s="2">
        <v>0</v>
      </c>
      <c r="I52" s="2">
        <v>0</v>
      </c>
      <c r="J52" s="5">
        <f t="shared" si="5"/>
        <v>0</v>
      </c>
      <c r="K52" s="2">
        <v>62</v>
      </c>
      <c r="L52" s="2">
        <v>62</v>
      </c>
      <c r="M52" s="5">
        <f t="shared" si="6"/>
        <v>124</v>
      </c>
      <c r="N52" s="27">
        <f t="shared" si="7"/>
        <v>0.11294825868783206</v>
      </c>
      <c r="O52" s="27">
        <f t="shared" si="0"/>
        <v>7.1597854115927007E-2</v>
      </c>
      <c r="P52" s="28">
        <f t="shared" si="1"/>
        <v>9.2273056401879522E-2</v>
      </c>
      <c r="R52" s="32">
        <f t="shared" si="8"/>
        <v>28.011168154582354</v>
      </c>
      <c r="S52" s="32">
        <f t="shared" si="9"/>
        <v>17.756267820749898</v>
      </c>
      <c r="T52" s="32">
        <f t="shared" si="10"/>
        <v>22.883717987666124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1712.2366886588245</v>
      </c>
      <c r="F53" s="2">
        <v>1095.0613841154247</v>
      </c>
      <c r="G53" s="5">
        <f t="shared" si="4"/>
        <v>2807.2980727742492</v>
      </c>
      <c r="H53" s="2">
        <v>0</v>
      </c>
      <c r="I53" s="2">
        <v>0</v>
      </c>
      <c r="J53" s="5">
        <f t="shared" si="5"/>
        <v>0</v>
      </c>
      <c r="K53" s="2">
        <v>61</v>
      </c>
      <c r="L53" s="2">
        <v>69</v>
      </c>
      <c r="M53" s="5">
        <f t="shared" si="6"/>
        <v>130</v>
      </c>
      <c r="N53" s="27">
        <f t="shared" si="7"/>
        <v>0.11318328190499898</v>
      </c>
      <c r="O53" s="27">
        <f t="shared" si="0"/>
        <v>6.3993769525211824E-2</v>
      </c>
      <c r="P53" s="28">
        <f t="shared" si="1"/>
        <v>8.7075002257265791E-2</v>
      </c>
      <c r="R53" s="32">
        <f t="shared" si="8"/>
        <v>28.069453912439744</v>
      </c>
      <c r="S53" s="32">
        <f t="shared" si="9"/>
        <v>15.870454842252533</v>
      </c>
      <c r="T53" s="32">
        <f t="shared" si="10"/>
        <v>21.594600559801918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1676.253537049811</v>
      </c>
      <c r="F54" s="2">
        <v>1045.8006516095304</v>
      </c>
      <c r="G54" s="5">
        <f t="shared" si="4"/>
        <v>2722.0541886593414</v>
      </c>
      <c r="H54" s="2">
        <v>0</v>
      </c>
      <c r="I54" s="2">
        <v>0</v>
      </c>
      <c r="J54" s="5">
        <f t="shared" si="5"/>
        <v>0</v>
      </c>
      <c r="K54" s="2">
        <v>41</v>
      </c>
      <c r="L54" s="2">
        <v>63</v>
      </c>
      <c r="M54" s="5">
        <f t="shared" si="6"/>
        <v>104</v>
      </c>
      <c r="N54" s="27">
        <f t="shared" si="7"/>
        <v>0.16485577665714113</v>
      </c>
      <c r="O54" s="27">
        <f t="shared" si="0"/>
        <v>6.6935525576646851E-2</v>
      </c>
      <c r="P54" s="28">
        <f t="shared" si="1"/>
        <v>0.10553870148338017</v>
      </c>
      <c r="R54" s="32">
        <f t="shared" si="8"/>
        <v>40.884232610970997</v>
      </c>
      <c r="S54" s="32">
        <f t="shared" si="9"/>
        <v>16.600010343008417</v>
      </c>
      <c r="T54" s="32">
        <f t="shared" si="10"/>
        <v>26.173597967878283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1293.4526880183109</v>
      </c>
      <c r="F55" s="2">
        <v>686.17424974686799</v>
      </c>
      <c r="G55" s="5">
        <f t="shared" si="4"/>
        <v>1979.6269377651788</v>
      </c>
      <c r="H55" s="2">
        <v>0</v>
      </c>
      <c r="I55" s="2">
        <v>0</v>
      </c>
      <c r="J55" s="5">
        <f t="shared" si="5"/>
        <v>0</v>
      </c>
      <c r="K55" s="2">
        <v>57</v>
      </c>
      <c r="L55" s="2">
        <v>62</v>
      </c>
      <c r="M55" s="5">
        <f t="shared" si="6"/>
        <v>119</v>
      </c>
      <c r="N55" s="27">
        <f t="shared" si="7"/>
        <v>9.1500614602314012E-2</v>
      </c>
      <c r="O55" s="27">
        <f t="shared" si="0"/>
        <v>4.4626316971050205E-2</v>
      </c>
      <c r="P55" s="28">
        <f t="shared" si="1"/>
        <v>6.7078711634764795E-2</v>
      </c>
      <c r="R55" s="32">
        <f t="shared" si="8"/>
        <v>22.692152421373876</v>
      </c>
      <c r="S55" s="32">
        <f t="shared" si="9"/>
        <v>11.067326608820451</v>
      </c>
      <c r="T55" s="32">
        <f t="shared" si="10"/>
        <v>16.635520485421672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1255.9408982700652</v>
      </c>
      <c r="F56" s="2">
        <v>623.38342748333866</v>
      </c>
      <c r="G56" s="5">
        <f t="shared" si="4"/>
        <v>1879.3243257534039</v>
      </c>
      <c r="H56" s="2">
        <v>0</v>
      </c>
      <c r="I56" s="2">
        <v>0</v>
      </c>
      <c r="J56" s="5">
        <f t="shared" si="5"/>
        <v>0</v>
      </c>
      <c r="K56" s="2">
        <v>63</v>
      </c>
      <c r="L56" s="2">
        <v>62</v>
      </c>
      <c r="M56" s="5">
        <f t="shared" si="6"/>
        <v>125</v>
      </c>
      <c r="N56" s="27">
        <f t="shared" si="7"/>
        <v>8.0385362152461934E-2</v>
      </c>
      <c r="O56" s="27">
        <f t="shared" si="0"/>
        <v>4.0542626657345128E-2</v>
      </c>
      <c r="P56" s="28">
        <f t="shared" si="1"/>
        <v>6.0623365346883992E-2</v>
      </c>
      <c r="R56" s="32">
        <f t="shared" si="8"/>
        <v>19.935569813810559</v>
      </c>
      <c r="S56" s="32">
        <f t="shared" si="9"/>
        <v>10.054571411021591</v>
      </c>
      <c r="T56" s="32">
        <f t="shared" si="10"/>
        <v>15.03459460602723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982.04846353628102</v>
      </c>
      <c r="F57" s="2">
        <v>507.11590062111799</v>
      </c>
      <c r="G57" s="5">
        <f t="shared" si="4"/>
        <v>1489.1643641573989</v>
      </c>
      <c r="H57" s="2">
        <v>0</v>
      </c>
      <c r="I57" s="2">
        <v>0</v>
      </c>
      <c r="J57" s="5">
        <f t="shared" si="5"/>
        <v>0</v>
      </c>
      <c r="K57" s="43">
        <v>63</v>
      </c>
      <c r="L57" s="2">
        <v>62</v>
      </c>
      <c r="M57" s="5">
        <f t="shared" si="6"/>
        <v>125</v>
      </c>
      <c r="N57" s="27">
        <f t="shared" si="7"/>
        <v>6.2855124394283216E-2</v>
      </c>
      <c r="O57" s="27">
        <f t="shared" si="0"/>
        <v>3.2981002901997791E-2</v>
      </c>
      <c r="P57" s="28">
        <f t="shared" si="1"/>
        <v>4.8037560134109647E-2</v>
      </c>
      <c r="R57" s="32">
        <f t="shared" si="8"/>
        <v>15.588070849782238</v>
      </c>
      <c r="S57" s="32">
        <f t="shared" si="9"/>
        <v>8.1792887196954513</v>
      </c>
      <c r="T57" s="32">
        <f t="shared" si="10"/>
        <v>11.913314913259192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919.82107259740621</v>
      </c>
      <c r="F58" s="3">
        <v>477.00000000000011</v>
      </c>
      <c r="G58" s="7">
        <f t="shared" si="4"/>
        <v>1396.8210725974063</v>
      </c>
      <c r="H58" s="6">
        <v>0</v>
      </c>
      <c r="I58" s="3">
        <v>0</v>
      </c>
      <c r="J58" s="7">
        <f t="shared" si="5"/>
        <v>0</v>
      </c>
      <c r="K58" s="44">
        <v>63</v>
      </c>
      <c r="L58" s="3">
        <v>62</v>
      </c>
      <c r="M58" s="7">
        <f t="shared" si="6"/>
        <v>125</v>
      </c>
      <c r="N58" s="27">
        <f t="shared" si="7"/>
        <v>5.8872316474488366E-2</v>
      </c>
      <c r="O58" s="27">
        <f t="shared" si="0"/>
        <v>3.1022372528616032E-2</v>
      </c>
      <c r="P58" s="28">
        <f t="shared" si="1"/>
        <v>4.5058744277335687E-2</v>
      </c>
      <c r="R58" s="32">
        <f t="shared" si="8"/>
        <v>14.600334485673114</v>
      </c>
      <c r="S58" s="32">
        <f t="shared" si="9"/>
        <v>7.6935483870967758</v>
      </c>
      <c r="T58" s="32">
        <f t="shared" si="10"/>
        <v>11.174568580779251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3256.6037662357426</v>
      </c>
      <c r="F59" s="2">
        <v>2050.2633632349252</v>
      </c>
      <c r="G59" s="10">
        <f t="shared" si="4"/>
        <v>5306.8671294706674</v>
      </c>
      <c r="H59" s="2">
        <v>5</v>
      </c>
      <c r="I59" s="2">
        <v>0</v>
      </c>
      <c r="J59" s="10">
        <f t="shared" si="5"/>
        <v>5</v>
      </c>
      <c r="K59" s="2">
        <v>59</v>
      </c>
      <c r="L59" s="2">
        <v>66</v>
      </c>
      <c r="M59" s="10">
        <f t="shared" si="6"/>
        <v>125</v>
      </c>
      <c r="N59" s="25">
        <f t="shared" si="7"/>
        <v>0.20726856964331355</v>
      </c>
      <c r="O59" s="25">
        <f t="shared" si="0"/>
        <v>0.12526046940584831</v>
      </c>
      <c r="P59" s="26">
        <f t="shared" si="1"/>
        <v>0.16542603271417292</v>
      </c>
      <c r="R59" s="32">
        <f t="shared" si="8"/>
        <v>50.884433847433478</v>
      </c>
      <c r="S59" s="32">
        <f t="shared" si="9"/>
        <v>31.064596412650381</v>
      </c>
      <c r="T59" s="32">
        <f t="shared" si="10"/>
        <v>40.822054842082053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3063.1645586907325</v>
      </c>
      <c r="F60" s="2">
        <v>2113.0728493906227</v>
      </c>
      <c r="G60" s="5">
        <f t="shared" si="4"/>
        <v>5176.2374080813552</v>
      </c>
      <c r="H60" s="2">
        <v>5</v>
      </c>
      <c r="I60" s="2">
        <v>0</v>
      </c>
      <c r="J60" s="5">
        <f t="shared" si="5"/>
        <v>5</v>
      </c>
      <c r="K60" s="2">
        <v>59</v>
      </c>
      <c r="L60" s="2">
        <v>66</v>
      </c>
      <c r="M60" s="5">
        <f t="shared" si="6"/>
        <v>125</v>
      </c>
      <c r="N60" s="27">
        <f t="shared" si="7"/>
        <v>0.19495701111830019</v>
      </c>
      <c r="O60" s="27">
        <f t="shared" si="0"/>
        <v>0.12909780360402143</v>
      </c>
      <c r="P60" s="28">
        <f t="shared" si="1"/>
        <v>0.16135403391774797</v>
      </c>
      <c r="R60" s="32">
        <f t="shared" si="8"/>
        <v>47.861946229542696</v>
      </c>
      <c r="S60" s="32">
        <f t="shared" si="9"/>
        <v>32.016255293797315</v>
      </c>
      <c r="T60" s="32">
        <f t="shared" si="10"/>
        <v>39.817210831395037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2931.1336043081064</v>
      </c>
      <c r="F61" s="2">
        <v>2018.3470086916409</v>
      </c>
      <c r="G61" s="5">
        <f t="shared" si="4"/>
        <v>4949.4806129997469</v>
      </c>
      <c r="H61" s="2">
        <v>5</v>
      </c>
      <c r="I61" s="2">
        <v>0</v>
      </c>
      <c r="J61" s="5">
        <f t="shared" si="5"/>
        <v>5</v>
      </c>
      <c r="K61" s="2">
        <v>60</v>
      </c>
      <c r="L61" s="2">
        <v>66</v>
      </c>
      <c r="M61" s="5">
        <f t="shared" si="6"/>
        <v>126</v>
      </c>
      <c r="N61" s="27">
        <f t="shared" si="7"/>
        <v>0.18365498773860317</v>
      </c>
      <c r="O61" s="27">
        <f t="shared" si="0"/>
        <v>0.12331054549680114</v>
      </c>
      <c r="P61" s="28">
        <f t="shared" si="1"/>
        <v>0.15310197392352595</v>
      </c>
      <c r="R61" s="32">
        <f t="shared" si="8"/>
        <v>45.09436314320164</v>
      </c>
      <c r="S61" s="32">
        <f t="shared" si="9"/>
        <v>30.581015283206682</v>
      </c>
      <c r="T61" s="32">
        <f t="shared" si="10"/>
        <v>37.782294755723257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2815.2926305829242</v>
      </c>
      <c r="F62" s="2">
        <v>1974.6167516194662</v>
      </c>
      <c r="G62" s="5">
        <f t="shared" si="4"/>
        <v>4789.9093822023906</v>
      </c>
      <c r="H62" s="2">
        <v>5</v>
      </c>
      <c r="I62" s="2">
        <v>0</v>
      </c>
      <c r="J62" s="5">
        <f t="shared" si="5"/>
        <v>5</v>
      </c>
      <c r="K62" s="2">
        <v>60</v>
      </c>
      <c r="L62" s="2">
        <v>66</v>
      </c>
      <c r="M62" s="5">
        <f t="shared" si="6"/>
        <v>126</v>
      </c>
      <c r="N62" s="27">
        <f t="shared" si="7"/>
        <v>0.17639678136484488</v>
      </c>
      <c r="O62" s="27">
        <f t="shared" si="0"/>
        <v>0.12063885334918538</v>
      </c>
      <c r="P62" s="28">
        <f t="shared" si="1"/>
        <v>0.14816596703174928</v>
      </c>
      <c r="R62" s="32">
        <f t="shared" si="8"/>
        <v>43.312194316660374</v>
      </c>
      <c r="S62" s="32">
        <f t="shared" si="9"/>
        <v>29.918435630597973</v>
      </c>
      <c r="T62" s="32">
        <f t="shared" si="10"/>
        <v>36.564193757270154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2742.8773426841644</v>
      </c>
      <c r="F63" s="2">
        <v>1904.305879530732</v>
      </c>
      <c r="G63" s="5">
        <f t="shared" si="4"/>
        <v>4647.1832222148969</v>
      </c>
      <c r="H63" s="2">
        <v>5</v>
      </c>
      <c r="I63" s="2">
        <v>0</v>
      </c>
      <c r="J63" s="5">
        <f t="shared" si="5"/>
        <v>5</v>
      </c>
      <c r="K63" s="2">
        <v>60</v>
      </c>
      <c r="L63" s="2">
        <v>66</v>
      </c>
      <c r="M63" s="5">
        <f t="shared" si="6"/>
        <v>126</v>
      </c>
      <c r="N63" s="27">
        <f t="shared" si="7"/>
        <v>0.17185948262432107</v>
      </c>
      <c r="O63" s="27">
        <f t="shared" si="0"/>
        <v>0.116343223333989</v>
      </c>
      <c r="P63" s="28">
        <f t="shared" si="1"/>
        <v>0.14375102766069342</v>
      </c>
      <c r="R63" s="32">
        <f t="shared" si="8"/>
        <v>42.198112964371759</v>
      </c>
      <c r="S63" s="32">
        <f t="shared" si="9"/>
        <v>28.853119386829274</v>
      </c>
      <c r="T63" s="32">
        <f t="shared" si="10"/>
        <v>35.474681085609902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2578.9836252861783</v>
      </c>
      <c r="F64" s="2">
        <v>1874.4991215793425</v>
      </c>
      <c r="G64" s="5">
        <f t="shared" si="4"/>
        <v>4453.4827468655203</v>
      </c>
      <c r="H64" s="2">
        <v>5</v>
      </c>
      <c r="I64" s="2">
        <v>0</v>
      </c>
      <c r="J64" s="5">
        <f t="shared" si="5"/>
        <v>5</v>
      </c>
      <c r="K64" s="2">
        <v>58</v>
      </c>
      <c r="L64" s="2">
        <v>66</v>
      </c>
      <c r="M64" s="5">
        <f t="shared" si="6"/>
        <v>124</v>
      </c>
      <c r="N64" s="27">
        <f t="shared" si="7"/>
        <v>0.16677338497711966</v>
      </c>
      <c r="O64" s="27">
        <f t="shared" si="0"/>
        <v>0.11452218484722278</v>
      </c>
      <c r="P64" s="28">
        <f t="shared" si="1"/>
        <v>0.13990584150746169</v>
      </c>
      <c r="R64" s="32">
        <f t="shared" si="8"/>
        <v>40.936248020415526</v>
      </c>
      <c r="S64" s="32">
        <f t="shared" si="9"/>
        <v>28.401501842111252</v>
      </c>
      <c r="T64" s="32">
        <f t="shared" si="10"/>
        <v>34.523122068724966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2264.3305171261386</v>
      </c>
      <c r="F65" s="2">
        <v>1578.5324681249967</v>
      </c>
      <c r="G65" s="5">
        <f t="shared" si="4"/>
        <v>3842.8629852511353</v>
      </c>
      <c r="H65" s="2">
        <v>5</v>
      </c>
      <c r="I65" s="2">
        <v>0</v>
      </c>
      <c r="J65" s="5">
        <f t="shared" si="5"/>
        <v>5</v>
      </c>
      <c r="K65" s="2">
        <v>45</v>
      </c>
      <c r="L65" s="2">
        <v>64</v>
      </c>
      <c r="M65" s="5">
        <f t="shared" si="6"/>
        <v>109</v>
      </c>
      <c r="N65" s="27">
        <f t="shared" si="7"/>
        <v>0.18499432329461918</v>
      </c>
      <c r="O65" s="27">
        <f t="shared" si="0"/>
        <v>9.9453910542149498E-2</v>
      </c>
      <c r="P65" s="28">
        <f t="shared" si="1"/>
        <v>0.13669831336266133</v>
      </c>
      <c r="R65" s="32">
        <f t="shared" si="8"/>
        <v>45.286610342522771</v>
      </c>
      <c r="S65" s="32">
        <f t="shared" si="9"/>
        <v>24.664569814453074</v>
      </c>
      <c r="T65" s="32">
        <f t="shared" si="10"/>
        <v>33.709324432027501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925.31843664915584</v>
      </c>
      <c r="F66" s="2">
        <v>717.16515450279485</v>
      </c>
      <c r="G66" s="5">
        <f t="shared" si="4"/>
        <v>1642.4835911519508</v>
      </c>
      <c r="H66" s="2">
        <v>3</v>
      </c>
      <c r="I66" s="2">
        <v>0</v>
      </c>
      <c r="J66" s="5">
        <f t="shared" si="5"/>
        <v>3</v>
      </c>
      <c r="K66" s="2">
        <v>56</v>
      </c>
      <c r="L66" s="2">
        <v>62</v>
      </c>
      <c r="M66" s="5">
        <f t="shared" si="6"/>
        <v>118</v>
      </c>
      <c r="N66" s="27">
        <f t="shared" si="7"/>
        <v>6.365701958235799E-2</v>
      </c>
      <c r="O66" s="27">
        <f t="shared" si="0"/>
        <v>4.6641854481191132E-2</v>
      </c>
      <c r="P66" s="28">
        <f t="shared" si="1"/>
        <v>5.4910523908530046E-2</v>
      </c>
      <c r="R66" s="32">
        <f t="shared" si="8"/>
        <v>15.683363333036541</v>
      </c>
      <c r="S66" s="32">
        <f t="shared" si="9"/>
        <v>11.567179911335401</v>
      </c>
      <c r="T66" s="32">
        <f t="shared" si="10"/>
        <v>13.574244554974801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879.46417421289198</v>
      </c>
      <c r="F67" s="2">
        <v>638.23554646687728</v>
      </c>
      <c r="G67" s="5">
        <f t="shared" si="4"/>
        <v>1517.6997206797691</v>
      </c>
      <c r="H67" s="2">
        <v>3</v>
      </c>
      <c r="I67" s="2">
        <v>0</v>
      </c>
      <c r="J67" s="5">
        <f t="shared" si="5"/>
        <v>3</v>
      </c>
      <c r="K67" s="2">
        <v>56</v>
      </c>
      <c r="L67" s="2">
        <v>62</v>
      </c>
      <c r="M67" s="5">
        <f t="shared" si="6"/>
        <v>118</v>
      </c>
      <c r="N67" s="27">
        <f t="shared" si="7"/>
        <v>6.0502488594722896E-2</v>
      </c>
      <c r="O67" s="27">
        <f t="shared" si="0"/>
        <v>4.150855531132136E-2</v>
      </c>
      <c r="P67" s="28">
        <f t="shared" si="1"/>
        <v>5.0738824574744892E-2</v>
      </c>
      <c r="R67" s="32">
        <f t="shared" si="8"/>
        <v>14.906172444286305</v>
      </c>
      <c r="S67" s="32">
        <f t="shared" si="9"/>
        <v>10.294121717207698</v>
      </c>
      <c r="T67" s="32">
        <f t="shared" si="10"/>
        <v>12.54297289817991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859.45610774001943</v>
      </c>
      <c r="F68" s="2">
        <v>629.48795740556068</v>
      </c>
      <c r="G68" s="5">
        <f t="shared" si="4"/>
        <v>1488.9440651455802</v>
      </c>
      <c r="H68" s="2">
        <v>3</v>
      </c>
      <c r="I68" s="2">
        <v>0</v>
      </c>
      <c r="J68" s="5">
        <f t="shared" si="5"/>
        <v>3</v>
      </c>
      <c r="K68" s="2">
        <v>56</v>
      </c>
      <c r="L68" s="2">
        <v>62</v>
      </c>
      <c r="M68" s="5">
        <f t="shared" si="6"/>
        <v>118</v>
      </c>
      <c r="N68" s="27">
        <f t="shared" si="7"/>
        <v>5.9126039332692587E-2</v>
      </c>
      <c r="O68" s="27">
        <f t="shared" si="0"/>
        <v>4.0939643431683187E-2</v>
      </c>
      <c r="P68" s="28">
        <f t="shared" si="1"/>
        <v>4.9777482787696586E-2</v>
      </c>
      <c r="R68" s="32">
        <f t="shared" si="8"/>
        <v>14.567052673559651</v>
      </c>
      <c r="S68" s="32">
        <f t="shared" si="9"/>
        <v>10.153031571057431</v>
      </c>
      <c r="T68" s="32">
        <f t="shared" si="10"/>
        <v>12.305322852442812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477.01940035375043</v>
      </c>
      <c r="F69" s="3">
        <v>448.00000000000006</v>
      </c>
      <c r="G69" s="7">
        <f t="shared" si="4"/>
        <v>925.01940035375048</v>
      </c>
      <c r="H69" s="6">
        <v>3</v>
      </c>
      <c r="I69" s="3">
        <v>0</v>
      </c>
      <c r="J69" s="7">
        <f t="shared" si="5"/>
        <v>3</v>
      </c>
      <c r="K69" s="6">
        <v>56</v>
      </c>
      <c r="L69" s="3">
        <v>62</v>
      </c>
      <c r="M69" s="7">
        <f t="shared" si="6"/>
        <v>118</v>
      </c>
      <c r="N69" s="27">
        <f t="shared" si="7"/>
        <v>3.2816414443708752E-2</v>
      </c>
      <c r="O69" s="27">
        <f t="shared" si="0"/>
        <v>2.9136316337148808E-2</v>
      </c>
      <c r="P69" s="28">
        <f t="shared" si="1"/>
        <v>3.0924692442957692E-2</v>
      </c>
      <c r="R69" s="32">
        <f t="shared" si="8"/>
        <v>8.085074582266957</v>
      </c>
      <c r="S69" s="32">
        <f t="shared" si="9"/>
        <v>7.2258064516129039</v>
      </c>
      <c r="T69" s="32">
        <f t="shared" si="10"/>
        <v>7.6447884326756235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2203.9999999999995</v>
      </c>
      <c r="F70" s="2">
        <v>3123.5378381190894</v>
      </c>
      <c r="G70" s="10">
        <f t="shared" ref="G70:G86" si="14">+E70+F70</f>
        <v>5327.5378381190894</v>
      </c>
      <c r="H70" s="2">
        <v>140</v>
      </c>
      <c r="I70" s="2">
        <v>140</v>
      </c>
      <c r="J70" s="10">
        <f t="shared" ref="J70:J86" si="15">+H70+I70</f>
        <v>280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7.288359788359787E-2</v>
      </c>
      <c r="O70" s="25">
        <f t="shared" si="0"/>
        <v>0.10329159517589581</v>
      </c>
      <c r="P70" s="26">
        <f t="shared" si="1"/>
        <v>8.8087596529746848E-2</v>
      </c>
      <c r="R70" s="32">
        <f t="shared" si="8"/>
        <v>15.74285714285714</v>
      </c>
      <c r="S70" s="32">
        <f t="shared" si="9"/>
        <v>22.310984557993496</v>
      </c>
      <c r="T70" s="32">
        <f t="shared" si="10"/>
        <v>19.02692085042532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3094.523395229307</v>
      </c>
      <c r="F71" s="2">
        <v>4464.6086191261984</v>
      </c>
      <c r="G71" s="5">
        <f t="shared" si="14"/>
        <v>7559.1320143555058</v>
      </c>
      <c r="H71" s="2">
        <v>140</v>
      </c>
      <c r="I71" s="2">
        <v>140</v>
      </c>
      <c r="J71" s="5">
        <f t="shared" si="15"/>
        <v>280</v>
      </c>
      <c r="K71" s="2">
        <v>0</v>
      </c>
      <c r="L71" s="2">
        <v>0</v>
      </c>
      <c r="M71" s="5">
        <f t="shared" si="16"/>
        <v>0</v>
      </c>
      <c r="N71" s="27">
        <f t="shared" si="17"/>
        <v>0.10233212285811201</v>
      </c>
      <c r="O71" s="27">
        <f t="shared" si="0"/>
        <v>0.14763917391290338</v>
      </c>
      <c r="P71" s="28">
        <f t="shared" si="1"/>
        <v>0.1249856483855077</v>
      </c>
      <c r="R71" s="32">
        <f t="shared" ref="R71:R86" si="18">+E71/(H71+K71)</f>
        <v>22.103738537352193</v>
      </c>
      <c r="S71" s="32">
        <f t="shared" ref="S71:S86" si="19">+F71/(I71+L71)</f>
        <v>31.890061565187132</v>
      </c>
      <c r="T71" s="32">
        <f t="shared" ref="T71:T86" si="20">+G71/(J71+M71)</f>
        <v>26.996900051269662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5298.4421725291168</v>
      </c>
      <c r="F72" s="2">
        <v>6839.5700126218217</v>
      </c>
      <c r="G72" s="5">
        <f t="shared" si="14"/>
        <v>12138.012185150939</v>
      </c>
      <c r="H72" s="2">
        <v>140</v>
      </c>
      <c r="I72" s="2">
        <v>138</v>
      </c>
      <c r="J72" s="5">
        <f t="shared" si="15"/>
        <v>278</v>
      </c>
      <c r="K72" s="2">
        <v>0</v>
      </c>
      <c r="L72" s="2">
        <v>0</v>
      </c>
      <c r="M72" s="5">
        <f t="shared" si="16"/>
        <v>0</v>
      </c>
      <c r="N72" s="27">
        <f t="shared" si="17"/>
        <v>0.17521303480585704</v>
      </c>
      <c r="O72" s="27">
        <f t="shared" si="0"/>
        <v>0.22945417379971222</v>
      </c>
      <c r="P72" s="28">
        <f t="shared" si="1"/>
        <v>0.20213849229201539</v>
      </c>
      <c r="R72" s="32">
        <f t="shared" si="18"/>
        <v>37.846015518065123</v>
      </c>
      <c r="S72" s="32">
        <f t="shared" si="19"/>
        <v>49.562101540737835</v>
      </c>
      <c r="T72" s="32">
        <f t="shared" si="20"/>
        <v>43.661914335075323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5980.3652484183613</v>
      </c>
      <c r="F73" s="2">
        <v>7946.5702745368144</v>
      </c>
      <c r="G73" s="5">
        <f t="shared" si="14"/>
        <v>13926.935522955177</v>
      </c>
      <c r="H73" s="2">
        <v>140</v>
      </c>
      <c r="I73" s="2">
        <v>142</v>
      </c>
      <c r="J73" s="5">
        <f t="shared" si="15"/>
        <v>282</v>
      </c>
      <c r="K73" s="2">
        <v>0</v>
      </c>
      <c r="L73" s="2">
        <v>0</v>
      </c>
      <c r="M73" s="5">
        <f t="shared" si="16"/>
        <v>0</v>
      </c>
      <c r="N73" s="27">
        <f t="shared" si="17"/>
        <v>0.19776340107203574</v>
      </c>
      <c r="O73" s="27">
        <f t="shared" si="0"/>
        <v>0.25908223378119505</v>
      </c>
      <c r="P73" s="28">
        <f t="shared" si="1"/>
        <v>0.22864026009579683</v>
      </c>
      <c r="R73" s="32">
        <f t="shared" si="18"/>
        <v>42.716894631559725</v>
      </c>
      <c r="S73" s="32">
        <f t="shared" si="19"/>
        <v>55.961762496738132</v>
      </c>
      <c r="T73" s="32">
        <f t="shared" si="20"/>
        <v>49.386296180692113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6291.7320198303469</v>
      </c>
      <c r="F74" s="2">
        <v>9072.1296387507646</v>
      </c>
      <c r="G74" s="5">
        <f t="shared" si="14"/>
        <v>15363.861658581111</v>
      </c>
      <c r="H74" s="2">
        <v>140</v>
      </c>
      <c r="I74" s="2">
        <v>139</v>
      </c>
      <c r="J74" s="5">
        <f t="shared" si="15"/>
        <v>279</v>
      </c>
      <c r="K74" s="2">
        <v>0</v>
      </c>
      <c r="L74" s="2">
        <v>0</v>
      </c>
      <c r="M74" s="5">
        <f t="shared" si="16"/>
        <v>0</v>
      </c>
      <c r="N74" s="27">
        <f t="shared" si="17"/>
        <v>0.20805992129068607</v>
      </c>
      <c r="O74" s="27">
        <f t="shared" si="0"/>
        <v>0.30216259121871719</v>
      </c>
      <c r="P74" s="28">
        <f t="shared" si="1"/>
        <v>0.25494261347705283</v>
      </c>
      <c r="R74" s="32">
        <f t="shared" si="18"/>
        <v>44.940942998788195</v>
      </c>
      <c r="S74" s="32">
        <f t="shared" si="19"/>
        <v>65.267119703242912</v>
      </c>
      <c r="T74" s="32">
        <f t="shared" si="20"/>
        <v>55.067604511043406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6615.8596424381012</v>
      </c>
      <c r="F75" s="2">
        <v>9464.5710734192562</v>
      </c>
      <c r="G75" s="5">
        <f t="shared" si="14"/>
        <v>16080.430715857357</v>
      </c>
      <c r="H75" s="2">
        <v>142</v>
      </c>
      <c r="I75" s="2">
        <v>139</v>
      </c>
      <c r="J75" s="5">
        <f t="shared" si="15"/>
        <v>281</v>
      </c>
      <c r="K75" s="2">
        <v>0</v>
      </c>
      <c r="L75" s="2">
        <v>0</v>
      </c>
      <c r="M75" s="5">
        <f t="shared" si="16"/>
        <v>0</v>
      </c>
      <c r="N75" s="27">
        <f t="shared" si="17"/>
        <v>0.21569704102888959</v>
      </c>
      <c r="O75" s="27">
        <f t="shared" si="0"/>
        <v>0.31523351563480068</v>
      </c>
      <c r="P75" s="28">
        <f t="shared" si="1"/>
        <v>0.26493394483750754</v>
      </c>
      <c r="R75" s="32">
        <f t="shared" si="18"/>
        <v>46.590560862240146</v>
      </c>
      <c r="S75" s="32">
        <f t="shared" si="19"/>
        <v>68.090439377116951</v>
      </c>
      <c r="T75" s="32">
        <f t="shared" si="20"/>
        <v>57.22573208490163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7883.5878542852342</v>
      </c>
      <c r="F76" s="2">
        <v>10817.130952838377</v>
      </c>
      <c r="G76" s="5">
        <f t="shared" si="14"/>
        <v>18700.718807123612</v>
      </c>
      <c r="H76" s="2">
        <v>141</v>
      </c>
      <c r="I76" s="2">
        <v>145</v>
      </c>
      <c r="J76" s="5">
        <f t="shared" si="15"/>
        <v>286</v>
      </c>
      <c r="K76" s="2">
        <v>0</v>
      </c>
      <c r="L76" s="2">
        <v>0</v>
      </c>
      <c r="M76" s="5">
        <f t="shared" si="16"/>
        <v>0</v>
      </c>
      <c r="N76" s="27">
        <f t="shared" si="17"/>
        <v>0.25885171573040566</v>
      </c>
      <c r="O76" s="27">
        <f t="shared" si="0"/>
        <v>0.34537455149547819</v>
      </c>
      <c r="P76" s="28">
        <f t="shared" si="1"/>
        <v>0.3027181884085019</v>
      </c>
      <c r="R76" s="32">
        <f t="shared" si="18"/>
        <v>55.91197059776762</v>
      </c>
      <c r="S76" s="32">
        <f t="shared" si="19"/>
        <v>74.600903123023286</v>
      </c>
      <c r="T76" s="32">
        <f t="shared" si="20"/>
        <v>65.387128696236402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9993.5404962270841</v>
      </c>
      <c r="F77" s="2">
        <v>11364.294580070842</v>
      </c>
      <c r="G77" s="5">
        <f t="shared" si="14"/>
        <v>21357.835076297924</v>
      </c>
      <c r="H77" s="2">
        <v>140</v>
      </c>
      <c r="I77" s="2">
        <v>139</v>
      </c>
      <c r="J77" s="5">
        <f t="shared" si="15"/>
        <v>279</v>
      </c>
      <c r="K77" s="2">
        <v>0</v>
      </c>
      <c r="L77" s="2">
        <v>0</v>
      </c>
      <c r="M77" s="5">
        <f t="shared" si="16"/>
        <v>0</v>
      </c>
      <c r="N77" s="27">
        <f t="shared" si="17"/>
        <v>0.33047422275883215</v>
      </c>
      <c r="O77" s="27">
        <f t="shared" si="0"/>
        <v>0.37850701372471496</v>
      </c>
      <c r="P77" s="28">
        <f t="shared" si="1"/>
        <v>0.35440453797122534</v>
      </c>
      <c r="R77" s="32">
        <f t="shared" si="18"/>
        <v>71.382432115907747</v>
      </c>
      <c r="S77" s="32">
        <f t="shared" si="19"/>
        <v>81.75751496453843</v>
      </c>
      <c r="T77" s="32">
        <f t="shared" si="20"/>
        <v>76.551380201784681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8986.4676094578826</v>
      </c>
      <c r="F78" s="2">
        <v>8569.8996551259315</v>
      </c>
      <c r="G78" s="5">
        <f t="shared" si="14"/>
        <v>17556.367264583816</v>
      </c>
      <c r="H78" s="2">
        <v>140</v>
      </c>
      <c r="I78" s="2">
        <v>141</v>
      </c>
      <c r="J78" s="5">
        <f t="shared" si="15"/>
        <v>281</v>
      </c>
      <c r="K78" s="2">
        <v>0</v>
      </c>
      <c r="L78" s="2">
        <v>0</v>
      </c>
      <c r="M78" s="5">
        <f t="shared" si="16"/>
        <v>0</v>
      </c>
      <c r="N78" s="27">
        <f t="shared" si="17"/>
        <v>0.29717154793180828</v>
      </c>
      <c r="O78" s="27">
        <f t="shared" si="0"/>
        <v>0.28138625082499119</v>
      </c>
      <c r="P78" s="28">
        <f t="shared" si="1"/>
        <v>0.28925081166112787</v>
      </c>
      <c r="R78" s="32">
        <f t="shared" si="18"/>
        <v>64.189054353270592</v>
      </c>
      <c r="S78" s="32">
        <f t="shared" si="19"/>
        <v>60.779430178198098</v>
      </c>
      <c r="T78" s="32">
        <f t="shared" si="20"/>
        <v>62.478175318803615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8473.7394278575521</v>
      </c>
      <c r="F79" s="2">
        <v>8310.8750712704605</v>
      </c>
      <c r="G79" s="5">
        <f t="shared" si="14"/>
        <v>16784.614499128013</v>
      </c>
      <c r="H79" s="2">
        <v>141</v>
      </c>
      <c r="I79" s="2">
        <v>138</v>
      </c>
      <c r="J79" s="5">
        <f t="shared" si="15"/>
        <v>279</v>
      </c>
      <c r="K79" s="2">
        <v>0</v>
      </c>
      <c r="L79" s="2">
        <v>0</v>
      </c>
      <c r="M79" s="5">
        <f t="shared" si="16"/>
        <v>0</v>
      </c>
      <c r="N79" s="27">
        <f t="shared" si="17"/>
        <v>0.27822890162390174</v>
      </c>
      <c r="O79" s="27">
        <f t="shared" si="0"/>
        <v>0.27881357592828976</v>
      </c>
      <c r="P79" s="28">
        <f t="shared" si="1"/>
        <v>0.27851809536585709</v>
      </c>
      <c r="R79" s="32">
        <f t="shared" si="18"/>
        <v>60.097442750762781</v>
      </c>
      <c r="S79" s="32">
        <f t="shared" si="19"/>
        <v>60.223732400510585</v>
      </c>
      <c r="T79" s="32">
        <f t="shared" si="20"/>
        <v>60.159908599025137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6627.7402625686373</v>
      </c>
      <c r="F80" s="2">
        <v>6945.1378030466885</v>
      </c>
      <c r="G80" s="5">
        <f t="shared" si="14"/>
        <v>13572.878065615325</v>
      </c>
      <c r="H80" s="2">
        <v>141</v>
      </c>
      <c r="I80" s="2">
        <v>138</v>
      </c>
      <c r="J80" s="5">
        <f t="shared" si="15"/>
        <v>279</v>
      </c>
      <c r="K80" s="2">
        <v>0</v>
      </c>
      <c r="L80" s="2">
        <v>0</v>
      </c>
      <c r="M80" s="5">
        <f t="shared" si="16"/>
        <v>0</v>
      </c>
      <c r="N80" s="27">
        <f t="shared" si="17"/>
        <v>0.21761689856082997</v>
      </c>
      <c r="O80" s="27">
        <f t="shared" si="0"/>
        <v>0.23299576633946217</v>
      </c>
      <c r="P80" s="28">
        <f t="shared" si="1"/>
        <v>0.22522365036531469</v>
      </c>
      <c r="R80" s="32">
        <f t="shared" si="18"/>
        <v>47.005250089139274</v>
      </c>
      <c r="S80" s="32">
        <f t="shared" si="19"/>
        <v>50.327085529323831</v>
      </c>
      <c r="T80" s="32">
        <f t="shared" si="20"/>
        <v>48.648308478907971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5551.2330821491923</v>
      </c>
      <c r="F81" s="2">
        <v>5847.4125650882588</v>
      </c>
      <c r="G81" s="5">
        <f t="shared" si="14"/>
        <v>11398.645647237452</v>
      </c>
      <c r="H81" s="2">
        <v>140</v>
      </c>
      <c r="I81" s="2">
        <v>138</v>
      </c>
      <c r="J81" s="5">
        <f t="shared" si="15"/>
        <v>278</v>
      </c>
      <c r="K81" s="2">
        <v>0</v>
      </c>
      <c r="L81" s="2">
        <v>0</v>
      </c>
      <c r="M81" s="5">
        <f t="shared" si="16"/>
        <v>0</v>
      </c>
      <c r="N81" s="27">
        <f t="shared" si="17"/>
        <v>0.18357252255784368</v>
      </c>
      <c r="O81" s="27">
        <f t="shared" si="17"/>
        <v>0.196169235275371</v>
      </c>
      <c r="P81" s="28">
        <f t="shared" si="17"/>
        <v>0.18982556700035724</v>
      </c>
      <c r="R81" s="32">
        <f t="shared" si="18"/>
        <v>39.65166487249423</v>
      </c>
      <c r="S81" s="32">
        <f t="shared" si="19"/>
        <v>42.372554819480136</v>
      </c>
      <c r="T81" s="32">
        <f t="shared" si="20"/>
        <v>41.002322472077168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4660.7072324079172</v>
      </c>
      <c r="F82" s="2">
        <v>5365.1307175680722</v>
      </c>
      <c r="G82" s="5">
        <f t="shared" si="14"/>
        <v>10025.83794997599</v>
      </c>
      <c r="H82" s="2">
        <v>142</v>
      </c>
      <c r="I82" s="2">
        <v>140</v>
      </c>
      <c r="J82" s="5">
        <f t="shared" si="15"/>
        <v>282</v>
      </c>
      <c r="K82" s="2">
        <v>0</v>
      </c>
      <c r="L82" s="2">
        <v>0</v>
      </c>
      <c r="M82" s="5">
        <f t="shared" si="16"/>
        <v>0</v>
      </c>
      <c r="N82" s="27">
        <f t="shared" si="17"/>
        <v>0.15195315702947043</v>
      </c>
      <c r="O82" s="27">
        <f t="shared" si="17"/>
        <v>0.17741834383492303</v>
      </c>
      <c r="P82" s="28">
        <f t="shared" si="17"/>
        <v>0.16459544835132633</v>
      </c>
      <c r="R82" s="32">
        <f t="shared" si="18"/>
        <v>32.821881918365612</v>
      </c>
      <c r="S82" s="32">
        <f t="shared" si="19"/>
        <v>38.322362268343376</v>
      </c>
      <c r="T82" s="32">
        <f t="shared" si="20"/>
        <v>35.55261684388649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3538.1184916041884</v>
      </c>
      <c r="F83" s="2">
        <v>4532.2010332505279</v>
      </c>
      <c r="G83" s="5">
        <f t="shared" si="14"/>
        <v>8070.3195248547163</v>
      </c>
      <c r="H83" s="2">
        <v>142</v>
      </c>
      <c r="I83" s="2">
        <v>138</v>
      </c>
      <c r="J83" s="5">
        <f t="shared" si="15"/>
        <v>280</v>
      </c>
      <c r="K83" s="2">
        <v>0</v>
      </c>
      <c r="L83" s="2">
        <v>0</v>
      </c>
      <c r="M83" s="5">
        <f t="shared" si="16"/>
        <v>0</v>
      </c>
      <c r="N83" s="27">
        <f t="shared" si="17"/>
        <v>0.11535336761881157</v>
      </c>
      <c r="O83" s="27">
        <f t="shared" si="17"/>
        <v>0.15204646515199033</v>
      </c>
      <c r="P83" s="28">
        <f t="shared" si="17"/>
        <v>0.13343782283159253</v>
      </c>
      <c r="R83" s="32">
        <f t="shared" si="18"/>
        <v>24.916327405663299</v>
      </c>
      <c r="S83" s="32">
        <f t="shared" si="19"/>
        <v>32.842036472829911</v>
      </c>
      <c r="T83" s="32">
        <f t="shared" si="20"/>
        <v>28.822569731623986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2147.1287500692729</v>
      </c>
      <c r="F84" s="3">
        <v>2769.0000000000009</v>
      </c>
      <c r="G84" s="7">
        <f t="shared" si="14"/>
        <v>4916.1287500692742</v>
      </c>
      <c r="H84" s="6">
        <v>142</v>
      </c>
      <c r="I84" s="3">
        <v>140</v>
      </c>
      <c r="J84" s="7">
        <f t="shared" si="15"/>
        <v>282</v>
      </c>
      <c r="K84" s="6">
        <v>0</v>
      </c>
      <c r="L84" s="3">
        <v>0</v>
      </c>
      <c r="M84" s="7">
        <f t="shared" si="16"/>
        <v>0</v>
      </c>
      <c r="N84" s="27">
        <f t="shared" si="17"/>
        <v>7.0002893520777029E-2</v>
      </c>
      <c r="O84" s="27">
        <f t="shared" si="17"/>
        <v>9.1567460317460353E-2</v>
      </c>
      <c r="P84" s="28">
        <f t="shared" si="17"/>
        <v>8.0708706824094992E-2</v>
      </c>
      <c r="R84" s="32">
        <f t="shared" si="18"/>
        <v>15.120625000487838</v>
      </c>
      <c r="S84" s="32">
        <f t="shared" si="19"/>
        <v>19.778571428571436</v>
      </c>
      <c r="T84" s="32">
        <f t="shared" si="20"/>
        <v>17.433080674004518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695.14032540037363</v>
      </c>
      <c r="F85" s="2">
        <v>1880.6229174171765</v>
      </c>
      <c r="G85" s="5">
        <f t="shared" si="14"/>
        <v>2575.7632428175502</v>
      </c>
      <c r="H85" s="2">
        <v>57</v>
      </c>
      <c r="I85" s="2">
        <v>60</v>
      </c>
      <c r="J85" s="5">
        <f t="shared" si="15"/>
        <v>117</v>
      </c>
      <c r="K85" s="2">
        <v>0</v>
      </c>
      <c r="L85" s="2">
        <v>0</v>
      </c>
      <c r="M85" s="5">
        <f t="shared" si="16"/>
        <v>0</v>
      </c>
      <c r="N85" s="25">
        <f t="shared" si="17"/>
        <v>5.6460390302174597E-2</v>
      </c>
      <c r="O85" s="25">
        <f t="shared" si="17"/>
        <v>0.1451097930105846</v>
      </c>
      <c r="P85" s="26">
        <f t="shared" si="17"/>
        <v>0.10192162246033358</v>
      </c>
      <c r="R85" s="32">
        <f t="shared" si="18"/>
        <v>12.195444305269712</v>
      </c>
      <c r="S85" s="32">
        <f t="shared" si="19"/>
        <v>31.343715290286276</v>
      </c>
      <c r="T85" s="32">
        <f t="shared" si="20"/>
        <v>22.015070451432052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44">
        <v>615.72318709010062</v>
      </c>
      <c r="F86" s="45">
        <v>1807</v>
      </c>
      <c r="G86" s="46">
        <f t="shared" si="14"/>
        <v>2422.7231870901005</v>
      </c>
      <c r="H86" s="44">
        <v>58</v>
      </c>
      <c r="I86" s="45">
        <v>60</v>
      </c>
      <c r="J86" s="46">
        <f t="shared" si="15"/>
        <v>118</v>
      </c>
      <c r="K86" s="44">
        <v>0</v>
      </c>
      <c r="L86" s="45">
        <v>0</v>
      </c>
      <c r="M86" s="46">
        <f t="shared" si="16"/>
        <v>0</v>
      </c>
      <c r="N86" s="47">
        <f t="shared" si="17"/>
        <v>4.914776397590203E-2</v>
      </c>
      <c r="O86" s="47">
        <f t="shared" si="17"/>
        <v>0.139429012345679</v>
      </c>
      <c r="P86" s="48">
        <f t="shared" si="17"/>
        <v>9.5053483485958115E-2</v>
      </c>
      <c r="R86" s="32">
        <f t="shared" si="18"/>
        <v>10.615917018794839</v>
      </c>
      <c r="S86" s="32">
        <f t="shared" si="19"/>
        <v>30.116666666666667</v>
      </c>
      <c r="T86" s="32">
        <f t="shared" si="20"/>
        <v>20.531552432966954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0">
    <tabColor theme="0" tint="-4.9989318521683403E-2"/>
  </sheetPr>
  <dimension ref="A1:T88"/>
  <sheetViews>
    <sheetView workbookViewId="0">
      <selection activeCell="F11" sqref="F11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0.12379994023033324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290.00000000000006</v>
      </c>
      <c r="F5" s="9">
        <v>513.41506324191596</v>
      </c>
      <c r="G5" s="10">
        <f>+E5+F5</f>
        <v>803.41506324191596</v>
      </c>
      <c r="H5" s="9">
        <v>62</v>
      </c>
      <c r="I5" s="9">
        <v>65</v>
      </c>
      <c r="J5" s="10">
        <f>+H5+I5</f>
        <v>127</v>
      </c>
      <c r="K5" s="9">
        <v>0</v>
      </c>
      <c r="L5" s="9">
        <v>0</v>
      </c>
      <c r="M5" s="10">
        <f>+K5+L5</f>
        <v>0</v>
      </c>
      <c r="N5" s="25">
        <f>+E5/(H5*216+K5*248)</f>
        <v>2.1654719235364401E-2</v>
      </c>
      <c r="O5" s="25">
        <f t="shared" ref="O5:O80" si="0">+F5/(I5*216+L5*248)</f>
        <v>3.656802444742991E-2</v>
      </c>
      <c r="P5" s="26">
        <f t="shared" ref="P5:P80" si="1">+G5/(J5*216+M5*248)</f>
        <v>2.9287513241539661E-2</v>
      </c>
      <c r="R5" s="32">
        <f>+E5/(H5+K5)</f>
        <v>4.6774193548387109</v>
      </c>
      <c r="S5" s="32">
        <f t="shared" ref="S5" si="2">+F5/(I5+L5)</f>
        <v>7.8986932806448609</v>
      </c>
      <c r="T5" s="32">
        <f t="shared" ref="T5" si="3">+G5/(J5+M5)</f>
        <v>6.3261028601725666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408.1661508525728</v>
      </c>
      <c r="F6" s="2">
        <v>858.64992752762498</v>
      </c>
      <c r="G6" s="5">
        <f t="shared" ref="G6:G69" si="4">+E6+F6</f>
        <v>1266.8160783801977</v>
      </c>
      <c r="H6" s="2">
        <v>62</v>
      </c>
      <c r="I6" s="2">
        <v>64</v>
      </c>
      <c r="J6" s="5">
        <f t="shared" ref="J6:J69" si="5">+H6+I6</f>
        <v>126</v>
      </c>
      <c r="K6" s="2">
        <v>0</v>
      </c>
      <c r="L6" s="2">
        <v>0</v>
      </c>
      <c r="M6" s="5">
        <f t="shared" ref="M6:M69" si="6">+K6+L6</f>
        <v>0</v>
      </c>
      <c r="N6" s="27">
        <f t="shared" ref="N6:N16" si="7">+E6/(H6*216+K6*248)</f>
        <v>3.0478356545144324E-2</v>
      </c>
      <c r="O6" s="27">
        <f t="shared" ref="O6:O16" si="8">+F6/(I6*216+L6*248)</f>
        <v>6.2112986655644166E-2</v>
      </c>
      <c r="P6" s="28">
        <f t="shared" ref="P6:P16" si="9">+G6/(J6*216+M6*248)</f>
        <v>4.6546740093334718E-2</v>
      </c>
      <c r="R6" s="32">
        <f t="shared" ref="R6:R70" si="10">+E6/(H6+K6)</f>
        <v>6.5833250137511738</v>
      </c>
      <c r="S6" s="32">
        <f t="shared" ref="S6:S70" si="11">+F6/(I6+L6)</f>
        <v>13.41640511761914</v>
      </c>
      <c r="T6" s="32">
        <f t="shared" ref="T6:T70" si="12">+G6/(J6+M6)</f>
        <v>10.054095860160299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518.84429205376216</v>
      </c>
      <c r="F7" s="2">
        <v>1124.408088148394</v>
      </c>
      <c r="G7" s="5">
        <f t="shared" si="4"/>
        <v>1643.252380202156</v>
      </c>
      <c r="H7" s="2">
        <v>62</v>
      </c>
      <c r="I7" s="2">
        <v>64</v>
      </c>
      <c r="J7" s="5">
        <f t="shared" si="5"/>
        <v>126</v>
      </c>
      <c r="K7" s="2">
        <v>0</v>
      </c>
      <c r="L7" s="2">
        <v>0</v>
      </c>
      <c r="M7" s="5">
        <f t="shared" si="6"/>
        <v>0</v>
      </c>
      <c r="N7" s="27">
        <f t="shared" si="7"/>
        <v>3.874285334929526E-2</v>
      </c>
      <c r="O7" s="27">
        <f t="shared" si="8"/>
        <v>8.1337390635734516E-2</v>
      </c>
      <c r="P7" s="28">
        <f t="shared" si="9"/>
        <v>6.0378173875740591E-2</v>
      </c>
      <c r="R7" s="32">
        <f t="shared" si="10"/>
        <v>8.3684563234477771</v>
      </c>
      <c r="S7" s="32">
        <f t="shared" si="11"/>
        <v>17.568876377318656</v>
      </c>
      <c r="T7" s="32">
        <f t="shared" si="12"/>
        <v>13.041685557159969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578.83976322893977</v>
      </c>
      <c r="F8" s="2">
        <v>1217.2752635145403</v>
      </c>
      <c r="G8" s="5">
        <f t="shared" si="4"/>
        <v>1796.11502674348</v>
      </c>
      <c r="H8" s="2">
        <v>62</v>
      </c>
      <c r="I8" s="2">
        <v>64</v>
      </c>
      <c r="J8" s="5">
        <f t="shared" si="5"/>
        <v>126</v>
      </c>
      <c r="K8" s="2">
        <v>0</v>
      </c>
      <c r="L8" s="2">
        <v>0</v>
      </c>
      <c r="M8" s="5">
        <f t="shared" si="6"/>
        <v>0</v>
      </c>
      <c r="N8" s="27">
        <f t="shared" si="7"/>
        <v>4.3222801913749984E-2</v>
      </c>
      <c r="O8" s="27">
        <f t="shared" si="8"/>
        <v>8.8055212927845794E-2</v>
      </c>
      <c r="P8" s="28">
        <f t="shared" si="9"/>
        <v>6.5994820206624047E-2</v>
      </c>
      <c r="R8" s="32">
        <f t="shared" si="10"/>
        <v>9.3361252133699963</v>
      </c>
      <c r="S8" s="32">
        <f t="shared" si="11"/>
        <v>19.019925992414692</v>
      </c>
      <c r="T8" s="32">
        <f t="shared" si="12"/>
        <v>14.254881164630794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667.57665466881554</v>
      </c>
      <c r="F9" s="2">
        <v>1538.6953388427066</v>
      </c>
      <c r="G9" s="5">
        <f t="shared" si="4"/>
        <v>2206.2719935115219</v>
      </c>
      <c r="H9" s="2">
        <v>62</v>
      </c>
      <c r="I9" s="2">
        <v>64</v>
      </c>
      <c r="J9" s="5">
        <f t="shared" si="5"/>
        <v>126</v>
      </c>
      <c r="K9" s="2">
        <v>0</v>
      </c>
      <c r="L9" s="2">
        <v>0</v>
      </c>
      <c r="M9" s="5">
        <f t="shared" si="6"/>
        <v>0</v>
      </c>
      <c r="N9" s="27">
        <f t="shared" si="7"/>
        <v>4.9848913879093154E-2</v>
      </c>
      <c r="O9" s="27">
        <f t="shared" si="8"/>
        <v>0.11130608643248746</v>
      </c>
      <c r="P9" s="28">
        <f t="shared" si="9"/>
        <v>8.1065255493515648E-2</v>
      </c>
      <c r="R9" s="32">
        <f t="shared" si="10"/>
        <v>10.767365397884122</v>
      </c>
      <c r="S9" s="32">
        <f t="shared" si="11"/>
        <v>24.042114669417291</v>
      </c>
      <c r="T9" s="32">
        <f t="shared" si="12"/>
        <v>17.510095186599379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761.41859575568924</v>
      </c>
      <c r="F10" s="2">
        <v>1752.264170510902</v>
      </c>
      <c r="G10" s="5">
        <f t="shared" si="4"/>
        <v>2513.682766266591</v>
      </c>
      <c r="H10" s="2">
        <v>62</v>
      </c>
      <c r="I10" s="2">
        <v>64</v>
      </c>
      <c r="J10" s="5">
        <f t="shared" si="5"/>
        <v>126</v>
      </c>
      <c r="K10" s="2">
        <v>0</v>
      </c>
      <c r="L10" s="2">
        <v>0</v>
      </c>
      <c r="M10" s="5">
        <f t="shared" si="6"/>
        <v>0</v>
      </c>
      <c r="N10" s="27">
        <f t="shared" si="7"/>
        <v>5.6856227281637486E-2</v>
      </c>
      <c r="O10" s="27">
        <f t="shared" si="8"/>
        <v>0.12675522066774464</v>
      </c>
      <c r="P10" s="28">
        <f t="shared" si="9"/>
        <v>9.2360477890453818E-2</v>
      </c>
      <c r="R10" s="32">
        <f t="shared" si="10"/>
        <v>12.280945092833697</v>
      </c>
      <c r="S10" s="32">
        <f t="shared" si="11"/>
        <v>27.379127664232843</v>
      </c>
      <c r="T10" s="32">
        <f t="shared" si="12"/>
        <v>19.949863224338024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1252.9708650570904</v>
      </c>
      <c r="F11" s="2">
        <v>2123.8515691054199</v>
      </c>
      <c r="G11" s="5">
        <f t="shared" si="4"/>
        <v>3376.82243416251</v>
      </c>
      <c r="H11" s="2">
        <v>62</v>
      </c>
      <c r="I11" s="2">
        <v>64</v>
      </c>
      <c r="J11" s="5">
        <f t="shared" si="5"/>
        <v>126</v>
      </c>
      <c r="K11" s="2">
        <v>0</v>
      </c>
      <c r="L11" s="2">
        <v>0</v>
      </c>
      <c r="M11" s="5">
        <f t="shared" si="6"/>
        <v>0</v>
      </c>
      <c r="N11" s="27">
        <f t="shared" si="7"/>
        <v>9.3561145837596352E-2</v>
      </c>
      <c r="O11" s="27">
        <f t="shared" si="8"/>
        <v>0.15363509614477863</v>
      </c>
      <c r="P11" s="28">
        <f t="shared" si="9"/>
        <v>0.12407489837457783</v>
      </c>
      <c r="R11" s="32">
        <f t="shared" si="10"/>
        <v>20.209207500920812</v>
      </c>
      <c r="S11" s="32">
        <f t="shared" si="11"/>
        <v>33.185180767272186</v>
      </c>
      <c r="T11" s="32">
        <f t="shared" si="12"/>
        <v>26.800178048908808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1305.2689608338671</v>
      </c>
      <c r="F12" s="2">
        <v>2187.6353914301335</v>
      </c>
      <c r="G12" s="5">
        <f t="shared" si="4"/>
        <v>3492.9043522640004</v>
      </c>
      <c r="H12" s="2">
        <v>64</v>
      </c>
      <c r="I12" s="2">
        <v>64</v>
      </c>
      <c r="J12" s="5">
        <f t="shared" si="5"/>
        <v>128</v>
      </c>
      <c r="K12" s="2">
        <v>0</v>
      </c>
      <c r="L12" s="2">
        <v>0</v>
      </c>
      <c r="M12" s="5">
        <f t="shared" si="6"/>
        <v>0</v>
      </c>
      <c r="N12" s="27">
        <f t="shared" si="7"/>
        <v>9.4420497745505441E-2</v>
      </c>
      <c r="O12" s="27">
        <f t="shared" si="8"/>
        <v>0.15824908792173997</v>
      </c>
      <c r="P12" s="28">
        <f t="shared" si="9"/>
        <v>0.1263347928336227</v>
      </c>
      <c r="R12" s="32">
        <f t="shared" si="10"/>
        <v>20.394827513029174</v>
      </c>
      <c r="S12" s="32">
        <f t="shared" si="11"/>
        <v>34.181802991095836</v>
      </c>
      <c r="T12" s="32">
        <f t="shared" si="12"/>
        <v>27.288315252062503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1351.4568078103819</v>
      </c>
      <c r="F13" s="2">
        <v>2220.6508656759947</v>
      </c>
      <c r="G13" s="5">
        <f t="shared" si="4"/>
        <v>3572.1076734863764</v>
      </c>
      <c r="H13" s="2">
        <v>64</v>
      </c>
      <c r="I13" s="2">
        <v>64</v>
      </c>
      <c r="J13" s="5">
        <f t="shared" si="5"/>
        <v>128</v>
      </c>
      <c r="K13" s="2">
        <v>0</v>
      </c>
      <c r="L13" s="2">
        <v>0</v>
      </c>
      <c r="M13" s="5">
        <f t="shared" si="6"/>
        <v>0</v>
      </c>
      <c r="N13" s="27">
        <f t="shared" si="7"/>
        <v>9.7761632509431554E-2</v>
      </c>
      <c r="O13" s="27">
        <f t="shared" si="8"/>
        <v>0.16063736007494175</v>
      </c>
      <c r="P13" s="28">
        <f t="shared" si="9"/>
        <v>0.12919949629218663</v>
      </c>
      <c r="R13" s="32">
        <f t="shared" si="10"/>
        <v>21.116512622037217</v>
      </c>
      <c r="S13" s="32">
        <f t="shared" si="11"/>
        <v>34.697669776187418</v>
      </c>
      <c r="T13" s="32">
        <f t="shared" si="12"/>
        <v>27.907091199112315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1433.9286850797578</v>
      </c>
      <c r="F14" s="2">
        <v>2486.2982360324518</v>
      </c>
      <c r="G14" s="5">
        <f t="shared" si="4"/>
        <v>3920.2269211122093</v>
      </c>
      <c r="H14" s="2">
        <v>62</v>
      </c>
      <c r="I14" s="2">
        <v>63</v>
      </c>
      <c r="J14" s="5">
        <f t="shared" si="5"/>
        <v>125</v>
      </c>
      <c r="K14" s="2">
        <v>0</v>
      </c>
      <c r="L14" s="2">
        <v>0</v>
      </c>
      <c r="M14" s="5">
        <f t="shared" si="6"/>
        <v>0</v>
      </c>
      <c r="N14" s="27">
        <f t="shared" si="7"/>
        <v>0.10707352785840485</v>
      </c>
      <c r="O14" s="27">
        <f t="shared" si="8"/>
        <v>0.18270857113701144</v>
      </c>
      <c r="P14" s="28">
        <f t="shared" si="9"/>
        <v>0.14519358967082258</v>
      </c>
      <c r="R14" s="32">
        <f t="shared" si="10"/>
        <v>23.127882017415448</v>
      </c>
      <c r="S14" s="32">
        <f t="shared" si="11"/>
        <v>39.465051365594469</v>
      </c>
      <c r="T14" s="32">
        <f t="shared" si="12"/>
        <v>31.361815368897673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4003.8316108265135</v>
      </c>
      <c r="F15" s="2">
        <v>4208.3643281293425</v>
      </c>
      <c r="G15" s="5">
        <f t="shared" si="4"/>
        <v>8212.195938955856</v>
      </c>
      <c r="H15" s="2">
        <v>85</v>
      </c>
      <c r="I15" s="2">
        <v>82</v>
      </c>
      <c r="J15" s="5">
        <f t="shared" si="5"/>
        <v>167</v>
      </c>
      <c r="K15" s="2">
        <v>64</v>
      </c>
      <c r="L15" s="2">
        <v>60</v>
      </c>
      <c r="M15" s="5">
        <f t="shared" si="6"/>
        <v>124</v>
      </c>
      <c r="N15" s="27">
        <f t="shared" si="7"/>
        <v>0.11696166191944711</v>
      </c>
      <c r="O15" s="27">
        <f t="shared" si="8"/>
        <v>0.12912261684245652</v>
      </c>
      <c r="P15" s="28">
        <f t="shared" si="9"/>
        <v>0.12289291181246044</v>
      </c>
      <c r="R15" s="32">
        <f t="shared" si="10"/>
        <v>26.871353092795392</v>
      </c>
      <c r="S15" s="32">
        <f t="shared" si="11"/>
        <v>29.636368507953115</v>
      </c>
      <c r="T15" s="32">
        <f t="shared" si="12"/>
        <v>28.220604601222874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6553.5428754764671</v>
      </c>
      <c r="F16" s="2">
        <v>6380.4796863444762</v>
      </c>
      <c r="G16" s="5">
        <f t="shared" si="4"/>
        <v>12934.022561820944</v>
      </c>
      <c r="H16" s="2">
        <v>88</v>
      </c>
      <c r="I16" s="2">
        <v>90</v>
      </c>
      <c r="J16" s="5">
        <f t="shared" si="5"/>
        <v>178</v>
      </c>
      <c r="K16" s="2">
        <v>121</v>
      </c>
      <c r="L16" s="2">
        <v>117</v>
      </c>
      <c r="M16" s="5">
        <f t="shared" si="6"/>
        <v>238</v>
      </c>
      <c r="N16" s="27">
        <f t="shared" si="7"/>
        <v>0.1337021151353939</v>
      </c>
      <c r="O16" s="27">
        <f t="shared" si="8"/>
        <v>0.13167574059650974</v>
      </c>
      <c r="P16" s="28">
        <f t="shared" si="9"/>
        <v>0.13269474886963378</v>
      </c>
      <c r="R16" s="32">
        <f t="shared" si="10"/>
        <v>31.356664475963957</v>
      </c>
      <c r="S16" s="32">
        <f t="shared" si="11"/>
        <v>30.823573363982977</v>
      </c>
      <c r="T16" s="32">
        <f t="shared" si="12"/>
        <v>31.091400388992653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6795.0535393375239</v>
      </c>
      <c r="F17" s="2">
        <v>6865.6581477748941</v>
      </c>
      <c r="G17" s="5">
        <f t="shared" si="4"/>
        <v>13660.711687112418</v>
      </c>
      <c r="H17" s="2">
        <v>87</v>
      </c>
      <c r="I17" s="2">
        <v>89</v>
      </c>
      <c r="J17" s="5">
        <f t="shared" si="5"/>
        <v>176</v>
      </c>
      <c r="K17" s="2">
        <v>123</v>
      </c>
      <c r="L17" s="2">
        <v>117</v>
      </c>
      <c r="M17" s="5">
        <f t="shared" si="6"/>
        <v>240</v>
      </c>
      <c r="N17" s="27">
        <f t="shared" ref="N17:N81" si="13">+E17/(H17*216+K17*248)</f>
        <v>0.1378418845208034</v>
      </c>
      <c r="O17" s="27">
        <f t="shared" si="0"/>
        <v>0.14232293009483613</v>
      </c>
      <c r="P17" s="28">
        <f t="shared" si="1"/>
        <v>0.14005814967922017</v>
      </c>
      <c r="R17" s="32">
        <f t="shared" si="10"/>
        <v>32.357397806369164</v>
      </c>
      <c r="S17" s="32">
        <f t="shared" si="11"/>
        <v>33.328437610557735</v>
      </c>
      <c r="T17" s="32">
        <f t="shared" si="12"/>
        <v>32.838249247866386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7771.4407325711418</v>
      </c>
      <c r="F18" s="2">
        <v>8453.4497319073434</v>
      </c>
      <c r="G18" s="5">
        <f t="shared" si="4"/>
        <v>16224.890464478485</v>
      </c>
      <c r="H18" s="2">
        <v>85</v>
      </c>
      <c r="I18" s="2">
        <v>88</v>
      </c>
      <c r="J18" s="5">
        <f t="shared" si="5"/>
        <v>173</v>
      </c>
      <c r="K18" s="2">
        <v>125</v>
      </c>
      <c r="L18" s="2">
        <v>117</v>
      </c>
      <c r="M18" s="5">
        <f t="shared" si="6"/>
        <v>242</v>
      </c>
      <c r="N18" s="27">
        <f t="shared" si="13"/>
        <v>0.15744409912016089</v>
      </c>
      <c r="O18" s="27">
        <f t="shared" si="0"/>
        <v>0.17602552331974311</v>
      </c>
      <c r="P18" s="28">
        <f t="shared" si="1"/>
        <v>0.16660735299924512</v>
      </c>
      <c r="R18" s="32">
        <f t="shared" si="10"/>
        <v>37.006860631291154</v>
      </c>
      <c r="S18" s="32">
        <f t="shared" si="11"/>
        <v>41.236340155645578</v>
      </c>
      <c r="T18" s="32">
        <f t="shared" si="12"/>
        <v>39.09612160115298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9411.0796823101027</v>
      </c>
      <c r="F19" s="2">
        <v>9707.1580356460054</v>
      </c>
      <c r="G19" s="5">
        <f t="shared" si="4"/>
        <v>19118.237717956108</v>
      </c>
      <c r="H19" s="2">
        <v>89</v>
      </c>
      <c r="I19" s="2">
        <v>88</v>
      </c>
      <c r="J19" s="5">
        <f t="shared" si="5"/>
        <v>177</v>
      </c>
      <c r="K19" s="2">
        <v>125</v>
      </c>
      <c r="L19" s="2">
        <v>119</v>
      </c>
      <c r="M19" s="5">
        <f t="shared" si="6"/>
        <v>244</v>
      </c>
      <c r="N19" s="27">
        <f t="shared" si="13"/>
        <v>0.18738212174080326</v>
      </c>
      <c r="O19" s="27">
        <f t="shared" si="0"/>
        <v>0.20006508729690861</v>
      </c>
      <c r="P19" s="28">
        <f t="shared" si="1"/>
        <v>0.19361417116944937</v>
      </c>
      <c r="R19" s="32">
        <f t="shared" si="10"/>
        <v>43.977007861262159</v>
      </c>
      <c r="S19" s="32">
        <f t="shared" si="11"/>
        <v>46.894483263990367</v>
      </c>
      <c r="T19" s="32">
        <f t="shared" si="12"/>
        <v>45.411491016522824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14255.063675644571</v>
      </c>
      <c r="F20" s="2">
        <v>13710.771791348423</v>
      </c>
      <c r="G20" s="5">
        <f t="shared" si="4"/>
        <v>27965.835466992994</v>
      </c>
      <c r="H20" s="2">
        <v>200</v>
      </c>
      <c r="I20" s="2">
        <v>189</v>
      </c>
      <c r="J20" s="5">
        <f t="shared" si="5"/>
        <v>389</v>
      </c>
      <c r="K20" s="2">
        <v>125</v>
      </c>
      <c r="L20" s="2">
        <v>117</v>
      </c>
      <c r="M20" s="5">
        <f t="shared" si="6"/>
        <v>242</v>
      </c>
      <c r="N20" s="27">
        <f t="shared" si="13"/>
        <v>0.19211676112728532</v>
      </c>
      <c r="O20" s="27">
        <f t="shared" si="0"/>
        <v>0.19631689277417558</v>
      </c>
      <c r="P20" s="28">
        <f t="shared" si="1"/>
        <v>0.1941532592820952</v>
      </c>
      <c r="R20" s="32">
        <f t="shared" si="10"/>
        <v>43.861734386598677</v>
      </c>
      <c r="S20" s="32">
        <f t="shared" si="11"/>
        <v>44.806443762576549</v>
      </c>
      <c r="T20" s="32">
        <f t="shared" si="12"/>
        <v>44.319866033269406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13975.486510709721</v>
      </c>
      <c r="F21" s="2">
        <v>13680.162965770076</v>
      </c>
      <c r="G21" s="5">
        <f t="shared" si="4"/>
        <v>27655.649476479797</v>
      </c>
      <c r="H21" s="2">
        <v>197</v>
      </c>
      <c r="I21" s="2">
        <v>190</v>
      </c>
      <c r="J21" s="5">
        <f t="shared" si="5"/>
        <v>387</v>
      </c>
      <c r="K21" s="2">
        <v>125</v>
      </c>
      <c r="L21" s="2">
        <v>117</v>
      </c>
      <c r="M21" s="5">
        <f t="shared" si="6"/>
        <v>242</v>
      </c>
      <c r="N21" s="27">
        <f t="shared" si="13"/>
        <v>0.19000824601247718</v>
      </c>
      <c r="O21" s="27">
        <f t="shared" si="0"/>
        <v>0.19527467976718735</v>
      </c>
      <c r="P21" s="28">
        <f t="shared" si="1"/>
        <v>0.19257735973260401</v>
      </c>
      <c r="R21" s="32">
        <f t="shared" si="10"/>
        <v>43.402132020837641</v>
      </c>
      <c r="S21" s="32">
        <f t="shared" si="11"/>
        <v>44.560791419446502</v>
      </c>
      <c r="T21" s="32">
        <f t="shared" si="12"/>
        <v>43.967646226517964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13376.968648108346</v>
      </c>
      <c r="F22" s="2">
        <v>13542.86675865379</v>
      </c>
      <c r="G22" s="5">
        <f t="shared" si="4"/>
        <v>26919.835406762137</v>
      </c>
      <c r="H22" s="2">
        <v>196</v>
      </c>
      <c r="I22" s="2">
        <v>181</v>
      </c>
      <c r="J22" s="5">
        <f t="shared" si="5"/>
        <v>377</v>
      </c>
      <c r="K22" s="2">
        <v>125</v>
      </c>
      <c r="L22" s="2">
        <v>117</v>
      </c>
      <c r="M22" s="5">
        <f t="shared" si="6"/>
        <v>242</v>
      </c>
      <c r="N22" s="27">
        <f t="shared" si="13"/>
        <v>0.18240657587144576</v>
      </c>
      <c r="O22" s="27">
        <f t="shared" si="0"/>
        <v>0.19883231675261026</v>
      </c>
      <c r="P22" s="28">
        <f t="shared" si="1"/>
        <v>0.19031612611533663</v>
      </c>
      <c r="R22" s="32">
        <f t="shared" si="10"/>
        <v>41.672799526817279</v>
      </c>
      <c r="S22" s="32">
        <f t="shared" si="11"/>
        <v>45.445861606220774</v>
      </c>
      <c r="T22" s="32">
        <f t="shared" si="12"/>
        <v>43.489233290407327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12430.637999242308</v>
      </c>
      <c r="F23" s="2">
        <v>10718.876945617894</v>
      </c>
      <c r="G23" s="5">
        <f t="shared" si="4"/>
        <v>23149.514944860202</v>
      </c>
      <c r="H23" s="2">
        <v>197</v>
      </c>
      <c r="I23" s="2">
        <v>190</v>
      </c>
      <c r="J23" s="5">
        <f t="shared" si="5"/>
        <v>387</v>
      </c>
      <c r="K23" s="2">
        <v>127</v>
      </c>
      <c r="L23" s="2">
        <v>117</v>
      </c>
      <c r="M23" s="5">
        <f t="shared" si="6"/>
        <v>244</v>
      </c>
      <c r="N23" s="27">
        <f t="shared" si="13"/>
        <v>0.1678727041816431</v>
      </c>
      <c r="O23" s="27">
        <f t="shared" si="0"/>
        <v>0.15300440998084239</v>
      </c>
      <c r="P23" s="28">
        <f t="shared" si="1"/>
        <v>0.16064449942305697</v>
      </c>
      <c r="R23" s="32">
        <f t="shared" si="10"/>
        <v>38.366166664328112</v>
      </c>
      <c r="S23" s="32">
        <f t="shared" si="11"/>
        <v>34.914908617647868</v>
      </c>
      <c r="T23" s="32">
        <f t="shared" si="12"/>
        <v>36.687028438764187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11641.389960054203</v>
      </c>
      <c r="F24" s="2">
        <v>9751.8274116520442</v>
      </c>
      <c r="G24" s="5">
        <f t="shared" si="4"/>
        <v>21393.217371706247</v>
      </c>
      <c r="H24" s="2">
        <v>200</v>
      </c>
      <c r="I24" s="2">
        <v>190</v>
      </c>
      <c r="J24" s="5">
        <f t="shared" si="5"/>
        <v>390</v>
      </c>
      <c r="K24" s="2">
        <v>127</v>
      </c>
      <c r="L24" s="2">
        <v>117</v>
      </c>
      <c r="M24" s="5">
        <f t="shared" si="6"/>
        <v>244</v>
      </c>
      <c r="N24" s="27">
        <f t="shared" si="13"/>
        <v>0.15585024579701995</v>
      </c>
      <c r="O24" s="27">
        <f t="shared" si="0"/>
        <v>0.13920045979861889</v>
      </c>
      <c r="P24" s="28">
        <f t="shared" si="1"/>
        <v>0.14779220578441921</v>
      </c>
      <c r="R24" s="32">
        <f t="shared" si="10"/>
        <v>35.60058091759695</v>
      </c>
      <c r="S24" s="32">
        <f t="shared" si="11"/>
        <v>31.764910135674413</v>
      </c>
      <c r="T24" s="32">
        <f t="shared" si="12"/>
        <v>33.743245065782723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10928.466439431308</v>
      </c>
      <c r="F25" s="2">
        <v>9479.668682721458</v>
      </c>
      <c r="G25" s="5">
        <f t="shared" si="4"/>
        <v>20408.135122152766</v>
      </c>
      <c r="H25" s="2">
        <v>202</v>
      </c>
      <c r="I25" s="2">
        <v>191</v>
      </c>
      <c r="J25" s="5">
        <f t="shared" si="5"/>
        <v>393</v>
      </c>
      <c r="K25" s="2">
        <v>127</v>
      </c>
      <c r="L25" s="2">
        <v>117</v>
      </c>
      <c r="M25" s="5">
        <f t="shared" si="6"/>
        <v>244</v>
      </c>
      <c r="N25" s="27">
        <f t="shared" si="13"/>
        <v>0.1454646262303177</v>
      </c>
      <c r="O25" s="27">
        <f t="shared" si="0"/>
        <v>0.13489965680102256</v>
      </c>
      <c r="P25" s="28">
        <f t="shared" si="1"/>
        <v>0.14035856342608505</v>
      </c>
      <c r="R25" s="32">
        <f t="shared" si="10"/>
        <v>33.217223220155951</v>
      </c>
      <c r="S25" s="32">
        <f t="shared" si="11"/>
        <v>30.778145073770968</v>
      </c>
      <c r="T25" s="32">
        <f t="shared" si="12"/>
        <v>32.037888731793984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10193.880470895154</v>
      </c>
      <c r="F26" s="2">
        <v>9418.6175754553587</v>
      </c>
      <c r="G26" s="5">
        <f t="shared" si="4"/>
        <v>19612.498046350513</v>
      </c>
      <c r="H26" s="2">
        <v>204</v>
      </c>
      <c r="I26" s="2">
        <v>190</v>
      </c>
      <c r="J26" s="5">
        <f t="shared" si="5"/>
        <v>394</v>
      </c>
      <c r="K26" s="2">
        <v>127</v>
      </c>
      <c r="L26" s="2">
        <v>117</v>
      </c>
      <c r="M26" s="5">
        <f t="shared" si="6"/>
        <v>244</v>
      </c>
      <c r="N26" s="27">
        <f t="shared" si="13"/>
        <v>0.13491107028712485</v>
      </c>
      <c r="O26" s="27">
        <f t="shared" si="0"/>
        <v>0.13444412434988237</v>
      </c>
      <c r="P26" s="28">
        <f t="shared" si="1"/>
        <v>0.13468642214008428</v>
      </c>
      <c r="R26" s="32">
        <f t="shared" si="10"/>
        <v>30.797221966450614</v>
      </c>
      <c r="S26" s="32">
        <f t="shared" si="11"/>
        <v>30.679536076401821</v>
      </c>
      <c r="T26" s="32">
        <f t="shared" si="12"/>
        <v>30.740592549138736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9749.9410927720728</v>
      </c>
      <c r="F27" s="2">
        <v>6800.2412123830736</v>
      </c>
      <c r="G27" s="5">
        <f t="shared" si="4"/>
        <v>16550.182305155147</v>
      </c>
      <c r="H27" s="2">
        <v>202</v>
      </c>
      <c r="I27" s="2">
        <v>191</v>
      </c>
      <c r="J27" s="5">
        <f t="shared" si="5"/>
        <v>393</v>
      </c>
      <c r="K27" s="2">
        <v>129</v>
      </c>
      <c r="L27" s="2">
        <v>116</v>
      </c>
      <c r="M27" s="5">
        <f t="shared" si="6"/>
        <v>245</v>
      </c>
      <c r="N27" s="27">
        <f t="shared" si="13"/>
        <v>0.12892654570998721</v>
      </c>
      <c r="O27" s="27">
        <f t="shared" si="0"/>
        <v>9.7113007145879601E-2</v>
      </c>
      <c r="P27" s="28">
        <f t="shared" si="1"/>
        <v>0.11363137362102567</v>
      </c>
      <c r="R27" s="32">
        <f t="shared" si="10"/>
        <v>29.456015386018347</v>
      </c>
      <c r="S27" s="32">
        <f t="shared" si="11"/>
        <v>22.150622841638675</v>
      </c>
      <c r="T27" s="32">
        <f t="shared" si="12"/>
        <v>25.940724616230639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2652.8377390062119</v>
      </c>
      <c r="F28" s="2">
        <v>2053.76716981444</v>
      </c>
      <c r="G28" s="5">
        <f t="shared" si="4"/>
        <v>4706.6049088206519</v>
      </c>
      <c r="H28" s="2">
        <v>131</v>
      </c>
      <c r="I28" s="2">
        <v>124</v>
      </c>
      <c r="J28" s="5">
        <f t="shared" si="5"/>
        <v>255</v>
      </c>
      <c r="K28" s="2">
        <v>0</v>
      </c>
      <c r="L28" s="2">
        <v>0</v>
      </c>
      <c r="M28" s="5">
        <f t="shared" si="6"/>
        <v>0</v>
      </c>
      <c r="N28" s="27">
        <f t="shared" si="13"/>
        <v>9.375310075651018E-2</v>
      </c>
      <c r="O28" s="27">
        <f t="shared" si="0"/>
        <v>7.6678881788173531E-2</v>
      </c>
      <c r="P28" s="28">
        <f t="shared" si="1"/>
        <v>8.5450343297397452E-2</v>
      </c>
      <c r="R28" s="32">
        <f t="shared" si="10"/>
        <v>20.250669763406197</v>
      </c>
      <c r="S28" s="32">
        <f t="shared" si="11"/>
        <v>16.562638466245485</v>
      </c>
      <c r="T28" s="32">
        <f t="shared" si="12"/>
        <v>18.457274152237851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2318.666103839048</v>
      </c>
      <c r="F29" s="2">
        <v>2085.2285757379809</v>
      </c>
      <c r="G29" s="5">
        <f t="shared" si="4"/>
        <v>4403.8946795770289</v>
      </c>
      <c r="H29" s="2">
        <v>131</v>
      </c>
      <c r="I29" s="2">
        <v>125</v>
      </c>
      <c r="J29" s="5">
        <f t="shared" si="5"/>
        <v>256</v>
      </c>
      <c r="K29" s="2">
        <v>0</v>
      </c>
      <c r="L29" s="2">
        <v>0</v>
      </c>
      <c r="M29" s="5">
        <f t="shared" si="6"/>
        <v>0</v>
      </c>
      <c r="N29" s="27">
        <f t="shared" si="13"/>
        <v>8.1943246530924801E-2</v>
      </c>
      <c r="O29" s="27">
        <f t="shared" si="0"/>
        <v>7.7230687990295588E-2</v>
      </c>
      <c r="P29" s="28">
        <f t="shared" si="1"/>
        <v>7.9642192556008184E-2</v>
      </c>
      <c r="R29" s="32">
        <f t="shared" si="10"/>
        <v>17.699741250679757</v>
      </c>
      <c r="S29" s="32">
        <f t="shared" si="11"/>
        <v>16.681828605903846</v>
      </c>
      <c r="T29" s="32">
        <f t="shared" si="12"/>
        <v>17.202713592097769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2258.9577141518712</v>
      </c>
      <c r="F30" s="2">
        <v>2018.2571956515339</v>
      </c>
      <c r="G30" s="5">
        <f t="shared" si="4"/>
        <v>4277.2149098034051</v>
      </c>
      <c r="H30" s="2">
        <v>131</v>
      </c>
      <c r="I30" s="2">
        <v>128</v>
      </c>
      <c r="J30" s="5">
        <f t="shared" si="5"/>
        <v>259</v>
      </c>
      <c r="K30" s="2">
        <v>0</v>
      </c>
      <c r="L30" s="2">
        <v>0</v>
      </c>
      <c r="M30" s="5">
        <f t="shared" si="6"/>
        <v>0</v>
      </c>
      <c r="N30" s="27">
        <f t="shared" si="13"/>
        <v>7.9833111187159717E-2</v>
      </c>
      <c r="O30" s="27">
        <f t="shared" si="0"/>
        <v>7.2998307134387083E-2</v>
      </c>
      <c r="P30" s="28">
        <f t="shared" si="1"/>
        <v>7.6455292968028832E-2</v>
      </c>
      <c r="R30" s="32">
        <f t="shared" si="10"/>
        <v>17.243952016426498</v>
      </c>
      <c r="S30" s="32">
        <f t="shared" si="11"/>
        <v>15.767634341027609</v>
      </c>
      <c r="T30" s="32">
        <f t="shared" si="12"/>
        <v>16.514343281094227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2042.429247085842</v>
      </c>
      <c r="F31" s="2">
        <v>1991.4886891507263</v>
      </c>
      <c r="G31" s="5">
        <f t="shared" si="4"/>
        <v>4033.9179362365685</v>
      </c>
      <c r="H31" s="2">
        <v>137</v>
      </c>
      <c r="I31" s="2">
        <v>124</v>
      </c>
      <c r="J31" s="5">
        <f t="shared" si="5"/>
        <v>261</v>
      </c>
      <c r="K31" s="2">
        <v>0</v>
      </c>
      <c r="L31" s="2">
        <v>0</v>
      </c>
      <c r="M31" s="5">
        <f t="shared" si="6"/>
        <v>0</v>
      </c>
      <c r="N31" s="27">
        <f t="shared" si="13"/>
        <v>6.9019642034531023E-2</v>
      </c>
      <c r="O31" s="27">
        <f t="shared" si="0"/>
        <v>7.4353669696487684E-2</v>
      </c>
      <c r="P31" s="28">
        <f t="shared" si="1"/>
        <v>7.1553816096150288E-2</v>
      </c>
      <c r="R31" s="32">
        <f t="shared" si="10"/>
        <v>14.9082426794587</v>
      </c>
      <c r="S31" s="32">
        <f t="shared" si="11"/>
        <v>16.06039265444134</v>
      </c>
      <c r="T31" s="32">
        <f t="shared" si="12"/>
        <v>15.455624276768461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1839.2280796713649</v>
      </c>
      <c r="F32" s="2">
        <v>1914.9567936691269</v>
      </c>
      <c r="G32" s="5">
        <f t="shared" si="4"/>
        <v>3754.1848733404918</v>
      </c>
      <c r="H32" s="2">
        <v>131</v>
      </c>
      <c r="I32" s="2">
        <v>124</v>
      </c>
      <c r="J32" s="5">
        <f t="shared" si="5"/>
        <v>255</v>
      </c>
      <c r="K32" s="2">
        <v>0</v>
      </c>
      <c r="L32" s="2">
        <v>0</v>
      </c>
      <c r="M32" s="5">
        <f t="shared" si="6"/>
        <v>0</v>
      </c>
      <c r="N32" s="27">
        <f t="shared" si="13"/>
        <v>6.4999578727430202E-2</v>
      </c>
      <c r="O32" s="27">
        <f t="shared" si="0"/>
        <v>7.1496296059928577E-2</v>
      </c>
      <c r="P32" s="28">
        <f t="shared" si="1"/>
        <v>6.8158766763625492E-2</v>
      </c>
      <c r="R32" s="32">
        <f t="shared" si="10"/>
        <v>14.039909005124922</v>
      </c>
      <c r="S32" s="32">
        <f t="shared" si="11"/>
        <v>15.443199948944573</v>
      </c>
      <c r="T32" s="32">
        <f t="shared" si="12"/>
        <v>14.722293620943105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1297.5766506062898</v>
      </c>
      <c r="F33" s="2">
        <v>1454.2270365745539</v>
      </c>
      <c r="G33" s="5">
        <f t="shared" si="4"/>
        <v>2751.8036871808436</v>
      </c>
      <c r="H33" s="2">
        <v>131</v>
      </c>
      <c r="I33" s="2">
        <v>124</v>
      </c>
      <c r="J33" s="5">
        <f t="shared" si="5"/>
        <v>255</v>
      </c>
      <c r="K33" s="2">
        <v>0</v>
      </c>
      <c r="L33" s="2">
        <v>0</v>
      </c>
      <c r="M33" s="5">
        <f t="shared" si="6"/>
        <v>0</v>
      </c>
      <c r="N33" s="27">
        <f t="shared" si="13"/>
        <v>4.5857246628721017E-2</v>
      </c>
      <c r="O33" s="27">
        <f t="shared" si="0"/>
        <v>5.4294617554306826E-2</v>
      </c>
      <c r="P33" s="28">
        <f t="shared" si="1"/>
        <v>4.9960125039594107E-2</v>
      </c>
      <c r="R33" s="32">
        <f t="shared" si="10"/>
        <v>9.9051652718037388</v>
      </c>
      <c r="S33" s="32">
        <f t="shared" si="11"/>
        <v>11.727637391730275</v>
      </c>
      <c r="T33" s="32">
        <f t="shared" si="12"/>
        <v>10.791387008552327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685.03625962568822</v>
      </c>
      <c r="F34" s="2">
        <v>757.89535890831542</v>
      </c>
      <c r="G34" s="5">
        <f t="shared" si="4"/>
        <v>1442.9316185340035</v>
      </c>
      <c r="H34" s="2">
        <v>131</v>
      </c>
      <c r="I34" s="2">
        <v>123</v>
      </c>
      <c r="J34" s="5">
        <f t="shared" si="5"/>
        <v>254</v>
      </c>
      <c r="K34" s="2">
        <v>0</v>
      </c>
      <c r="L34" s="2">
        <v>0</v>
      </c>
      <c r="M34" s="5">
        <f t="shared" si="6"/>
        <v>0</v>
      </c>
      <c r="N34" s="27">
        <f t="shared" si="13"/>
        <v>2.4209650113998029E-2</v>
      </c>
      <c r="O34" s="27">
        <f t="shared" si="0"/>
        <v>2.8526624469599346E-2</v>
      </c>
      <c r="P34" s="28">
        <f t="shared" si="1"/>
        <v>2.6300153443678979E-2</v>
      </c>
      <c r="R34" s="32">
        <f t="shared" si="10"/>
        <v>5.2292844246235743</v>
      </c>
      <c r="S34" s="32">
        <f t="shared" si="11"/>
        <v>6.1617508854334586</v>
      </c>
      <c r="T34" s="32">
        <f t="shared" si="12"/>
        <v>5.6808331438346595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414.06139822991969</v>
      </c>
      <c r="F35" s="2">
        <v>464.17305647116734</v>
      </c>
      <c r="G35" s="5">
        <f t="shared" si="4"/>
        <v>878.23445470108709</v>
      </c>
      <c r="H35" s="2">
        <v>132</v>
      </c>
      <c r="I35" s="2">
        <v>124</v>
      </c>
      <c r="J35" s="5">
        <f t="shared" si="5"/>
        <v>256</v>
      </c>
      <c r="K35" s="2">
        <v>0</v>
      </c>
      <c r="L35" s="2">
        <v>0</v>
      </c>
      <c r="M35" s="5">
        <f t="shared" si="6"/>
        <v>0</v>
      </c>
      <c r="N35" s="27">
        <f t="shared" si="13"/>
        <v>1.4522355437356891E-2</v>
      </c>
      <c r="O35" s="27">
        <f t="shared" si="0"/>
        <v>1.7330236576731158E-2</v>
      </c>
      <c r="P35" s="28">
        <f t="shared" si="1"/>
        <v>1.5882422864241304E-2</v>
      </c>
      <c r="R35" s="32">
        <f t="shared" si="10"/>
        <v>3.1368287744690884</v>
      </c>
      <c r="S35" s="32">
        <f t="shared" si="11"/>
        <v>3.74333110057393</v>
      </c>
      <c r="T35" s="32">
        <f t="shared" si="12"/>
        <v>3.4306033386761214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69.429898322904464</v>
      </c>
      <c r="F36" s="3">
        <v>102.99999999999997</v>
      </c>
      <c r="G36" s="7">
        <f t="shared" si="4"/>
        <v>172.42989832290442</v>
      </c>
      <c r="H36" s="3">
        <v>131</v>
      </c>
      <c r="I36" s="3">
        <v>123</v>
      </c>
      <c r="J36" s="7">
        <f t="shared" si="5"/>
        <v>254</v>
      </c>
      <c r="K36" s="3">
        <v>0</v>
      </c>
      <c r="L36" s="3">
        <v>0</v>
      </c>
      <c r="M36" s="7">
        <f t="shared" si="6"/>
        <v>0</v>
      </c>
      <c r="N36" s="29">
        <f t="shared" si="13"/>
        <v>2.4537001103655805E-3</v>
      </c>
      <c r="O36" s="29">
        <f t="shared" si="0"/>
        <v>3.8768443239987943E-3</v>
      </c>
      <c r="P36" s="30">
        <f t="shared" si="1"/>
        <v>3.1428604972824517E-3</v>
      </c>
      <c r="R36" s="32">
        <f t="shared" si="10"/>
        <v>0.52999922383896536</v>
      </c>
      <c r="S36" s="32">
        <f t="shared" si="11"/>
        <v>0.83739837398373962</v>
      </c>
      <c r="T36" s="32">
        <f t="shared" si="12"/>
        <v>0.67885786741300957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3348.6622791100235</v>
      </c>
      <c r="F37" s="9">
        <v>3342.299566666753</v>
      </c>
      <c r="G37" s="10">
        <f t="shared" si="4"/>
        <v>6690.9618457767765</v>
      </c>
      <c r="H37" s="9">
        <v>59</v>
      </c>
      <c r="I37" s="9">
        <v>55</v>
      </c>
      <c r="J37" s="10">
        <f t="shared" si="5"/>
        <v>114</v>
      </c>
      <c r="K37" s="9">
        <v>63</v>
      </c>
      <c r="L37" s="9">
        <v>65</v>
      </c>
      <c r="M37" s="10">
        <f t="shared" si="6"/>
        <v>128</v>
      </c>
      <c r="N37" s="25">
        <f t="shared" si="13"/>
        <v>0.11804365056084404</v>
      </c>
      <c r="O37" s="25">
        <f t="shared" si="0"/>
        <v>0.11936784166666975</v>
      </c>
      <c r="P37" s="26">
        <f t="shared" si="1"/>
        <v>0.11870142360517982</v>
      </c>
      <c r="R37" s="32">
        <f t="shared" si="10"/>
        <v>27.448051468114947</v>
      </c>
      <c r="S37" s="32">
        <f t="shared" si="11"/>
        <v>27.852496388889609</v>
      </c>
      <c r="T37" s="32">
        <f t="shared" si="12"/>
        <v>27.648602668499077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3184.5026105243423</v>
      </c>
      <c r="F38" s="2">
        <v>3341.3788856755095</v>
      </c>
      <c r="G38" s="5">
        <f t="shared" si="4"/>
        <v>6525.8814961998523</v>
      </c>
      <c r="H38" s="2">
        <v>59</v>
      </c>
      <c r="I38" s="2">
        <v>56</v>
      </c>
      <c r="J38" s="5">
        <f t="shared" si="5"/>
        <v>115</v>
      </c>
      <c r="K38" s="2">
        <v>57</v>
      </c>
      <c r="L38" s="2">
        <v>61</v>
      </c>
      <c r="M38" s="5">
        <f t="shared" si="6"/>
        <v>118</v>
      </c>
      <c r="N38" s="27">
        <f t="shared" si="13"/>
        <v>0.11847107926057822</v>
      </c>
      <c r="O38" s="27">
        <f t="shared" si="0"/>
        <v>0.12273651504832168</v>
      </c>
      <c r="P38" s="28">
        <f t="shared" si="1"/>
        <v>0.12061735724160602</v>
      </c>
      <c r="R38" s="32">
        <f t="shared" si="10"/>
        <v>27.452608711416744</v>
      </c>
      <c r="S38" s="32">
        <f t="shared" si="11"/>
        <v>28.558793894662475</v>
      </c>
      <c r="T38" s="32">
        <f t="shared" si="12"/>
        <v>28.008075090986491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3082.4702770610911</v>
      </c>
      <c r="F39" s="2">
        <v>3296.8210408735777</v>
      </c>
      <c r="G39" s="5">
        <f t="shared" si="4"/>
        <v>6379.2913179346688</v>
      </c>
      <c r="H39" s="2">
        <v>60</v>
      </c>
      <c r="I39" s="2">
        <v>56</v>
      </c>
      <c r="J39" s="5">
        <f t="shared" si="5"/>
        <v>116</v>
      </c>
      <c r="K39" s="2">
        <v>63</v>
      </c>
      <c r="L39" s="2">
        <v>60</v>
      </c>
      <c r="M39" s="5">
        <f t="shared" si="6"/>
        <v>123</v>
      </c>
      <c r="N39" s="27">
        <f t="shared" si="13"/>
        <v>0.10783901053250389</v>
      </c>
      <c r="O39" s="27">
        <f t="shared" si="0"/>
        <v>0.12221311687698612</v>
      </c>
      <c r="P39" s="28">
        <f t="shared" si="1"/>
        <v>0.11481805827816179</v>
      </c>
      <c r="R39" s="32">
        <f t="shared" si="10"/>
        <v>25.060733959846271</v>
      </c>
      <c r="S39" s="32">
        <f t="shared" si="11"/>
        <v>28.420871042013601</v>
      </c>
      <c r="T39" s="32">
        <f t="shared" si="12"/>
        <v>26.691595472529993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2994.8276919690684</v>
      </c>
      <c r="F40" s="2">
        <v>3300.449283810648</v>
      </c>
      <c r="G40" s="5">
        <f t="shared" si="4"/>
        <v>6295.2769757797159</v>
      </c>
      <c r="H40" s="2">
        <v>60</v>
      </c>
      <c r="I40" s="2">
        <v>56</v>
      </c>
      <c r="J40" s="5">
        <f t="shared" si="5"/>
        <v>116</v>
      </c>
      <c r="K40" s="2">
        <v>63</v>
      </c>
      <c r="L40" s="2">
        <v>60</v>
      </c>
      <c r="M40" s="5">
        <f t="shared" si="6"/>
        <v>123</v>
      </c>
      <c r="N40" s="27">
        <f t="shared" si="13"/>
        <v>0.10477286915648854</v>
      </c>
      <c r="O40" s="27">
        <f t="shared" si="0"/>
        <v>0.12234761579962367</v>
      </c>
      <c r="P40" s="28">
        <f t="shared" si="1"/>
        <v>0.11330592109034766</v>
      </c>
      <c r="R40" s="32">
        <f t="shared" si="10"/>
        <v>24.348192617634702</v>
      </c>
      <c r="S40" s="32">
        <f t="shared" si="11"/>
        <v>28.452148998367655</v>
      </c>
      <c r="T40" s="32">
        <f t="shared" si="12"/>
        <v>26.340071028367014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2967.7916077001305</v>
      </c>
      <c r="F41" s="2">
        <v>3299.7645352736763</v>
      </c>
      <c r="G41" s="5">
        <f t="shared" si="4"/>
        <v>6267.5561429738063</v>
      </c>
      <c r="H41" s="2">
        <v>59</v>
      </c>
      <c r="I41" s="2">
        <v>56</v>
      </c>
      <c r="J41" s="5">
        <f t="shared" si="5"/>
        <v>115</v>
      </c>
      <c r="K41" s="2">
        <v>63</v>
      </c>
      <c r="L41" s="2">
        <v>60</v>
      </c>
      <c r="M41" s="5">
        <f t="shared" si="6"/>
        <v>123</v>
      </c>
      <c r="N41" s="27">
        <f t="shared" si="13"/>
        <v>0.10461758346376658</v>
      </c>
      <c r="O41" s="27">
        <f t="shared" si="0"/>
        <v>0.12232223217948088</v>
      </c>
      <c r="P41" s="28">
        <f t="shared" si="1"/>
        <v>0.11324725612485195</v>
      </c>
      <c r="R41" s="32">
        <f t="shared" si="10"/>
        <v>24.326160718853529</v>
      </c>
      <c r="S41" s="32">
        <f t="shared" si="11"/>
        <v>28.446245993738589</v>
      </c>
      <c r="T41" s="32">
        <f t="shared" si="12"/>
        <v>26.334269508293303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2475.2266718882565</v>
      </c>
      <c r="F42" s="2">
        <v>1524.0425804726194</v>
      </c>
      <c r="G42" s="5">
        <f t="shared" si="4"/>
        <v>3999.2692523608757</v>
      </c>
      <c r="H42" s="2">
        <v>0</v>
      </c>
      <c r="I42" s="2">
        <v>0</v>
      </c>
      <c r="J42" s="5">
        <f t="shared" si="5"/>
        <v>0</v>
      </c>
      <c r="K42" s="2">
        <v>63</v>
      </c>
      <c r="L42" s="2">
        <v>60</v>
      </c>
      <c r="M42" s="5">
        <f t="shared" si="6"/>
        <v>123</v>
      </c>
      <c r="N42" s="27">
        <f t="shared" si="13"/>
        <v>0.15842464617820382</v>
      </c>
      <c r="O42" s="27">
        <f t="shared" si="0"/>
        <v>0.10242221642961152</v>
      </c>
      <c r="P42" s="28">
        <f t="shared" si="1"/>
        <v>0.13110638776425634</v>
      </c>
      <c r="R42" s="32">
        <f t="shared" si="10"/>
        <v>39.289312252194549</v>
      </c>
      <c r="S42" s="32">
        <f t="shared" si="11"/>
        <v>25.400709674543656</v>
      </c>
      <c r="T42" s="32">
        <f t="shared" si="12"/>
        <v>32.514384165535574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2067.3211638429962</v>
      </c>
      <c r="F43" s="2">
        <v>1374.005693934517</v>
      </c>
      <c r="G43" s="5">
        <f t="shared" si="4"/>
        <v>3441.3268577775134</v>
      </c>
      <c r="H43" s="2">
        <v>0</v>
      </c>
      <c r="I43" s="2">
        <v>0</v>
      </c>
      <c r="J43" s="5">
        <f t="shared" si="5"/>
        <v>0</v>
      </c>
      <c r="K43" s="2">
        <v>63</v>
      </c>
      <c r="L43" s="2">
        <v>60</v>
      </c>
      <c r="M43" s="5">
        <f t="shared" si="6"/>
        <v>123</v>
      </c>
      <c r="N43" s="27">
        <f t="shared" si="13"/>
        <v>0.13231702277540938</v>
      </c>
      <c r="O43" s="27">
        <f t="shared" si="0"/>
        <v>9.2339092334308939E-2</v>
      </c>
      <c r="P43" s="28">
        <f t="shared" si="1"/>
        <v>0.11281559329194575</v>
      </c>
      <c r="R43" s="32">
        <f t="shared" si="10"/>
        <v>32.814621648301525</v>
      </c>
      <c r="S43" s="32">
        <f t="shared" si="11"/>
        <v>22.900094898908616</v>
      </c>
      <c r="T43" s="32">
        <f t="shared" si="12"/>
        <v>27.978267136402547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1942.2646273481741</v>
      </c>
      <c r="F44" s="2">
        <v>1364.2722720048678</v>
      </c>
      <c r="G44" s="5">
        <f t="shared" si="4"/>
        <v>3306.5368993530419</v>
      </c>
      <c r="H44" s="2">
        <v>0</v>
      </c>
      <c r="I44" s="2">
        <v>0</v>
      </c>
      <c r="J44" s="5">
        <f t="shared" si="5"/>
        <v>0</v>
      </c>
      <c r="K44" s="2">
        <v>63</v>
      </c>
      <c r="L44" s="2">
        <v>60</v>
      </c>
      <c r="M44" s="5">
        <f t="shared" si="6"/>
        <v>123</v>
      </c>
      <c r="N44" s="27">
        <f t="shared" si="13"/>
        <v>0.12431289217538237</v>
      </c>
      <c r="O44" s="27">
        <f t="shared" si="0"/>
        <v>9.1684964516456163E-2</v>
      </c>
      <c r="P44" s="28">
        <f t="shared" si="1"/>
        <v>0.10839682990273544</v>
      </c>
      <c r="R44" s="32">
        <f t="shared" si="10"/>
        <v>30.829597259494829</v>
      </c>
      <c r="S44" s="32">
        <f t="shared" si="11"/>
        <v>22.73787120008113</v>
      </c>
      <c r="T44" s="32">
        <f t="shared" si="12"/>
        <v>26.88241381587839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1892.5492007714879</v>
      </c>
      <c r="F45" s="2">
        <v>1359.2232982673884</v>
      </c>
      <c r="G45" s="5">
        <f t="shared" si="4"/>
        <v>3251.772499038876</v>
      </c>
      <c r="H45" s="2">
        <v>0</v>
      </c>
      <c r="I45" s="2">
        <v>0</v>
      </c>
      <c r="J45" s="5">
        <f t="shared" si="5"/>
        <v>0</v>
      </c>
      <c r="K45" s="2">
        <v>63</v>
      </c>
      <c r="L45" s="2">
        <v>60</v>
      </c>
      <c r="M45" s="5">
        <f t="shared" si="6"/>
        <v>123</v>
      </c>
      <c r="N45" s="27">
        <f t="shared" si="13"/>
        <v>0.12113090122705376</v>
      </c>
      <c r="O45" s="27">
        <f t="shared" si="0"/>
        <v>9.1345651765281477E-2</v>
      </c>
      <c r="P45" s="28">
        <f t="shared" si="1"/>
        <v>0.10660151124570141</v>
      </c>
      <c r="R45" s="32">
        <f t="shared" si="10"/>
        <v>30.040463504309333</v>
      </c>
      <c r="S45" s="32">
        <f t="shared" si="11"/>
        <v>22.653721637789808</v>
      </c>
      <c r="T45" s="32">
        <f t="shared" si="12"/>
        <v>26.437174788933952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1848.0689102373542</v>
      </c>
      <c r="F46" s="2">
        <v>1366.6329006147944</v>
      </c>
      <c r="G46" s="5">
        <f t="shared" si="4"/>
        <v>3214.7018108521488</v>
      </c>
      <c r="H46" s="2">
        <v>0</v>
      </c>
      <c r="I46" s="2">
        <v>0</v>
      </c>
      <c r="J46" s="5">
        <f t="shared" si="5"/>
        <v>0</v>
      </c>
      <c r="K46" s="2">
        <v>63</v>
      </c>
      <c r="L46" s="2">
        <v>60</v>
      </c>
      <c r="M46" s="5">
        <f t="shared" si="6"/>
        <v>123</v>
      </c>
      <c r="N46" s="27">
        <f t="shared" si="13"/>
        <v>0.11828398042993818</v>
      </c>
      <c r="O46" s="27">
        <f t="shared" si="0"/>
        <v>9.1843608912284574E-2</v>
      </c>
      <c r="P46" s="28">
        <f t="shared" si="1"/>
        <v>0.10538623822620471</v>
      </c>
      <c r="R46" s="32">
        <f t="shared" si="10"/>
        <v>29.33442714662467</v>
      </c>
      <c r="S46" s="32">
        <f t="shared" si="11"/>
        <v>22.777215010246572</v>
      </c>
      <c r="T46" s="32">
        <f t="shared" si="12"/>
        <v>26.135787080098769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1789.9353308677312</v>
      </c>
      <c r="F47" s="2">
        <v>1336.4282093678169</v>
      </c>
      <c r="G47" s="5">
        <f t="shared" si="4"/>
        <v>3126.363540235548</v>
      </c>
      <c r="H47" s="2">
        <v>0</v>
      </c>
      <c r="I47" s="2">
        <v>0</v>
      </c>
      <c r="J47" s="5">
        <f t="shared" si="5"/>
        <v>0</v>
      </c>
      <c r="K47" s="2">
        <v>63</v>
      </c>
      <c r="L47" s="2">
        <v>62</v>
      </c>
      <c r="M47" s="5">
        <f t="shared" si="6"/>
        <v>125</v>
      </c>
      <c r="N47" s="27">
        <f t="shared" ref="N47" si="14">+E47/(H47*216+K47*248)</f>
        <v>0.11456319321990087</v>
      </c>
      <c r="O47" s="27">
        <f t="shared" ref="O47" si="15">+F47/(I47*216+L47*248)</f>
        <v>8.6916506852745629E-2</v>
      </c>
      <c r="P47" s="28">
        <f t="shared" ref="P47" si="16">+G47/(J47*216+M47*248)</f>
        <v>0.10085043678179187</v>
      </c>
      <c r="R47" s="32">
        <f t="shared" ref="R47" si="17">+E47/(H47+K47)</f>
        <v>28.411671918535415</v>
      </c>
      <c r="S47" s="32">
        <f t="shared" ref="S47" si="18">+F47/(I47+L47)</f>
        <v>21.555293699480917</v>
      </c>
      <c r="T47" s="32">
        <f t="shared" ref="T47" si="19">+G47/(J47+M47)</f>
        <v>25.010908321884383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1800.3162193874152</v>
      </c>
      <c r="F48" s="2">
        <v>668.71586556836735</v>
      </c>
      <c r="G48" s="5">
        <f t="shared" si="4"/>
        <v>2469.0320849557825</v>
      </c>
      <c r="H48" s="2">
        <v>0</v>
      </c>
      <c r="I48" s="2">
        <v>0</v>
      </c>
      <c r="J48" s="5">
        <f t="shared" si="5"/>
        <v>0</v>
      </c>
      <c r="K48" s="2">
        <v>63</v>
      </c>
      <c r="L48" s="2">
        <v>62</v>
      </c>
      <c r="M48" s="5">
        <f t="shared" si="6"/>
        <v>125</v>
      </c>
      <c r="N48" s="27">
        <f t="shared" si="13"/>
        <v>0.11522761260800149</v>
      </c>
      <c r="O48" s="27">
        <f t="shared" si="0"/>
        <v>4.3490886158192466E-2</v>
      </c>
      <c r="P48" s="28">
        <f t="shared" si="1"/>
        <v>7.9646196288896215E-2</v>
      </c>
      <c r="R48" s="32">
        <f t="shared" si="10"/>
        <v>28.576447926784368</v>
      </c>
      <c r="S48" s="32">
        <f t="shared" si="11"/>
        <v>10.785739767231732</v>
      </c>
      <c r="T48" s="32">
        <f t="shared" si="12"/>
        <v>19.752256679646258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1717.5052653880996</v>
      </c>
      <c r="F49" s="2">
        <v>661.0548245203297</v>
      </c>
      <c r="G49" s="5">
        <f t="shared" si="4"/>
        <v>2378.5600899084293</v>
      </c>
      <c r="H49" s="2">
        <v>0</v>
      </c>
      <c r="I49" s="2">
        <v>0</v>
      </c>
      <c r="J49" s="5">
        <f t="shared" si="5"/>
        <v>0</v>
      </c>
      <c r="K49" s="2">
        <v>63</v>
      </c>
      <c r="L49" s="2">
        <v>62</v>
      </c>
      <c r="M49" s="5">
        <f t="shared" si="6"/>
        <v>125</v>
      </c>
      <c r="N49" s="27">
        <f t="shared" si="13"/>
        <v>0.10992737233666793</v>
      </c>
      <c r="O49" s="27">
        <f t="shared" si="0"/>
        <v>4.2992639471925706E-2</v>
      </c>
      <c r="P49" s="28">
        <f t="shared" si="1"/>
        <v>7.6727744835755785E-2</v>
      </c>
      <c r="R49" s="32">
        <f t="shared" si="10"/>
        <v>27.261988339493644</v>
      </c>
      <c r="S49" s="32">
        <f t="shared" si="11"/>
        <v>10.662174589037576</v>
      </c>
      <c r="T49" s="32">
        <f t="shared" si="12"/>
        <v>19.028480719267435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1715.6560142811338</v>
      </c>
      <c r="F50" s="2">
        <v>655.50240448539989</v>
      </c>
      <c r="G50" s="5">
        <f t="shared" si="4"/>
        <v>2371.1584187665339</v>
      </c>
      <c r="H50" s="2">
        <v>0</v>
      </c>
      <c r="I50" s="2">
        <v>0</v>
      </c>
      <c r="J50" s="5">
        <f t="shared" si="5"/>
        <v>0</v>
      </c>
      <c r="K50" s="2">
        <v>63</v>
      </c>
      <c r="L50" s="2">
        <v>62</v>
      </c>
      <c r="M50" s="5">
        <f t="shared" si="6"/>
        <v>125</v>
      </c>
      <c r="N50" s="27">
        <f t="shared" si="13"/>
        <v>0.10980901269080477</v>
      </c>
      <c r="O50" s="27">
        <f t="shared" si="0"/>
        <v>4.2631529948322054E-2</v>
      </c>
      <c r="P50" s="28">
        <f t="shared" si="1"/>
        <v>7.6488981250533356E-2</v>
      </c>
      <c r="R50" s="32">
        <f t="shared" si="10"/>
        <v>27.232635147319584</v>
      </c>
      <c r="S50" s="32">
        <f t="shared" si="11"/>
        <v>10.57261942718387</v>
      </c>
      <c r="T50" s="32">
        <f t="shared" si="12"/>
        <v>18.96926735013227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1606.8655951616856</v>
      </c>
      <c r="F51" s="2">
        <v>627.18694733011785</v>
      </c>
      <c r="G51" s="5">
        <f t="shared" si="4"/>
        <v>2234.0525424918033</v>
      </c>
      <c r="H51" s="2">
        <v>0</v>
      </c>
      <c r="I51" s="2">
        <v>0</v>
      </c>
      <c r="J51" s="5">
        <f t="shared" si="5"/>
        <v>0</v>
      </c>
      <c r="K51" s="2">
        <v>64</v>
      </c>
      <c r="L51" s="2">
        <v>62</v>
      </c>
      <c r="M51" s="5">
        <f t="shared" si="6"/>
        <v>126</v>
      </c>
      <c r="N51" s="27">
        <f t="shared" si="13"/>
        <v>0.10123901179194088</v>
      </c>
      <c r="O51" s="27">
        <f t="shared" si="0"/>
        <v>4.0789993973082583E-2</v>
      </c>
      <c r="P51" s="28">
        <f t="shared" si="1"/>
        <v>7.1494256992185201E-2</v>
      </c>
      <c r="R51" s="32">
        <f t="shared" si="10"/>
        <v>25.107274924401338</v>
      </c>
      <c r="S51" s="32">
        <f t="shared" si="11"/>
        <v>10.115918505324482</v>
      </c>
      <c r="T51" s="32">
        <f t="shared" si="12"/>
        <v>17.730575734061929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1601.1379382305706</v>
      </c>
      <c r="F52" s="2">
        <v>615.52260210144232</v>
      </c>
      <c r="G52" s="5">
        <f t="shared" si="4"/>
        <v>2216.6605403320127</v>
      </c>
      <c r="H52" s="2">
        <v>0</v>
      </c>
      <c r="I52" s="2">
        <v>0</v>
      </c>
      <c r="J52" s="5">
        <f t="shared" si="5"/>
        <v>0</v>
      </c>
      <c r="K52" s="2">
        <v>64</v>
      </c>
      <c r="L52" s="2">
        <v>62</v>
      </c>
      <c r="M52" s="5">
        <f t="shared" si="6"/>
        <v>126</v>
      </c>
      <c r="N52" s="27">
        <f t="shared" si="13"/>
        <v>0.10087814630988978</v>
      </c>
      <c r="O52" s="27">
        <f t="shared" si="0"/>
        <v>4.0031386713153115E-2</v>
      </c>
      <c r="P52" s="28">
        <f t="shared" si="1"/>
        <v>7.093767730197173E-2</v>
      </c>
      <c r="R52" s="32">
        <f t="shared" si="10"/>
        <v>25.017780284852666</v>
      </c>
      <c r="S52" s="32">
        <f t="shared" si="11"/>
        <v>9.9277839048619736</v>
      </c>
      <c r="T52" s="32">
        <f t="shared" si="12"/>
        <v>17.59254397088899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1567.9341476080106</v>
      </c>
      <c r="F53" s="2">
        <v>612.86826603809607</v>
      </c>
      <c r="G53" s="5">
        <f t="shared" si="4"/>
        <v>2180.8024136461067</v>
      </c>
      <c r="H53" s="2">
        <v>0</v>
      </c>
      <c r="I53" s="2">
        <v>0</v>
      </c>
      <c r="J53" s="5">
        <f t="shared" si="5"/>
        <v>0</v>
      </c>
      <c r="K53" s="2">
        <v>66</v>
      </c>
      <c r="L53" s="2">
        <v>56</v>
      </c>
      <c r="M53" s="5">
        <f t="shared" si="6"/>
        <v>122</v>
      </c>
      <c r="N53" s="27">
        <f t="shared" si="13"/>
        <v>9.5792653201857925E-2</v>
      </c>
      <c r="O53" s="27">
        <f t="shared" si="0"/>
        <v>4.4129339432466594E-2</v>
      </c>
      <c r="P53" s="28">
        <f t="shared" si="1"/>
        <v>7.2078345242137326E-2</v>
      </c>
      <c r="R53" s="32">
        <f t="shared" si="10"/>
        <v>23.756577994060766</v>
      </c>
      <c r="S53" s="32">
        <f t="shared" si="11"/>
        <v>10.944076179251715</v>
      </c>
      <c r="T53" s="32">
        <f t="shared" si="12"/>
        <v>17.875429620050056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1543.6284874848566</v>
      </c>
      <c r="F54" s="2">
        <v>577.84329486027445</v>
      </c>
      <c r="G54" s="5">
        <f t="shared" si="4"/>
        <v>2121.471782345131</v>
      </c>
      <c r="H54" s="2">
        <v>0</v>
      </c>
      <c r="I54" s="2">
        <v>0</v>
      </c>
      <c r="J54" s="5">
        <f t="shared" si="5"/>
        <v>0</v>
      </c>
      <c r="K54" s="2">
        <v>68</v>
      </c>
      <c r="L54" s="2">
        <v>59</v>
      </c>
      <c r="M54" s="5">
        <f t="shared" si="6"/>
        <v>127</v>
      </c>
      <c r="N54" s="27">
        <f t="shared" si="13"/>
        <v>9.153394731290658E-2</v>
      </c>
      <c r="O54" s="27">
        <f t="shared" si="0"/>
        <v>3.9491750605540901E-2</v>
      </c>
      <c r="P54" s="28">
        <f t="shared" si="1"/>
        <v>6.7356863803185521E-2</v>
      </c>
      <c r="R54" s="32">
        <f t="shared" si="10"/>
        <v>22.700418933600833</v>
      </c>
      <c r="S54" s="32">
        <f t="shared" si="11"/>
        <v>9.7939541501741427</v>
      </c>
      <c r="T54" s="32">
        <f t="shared" si="12"/>
        <v>16.704502223190008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1211.2391249829163</v>
      </c>
      <c r="F55" s="2">
        <v>428.64302267934227</v>
      </c>
      <c r="G55" s="5">
        <f t="shared" si="4"/>
        <v>1639.8821476622586</v>
      </c>
      <c r="H55" s="2">
        <v>0</v>
      </c>
      <c r="I55" s="2">
        <v>0</v>
      </c>
      <c r="J55" s="5">
        <f t="shared" si="5"/>
        <v>0</v>
      </c>
      <c r="K55" s="2">
        <v>62</v>
      </c>
      <c r="L55" s="2">
        <v>59</v>
      </c>
      <c r="M55" s="5">
        <f t="shared" si="6"/>
        <v>121</v>
      </c>
      <c r="N55" s="27">
        <f t="shared" si="13"/>
        <v>7.8774656931771353E-2</v>
      </c>
      <c r="O55" s="27">
        <f t="shared" si="0"/>
        <v>2.9294903135548268E-2</v>
      </c>
      <c r="P55" s="28">
        <f t="shared" si="1"/>
        <v>5.4648165411298938E-2</v>
      </c>
      <c r="R55" s="32">
        <f t="shared" si="10"/>
        <v>19.536114919079296</v>
      </c>
      <c r="S55" s="32">
        <f t="shared" si="11"/>
        <v>7.2651359776159703</v>
      </c>
      <c r="T55" s="32">
        <f t="shared" si="12"/>
        <v>13.552745022002137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1173.673192531284</v>
      </c>
      <c r="F56" s="2">
        <v>398.08633464940482</v>
      </c>
      <c r="G56" s="5">
        <f t="shared" si="4"/>
        <v>1571.7595271806888</v>
      </c>
      <c r="H56" s="2">
        <v>0</v>
      </c>
      <c r="I56" s="2">
        <v>0</v>
      </c>
      <c r="J56" s="5">
        <f t="shared" si="5"/>
        <v>0</v>
      </c>
      <c r="K56" s="2">
        <v>62</v>
      </c>
      <c r="L56" s="2">
        <v>59</v>
      </c>
      <c r="M56" s="5">
        <f t="shared" si="6"/>
        <v>121</v>
      </c>
      <c r="N56" s="27">
        <f t="shared" si="13"/>
        <v>7.6331503156300995E-2</v>
      </c>
      <c r="O56" s="27">
        <f t="shared" si="0"/>
        <v>2.7206556495995408E-2</v>
      </c>
      <c r="P56" s="28">
        <f t="shared" si="1"/>
        <v>5.23780167682181E-2</v>
      </c>
      <c r="R56" s="32">
        <f t="shared" si="10"/>
        <v>18.930212782762645</v>
      </c>
      <c r="S56" s="32">
        <f t="shared" si="11"/>
        <v>6.7472260110068616</v>
      </c>
      <c r="T56" s="32">
        <f t="shared" si="12"/>
        <v>12.98974815851809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932.11001246864441</v>
      </c>
      <c r="F57" s="2">
        <v>318.92528056982258</v>
      </c>
      <c r="G57" s="5">
        <f t="shared" si="4"/>
        <v>1251.035293038467</v>
      </c>
      <c r="H57" s="2">
        <v>0</v>
      </c>
      <c r="I57" s="2">
        <v>0</v>
      </c>
      <c r="J57" s="5">
        <f t="shared" si="5"/>
        <v>0</v>
      </c>
      <c r="K57" s="43">
        <v>62</v>
      </c>
      <c r="L57" s="2">
        <v>60</v>
      </c>
      <c r="M57" s="5">
        <f t="shared" si="6"/>
        <v>122</v>
      </c>
      <c r="N57" s="27">
        <f t="shared" si="13"/>
        <v>6.0621098625692274E-2</v>
      </c>
      <c r="O57" s="27">
        <f t="shared" si="0"/>
        <v>2.1433150575928938E-2</v>
      </c>
      <c r="P57" s="28">
        <f t="shared" si="1"/>
        <v>4.134833728974309E-2</v>
      </c>
      <c r="R57" s="32">
        <f t="shared" si="10"/>
        <v>15.034032459171684</v>
      </c>
      <c r="S57" s="32">
        <f t="shared" si="11"/>
        <v>5.3154213428303763</v>
      </c>
      <c r="T57" s="32">
        <f t="shared" si="12"/>
        <v>10.254387647856287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870.66820296831202</v>
      </c>
      <c r="F58" s="3">
        <v>292.99999999999994</v>
      </c>
      <c r="G58" s="7">
        <f t="shared" si="4"/>
        <v>1163.668202968312</v>
      </c>
      <c r="H58" s="6">
        <v>0</v>
      </c>
      <c r="I58" s="3">
        <v>0</v>
      </c>
      <c r="J58" s="7">
        <f t="shared" si="5"/>
        <v>0</v>
      </c>
      <c r="K58" s="44">
        <v>62</v>
      </c>
      <c r="L58" s="3">
        <v>60</v>
      </c>
      <c r="M58" s="7">
        <f t="shared" si="6"/>
        <v>122</v>
      </c>
      <c r="N58" s="29">
        <f t="shared" si="13"/>
        <v>5.6625143273173258E-2</v>
      </c>
      <c r="O58" s="29">
        <f t="shared" si="0"/>
        <v>1.9690860215053761E-2</v>
      </c>
      <c r="P58" s="30">
        <f t="shared" si="1"/>
        <v>3.8460741769180067E-2</v>
      </c>
      <c r="R58" s="32">
        <f t="shared" si="10"/>
        <v>14.043035531746968</v>
      </c>
      <c r="S58" s="32">
        <f t="shared" si="11"/>
        <v>4.883333333333332</v>
      </c>
      <c r="T58" s="32">
        <f t="shared" si="12"/>
        <v>9.5382639587566551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2771.2757611939373</v>
      </c>
      <c r="F59" s="2">
        <v>1305.5384127036664</v>
      </c>
      <c r="G59" s="10">
        <f t="shared" si="4"/>
        <v>4076.8141738976037</v>
      </c>
      <c r="H59" s="2">
        <v>0</v>
      </c>
      <c r="I59" s="2">
        <v>4</v>
      </c>
      <c r="J59" s="10">
        <f t="shared" si="5"/>
        <v>4</v>
      </c>
      <c r="K59" s="2">
        <v>64</v>
      </c>
      <c r="L59" s="2">
        <v>58</v>
      </c>
      <c r="M59" s="10">
        <f t="shared" si="6"/>
        <v>122</v>
      </c>
      <c r="N59" s="25">
        <f t="shared" si="13"/>
        <v>0.17460154745425513</v>
      </c>
      <c r="O59" s="25">
        <f t="shared" si="0"/>
        <v>8.5620305135340136E-2</v>
      </c>
      <c r="P59" s="26">
        <f t="shared" si="1"/>
        <v>0.13100302615352197</v>
      </c>
      <c r="R59" s="32">
        <f t="shared" si="10"/>
        <v>43.301183768655271</v>
      </c>
      <c r="S59" s="32">
        <f t="shared" si="11"/>
        <v>21.05707117263978</v>
      </c>
      <c r="T59" s="32">
        <f t="shared" si="12"/>
        <v>32.355668046806379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2659.0652852191802</v>
      </c>
      <c r="F60" s="2">
        <v>1287.9674883530731</v>
      </c>
      <c r="G60" s="5">
        <f t="shared" si="4"/>
        <v>3947.0327735722531</v>
      </c>
      <c r="H60" s="2">
        <v>0</v>
      </c>
      <c r="I60" s="2">
        <v>4</v>
      </c>
      <c r="J60" s="5">
        <f t="shared" si="5"/>
        <v>4</v>
      </c>
      <c r="K60" s="2">
        <v>64</v>
      </c>
      <c r="L60" s="2">
        <v>58</v>
      </c>
      <c r="M60" s="5">
        <f t="shared" si="6"/>
        <v>122</v>
      </c>
      <c r="N60" s="27">
        <f t="shared" si="13"/>
        <v>0.16753183500624874</v>
      </c>
      <c r="O60" s="27">
        <f t="shared" si="0"/>
        <v>8.4467962247709416E-2</v>
      </c>
      <c r="P60" s="28">
        <f t="shared" si="1"/>
        <v>0.12683267267263024</v>
      </c>
      <c r="R60" s="32">
        <f t="shared" si="10"/>
        <v>41.54789508154969</v>
      </c>
      <c r="S60" s="32">
        <f t="shared" si="11"/>
        <v>20.773669166985052</v>
      </c>
      <c r="T60" s="32">
        <f t="shared" si="12"/>
        <v>31.32565693311312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2525.8784719613718</v>
      </c>
      <c r="F61" s="2">
        <v>1247.9931119718224</v>
      </c>
      <c r="G61" s="5">
        <f t="shared" si="4"/>
        <v>3773.8715839331944</v>
      </c>
      <c r="H61" s="2">
        <v>0</v>
      </c>
      <c r="I61" s="2">
        <v>4</v>
      </c>
      <c r="J61" s="5">
        <f t="shared" si="5"/>
        <v>4</v>
      </c>
      <c r="K61" s="2">
        <v>64</v>
      </c>
      <c r="L61" s="2">
        <v>58</v>
      </c>
      <c r="M61" s="5">
        <f t="shared" si="6"/>
        <v>122</v>
      </c>
      <c r="N61" s="27">
        <f t="shared" si="13"/>
        <v>0.15914052872740497</v>
      </c>
      <c r="O61" s="27">
        <f t="shared" si="0"/>
        <v>8.1846347847050263E-2</v>
      </c>
      <c r="P61" s="28">
        <f t="shared" si="1"/>
        <v>0.12126836709296897</v>
      </c>
      <c r="R61" s="32">
        <f t="shared" si="10"/>
        <v>39.466851124396435</v>
      </c>
      <c r="S61" s="32">
        <f t="shared" si="11"/>
        <v>20.128921160835844</v>
      </c>
      <c r="T61" s="32">
        <f t="shared" si="12"/>
        <v>29.951361777247573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2376.170309396533</v>
      </c>
      <c r="F62" s="2">
        <v>1253.4154681426874</v>
      </c>
      <c r="G62" s="5">
        <f t="shared" si="4"/>
        <v>3629.5857775392205</v>
      </c>
      <c r="H62" s="2">
        <v>0</v>
      </c>
      <c r="I62" s="2">
        <v>4</v>
      </c>
      <c r="J62" s="5">
        <f t="shared" si="5"/>
        <v>4</v>
      </c>
      <c r="K62" s="2">
        <v>64</v>
      </c>
      <c r="L62" s="2">
        <v>58</v>
      </c>
      <c r="M62" s="5">
        <f t="shared" si="6"/>
        <v>122</v>
      </c>
      <c r="N62" s="27">
        <f t="shared" si="13"/>
        <v>0.14970831082387431</v>
      </c>
      <c r="O62" s="27">
        <f t="shared" si="0"/>
        <v>8.2201958823628504E-2</v>
      </c>
      <c r="P62" s="28">
        <f t="shared" si="1"/>
        <v>0.11663193372555336</v>
      </c>
      <c r="R62" s="32">
        <f t="shared" si="10"/>
        <v>37.127661084320827</v>
      </c>
      <c r="S62" s="32">
        <f t="shared" si="11"/>
        <v>20.216378518430442</v>
      </c>
      <c r="T62" s="32">
        <f t="shared" si="12"/>
        <v>28.806236329676352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2286.496224789837</v>
      </c>
      <c r="F63" s="2">
        <v>1184.15274625899</v>
      </c>
      <c r="G63" s="5">
        <f t="shared" si="4"/>
        <v>3470.6489710488268</v>
      </c>
      <c r="H63" s="2">
        <v>0</v>
      </c>
      <c r="I63" s="2">
        <v>4</v>
      </c>
      <c r="J63" s="5">
        <f t="shared" si="5"/>
        <v>4</v>
      </c>
      <c r="K63" s="2">
        <v>61</v>
      </c>
      <c r="L63" s="2">
        <v>58</v>
      </c>
      <c r="M63" s="5">
        <f t="shared" si="6"/>
        <v>119</v>
      </c>
      <c r="N63" s="27">
        <f t="shared" si="13"/>
        <v>0.15114332527695909</v>
      </c>
      <c r="O63" s="27">
        <f t="shared" si="0"/>
        <v>7.7659545268821489E-2</v>
      </c>
      <c r="P63" s="28">
        <f t="shared" si="1"/>
        <v>0.11425628690574226</v>
      </c>
      <c r="R63" s="32">
        <f t="shared" si="10"/>
        <v>37.483544668685852</v>
      </c>
      <c r="S63" s="32">
        <f t="shared" si="11"/>
        <v>19.099237842886936</v>
      </c>
      <c r="T63" s="32">
        <f t="shared" si="12"/>
        <v>28.216658301209975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2096.0710876244912</v>
      </c>
      <c r="F64" s="2">
        <v>1120.1549078684789</v>
      </c>
      <c r="G64" s="5">
        <f t="shared" si="4"/>
        <v>3216.22599549297</v>
      </c>
      <c r="H64" s="2">
        <v>0</v>
      </c>
      <c r="I64" s="2">
        <v>4</v>
      </c>
      <c r="J64" s="5">
        <f t="shared" si="5"/>
        <v>4</v>
      </c>
      <c r="K64" s="2">
        <v>62</v>
      </c>
      <c r="L64" s="2">
        <v>58</v>
      </c>
      <c r="M64" s="5">
        <f t="shared" si="6"/>
        <v>120</v>
      </c>
      <c r="N64" s="27">
        <f t="shared" si="13"/>
        <v>0.13632096043343464</v>
      </c>
      <c r="O64" s="27">
        <f t="shared" si="0"/>
        <v>7.3462415258950614E-2</v>
      </c>
      <c r="P64" s="28">
        <f t="shared" si="1"/>
        <v>0.10502305366682896</v>
      </c>
      <c r="R64" s="32">
        <f t="shared" si="10"/>
        <v>33.807598187491791</v>
      </c>
      <c r="S64" s="32">
        <f t="shared" si="11"/>
        <v>18.067014643039983</v>
      </c>
      <c r="T64" s="32">
        <f t="shared" si="12"/>
        <v>25.937306415265887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1852.0913981286944</v>
      </c>
      <c r="F65" s="2">
        <v>950.18991439731565</v>
      </c>
      <c r="G65" s="5">
        <f t="shared" si="4"/>
        <v>2802.28131252601</v>
      </c>
      <c r="H65" s="2">
        <v>0</v>
      </c>
      <c r="I65" s="2">
        <v>4</v>
      </c>
      <c r="J65" s="5">
        <f t="shared" si="5"/>
        <v>4</v>
      </c>
      <c r="K65" s="2">
        <v>65</v>
      </c>
      <c r="L65" s="2">
        <v>60</v>
      </c>
      <c r="M65" s="5">
        <f t="shared" si="6"/>
        <v>125</v>
      </c>
      <c r="N65" s="27">
        <f t="shared" si="13"/>
        <v>0.11489400732808278</v>
      </c>
      <c r="O65" s="27">
        <f t="shared" si="0"/>
        <v>6.0352509806740069E-2</v>
      </c>
      <c r="P65" s="28">
        <f t="shared" si="1"/>
        <v>8.7945057510858959E-2</v>
      </c>
      <c r="R65" s="32">
        <f t="shared" si="10"/>
        <v>28.493713817364529</v>
      </c>
      <c r="S65" s="32">
        <f t="shared" si="11"/>
        <v>14.846717412458057</v>
      </c>
      <c r="T65" s="32">
        <f t="shared" si="12"/>
        <v>21.723110949814032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663.22625083510252</v>
      </c>
      <c r="F66" s="2">
        <v>333.68765731374663</v>
      </c>
      <c r="G66" s="5">
        <f t="shared" si="4"/>
        <v>996.91390814884915</v>
      </c>
      <c r="H66" s="2">
        <v>0</v>
      </c>
      <c r="I66" s="2">
        <v>2</v>
      </c>
      <c r="J66" s="5">
        <f t="shared" si="5"/>
        <v>2</v>
      </c>
      <c r="K66" s="2">
        <v>61</v>
      </c>
      <c r="L66" s="2">
        <v>56</v>
      </c>
      <c r="M66" s="5">
        <f t="shared" si="6"/>
        <v>117</v>
      </c>
      <c r="N66" s="27">
        <f t="shared" si="13"/>
        <v>4.3840973746371137E-2</v>
      </c>
      <c r="O66" s="27">
        <f t="shared" si="0"/>
        <v>2.3302210706267222E-2</v>
      </c>
      <c r="P66" s="28">
        <f t="shared" si="1"/>
        <v>3.3853365530727014E-2</v>
      </c>
      <c r="R66" s="32">
        <f t="shared" si="10"/>
        <v>10.872561489100041</v>
      </c>
      <c r="S66" s="32">
        <f t="shared" si="11"/>
        <v>5.7532354709266658</v>
      </c>
      <c r="T66" s="32">
        <f t="shared" si="12"/>
        <v>8.3774277995701603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639.85468291349855</v>
      </c>
      <c r="F67" s="2">
        <v>285.59194832704225</v>
      </c>
      <c r="G67" s="5">
        <f t="shared" si="4"/>
        <v>925.4466312405408</v>
      </c>
      <c r="H67" s="2">
        <v>0</v>
      </c>
      <c r="I67" s="2">
        <v>2</v>
      </c>
      <c r="J67" s="5">
        <f t="shared" si="5"/>
        <v>2</v>
      </c>
      <c r="K67" s="2">
        <v>61</v>
      </c>
      <c r="L67" s="2">
        <v>56</v>
      </c>
      <c r="M67" s="5">
        <f t="shared" si="6"/>
        <v>117</v>
      </c>
      <c r="N67" s="27">
        <f t="shared" si="13"/>
        <v>4.2296052545842053E-2</v>
      </c>
      <c r="O67" s="27">
        <f t="shared" si="0"/>
        <v>1.9943571810547643E-2</v>
      </c>
      <c r="P67" s="28">
        <f t="shared" si="1"/>
        <v>3.1426468053536431E-2</v>
      </c>
      <c r="R67" s="32">
        <f t="shared" si="10"/>
        <v>10.489421031368829</v>
      </c>
      <c r="S67" s="32">
        <f t="shared" si="11"/>
        <v>4.9239991090869353</v>
      </c>
      <c r="T67" s="32">
        <f t="shared" si="12"/>
        <v>7.7768624473995027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621.15285204218378</v>
      </c>
      <c r="F68" s="2">
        <v>280.59275589013095</v>
      </c>
      <c r="G68" s="5">
        <f t="shared" si="4"/>
        <v>901.74560793231467</v>
      </c>
      <c r="H68" s="2">
        <v>0</v>
      </c>
      <c r="I68" s="2">
        <v>2</v>
      </c>
      <c r="J68" s="5">
        <f t="shared" si="5"/>
        <v>2</v>
      </c>
      <c r="K68" s="2">
        <v>61</v>
      </c>
      <c r="L68" s="2">
        <v>56</v>
      </c>
      <c r="M68" s="5">
        <f t="shared" si="6"/>
        <v>117</v>
      </c>
      <c r="N68" s="27">
        <f t="shared" si="13"/>
        <v>4.1059813064660486E-2</v>
      </c>
      <c r="O68" s="27">
        <f t="shared" si="0"/>
        <v>1.9594466193444897E-2</v>
      </c>
      <c r="P68" s="28">
        <f t="shared" si="1"/>
        <v>3.0621624827910712E-2</v>
      </c>
      <c r="R68" s="32">
        <f t="shared" si="10"/>
        <v>10.182833640035799</v>
      </c>
      <c r="S68" s="32">
        <f t="shared" si="11"/>
        <v>4.8378061360367406</v>
      </c>
      <c r="T68" s="32">
        <f t="shared" si="12"/>
        <v>7.5776941843051651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350.59195597308008</v>
      </c>
      <c r="F69" s="3">
        <v>195.00000000000009</v>
      </c>
      <c r="G69" s="7">
        <f t="shared" si="4"/>
        <v>545.59195597308019</v>
      </c>
      <c r="H69" s="6">
        <v>0</v>
      </c>
      <c r="I69" s="3">
        <v>2</v>
      </c>
      <c r="J69" s="7">
        <f t="shared" si="5"/>
        <v>2</v>
      </c>
      <c r="K69" s="6">
        <v>61</v>
      </c>
      <c r="L69" s="3">
        <v>56</v>
      </c>
      <c r="M69" s="7">
        <f t="shared" si="6"/>
        <v>117</v>
      </c>
      <c r="N69" s="29">
        <f t="shared" si="13"/>
        <v>2.3175036751261244E-2</v>
      </c>
      <c r="O69" s="29">
        <f t="shared" si="0"/>
        <v>1.3617318435754196E-2</v>
      </c>
      <c r="P69" s="30">
        <f t="shared" si="1"/>
        <v>1.852730086841484E-2</v>
      </c>
      <c r="R69" s="32">
        <f t="shared" si="10"/>
        <v>5.7474091143127879</v>
      </c>
      <c r="S69" s="32">
        <f t="shared" si="11"/>
        <v>3.3620689655172429</v>
      </c>
      <c r="T69" s="32">
        <f t="shared" si="12"/>
        <v>4.5848063527149598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1623</v>
      </c>
      <c r="F70" s="2">
        <v>2953.7951249954604</v>
      </c>
      <c r="G70" s="10">
        <f t="shared" ref="G70:G86" si="20">+E70+F70</f>
        <v>4576.7951249954604</v>
      </c>
      <c r="H70" s="2">
        <v>137</v>
      </c>
      <c r="I70" s="2">
        <v>138</v>
      </c>
      <c r="J70" s="10">
        <f t="shared" ref="J70:J86" si="21">+H70+I70</f>
        <v>275</v>
      </c>
      <c r="K70" s="2">
        <v>0</v>
      </c>
      <c r="L70" s="2">
        <v>0</v>
      </c>
      <c r="M70" s="10">
        <f t="shared" ref="M70:M86" si="22">+K70+L70</f>
        <v>0</v>
      </c>
      <c r="N70" s="25">
        <f t="shared" si="13"/>
        <v>5.4845904298459043E-2</v>
      </c>
      <c r="O70" s="25">
        <f t="shared" si="0"/>
        <v>9.9094039351699553E-2</v>
      </c>
      <c r="P70" s="26">
        <f t="shared" si="1"/>
        <v>7.7050422979721561E-2</v>
      </c>
      <c r="R70" s="32">
        <f t="shared" si="10"/>
        <v>11.846715328467154</v>
      </c>
      <c r="S70" s="32">
        <f t="shared" si="11"/>
        <v>21.404312499967105</v>
      </c>
      <c r="T70" s="32">
        <f t="shared" si="12"/>
        <v>16.642891363619857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2197.893729303396</v>
      </c>
      <c r="F71" s="2">
        <v>4238.0061283260684</v>
      </c>
      <c r="G71" s="5">
        <f t="shared" si="20"/>
        <v>6435.8998576294643</v>
      </c>
      <c r="H71" s="2">
        <v>135</v>
      </c>
      <c r="I71" s="2">
        <v>138</v>
      </c>
      <c r="J71" s="5">
        <f t="shared" si="21"/>
        <v>273</v>
      </c>
      <c r="K71" s="2">
        <v>0</v>
      </c>
      <c r="L71" s="2">
        <v>0</v>
      </c>
      <c r="M71" s="5">
        <f t="shared" si="22"/>
        <v>0</v>
      </c>
      <c r="N71" s="27">
        <f t="shared" si="13"/>
        <v>7.537358468118642E-2</v>
      </c>
      <c r="O71" s="27">
        <f t="shared" si="0"/>
        <v>0.14217680248007475</v>
      </c>
      <c r="P71" s="28">
        <f t="shared" si="1"/>
        <v>0.10914224422787723</v>
      </c>
      <c r="R71" s="32">
        <f t="shared" ref="R71:R86" si="23">+E71/(H71+K71)</f>
        <v>16.280694291136268</v>
      </c>
      <c r="S71" s="32">
        <f t="shared" ref="S71:S86" si="24">+F71/(I71+L71)</f>
        <v>30.710189335696146</v>
      </c>
      <c r="T71" s="32">
        <f t="shared" ref="T71:T86" si="25">+G71/(J71+M71)</f>
        <v>23.574724753221481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4281.8407820509601</v>
      </c>
      <c r="F72" s="2">
        <v>6717.3505290779358</v>
      </c>
      <c r="G72" s="5">
        <f t="shared" si="20"/>
        <v>10999.191311128896</v>
      </c>
      <c r="H72" s="2">
        <v>137</v>
      </c>
      <c r="I72" s="2">
        <v>140</v>
      </c>
      <c r="J72" s="5">
        <f t="shared" si="21"/>
        <v>277</v>
      </c>
      <c r="K72" s="2">
        <v>0</v>
      </c>
      <c r="L72" s="2">
        <v>0</v>
      </c>
      <c r="M72" s="5">
        <f t="shared" si="22"/>
        <v>0</v>
      </c>
      <c r="N72" s="27">
        <f t="shared" si="13"/>
        <v>0.14469589017474183</v>
      </c>
      <c r="O72" s="27">
        <f t="shared" si="0"/>
        <v>0.22213460744305344</v>
      </c>
      <c r="P72" s="28">
        <f t="shared" si="1"/>
        <v>0.18383459204320257</v>
      </c>
      <c r="R72" s="32">
        <f t="shared" si="23"/>
        <v>31.254312277744233</v>
      </c>
      <c r="S72" s="32">
        <f t="shared" si="24"/>
        <v>47.98107520769954</v>
      </c>
      <c r="T72" s="32">
        <f t="shared" si="25"/>
        <v>39.708271881331754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4620.9826590227221</v>
      </c>
      <c r="F73" s="2">
        <v>7860.5126517606604</v>
      </c>
      <c r="G73" s="5">
        <f t="shared" si="20"/>
        <v>12481.495310783383</v>
      </c>
      <c r="H73" s="2">
        <v>137</v>
      </c>
      <c r="I73" s="2">
        <v>136</v>
      </c>
      <c r="J73" s="5">
        <f t="shared" si="21"/>
        <v>273</v>
      </c>
      <c r="K73" s="2">
        <v>0</v>
      </c>
      <c r="L73" s="2">
        <v>0</v>
      </c>
      <c r="M73" s="5">
        <f t="shared" si="22"/>
        <v>0</v>
      </c>
      <c r="N73" s="27">
        <f t="shared" ref="N73" si="26">+E73/(H73*216+K73*248)</f>
        <v>0.15615648347603142</v>
      </c>
      <c r="O73" s="27">
        <f t="shared" ref="O73" si="27">+F73/(I73*216+L73*248)</f>
        <v>0.26758281085786562</v>
      </c>
      <c r="P73" s="28">
        <f t="shared" ref="P73" si="28">+G73/(J73*216+M73*248)</f>
        <v>0.21166556964427116</v>
      </c>
      <c r="R73" s="32">
        <f t="shared" si="23"/>
        <v>33.729800430822792</v>
      </c>
      <c r="S73" s="32">
        <f t="shared" si="24"/>
        <v>57.797887145298972</v>
      </c>
      <c r="T73" s="32">
        <f t="shared" si="25"/>
        <v>45.719763043162573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4898.7610433818718</v>
      </c>
      <c r="F74" s="2">
        <v>8775.2356609965573</v>
      </c>
      <c r="G74" s="5">
        <f t="shared" si="20"/>
        <v>13673.996704378429</v>
      </c>
      <c r="H74" s="2">
        <v>137</v>
      </c>
      <c r="I74" s="2">
        <v>138</v>
      </c>
      <c r="J74" s="5">
        <f t="shared" si="21"/>
        <v>275</v>
      </c>
      <c r="K74" s="2">
        <v>0</v>
      </c>
      <c r="L74" s="2">
        <v>0</v>
      </c>
      <c r="M74" s="5">
        <f t="shared" si="22"/>
        <v>0</v>
      </c>
      <c r="N74" s="27">
        <f t="shared" si="13"/>
        <v>0.1655434253643509</v>
      </c>
      <c r="O74" s="27">
        <f t="shared" si="0"/>
        <v>0.29439196393574063</v>
      </c>
      <c r="P74" s="28">
        <f t="shared" si="1"/>
        <v>0.23020196472017557</v>
      </c>
      <c r="R74" s="32">
        <f t="shared" si="23"/>
        <v>35.757379878699794</v>
      </c>
      <c r="S74" s="32">
        <f t="shared" si="24"/>
        <v>63.58866421011998</v>
      </c>
      <c r="T74" s="32">
        <f t="shared" si="25"/>
        <v>49.723624379557926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5216.7959069809349</v>
      </c>
      <c r="F75" s="2">
        <v>9116.3579173174894</v>
      </c>
      <c r="G75" s="5">
        <f t="shared" si="20"/>
        <v>14333.153824298424</v>
      </c>
      <c r="H75" s="2">
        <v>137</v>
      </c>
      <c r="I75" s="2">
        <v>138</v>
      </c>
      <c r="J75" s="5">
        <f t="shared" si="21"/>
        <v>275</v>
      </c>
      <c r="K75" s="2">
        <v>0</v>
      </c>
      <c r="L75" s="2">
        <v>0</v>
      </c>
      <c r="M75" s="5">
        <f t="shared" si="22"/>
        <v>0</v>
      </c>
      <c r="N75" s="27">
        <f t="shared" si="13"/>
        <v>0.176290751114522</v>
      </c>
      <c r="O75" s="27">
        <f t="shared" si="0"/>
        <v>0.30583594730667907</v>
      </c>
      <c r="P75" s="28">
        <f t="shared" si="1"/>
        <v>0.24129888593094989</v>
      </c>
      <c r="R75" s="32">
        <f t="shared" si="23"/>
        <v>38.078802240736749</v>
      </c>
      <c r="S75" s="32">
        <f t="shared" si="24"/>
        <v>66.06056461824268</v>
      </c>
      <c r="T75" s="32">
        <f t="shared" si="25"/>
        <v>52.120559361085178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7728.0304635263183</v>
      </c>
      <c r="F76" s="2">
        <v>8628.5541390726612</v>
      </c>
      <c r="G76" s="5">
        <f t="shared" si="20"/>
        <v>16356.584602598979</v>
      </c>
      <c r="H76" s="2">
        <v>134</v>
      </c>
      <c r="I76" s="2">
        <v>136</v>
      </c>
      <c r="J76" s="5">
        <f t="shared" si="21"/>
        <v>270</v>
      </c>
      <c r="K76" s="2">
        <v>0</v>
      </c>
      <c r="L76" s="2">
        <v>0</v>
      </c>
      <c r="M76" s="5">
        <f t="shared" si="22"/>
        <v>0</v>
      </c>
      <c r="N76" s="27">
        <f t="shared" si="13"/>
        <v>0.26699939412404361</v>
      </c>
      <c r="O76" s="27">
        <f t="shared" si="0"/>
        <v>0.29372801399348658</v>
      </c>
      <c r="P76" s="28">
        <f t="shared" si="1"/>
        <v>0.28046269894717041</v>
      </c>
      <c r="R76" s="32">
        <f t="shared" si="23"/>
        <v>57.671869130793418</v>
      </c>
      <c r="S76" s="32">
        <f t="shared" si="24"/>
        <v>63.445251022593098</v>
      </c>
      <c r="T76" s="32">
        <f t="shared" si="25"/>
        <v>60.57994297258881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10223.902285043652</v>
      </c>
      <c r="F77" s="2">
        <v>8608.6089732267101</v>
      </c>
      <c r="G77" s="5">
        <f t="shared" si="20"/>
        <v>18832.511258270362</v>
      </c>
      <c r="H77" s="2">
        <v>136</v>
      </c>
      <c r="I77" s="2">
        <v>138</v>
      </c>
      <c r="J77" s="5">
        <f t="shared" si="21"/>
        <v>274</v>
      </c>
      <c r="K77" s="2">
        <v>0</v>
      </c>
      <c r="L77" s="2">
        <v>0</v>
      </c>
      <c r="M77" s="5">
        <f t="shared" si="22"/>
        <v>0</v>
      </c>
      <c r="N77" s="27">
        <f t="shared" si="13"/>
        <v>0.34803588933291302</v>
      </c>
      <c r="O77" s="27">
        <f t="shared" si="0"/>
        <v>0.28880196501699912</v>
      </c>
      <c r="P77" s="28">
        <f t="shared" si="1"/>
        <v>0.31820274496942352</v>
      </c>
      <c r="R77" s="32">
        <f t="shared" si="23"/>
        <v>75.175752095909203</v>
      </c>
      <c r="S77" s="32">
        <f t="shared" si="24"/>
        <v>62.381224443671812</v>
      </c>
      <c r="T77" s="32">
        <f t="shared" si="25"/>
        <v>68.731792913395481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8574.9609831581074</v>
      </c>
      <c r="F78" s="2">
        <v>6457.0786997208734</v>
      </c>
      <c r="G78" s="5">
        <f t="shared" si="20"/>
        <v>15032.039682878982</v>
      </c>
      <c r="H78" s="2">
        <v>138</v>
      </c>
      <c r="I78" s="2">
        <v>138</v>
      </c>
      <c r="J78" s="5">
        <f t="shared" si="21"/>
        <v>276</v>
      </c>
      <c r="K78" s="2">
        <v>0</v>
      </c>
      <c r="L78" s="2">
        <v>0</v>
      </c>
      <c r="M78" s="5">
        <f t="shared" si="22"/>
        <v>0</v>
      </c>
      <c r="N78" s="27">
        <f t="shared" si="13"/>
        <v>0.28767314087352747</v>
      </c>
      <c r="O78" s="27">
        <f t="shared" si="0"/>
        <v>0.21662233963100086</v>
      </c>
      <c r="P78" s="28">
        <f t="shared" si="1"/>
        <v>0.25214774025226416</v>
      </c>
      <c r="R78" s="32">
        <f t="shared" si="23"/>
        <v>62.137398428681941</v>
      </c>
      <c r="S78" s="32">
        <f t="shared" si="24"/>
        <v>46.790425360296183</v>
      </c>
      <c r="T78" s="32">
        <f t="shared" si="25"/>
        <v>54.463911894489065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8049.4561231418347</v>
      </c>
      <c r="F79" s="2">
        <v>6275.1832064561595</v>
      </c>
      <c r="G79" s="5">
        <f t="shared" si="20"/>
        <v>14324.639329597994</v>
      </c>
      <c r="H79" s="2">
        <v>138</v>
      </c>
      <c r="I79" s="2">
        <v>137</v>
      </c>
      <c r="J79" s="5">
        <f t="shared" si="21"/>
        <v>275</v>
      </c>
      <c r="K79" s="2">
        <v>0</v>
      </c>
      <c r="L79" s="2">
        <v>0</v>
      </c>
      <c r="M79" s="5">
        <f t="shared" si="22"/>
        <v>0</v>
      </c>
      <c r="N79" s="27">
        <f t="shared" si="13"/>
        <v>0.27004348239203685</v>
      </c>
      <c r="O79" s="27">
        <f t="shared" si="0"/>
        <v>0.21205674528440657</v>
      </c>
      <c r="P79" s="28">
        <f t="shared" si="1"/>
        <v>0.24115554426932651</v>
      </c>
      <c r="R79" s="32">
        <f t="shared" si="23"/>
        <v>58.329392196679962</v>
      </c>
      <c r="S79" s="32">
        <f t="shared" si="24"/>
        <v>45.80425698143182</v>
      </c>
      <c r="T79" s="32">
        <f t="shared" si="25"/>
        <v>52.089597562174525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6199.728864554736</v>
      </c>
      <c r="F80" s="2">
        <v>5393.4539035018724</v>
      </c>
      <c r="G80" s="5">
        <f t="shared" si="20"/>
        <v>11593.182768056609</v>
      </c>
      <c r="H80" s="2">
        <v>138</v>
      </c>
      <c r="I80" s="2">
        <v>137</v>
      </c>
      <c r="J80" s="5">
        <f t="shared" si="21"/>
        <v>275</v>
      </c>
      <c r="K80" s="2">
        <v>0</v>
      </c>
      <c r="L80" s="2">
        <v>0</v>
      </c>
      <c r="M80" s="5">
        <f t="shared" si="22"/>
        <v>0</v>
      </c>
      <c r="N80" s="27">
        <f t="shared" si="13"/>
        <v>0.20798875686241064</v>
      </c>
      <c r="O80" s="27">
        <f t="shared" si="0"/>
        <v>0.18226054012915222</v>
      </c>
      <c r="P80" s="28">
        <f t="shared" si="1"/>
        <v>0.1951714270716601</v>
      </c>
      <c r="R80" s="32">
        <f t="shared" si="23"/>
        <v>44.925571482280695</v>
      </c>
      <c r="S80" s="32">
        <f t="shared" si="24"/>
        <v>39.368276667896879</v>
      </c>
      <c r="T80" s="32">
        <f t="shared" si="25"/>
        <v>42.157028247478578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5175.570898191645</v>
      </c>
      <c r="F81" s="2">
        <v>4424.1041791363523</v>
      </c>
      <c r="G81" s="5">
        <f t="shared" si="20"/>
        <v>9599.6750773279964</v>
      </c>
      <c r="H81" s="2">
        <v>140</v>
      </c>
      <c r="I81" s="2">
        <v>137</v>
      </c>
      <c r="J81" s="5">
        <f t="shared" si="21"/>
        <v>277</v>
      </c>
      <c r="K81" s="2">
        <v>0</v>
      </c>
      <c r="L81" s="2">
        <v>0</v>
      </c>
      <c r="M81" s="5">
        <f t="shared" si="22"/>
        <v>0</v>
      </c>
      <c r="N81" s="27">
        <f t="shared" si="13"/>
        <v>0.17114983128940625</v>
      </c>
      <c r="O81" s="27">
        <f t="shared" ref="O81:O86" si="29">+F81/(I81*216+L81*248)</f>
        <v>0.14950338534524035</v>
      </c>
      <c r="P81" s="28">
        <f t="shared" ref="P81:P86" si="30">+G81/(J81*216+M81*248)</f>
        <v>0.16044382733868159</v>
      </c>
      <c r="R81" s="32">
        <f t="shared" si="23"/>
        <v>36.968363558511747</v>
      </c>
      <c r="S81" s="32">
        <f t="shared" si="24"/>
        <v>32.292731234571917</v>
      </c>
      <c r="T81" s="32">
        <f t="shared" si="25"/>
        <v>34.655866705155219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4244.8677015639296</v>
      </c>
      <c r="F82" s="2">
        <v>3999.0796931193404</v>
      </c>
      <c r="G82" s="5">
        <f t="shared" si="20"/>
        <v>8243.9473946832695</v>
      </c>
      <c r="H82" s="2">
        <v>138</v>
      </c>
      <c r="I82" s="2">
        <v>137</v>
      </c>
      <c r="J82" s="5">
        <f t="shared" si="21"/>
        <v>275</v>
      </c>
      <c r="K82" s="2">
        <v>0</v>
      </c>
      <c r="L82" s="2">
        <v>0</v>
      </c>
      <c r="M82" s="5">
        <f t="shared" si="22"/>
        <v>0</v>
      </c>
      <c r="N82" s="27">
        <f t="shared" ref="N82:N86" si="31">+E82/(H82*216+K82*248)</f>
        <v>0.1424069948189724</v>
      </c>
      <c r="O82" s="27">
        <f t="shared" si="29"/>
        <v>0.13514056816434647</v>
      </c>
      <c r="P82" s="28">
        <f t="shared" si="30"/>
        <v>0.13878699317648602</v>
      </c>
      <c r="R82" s="32">
        <f t="shared" si="23"/>
        <v>30.75991088089804</v>
      </c>
      <c r="S82" s="32">
        <f t="shared" si="24"/>
        <v>29.190362723498836</v>
      </c>
      <c r="T82" s="32">
        <f t="shared" si="25"/>
        <v>29.97799052612098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3189.8546507899418</v>
      </c>
      <c r="F83" s="2">
        <v>3248.7584030405014</v>
      </c>
      <c r="G83" s="5">
        <f t="shared" si="20"/>
        <v>6438.6130538304433</v>
      </c>
      <c r="H83" s="2">
        <v>138</v>
      </c>
      <c r="I83" s="2">
        <v>137</v>
      </c>
      <c r="J83" s="5">
        <f t="shared" si="21"/>
        <v>275</v>
      </c>
      <c r="K83" s="2">
        <v>0</v>
      </c>
      <c r="L83" s="2">
        <v>0</v>
      </c>
      <c r="M83" s="5">
        <f t="shared" si="22"/>
        <v>0</v>
      </c>
      <c r="N83" s="27">
        <f t="shared" si="31"/>
        <v>0.10701337395296369</v>
      </c>
      <c r="O83" s="27">
        <f t="shared" si="29"/>
        <v>0.10978502308193097</v>
      </c>
      <c r="P83" s="28">
        <f t="shared" si="30"/>
        <v>0.10839415915539467</v>
      </c>
      <c r="R83" s="32">
        <f t="shared" si="23"/>
        <v>23.114888773840157</v>
      </c>
      <c r="S83" s="32">
        <f t="shared" si="24"/>
        <v>23.71356498569709</v>
      </c>
      <c r="T83" s="32">
        <f t="shared" si="25"/>
        <v>23.413138377565247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1964.9754712222345</v>
      </c>
      <c r="F84" s="3">
        <v>2194</v>
      </c>
      <c r="G84" s="7">
        <f t="shared" si="20"/>
        <v>4158.9754712222348</v>
      </c>
      <c r="H84" s="6">
        <v>138</v>
      </c>
      <c r="I84" s="3">
        <v>137</v>
      </c>
      <c r="J84" s="7">
        <f t="shared" si="21"/>
        <v>275</v>
      </c>
      <c r="K84" s="6">
        <v>0</v>
      </c>
      <c r="L84" s="3">
        <v>0</v>
      </c>
      <c r="M84" s="7">
        <f t="shared" si="22"/>
        <v>0</v>
      </c>
      <c r="N84" s="29">
        <f t="shared" si="31"/>
        <v>6.5921077268593489E-2</v>
      </c>
      <c r="O84" s="29">
        <f t="shared" si="29"/>
        <v>7.414165990808326E-2</v>
      </c>
      <c r="P84" s="30">
        <f t="shared" si="30"/>
        <v>7.0016422074448401E-2</v>
      </c>
      <c r="R84" s="32">
        <f t="shared" si="23"/>
        <v>14.238952690016193</v>
      </c>
      <c r="S84" s="32">
        <f t="shared" si="24"/>
        <v>16.014598540145986</v>
      </c>
      <c r="T84" s="32">
        <f t="shared" si="25"/>
        <v>15.123547168080854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628.52376083715819</v>
      </c>
      <c r="F85" s="2">
        <v>1849.1922557466912</v>
      </c>
      <c r="G85" s="5">
        <f t="shared" si="20"/>
        <v>2477.7160165838495</v>
      </c>
      <c r="H85" s="2">
        <v>59</v>
      </c>
      <c r="I85" s="2">
        <v>56</v>
      </c>
      <c r="J85" s="5">
        <f t="shared" si="21"/>
        <v>115</v>
      </c>
      <c r="K85" s="2">
        <v>0</v>
      </c>
      <c r="L85" s="2">
        <v>0</v>
      </c>
      <c r="M85" s="5">
        <f t="shared" si="22"/>
        <v>0</v>
      </c>
      <c r="N85" s="27">
        <f t="shared" si="31"/>
        <v>4.9319190272846689E-2</v>
      </c>
      <c r="O85" s="27">
        <f t="shared" si="29"/>
        <v>0.15287634389440238</v>
      </c>
      <c r="P85" s="28">
        <f t="shared" si="30"/>
        <v>9.9747021601604244E-2</v>
      </c>
      <c r="R85" s="32">
        <f t="shared" si="23"/>
        <v>10.652945098934884</v>
      </c>
      <c r="S85" s="32">
        <f t="shared" si="24"/>
        <v>33.021290281190915</v>
      </c>
      <c r="T85" s="32">
        <f t="shared" si="25"/>
        <v>21.545356665946517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44">
        <v>543.57385371423152</v>
      </c>
      <c r="F86" s="45">
        <v>1736</v>
      </c>
      <c r="G86" s="46">
        <f t="shared" si="20"/>
        <v>2279.5738537142315</v>
      </c>
      <c r="H86" s="44">
        <v>58</v>
      </c>
      <c r="I86" s="45">
        <v>56</v>
      </c>
      <c r="J86" s="46">
        <f t="shared" si="21"/>
        <v>114</v>
      </c>
      <c r="K86" s="44">
        <v>0</v>
      </c>
      <c r="L86" s="45">
        <v>0</v>
      </c>
      <c r="M86" s="46">
        <f t="shared" si="22"/>
        <v>0</v>
      </c>
      <c r="N86" s="29">
        <f t="shared" si="31"/>
        <v>4.3388717569782208E-2</v>
      </c>
      <c r="O86" s="29">
        <f t="shared" si="29"/>
        <v>0.14351851851851852</v>
      </c>
      <c r="P86" s="30">
        <f t="shared" si="30"/>
        <v>9.2575286456880748E-2</v>
      </c>
      <c r="R86" s="32">
        <f t="shared" si="23"/>
        <v>9.3719629950729573</v>
      </c>
      <c r="S86" s="32">
        <f t="shared" si="24"/>
        <v>31</v>
      </c>
      <c r="T86" s="32">
        <f t="shared" si="25"/>
        <v>19.99626187468624</v>
      </c>
    </row>
    <row r="87" spans="2:20" x14ac:dyDescent="0.25">
      <c r="B87" s="23" t="s">
        <v>85</v>
      </c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tabColor theme="0" tint="-4.9989318521683403E-2"/>
  </sheetPr>
  <dimension ref="A1:T88"/>
  <sheetViews>
    <sheetView topLeftCell="A52" workbookViewId="0">
      <selection activeCell="F64" sqref="F64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6.7026673962635938E-2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189.00000000000006</v>
      </c>
      <c r="F5" s="9">
        <v>310.48994976216943</v>
      </c>
      <c r="G5" s="10">
        <f>+E5+F5</f>
        <v>499.48994976216949</v>
      </c>
      <c r="H5" s="9">
        <v>75</v>
      </c>
      <c r="I5" s="9">
        <v>81</v>
      </c>
      <c r="J5" s="10">
        <f>+H5+I5</f>
        <v>156</v>
      </c>
      <c r="K5" s="9">
        <v>0</v>
      </c>
      <c r="L5" s="9">
        <v>0</v>
      </c>
      <c r="M5" s="10">
        <f>+K5+L5</f>
        <v>0</v>
      </c>
      <c r="N5" s="27">
        <f>+E5/(H5*216+K5*248)</f>
        <v>1.1666666666666671E-2</v>
      </c>
      <c r="O5" s="27">
        <f t="shared" ref="O5:O80" si="0">+F5/(I5*216+L5*248)</f>
        <v>1.7746339149643887E-2</v>
      </c>
      <c r="P5" s="28">
        <f t="shared" ref="P5:P80" si="1">+G5/(J5*216+M5*248)</f>
        <v>1.4823419686674071E-2</v>
      </c>
      <c r="R5" s="32">
        <f>+E5/(H5+K5)</f>
        <v>2.5200000000000009</v>
      </c>
      <c r="S5" s="32">
        <f t="shared" ref="S5" si="2">+F5/(I5+L5)</f>
        <v>3.8332092563230793</v>
      </c>
      <c r="T5" s="32">
        <f t="shared" ref="T5" si="3">+G5/(J5+M5)</f>
        <v>3.2018586523215995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253.70890772623838</v>
      </c>
      <c r="F6" s="2">
        <v>541.20508227510572</v>
      </c>
      <c r="G6" s="5">
        <f t="shared" ref="G6:G69" si="4">+E6+F6</f>
        <v>794.91399000134413</v>
      </c>
      <c r="H6" s="2">
        <v>75</v>
      </c>
      <c r="I6" s="2">
        <v>81</v>
      </c>
      <c r="J6" s="5">
        <f t="shared" ref="J6:J69" si="5">+H6+I6</f>
        <v>156</v>
      </c>
      <c r="K6" s="2">
        <v>0</v>
      </c>
      <c r="L6" s="2">
        <v>0</v>
      </c>
      <c r="M6" s="5">
        <f t="shared" ref="M6:M68" si="6">+K6+L6</f>
        <v>0</v>
      </c>
      <c r="N6" s="27">
        <f t="shared" ref="N6:N69" si="7">+E6/(H6*216+K6*248)</f>
        <v>1.5661043686804838E-2</v>
      </c>
      <c r="O6" s="27">
        <f t="shared" si="0"/>
        <v>3.0933075118604578E-2</v>
      </c>
      <c r="P6" s="28">
        <f t="shared" si="1"/>
        <v>2.3590752314854704E-2</v>
      </c>
      <c r="R6" s="32">
        <f t="shared" ref="R6:R70" si="8">+E6/(H6+K6)</f>
        <v>3.3827854363498449</v>
      </c>
      <c r="S6" s="32">
        <f t="shared" ref="S6:S70" si="9">+F6/(I6+L6)</f>
        <v>6.6815442256185893</v>
      </c>
      <c r="T6" s="32">
        <f t="shared" ref="T6:T70" si="10">+G6/(J6+M6)</f>
        <v>5.0956025000086163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324.09820583858021</v>
      </c>
      <c r="F7" s="2">
        <v>721.29961158564231</v>
      </c>
      <c r="G7" s="5">
        <f t="shared" si="4"/>
        <v>1045.3978174242225</v>
      </c>
      <c r="H7" s="2">
        <v>75</v>
      </c>
      <c r="I7" s="2">
        <v>81</v>
      </c>
      <c r="J7" s="5">
        <f t="shared" si="5"/>
        <v>156</v>
      </c>
      <c r="K7" s="2">
        <v>0</v>
      </c>
      <c r="L7" s="2">
        <v>0</v>
      </c>
      <c r="M7" s="5">
        <f t="shared" si="6"/>
        <v>0</v>
      </c>
      <c r="N7" s="27">
        <f t="shared" si="7"/>
        <v>2.0006062088801249E-2</v>
      </c>
      <c r="O7" s="27">
        <f t="shared" si="0"/>
        <v>4.1226543872064605E-2</v>
      </c>
      <c r="P7" s="28">
        <f t="shared" si="1"/>
        <v>3.1024389168572603E-2</v>
      </c>
      <c r="R7" s="32">
        <f t="shared" si="8"/>
        <v>4.3213094111810699</v>
      </c>
      <c r="S7" s="32">
        <f t="shared" si="9"/>
        <v>8.9049334763659544</v>
      </c>
      <c r="T7" s="32">
        <f t="shared" si="10"/>
        <v>6.7012680604116825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377.91700209504478</v>
      </c>
      <c r="F8" s="2">
        <v>822.10009415005663</v>
      </c>
      <c r="G8" s="5">
        <f t="shared" si="4"/>
        <v>1200.0170962451014</v>
      </c>
      <c r="H8" s="2">
        <v>75</v>
      </c>
      <c r="I8" s="2">
        <v>80</v>
      </c>
      <c r="J8" s="5">
        <f t="shared" si="5"/>
        <v>155</v>
      </c>
      <c r="K8" s="2">
        <v>0</v>
      </c>
      <c r="L8" s="2">
        <v>0</v>
      </c>
      <c r="M8" s="5">
        <f t="shared" si="6"/>
        <v>0</v>
      </c>
      <c r="N8" s="27">
        <f t="shared" si="7"/>
        <v>2.3328210005866962E-2</v>
      </c>
      <c r="O8" s="27">
        <f t="shared" si="0"/>
        <v>4.7575236929980128E-2</v>
      </c>
      <c r="P8" s="28">
        <f t="shared" si="1"/>
        <v>3.5842804547344724E-2</v>
      </c>
      <c r="R8" s="32">
        <f t="shared" si="8"/>
        <v>5.0388933612672639</v>
      </c>
      <c r="S8" s="32">
        <f t="shared" si="9"/>
        <v>10.276251176875707</v>
      </c>
      <c r="T8" s="32">
        <f t="shared" si="10"/>
        <v>7.7420457822264606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433.55730138823844</v>
      </c>
      <c r="F9" s="2">
        <v>1056.7591859228528</v>
      </c>
      <c r="G9" s="5">
        <f t="shared" si="4"/>
        <v>1490.3164873110914</v>
      </c>
      <c r="H9" s="2">
        <v>75</v>
      </c>
      <c r="I9" s="2">
        <v>79</v>
      </c>
      <c r="J9" s="5">
        <f t="shared" si="5"/>
        <v>154</v>
      </c>
      <c r="K9" s="2">
        <v>0</v>
      </c>
      <c r="L9" s="2">
        <v>0</v>
      </c>
      <c r="M9" s="5">
        <f t="shared" si="6"/>
        <v>0</v>
      </c>
      <c r="N9" s="27">
        <f t="shared" si="7"/>
        <v>2.6762796381990028E-2</v>
      </c>
      <c r="O9" s="27">
        <f t="shared" si="0"/>
        <v>6.1929159981414253E-2</v>
      </c>
      <c r="P9" s="28">
        <f t="shared" si="1"/>
        <v>4.4802684202473887E-2</v>
      </c>
      <c r="R9" s="32">
        <f t="shared" si="8"/>
        <v>5.7807640185098457</v>
      </c>
      <c r="S9" s="32">
        <f t="shared" si="9"/>
        <v>13.376698555985479</v>
      </c>
      <c r="T9" s="32">
        <f t="shared" si="10"/>
        <v>9.6773797877343597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462.30061586154727</v>
      </c>
      <c r="F10" s="2">
        <v>1247.0942535542536</v>
      </c>
      <c r="G10" s="5">
        <f t="shared" si="4"/>
        <v>1709.3948694158007</v>
      </c>
      <c r="H10" s="2">
        <v>76</v>
      </c>
      <c r="I10" s="2">
        <v>79</v>
      </c>
      <c r="J10" s="5">
        <f t="shared" si="5"/>
        <v>155</v>
      </c>
      <c r="K10" s="2">
        <v>0</v>
      </c>
      <c r="L10" s="2">
        <v>0</v>
      </c>
      <c r="M10" s="5">
        <f t="shared" si="6"/>
        <v>0</v>
      </c>
      <c r="N10" s="27">
        <f t="shared" si="7"/>
        <v>2.81615872235348E-2</v>
      </c>
      <c r="O10" s="27">
        <f t="shared" si="0"/>
        <v>7.3083348192349601E-2</v>
      </c>
      <c r="P10" s="28">
        <f t="shared" si="1"/>
        <v>5.1057194426995245E-2</v>
      </c>
      <c r="R10" s="32">
        <f t="shared" si="8"/>
        <v>6.0829028402835164</v>
      </c>
      <c r="S10" s="32">
        <f t="shared" si="9"/>
        <v>15.786003209547513</v>
      </c>
      <c r="T10" s="32">
        <f t="shared" si="10"/>
        <v>11.028353996230972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1051.7564576323866</v>
      </c>
      <c r="F11" s="2">
        <v>1537.1854102921886</v>
      </c>
      <c r="G11" s="5">
        <f t="shared" si="4"/>
        <v>2588.9418679245755</v>
      </c>
      <c r="H11" s="2">
        <v>75</v>
      </c>
      <c r="I11" s="2">
        <v>79</v>
      </c>
      <c r="J11" s="5">
        <f t="shared" si="5"/>
        <v>154</v>
      </c>
      <c r="K11" s="2">
        <v>0</v>
      </c>
      <c r="L11" s="2">
        <v>0</v>
      </c>
      <c r="M11" s="5">
        <f t="shared" si="6"/>
        <v>0</v>
      </c>
      <c r="N11" s="27">
        <f t="shared" si="7"/>
        <v>6.4923238125455959E-2</v>
      </c>
      <c r="O11" s="27">
        <f t="shared" si="0"/>
        <v>9.0083533186368303E-2</v>
      </c>
      <c r="P11" s="28">
        <f t="shared" si="1"/>
        <v>7.7830142734625282E-2</v>
      </c>
      <c r="R11" s="32">
        <f t="shared" si="8"/>
        <v>14.023419435098488</v>
      </c>
      <c r="S11" s="32">
        <f t="shared" si="9"/>
        <v>19.458043168255553</v>
      </c>
      <c r="T11" s="32">
        <f t="shared" si="10"/>
        <v>16.811310830679062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1083.7449334413309</v>
      </c>
      <c r="F12" s="2">
        <v>1595.7726002508878</v>
      </c>
      <c r="G12" s="5">
        <f t="shared" si="4"/>
        <v>2679.5175336922184</v>
      </c>
      <c r="H12" s="2">
        <v>76</v>
      </c>
      <c r="I12" s="2">
        <v>79</v>
      </c>
      <c r="J12" s="5">
        <f t="shared" si="5"/>
        <v>155</v>
      </c>
      <c r="K12" s="2">
        <v>0</v>
      </c>
      <c r="L12" s="2">
        <v>0</v>
      </c>
      <c r="M12" s="5">
        <f t="shared" si="6"/>
        <v>0</v>
      </c>
      <c r="N12" s="27">
        <f t="shared" si="7"/>
        <v>6.6017600721328631E-2</v>
      </c>
      <c r="O12" s="27">
        <f t="shared" si="0"/>
        <v>9.3516912813577574E-2</v>
      </c>
      <c r="P12" s="28">
        <f t="shared" si="1"/>
        <v>8.0033379142539385E-2</v>
      </c>
      <c r="R12" s="32">
        <f t="shared" si="8"/>
        <v>14.259801755806985</v>
      </c>
      <c r="S12" s="32">
        <f t="shared" si="9"/>
        <v>20.199653167732755</v>
      </c>
      <c r="T12" s="32">
        <f t="shared" si="10"/>
        <v>17.287209894788507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1108.3688943682168</v>
      </c>
      <c r="F13" s="2">
        <v>1608.3389783332555</v>
      </c>
      <c r="G13" s="5">
        <f t="shared" si="4"/>
        <v>2716.7078727014723</v>
      </c>
      <c r="H13" s="2">
        <v>75</v>
      </c>
      <c r="I13" s="2">
        <v>81</v>
      </c>
      <c r="J13" s="5">
        <f t="shared" si="5"/>
        <v>156</v>
      </c>
      <c r="K13" s="2">
        <v>0</v>
      </c>
      <c r="L13" s="2">
        <v>0</v>
      </c>
      <c r="M13" s="5">
        <f t="shared" si="6"/>
        <v>0</v>
      </c>
      <c r="N13" s="27">
        <f t="shared" si="7"/>
        <v>6.8417832985692401E-2</v>
      </c>
      <c r="O13" s="27">
        <f t="shared" si="0"/>
        <v>9.1926096155307238E-2</v>
      </c>
      <c r="P13" s="28">
        <f t="shared" si="1"/>
        <v>8.062404655453087E-2</v>
      </c>
      <c r="R13" s="32">
        <f t="shared" si="8"/>
        <v>14.778251924909558</v>
      </c>
      <c r="S13" s="32">
        <f t="shared" si="9"/>
        <v>19.856036769546364</v>
      </c>
      <c r="T13" s="32">
        <f t="shared" si="10"/>
        <v>17.414794055778668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1139.4321172674472</v>
      </c>
      <c r="F14" s="2">
        <v>1806.3357272151416</v>
      </c>
      <c r="G14" s="5">
        <f t="shared" si="4"/>
        <v>2945.7678444825888</v>
      </c>
      <c r="H14" s="2">
        <v>77</v>
      </c>
      <c r="I14" s="2">
        <v>81</v>
      </c>
      <c r="J14" s="5">
        <f t="shared" si="5"/>
        <v>158</v>
      </c>
      <c r="K14" s="2">
        <v>0</v>
      </c>
      <c r="L14" s="2">
        <v>0</v>
      </c>
      <c r="M14" s="5">
        <f t="shared" si="6"/>
        <v>0</v>
      </c>
      <c r="N14" s="27">
        <f t="shared" si="7"/>
        <v>6.8508424559129824E-2</v>
      </c>
      <c r="O14" s="27">
        <f t="shared" si="0"/>
        <v>0.10324278276263955</v>
      </c>
      <c r="P14" s="28">
        <f t="shared" si="1"/>
        <v>8.6315279081182278E-2</v>
      </c>
      <c r="R14" s="32">
        <f t="shared" si="8"/>
        <v>14.797819704772042</v>
      </c>
      <c r="S14" s="32">
        <f t="shared" si="9"/>
        <v>22.300441076730142</v>
      </c>
      <c r="T14" s="32">
        <f t="shared" si="10"/>
        <v>18.644100281535373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2259.3602753245882</v>
      </c>
      <c r="F15" s="2">
        <v>3087.9801298767588</v>
      </c>
      <c r="G15" s="5">
        <f t="shared" si="4"/>
        <v>5347.3404052013466</v>
      </c>
      <c r="H15" s="2">
        <v>105</v>
      </c>
      <c r="I15" s="2">
        <v>140</v>
      </c>
      <c r="J15" s="5">
        <f t="shared" si="5"/>
        <v>245</v>
      </c>
      <c r="K15" s="2">
        <v>79</v>
      </c>
      <c r="L15" s="2">
        <v>92</v>
      </c>
      <c r="M15" s="5">
        <f t="shared" si="6"/>
        <v>171</v>
      </c>
      <c r="N15" s="27">
        <f t="shared" si="7"/>
        <v>5.3448151857602863E-2</v>
      </c>
      <c r="O15" s="27">
        <f t="shared" si="0"/>
        <v>5.8202279287484143E-2</v>
      </c>
      <c r="P15" s="28">
        <f t="shared" si="1"/>
        <v>5.6094121404008754E-2</v>
      </c>
      <c r="R15" s="32">
        <f t="shared" si="8"/>
        <v>12.279131931111893</v>
      </c>
      <c r="S15" s="32">
        <f t="shared" si="9"/>
        <v>13.310259180503271</v>
      </c>
      <c r="T15" s="32">
        <f t="shared" si="10"/>
        <v>12.854183666349391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3793.5645874822349</v>
      </c>
      <c r="F16" s="2">
        <v>4966.3915538656993</v>
      </c>
      <c r="G16" s="5">
        <f t="shared" si="4"/>
        <v>8759.956141347935</v>
      </c>
      <c r="H16" s="2">
        <v>127</v>
      </c>
      <c r="I16" s="2">
        <v>141</v>
      </c>
      <c r="J16" s="5">
        <f t="shared" si="5"/>
        <v>268</v>
      </c>
      <c r="K16" s="2">
        <v>138</v>
      </c>
      <c r="L16" s="2">
        <v>186</v>
      </c>
      <c r="M16" s="5">
        <f t="shared" si="6"/>
        <v>324</v>
      </c>
      <c r="N16" s="27">
        <f t="shared" si="7"/>
        <v>6.1527906245657113E-2</v>
      </c>
      <c r="O16" s="27">
        <f t="shared" si="0"/>
        <v>6.4848944346935375E-2</v>
      </c>
      <c r="P16" s="28">
        <f t="shared" si="1"/>
        <v>6.3367738291000689E-2</v>
      </c>
      <c r="R16" s="32">
        <f t="shared" si="8"/>
        <v>14.315338065970698</v>
      </c>
      <c r="S16" s="32">
        <f t="shared" si="9"/>
        <v>15.187741754940976</v>
      </c>
      <c r="T16" s="32">
        <f t="shared" si="10"/>
        <v>14.797223211736377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3947.4182906778151</v>
      </c>
      <c r="F17" s="2">
        <v>5320.8903520921285</v>
      </c>
      <c r="G17" s="5">
        <f t="shared" si="4"/>
        <v>9268.3086427699436</v>
      </c>
      <c r="H17" s="2">
        <v>128</v>
      </c>
      <c r="I17" s="2">
        <v>139</v>
      </c>
      <c r="J17" s="5">
        <f t="shared" si="5"/>
        <v>267</v>
      </c>
      <c r="K17" s="2">
        <v>147</v>
      </c>
      <c r="L17" s="2">
        <v>188</v>
      </c>
      <c r="M17" s="5">
        <f t="shared" si="6"/>
        <v>335</v>
      </c>
      <c r="N17" s="27">
        <f t="shared" si="7"/>
        <v>6.1578345979623972E-2</v>
      </c>
      <c r="O17" s="27">
        <f t="shared" si="0"/>
        <v>6.9419819852991976E-2</v>
      </c>
      <c r="P17" s="28">
        <f t="shared" si="1"/>
        <v>6.5848504055146237E-2</v>
      </c>
      <c r="R17" s="32">
        <f t="shared" si="8"/>
        <v>14.35424832973751</v>
      </c>
      <c r="S17" s="32">
        <f t="shared" si="9"/>
        <v>16.271835939119658</v>
      </c>
      <c r="T17" s="32">
        <f t="shared" si="10"/>
        <v>15.395861532840438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4852.5398854120531</v>
      </c>
      <c r="F18" s="2">
        <v>6558.3731032727592</v>
      </c>
      <c r="G18" s="5">
        <f t="shared" si="4"/>
        <v>11410.912988684813</v>
      </c>
      <c r="H18" s="2">
        <v>126</v>
      </c>
      <c r="I18" s="2">
        <v>139</v>
      </c>
      <c r="J18" s="5">
        <f t="shared" si="5"/>
        <v>265</v>
      </c>
      <c r="K18" s="2">
        <v>147</v>
      </c>
      <c r="L18" s="2">
        <v>188</v>
      </c>
      <c r="M18" s="5">
        <f t="shared" si="6"/>
        <v>335</v>
      </c>
      <c r="N18" s="27">
        <f t="shared" si="7"/>
        <v>7.6211519748273227E-2</v>
      </c>
      <c r="O18" s="27">
        <f t="shared" si="0"/>
        <v>8.5564830175252571E-2</v>
      </c>
      <c r="P18" s="28">
        <f t="shared" si="1"/>
        <v>8.1320645586408308E-2</v>
      </c>
      <c r="R18" s="32">
        <f t="shared" si="8"/>
        <v>17.774871375135724</v>
      </c>
      <c r="S18" s="32">
        <f t="shared" si="9"/>
        <v>20.056186860161343</v>
      </c>
      <c r="T18" s="32">
        <f t="shared" si="10"/>
        <v>19.018188314474688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5888.8263236903258</v>
      </c>
      <c r="F19" s="2">
        <v>7518.0663143497404</v>
      </c>
      <c r="G19" s="5">
        <f t="shared" si="4"/>
        <v>13406.892638040066</v>
      </c>
      <c r="H19" s="2">
        <v>116</v>
      </c>
      <c r="I19" s="2">
        <v>138</v>
      </c>
      <c r="J19" s="5">
        <f t="shared" si="5"/>
        <v>254</v>
      </c>
      <c r="K19" s="2">
        <v>145</v>
      </c>
      <c r="L19" s="2">
        <v>186</v>
      </c>
      <c r="M19" s="5">
        <f t="shared" si="6"/>
        <v>331</v>
      </c>
      <c r="N19" s="27">
        <f t="shared" si="7"/>
        <v>9.6512821615483246E-2</v>
      </c>
      <c r="O19" s="27">
        <f t="shared" si="0"/>
        <v>9.9005298071398809E-2</v>
      </c>
      <c r="P19" s="28">
        <f t="shared" si="1"/>
        <v>9.7894829122904856E-2</v>
      </c>
      <c r="R19" s="32">
        <f t="shared" si="8"/>
        <v>22.562552964330749</v>
      </c>
      <c r="S19" s="32">
        <f t="shared" si="9"/>
        <v>23.203908377622657</v>
      </c>
      <c r="T19" s="32">
        <f t="shared" si="10"/>
        <v>22.917765193230881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12129.954409597478</v>
      </c>
      <c r="F20" s="2">
        <v>9563.5267720774245</v>
      </c>
      <c r="G20" s="5">
        <f t="shared" si="4"/>
        <v>21693.481181674902</v>
      </c>
      <c r="H20" s="2">
        <v>260</v>
      </c>
      <c r="I20" s="2">
        <v>311</v>
      </c>
      <c r="J20" s="5">
        <f t="shared" si="5"/>
        <v>571</v>
      </c>
      <c r="K20" s="2">
        <v>145</v>
      </c>
      <c r="L20" s="2">
        <v>186</v>
      </c>
      <c r="M20" s="5">
        <f t="shared" si="6"/>
        <v>331</v>
      </c>
      <c r="N20" s="27">
        <f t="shared" si="7"/>
        <v>0.13167557978286451</v>
      </c>
      <c r="O20" s="27">
        <f t="shared" si="0"/>
        <v>8.4405905988115371E-2</v>
      </c>
      <c r="P20" s="28">
        <f t="shared" si="1"/>
        <v>0.10560344059932093</v>
      </c>
      <c r="R20" s="32">
        <f t="shared" si="8"/>
        <v>29.950504715055501</v>
      </c>
      <c r="S20" s="32">
        <f t="shared" si="9"/>
        <v>19.242508595729223</v>
      </c>
      <c r="T20" s="32">
        <f t="shared" si="10"/>
        <v>24.050422596091909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11872.838900552617</v>
      </c>
      <c r="F21" s="2">
        <v>9574.2150589172907</v>
      </c>
      <c r="G21" s="5">
        <f t="shared" si="4"/>
        <v>21447.053959469908</v>
      </c>
      <c r="H21" s="2">
        <v>281</v>
      </c>
      <c r="I21" s="2">
        <v>308</v>
      </c>
      <c r="J21" s="5">
        <f t="shared" si="5"/>
        <v>589</v>
      </c>
      <c r="K21" s="2">
        <v>140</v>
      </c>
      <c r="L21" s="2">
        <v>186</v>
      </c>
      <c r="M21" s="5">
        <f t="shared" si="6"/>
        <v>326</v>
      </c>
      <c r="N21" s="27">
        <f t="shared" si="7"/>
        <v>0.12443236879090107</v>
      </c>
      <c r="O21" s="27">
        <f t="shared" si="0"/>
        <v>8.4986286206835765E-2</v>
      </c>
      <c r="P21" s="28">
        <f t="shared" si="1"/>
        <v>0.10307515648174626</v>
      </c>
      <c r="R21" s="32">
        <f t="shared" si="8"/>
        <v>28.20151757850978</v>
      </c>
      <c r="S21" s="32">
        <f t="shared" si="9"/>
        <v>19.381002143557268</v>
      </c>
      <c r="T21" s="32">
        <f t="shared" si="10"/>
        <v>23.439403234393343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11317.621181088012</v>
      </c>
      <c r="F22" s="2">
        <v>9605.8264473473737</v>
      </c>
      <c r="G22" s="5">
        <f t="shared" si="4"/>
        <v>20923.447628435388</v>
      </c>
      <c r="H22" s="2">
        <v>281</v>
      </c>
      <c r="I22" s="2">
        <v>301</v>
      </c>
      <c r="J22" s="5">
        <f t="shared" si="5"/>
        <v>582</v>
      </c>
      <c r="K22" s="2">
        <v>136</v>
      </c>
      <c r="L22" s="2">
        <v>187</v>
      </c>
      <c r="M22" s="5">
        <f t="shared" si="6"/>
        <v>323</v>
      </c>
      <c r="N22" s="27">
        <f t="shared" si="7"/>
        <v>0.11985958210929437</v>
      </c>
      <c r="O22" s="27">
        <f t="shared" si="0"/>
        <v>8.6234437368458899E-2</v>
      </c>
      <c r="P22" s="28">
        <f t="shared" si="1"/>
        <v>0.10166093806329628</v>
      </c>
      <c r="R22" s="32">
        <f t="shared" si="8"/>
        <v>27.140578371913698</v>
      </c>
      <c r="S22" s="32">
        <f t="shared" si="9"/>
        <v>19.684070588826586</v>
      </c>
      <c r="T22" s="32">
        <f t="shared" si="10"/>
        <v>23.119831633630263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10356.533764718897</v>
      </c>
      <c r="F23" s="2">
        <v>8013.2402486362607</v>
      </c>
      <c r="G23" s="5">
        <f t="shared" si="4"/>
        <v>18369.774013355156</v>
      </c>
      <c r="H23" s="2">
        <v>282</v>
      </c>
      <c r="I23" s="2">
        <v>278</v>
      </c>
      <c r="J23" s="5">
        <f t="shared" si="5"/>
        <v>560</v>
      </c>
      <c r="K23" s="2">
        <v>135</v>
      </c>
      <c r="L23" s="2">
        <v>186</v>
      </c>
      <c r="M23" s="5">
        <f t="shared" si="6"/>
        <v>321</v>
      </c>
      <c r="N23" s="27">
        <f t="shared" si="7"/>
        <v>0.10971834228238513</v>
      </c>
      <c r="O23" s="27">
        <f t="shared" si="0"/>
        <v>7.5471295289295706E-2</v>
      </c>
      <c r="P23" s="28">
        <f t="shared" si="1"/>
        <v>9.1588757994072609E-2</v>
      </c>
      <c r="R23" s="32">
        <f t="shared" si="8"/>
        <v>24.835812385417018</v>
      </c>
      <c r="S23" s="32">
        <f t="shared" si="9"/>
        <v>17.269914328957459</v>
      </c>
      <c r="T23" s="32">
        <f t="shared" si="10"/>
        <v>20.85104882333162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9620.8911392600203</v>
      </c>
      <c r="F24" s="2">
        <v>7328.6916722552687</v>
      </c>
      <c r="G24" s="5">
        <f t="shared" si="4"/>
        <v>16949.582811515291</v>
      </c>
      <c r="H24" s="2">
        <v>309</v>
      </c>
      <c r="I24" s="2">
        <v>278</v>
      </c>
      <c r="J24" s="5">
        <f t="shared" si="5"/>
        <v>587</v>
      </c>
      <c r="K24" s="2">
        <v>135</v>
      </c>
      <c r="L24" s="2">
        <v>186</v>
      </c>
      <c r="M24" s="5">
        <f t="shared" si="6"/>
        <v>321</v>
      </c>
      <c r="N24" s="27">
        <f t="shared" si="7"/>
        <v>9.5993885089998607E-2</v>
      </c>
      <c r="O24" s="27">
        <f t="shared" si="0"/>
        <v>6.9023994803489197E-2</v>
      </c>
      <c r="P24" s="28">
        <f t="shared" si="1"/>
        <v>8.2120071761217495E-2</v>
      </c>
      <c r="R24" s="32">
        <f t="shared" si="8"/>
        <v>21.668673737072119</v>
      </c>
      <c r="S24" s="32">
        <f t="shared" si="9"/>
        <v>15.794594121239804</v>
      </c>
      <c r="T24" s="32">
        <f t="shared" si="10"/>
        <v>18.666941422373668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8853.016704353744</v>
      </c>
      <c r="F25" s="2">
        <v>7425.684877316763</v>
      </c>
      <c r="G25" s="5">
        <f t="shared" si="4"/>
        <v>16278.701581670506</v>
      </c>
      <c r="H25" s="2">
        <v>309</v>
      </c>
      <c r="I25" s="2">
        <v>276</v>
      </c>
      <c r="J25" s="5">
        <f t="shared" si="5"/>
        <v>585</v>
      </c>
      <c r="K25" s="2">
        <v>135</v>
      </c>
      <c r="L25" s="2">
        <v>186</v>
      </c>
      <c r="M25" s="5">
        <f t="shared" si="6"/>
        <v>321</v>
      </c>
      <c r="N25" s="27">
        <f t="shared" si="7"/>
        <v>8.8332302685521877E-2</v>
      </c>
      <c r="O25" s="27">
        <f t="shared" si="0"/>
        <v>7.0223226635239472E-2</v>
      </c>
      <c r="P25" s="28">
        <f t="shared" si="1"/>
        <v>7.9035100509159226E-2</v>
      </c>
      <c r="R25" s="32">
        <f t="shared" si="8"/>
        <v>19.939226811607533</v>
      </c>
      <c r="S25" s="32">
        <f t="shared" si="9"/>
        <v>16.072910989863125</v>
      </c>
      <c r="T25" s="32">
        <f t="shared" si="10"/>
        <v>17.967661789923294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8313.3861229274044</v>
      </c>
      <c r="F26" s="2">
        <v>7325.5403075005088</v>
      </c>
      <c r="G26" s="5">
        <f t="shared" si="4"/>
        <v>15638.926430427913</v>
      </c>
      <c r="H26" s="2">
        <v>308</v>
      </c>
      <c r="I26" s="2">
        <v>278</v>
      </c>
      <c r="J26" s="5">
        <f t="shared" si="5"/>
        <v>586</v>
      </c>
      <c r="K26" s="2">
        <v>135</v>
      </c>
      <c r="L26" s="2">
        <v>186</v>
      </c>
      <c r="M26" s="5">
        <f t="shared" si="6"/>
        <v>321</v>
      </c>
      <c r="N26" s="27">
        <f t="shared" si="7"/>
        <v>8.3127211052389849E-2</v>
      </c>
      <c r="O26" s="27">
        <f t="shared" si="0"/>
        <v>6.8994314228267295E-2</v>
      </c>
      <c r="P26" s="28">
        <f t="shared" si="1"/>
        <v>7.5849369642784659E-2</v>
      </c>
      <c r="R26" s="32">
        <f t="shared" si="8"/>
        <v>18.766108629632967</v>
      </c>
      <c r="S26" s="32">
        <f t="shared" si="9"/>
        <v>15.787802386854544</v>
      </c>
      <c r="T26" s="32">
        <f t="shared" si="10"/>
        <v>17.242476770041801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8365.9122986264265</v>
      </c>
      <c r="F27" s="2">
        <v>3893.8732156555143</v>
      </c>
      <c r="G27" s="5">
        <f t="shared" si="4"/>
        <v>12259.785514281941</v>
      </c>
      <c r="H27" s="2">
        <v>310</v>
      </c>
      <c r="I27" s="2">
        <v>278</v>
      </c>
      <c r="J27" s="5">
        <f t="shared" si="5"/>
        <v>588</v>
      </c>
      <c r="K27" s="2">
        <v>135</v>
      </c>
      <c r="L27" s="2">
        <v>160</v>
      </c>
      <c r="M27" s="5">
        <f t="shared" si="6"/>
        <v>295</v>
      </c>
      <c r="N27" s="27">
        <f t="shared" si="7"/>
        <v>8.3292635390545863E-2</v>
      </c>
      <c r="O27" s="27">
        <f t="shared" si="0"/>
        <v>3.9044934378063473E-2</v>
      </c>
      <c r="P27" s="28">
        <f t="shared" si="1"/>
        <v>6.1247479688471385E-2</v>
      </c>
      <c r="R27" s="32">
        <f t="shared" si="8"/>
        <v>18.799802918261634</v>
      </c>
      <c r="S27" s="32">
        <f t="shared" si="9"/>
        <v>8.8901214969303979</v>
      </c>
      <c r="T27" s="32">
        <f t="shared" si="10"/>
        <v>13.884241805528811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2188.7120722746372</v>
      </c>
      <c r="F28" s="2">
        <v>1321.3217381345314</v>
      </c>
      <c r="G28" s="5">
        <f t="shared" si="4"/>
        <v>3510.0338104091688</v>
      </c>
      <c r="H28" s="2">
        <v>202</v>
      </c>
      <c r="I28" s="2">
        <v>206</v>
      </c>
      <c r="J28" s="5">
        <f t="shared" si="5"/>
        <v>408</v>
      </c>
      <c r="K28" s="2">
        <v>0</v>
      </c>
      <c r="L28" s="2">
        <v>0</v>
      </c>
      <c r="M28" s="5">
        <f t="shared" si="6"/>
        <v>0</v>
      </c>
      <c r="N28" s="27">
        <f t="shared" si="7"/>
        <v>5.0163001289756079E-2</v>
      </c>
      <c r="O28" s="27">
        <f t="shared" si="0"/>
        <v>2.9695292568647325E-2</v>
      </c>
      <c r="P28" s="28">
        <f t="shared" si="1"/>
        <v>3.9828815023706075E-2</v>
      </c>
      <c r="R28" s="32">
        <f t="shared" si="8"/>
        <v>10.835208278587313</v>
      </c>
      <c r="S28" s="32">
        <f t="shared" si="9"/>
        <v>6.4141831948278227</v>
      </c>
      <c r="T28" s="32">
        <f t="shared" si="10"/>
        <v>8.6030240451205113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1915.2611977860904</v>
      </c>
      <c r="F29" s="2">
        <v>1353.0561660996054</v>
      </c>
      <c r="G29" s="5">
        <f t="shared" si="4"/>
        <v>3268.3173638856961</v>
      </c>
      <c r="H29" s="2">
        <v>200</v>
      </c>
      <c r="I29" s="2">
        <v>205</v>
      </c>
      <c r="J29" s="5">
        <f t="shared" si="5"/>
        <v>405</v>
      </c>
      <c r="K29" s="2">
        <v>0</v>
      </c>
      <c r="L29" s="2">
        <v>0</v>
      </c>
      <c r="M29" s="5">
        <f t="shared" si="6"/>
        <v>0</v>
      </c>
      <c r="N29" s="27">
        <f t="shared" si="7"/>
        <v>4.433474994875209E-2</v>
      </c>
      <c r="O29" s="27">
        <f t="shared" si="0"/>
        <v>3.0556823985989284E-2</v>
      </c>
      <c r="P29" s="28">
        <f t="shared" si="1"/>
        <v>3.7360738041674627E-2</v>
      </c>
      <c r="R29" s="32">
        <f t="shared" si="8"/>
        <v>9.5763059889304518</v>
      </c>
      <c r="S29" s="32">
        <f t="shared" si="9"/>
        <v>6.600273980973685</v>
      </c>
      <c r="T29" s="32">
        <f t="shared" si="10"/>
        <v>8.069919417001719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1874.290526955426</v>
      </c>
      <c r="F30" s="2">
        <v>1404.399180898949</v>
      </c>
      <c r="G30" s="5">
        <f t="shared" si="4"/>
        <v>3278.6897078543752</v>
      </c>
      <c r="H30" s="2">
        <v>203</v>
      </c>
      <c r="I30" s="2">
        <v>178</v>
      </c>
      <c r="J30" s="5">
        <f t="shared" si="5"/>
        <v>381</v>
      </c>
      <c r="K30" s="2">
        <v>0</v>
      </c>
      <c r="L30" s="2">
        <v>0</v>
      </c>
      <c r="M30" s="5">
        <f t="shared" si="6"/>
        <v>0</v>
      </c>
      <c r="N30" s="27">
        <f t="shared" si="7"/>
        <v>4.2745177133630408E-2</v>
      </c>
      <c r="O30" s="27">
        <f t="shared" si="0"/>
        <v>3.6527236290546945E-2</v>
      </c>
      <c r="P30" s="28">
        <f t="shared" si="1"/>
        <v>3.9840207395916878E-2</v>
      </c>
      <c r="R30" s="32">
        <f t="shared" si="8"/>
        <v>9.2329582608641676</v>
      </c>
      <c r="S30" s="32">
        <f t="shared" si="9"/>
        <v>7.88988303875814</v>
      </c>
      <c r="T30" s="32">
        <f t="shared" si="10"/>
        <v>8.6054847975180451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1650.8318446125368</v>
      </c>
      <c r="F31" s="2">
        <v>1429.1513937327343</v>
      </c>
      <c r="G31" s="5">
        <f t="shared" si="4"/>
        <v>3079.9832383452713</v>
      </c>
      <c r="H31" s="2">
        <v>217</v>
      </c>
      <c r="I31" s="2">
        <v>178</v>
      </c>
      <c r="J31" s="5">
        <f t="shared" si="5"/>
        <v>395</v>
      </c>
      <c r="K31" s="2">
        <v>0</v>
      </c>
      <c r="L31" s="2">
        <v>0</v>
      </c>
      <c r="M31" s="5">
        <f t="shared" si="6"/>
        <v>0</v>
      </c>
      <c r="N31" s="27">
        <f t="shared" si="7"/>
        <v>3.5220000098407082E-2</v>
      </c>
      <c r="O31" s="27">
        <f t="shared" si="0"/>
        <v>3.7171020436244651E-2</v>
      </c>
      <c r="P31" s="28">
        <f t="shared" si="1"/>
        <v>3.6099194073432622E-2</v>
      </c>
      <c r="R31" s="32">
        <f t="shared" si="8"/>
        <v>7.6075200212559295</v>
      </c>
      <c r="S31" s="32">
        <f t="shared" si="9"/>
        <v>8.0289404142288436</v>
      </c>
      <c r="T31" s="32">
        <f t="shared" si="10"/>
        <v>7.7974259198614462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1460.5593773804189</v>
      </c>
      <c r="F32" s="2">
        <v>1382.7003404613758</v>
      </c>
      <c r="G32" s="5">
        <f t="shared" si="4"/>
        <v>2843.2597178417946</v>
      </c>
      <c r="H32" s="2">
        <v>230</v>
      </c>
      <c r="I32" s="2">
        <v>178</v>
      </c>
      <c r="J32" s="5">
        <f t="shared" si="5"/>
        <v>408</v>
      </c>
      <c r="K32" s="2">
        <v>0</v>
      </c>
      <c r="L32" s="2">
        <v>0</v>
      </c>
      <c r="M32" s="5">
        <f t="shared" si="6"/>
        <v>0</v>
      </c>
      <c r="N32" s="27">
        <f t="shared" si="7"/>
        <v>2.9399343345016486E-2</v>
      </c>
      <c r="O32" s="27">
        <f t="shared" si="0"/>
        <v>3.5962867781454841E-2</v>
      </c>
      <c r="P32" s="28">
        <f t="shared" si="1"/>
        <v>3.2262841751109689E-2</v>
      </c>
      <c r="R32" s="32">
        <f t="shared" si="8"/>
        <v>6.350258162523561</v>
      </c>
      <c r="S32" s="32">
        <f t="shared" si="9"/>
        <v>7.767979440794246</v>
      </c>
      <c r="T32" s="32">
        <f t="shared" si="10"/>
        <v>6.9687738182396926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1072.6738353441226</v>
      </c>
      <c r="F33" s="2">
        <v>1140.9830864469832</v>
      </c>
      <c r="G33" s="5">
        <f t="shared" si="4"/>
        <v>2213.6569217911056</v>
      </c>
      <c r="H33" s="2">
        <v>226</v>
      </c>
      <c r="I33" s="2">
        <v>178</v>
      </c>
      <c r="J33" s="5">
        <f t="shared" si="5"/>
        <v>404</v>
      </c>
      <c r="K33" s="2">
        <v>0</v>
      </c>
      <c r="L33" s="2">
        <v>0</v>
      </c>
      <c r="M33" s="5">
        <f t="shared" si="6"/>
        <v>0</v>
      </c>
      <c r="N33" s="27">
        <f t="shared" si="7"/>
        <v>2.1973816686007102E-2</v>
      </c>
      <c r="O33" s="27">
        <f t="shared" si="0"/>
        <v>2.9676006201804599E-2</v>
      </c>
      <c r="P33" s="28">
        <f t="shared" si="1"/>
        <v>2.5367355631086195E-2</v>
      </c>
      <c r="R33" s="32">
        <f t="shared" si="8"/>
        <v>4.7463444041775338</v>
      </c>
      <c r="S33" s="32">
        <f t="shared" si="9"/>
        <v>6.4100173395897935</v>
      </c>
      <c r="T33" s="32">
        <f t="shared" si="10"/>
        <v>5.4793488163146176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584.38807255795712</v>
      </c>
      <c r="F34" s="2">
        <v>546.50813702586765</v>
      </c>
      <c r="G34" s="5">
        <f t="shared" si="4"/>
        <v>1130.8962095838247</v>
      </c>
      <c r="H34" s="2">
        <v>226</v>
      </c>
      <c r="I34" s="2">
        <v>178</v>
      </c>
      <c r="J34" s="5">
        <f t="shared" si="5"/>
        <v>404</v>
      </c>
      <c r="K34" s="2">
        <v>0</v>
      </c>
      <c r="L34" s="2">
        <v>0</v>
      </c>
      <c r="M34" s="5">
        <f t="shared" si="6"/>
        <v>0</v>
      </c>
      <c r="N34" s="27">
        <f t="shared" si="7"/>
        <v>1.1971240424409151E-2</v>
      </c>
      <c r="O34" s="27">
        <f t="shared" si="0"/>
        <v>1.4214214966340712E-2</v>
      </c>
      <c r="P34" s="28">
        <f t="shared" si="1"/>
        <v>1.2959481682982955E-2</v>
      </c>
      <c r="R34" s="32">
        <f t="shared" si="8"/>
        <v>2.5857879316723764</v>
      </c>
      <c r="S34" s="32">
        <f t="shared" si="9"/>
        <v>3.0702704327295938</v>
      </c>
      <c r="T34" s="32">
        <f t="shared" si="10"/>
        <v>2.7992480435243183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345.08177389231503</v>
      </c>
      <c r="F35" s="2">
        <v>296.58368338400788</v>
      </c>
      <c r="G35" s="5">
        <f t="shared" si="4"/>
        <v>641.66545727632297</v>
      </c>
      <c r="H35" s="2">
        <v>227</v>
      </c>
      <c r="I35" s="2">
        <v>187</v>
      </c>
      <c r="J35" s="5">
        <f t="shared" si="5"/>
        <v>414</v>
      </c>
      <c r="K35" s="2">
        <v>0</v>
      </c>
      <c r="L35" s="2">
        <v>0</v>
      </c>
      <c r="M35" s="5">
        <f t="shared" si="6"/>
        <v>0</v>
      </c>
      <c r="N35" s="27">
        <f t="shared" si="7"/>
        <v>7.037889009061736E-3</v>
      </c>
      <c r="O35" s="27">
        <f t="shared" si="0"/>
        <v>7.3426342687662877E-3</v>
      </c>
      <c r="P35" s="28">
        <f t="shared" si="1"/>
        <v>7.1755396456915704E-3</v>
      </c>
      <c r="R35" s="32">
        <f t="shared" si="8"/>
        <v>1.5201840259573349</v>
      </c>
      <c r="S35" s="32">
        <f t="shared" si="9"/>
        <v>1.586009002053518</v>
      </c>
      <c r="T35" s="32">
        <f t="shared" si="10"/>
        <v>1.5499165634693792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89.713425326649713</v>
      </c>
      <c r="F36" s="3">
        <v>41.999999999999993</v>
      </c>
      <c r="G36" s="7">
        <f t="shared" si="4"/>
        <v>131.71342532664971</v>
      </c>
      <c r="H36" s="3">
        <v>225</v>
      </c>
      <c r="I36" s="3">
        <v>205</v>
      </c>
      <c r="J36" s="7">
        <f t="shared" si="5"/>
        <v>430</v>
      </c>
      <c r="K36" s="3">
        <v>0</v>
      </c>
      <c r="L36" s="3">
        <v>0</v>
      </c>
      <c r="M36" s="7">
        <f t="shared" si="6"/>
        <v>0</v>
      </c>
      <c r="N36" s="27">
        <f t="shared" si="7"/>
        <v>1.8459552536347677E-3</v>
      </c>
      <c r="O36" s="27">
        <f t="shared" si="0"/>
        <v>9.4850948509485084E-4</v>
      </c>
      <c r="P36" s="28">
        <f t="shared" si="1"/>
        <v>1.418103201191319E-3</v>
      </c>
      <c r="R36" s="32">
        <f t="shared" si="8"/>
        <v>0.39872633478510983</v>
      </c>
      <c r="S36" s="32">
        <f t="shared" si="9"/>
        <v>0.20487804878048776</v>
      </c>
      <c r="T36" s="32">
        <f t="shared" si="10"/>
        <v>0.30631029145732491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2795.4469210175253</v>
      </c>
      <c r="F37" s="9">
        <v>1689.7478205078928</v>
      </c>
      <c r="G37" s="10">
        <f t="shared" si="4"/>
        <v>4485.1947415254181</v>
      </c>
      <c r="H37" s="9">
        <v>85</v>
      </c>
      <c r="I37" s="9">
        <v>56</v>
      </c>
      <c r="J37" s="10">
        <f t="shared" si="5"/>
        <v>141</v>
      </c>
      <c r="K37" s="9">
        <v>64</v>
      </c>
      <c r="L37" s="9">
        <v>82</v>
      </c>
      <c r="M37" s="10">
        <f t="shared" si="6"/>
        <v>146</v>
      </c>
      <c r="N37" s="25">
        <f t="shared" si="7"/>
        <v>8.1661805358072131E-2</v>
      </c>
      <c r="O37" s="25">
        <f t="shared" si="0"/>
        <v>5.2101252482359792E-2</v>
      </c>
      <c r="P37" s="26">
        <f t="shared" si="1"/>
        <v>6.728061234737516E-2</v>
      </c>
      <c r="R37" s="32">
        <f t="shared" si="8"/>
        <v>18.761388731661242</v>
      </c>
      <c r="S37" s="32">
        <f t="shared" si="9"/>
        <v>12.244549423970238</v>
      </c>
      <c r="T37" s="32">
        <f t="shared" si="10"/>
        <v>15.627856242248843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2690.4179608177656</v>
      </c>
      <c r="F38" s="2">
        <v>1699.6295653626707</v>
      </c>
      <c r="G38" s="5">
        <f t="shared" si="4"/>
        <v>4390.0475261804368</v>
      </c>
      <c r="H38" s="2">
        <v>85</v>
      </c>
      <c r="I38" s="2">
        <v>56</v>
      </c>
      <c r="J38" s="5">
        <f t="shared" si="5"/>
        <v>141</v>
      </c>
      <c r="K38" s="2">
        <v>82</v>
      </c>
      <c r="L38" s="2">
        <v>71</v>
      </c>
      <c r="M38" s="5">
        <f t="shared" si="6"/>
        <v>153</v>
      </c>
      <c r="N38" s="27">
        <f t="shared" si="7"/>
        <v>6.9527030205131429E-2</v>
      </c>
      <c r="O38" s="27">
        <f t="shared" si="0"/>
        <v>5.721887844609045E-2</v>
      </c>
      <c r="P38" s="28">
        <f t="shared" si="1"/>
        <v>6.4181981376906977E-2</v>
      </c>
      <c r="R38" s="32">
        <f t="shared" si="8"/>
        <v>16.110287190525543</v>
      </c>
      <c r="S38" s="32">
        <f t="shared" si="9"/>
        <v>13.382909963485597</v>
      </c>
      <c r="T38" s="32">
        <f t="shared" si="10"/>
        <v>14.932134442790602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2623.5901736330329</v>
      </c>
      <c r="F39" s="2">
        <v>1694.7299321346532</v>
      </c>
      <c r="G39" s="5">
        <f t="shared" si="4"/>
        <v>4318.3201057676861</v>
      </c>
      <c r="H39" s="2">
        <v>85</v>
      </c>
      <c r="I39" s="2">
        <v>56</v>
      </c>
      <c r="J39" s="5">
        <f t="shared" si="5"/>
        <v>141</v>
      </c>
      <c r="K39" s="2">
        <v>95</v>
      </c>
      <c r="L39" s="2">
        <v>68</v>
      </c>
      <c r="M39" s="5">
        <f t="shared" si="6"/>
        <v>163</v>
      </c>
      <c r="N39" s="27">
        <f t="shared" si="7"/>
        <v>6.2585643454986475E-2</v>
      </c>
      <c r="O39" s="27">
        <f t="shared" si="0"/>
        <v>5.8519679977025313E-2</v>
      </c>
      <c r="P39" s="28">
        <f t="shared" si="1"/>
        <v>6.0924380724713401E-2</v>
      </c>
      <c r="R39" s="32">
        <f t="shared" si="8"/>
        <v>14.575500964627961</v>
      </c>
      <c r="S39" s="32">
        <f t="shared" si="9"/>
        <v>13.667176872053654</v>
      </c>
      <c r="T39" s="32">
        <f t="shared" si="10"/>
        <v>14.20500034792002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2584.8005208396626</v>
      </c>
      <c r="F40" s="2">
        <v>1626.0805275799657</v>
      </c>
      <c r="G40" s="5">
        <f t="shared" si="4"/>
        <v>4210.8810484196283</v>
      </c>
      <c r="H40" s="2">
        <v>85</v>
      </c>
      <c r="I40" s="2">
        <v>56</v>
      </c>
      <c r="J40" s="5">
        <f t="shared" si="5"/>
        <v>141</v>
      </c>
      <c r="K40" s="2">
        <v>95</v>
      </c>
      <c r="L40" s="2">
        <v>68</v>
      </c>
      <c r="M40" s="5">
        <f t="shared" si="6"/>
        <v>163</v>
      </c>
      <c r="N40" s="27">
        <f t="shared" si="7"/>
        <v>6.1660317768121718E-2</v>
      </c>
      <c r="O40" s="27">
        <f t="shared" si="0"/>
        <v>5.6149189488258484E-2</v>
      </c>
      <c r="P40" s="28">
        <f t="shared" si="1"/>
        <v>5.9408592669577147E-2</v>
      </c>
      <c r="R40" s="32">
        <f t="shared" si="8"/>
        <v>14.360002893553681</v>
      </c>
      <c r="S40" s="32">
        <f t="shared" si="9"/>
        <v>13.113552641773918</v>
      </c>
      <c r="T40" s="32">
        <f t="shared" si="10"/>
        <v>13.851582396117198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2545.912672667112</v>
      </c>
      <c r="F41" s="2">
        <v>1610.2435456605749</v>
      </c>
      <c r="G41" s="5">
        <f t="shared" si="4"/>
        <v>4156.1562183276874</v>
      </c>
      <c r="H41" s="2">
        <v>86</v>
      </c>
      <c r="I41" s="2">
        <v>56</v>
      </c>
      <c r="J41" s="5">
        <f t="shared" si="5"/>
        <v>142</v>
      </c>
      <c r="K41" s="2">
        <v>95</v>
      </c>
      <c r="L41" s="2">
        <v>68</v>
      </c>
      <c r="M41" s="5">
        <f t="shared" si="6"/>
        <v>163</v>
      </c>
      <c r="N41" s="27">
        <f t="shared" si="7"/>
        <v>6.0421318413402127E-2</v>
      </c>
      <c r="O41" s="27">
        <f t="shared" si="0"/>
        <v>5.5602332377782282E-2</v>
      </c>
      <c r="P41" s="28">
        <f t="shared" si="1"/>
        <v>5.8458369223693137E-2</v>
      </c>
      <c r="R41" s="32">
        <f t="shared" si="8"/>
        <v>14.065815871089017</v>
      </c>
      <c r="S41" s="32">
        <f t="shared" si="9"/>
        <v>12.985835045649798</v>
      </c>
      <c r="T41" s="32">
        <f t="shared" si="10"/>
        <v>13.626741699435041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2034.7959175858773</v>
      </c>
      <c r="F42" s="2">
        <v>974.60691396149855</v>
      </c>
      <c r="G42" s="5">
        <f t="shared" si="4"/>
        <v>3009.4028315473761</v>
      </c>
      <c r="H42" s="2">
        <v>0</v>
      </c>
      <c r="I42" s="2">
        <v>0</v>
      </c>
      <c r="J42" s="5">
        <f t="shared" si="5"/>
        <v>0</v>
      </c>
      <c r="K42" s="2">
        <v>95</v>
      </c>
      <c r="L42" s="2">
        <v>70</v>
      </c>
      <c r="M42" s="5">
        <f t="shared" si="6"/>
        <v>165</v>
      </c>
      <c r="N42" s="27">
        <f t="shared" si="7"/>
        <v>8.636654998242263E-2</v>
      </c>
      <c r="O42" s="27">
        <f t="shared" si="0"/>
        <v>5.6140951265063278E-2</v>
      </c>
      <c r="P42" s="28">
        <f t="shared" si="1"/>
        <v>7.3543568708391405E-2</v>
      </c>
      <c r="R42" s="32">
        <f t="shared" si="8"/>
        <v>21.418904395640812</v>
      </c>
      <c r="S42" s="32">
        <f t="shared" si="9"/>
        <v>13.922955913735693</v>
      </c>
      <c r="T42" s="32">
        <f t="shared" si="10"/>
        <v>18.238805039681068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1735.8282165422947</v>
      </c>
      <c r="F43" s="2">
        <v>970.72412433251998</v>
      </c>
      <c r="G43" s="5">
        <f t="shared" si="4"/>
        <v>2706.5523408748149</v>
      </c>
      <c r="H43" s="2">
        <v>0</v>
      </c>
      <c r="I43" s="2">
        <v>0</v>
      </c>
      <c r="J43" s="5">
        <f t="shared" si="5"/>
        <v>0</v>
      </c>
      <c r="K43" s="2">
        <v>97</v>
      </c>
      <c r="L43" s="2">
        <v>70</v>
      </c>
      <c r="M43" s="5">
        <f t="shared" si="6"/>
        <v>167</v>
      </c>
      <c r="N43" s="27">
        <f t="shared" si="7"/>
        <v>7.2157807471828012E-2</v>
      </c>
      <c r="O43" s="27">
        <f t="shared" si="0"/>
        <v>5.5917288268002303E-2</v>
      </c>
      <c r="P43" s="28">
        <f t="shared" si="1"/>
        <v>6.5350404212739396E-2</v>
      </c>
      <c r="R43" s="32">
        <f t="shared" si="8"/>
        <v>17.895136253013348</v>
      </c>
      <c r="S43" s="32">
        <f t="shared" si="9"/>
        <v>13.867487490464571</v>
      </c>
      <c r="T43" s="32">
        <f t="shared" si="10"/>
        <v>16.206900244759371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1645.4399844700542</v>
      </c>
      <c r="F44" s="2">
        <v>962.35251259384609</v>
      </c>
      <c r="G44" s="5">
        <f t="shared" si="4"/>
        <v>2607.7924970639006</v>
      </c>
      <c r="H44" s="2">
        <v>0</v>
      </c>
      <c r="I44" s="2">
        <v>0</v>
      </c>
      <c r="J44" s="5">
        <f t="shared" si="5"/>
        <v>0</v>
      </c>
      <c r="K44" s="2">
        <v>97</v>
      </c>
      <c r="L44" s="2">
        <v>70</v>
      </c>
      <c r="M44" s="5">
        <f t="shared" si="6"/>
        <v>167</v>
      </c>
      <c r="N44" s="27">
        <f t="shared" si="7"/>
        <v>6.8400398423264647E-2</v>
      </c>
      <c r="O44" s="27">
        <f t="shared" si="0"/>
        <v>5.5435052568769932E-2</v>
      </c>
      <c r="P44" s="28">
        <f t="shared" si="1"/>
        <v>6.2965822316590217E-2</v>
      </c>
      <c r="R44" s="32">
        <f t="shared" si="8"/>
        <v>16.963298808969633</v>
      </c>
      <c r="S44" s="32">
        <f t="shared" si="9"/>
        <v>13.747893037054943</v>
      </c>
      <c r="T44" s="32">
        <f t="shared" si="10"/>
        <v>15.615523934514375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1592.1844945130597</v>
      </c>
      <c r="F45" s="2">
        <v>965.0099777281298</v>
      </c>
      <c r="G45" s="5">
        <f t="shared" si="4"/>
        <v>2557.1944722411895</v>
      </c>
      <c r="H45" s="2">
        <v>0</v>
      </c>
      <c r="I45" s="2">
        <v>0</v>
      </c>
      <c r="J45" s="5">
        <f t="shared" si="5"/>
        <v>0</v>
      </c>
      <c r="K45" s="2">
        <v>97</v>
      </c>
      <c r="L45" s="2">
        <v>70</v>
      </c>
      <c r="M45" s="5">
        <f t="shared" si="6"/>
        <v>167</v>
      </c>
      <c r="N45" s="27">
        <f t="shared" si="7"/>
        <v>6.6186585239152801E-2</v>
      </c>
      <c r="O45" s="27">
        <f t="shared" si="0"/>
        <v>5.5588132357611161E-2</v>
      </c>
      <c r="P45" s="28">
        <f t="shared" si="1"/>
        <v>6.1744119959464688E-2</v>
      </c>
      <c r="R45" s="32">
        <f t="shared" si="8"/>
        <v>16.414273139309895</v>
      </c>
      <c r="S45" s="32">
        <f t="shared" si="9"/>
        <v>13.785856824687569</v>
      </c>
      <c r="T45" s="32">
        <f t="shared" si="10"/>
        <v>15.312541749947242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1577.5806094744989</v>
      </c>
      <c r="F46" s="2">
        <v>970.01162054645931</v>
      </c>
      <c r="G46" s="5">
        <f t="shared" si="4"/>
        <v>2547.5922300209581</v>
      </c>
      <c r="H46" s="2">
        <v>0</v>
      </c>
      <c r="I46" s="2">
        <v>0</v>
      </c>
      <c r="J46" s="5">
        <f t="shared" si="5"/>
        <v>0</v>
      </c>
      <c r="K46" s="2">
        <v>97</v>
      </c>
      <c r="L46" s="2">
        <v>70</v>
      </c>
      <c r="M46" s="5">
        <f t="shared" si="6"/>
        <v>167</v>
      </c>
      <c r="N46" s="27">
        <f t="shared" si="7"/>
        <v>6.5579506546163069E-2</v>
      </c>
      <c r="O46" s="27">
        <f t="shared" si="0"/>
        <v>5.5876245423183139E-2</v>
      </c>
      <c r="P46" s="28">
        <f t="shared" si="1"/>
        <v>6.1512271344914E-2</v>
      </c>
      <c r="R46" s="32">
        <f t="shared" si="8"/>
        <v>16.263717623448443</v>
      </c>
      <c r="S46" s="32">
        <f t="shared" si="9"/>
        <v>13.857308864949418</v>
      </c>
      <c r="T46" s="32">
        <f t="shared" si="10"/>
        <v>15.255043293538671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1533.9242732686168</v>
      </c>
      <c r="F47" s="2">
        <v>980.39936150934989</v>
      </c>
      <c r="G47" s="5">
        <f t="shared" si="4"/>
        <v>2514.3236347779666</v>
      </c>
      <c r="H47" s="2">
        <v>0</v>
      </c>
      <c r="I47" s="2">
        <v>0</v>
      </c>
      <c r="J47" s="5">
        <f t="shared" si="5"/>
        <v>0</v>
      </c>
      <c r="K47" s="2">
        <v>97</v>
      </c>
      <c r="L47" s="2">
        <v>68</v>
      </c>
      <c r="M47" s="5">
        <f t="shared" si="6"/>
        <v>165</v>
      </c>
      <c r="N47" s="27">
        <f t="shared" si="7"/>
        <v>6.3764727023138373E-2</v>
      </c>
      <c r="O47" s="27">
        <f t="shared" si="0"/>
        <v>5.8135635763125589E-2</v>
      </c>
      <c r="P47" s="28">
        <f t="shared" si="1"/>
        <v>6.144485910992098E-2</v>
      </c>
      <c r="R47" s="32">
        <f t="shared" ref="R47" si="11">+E47/(H47+K47)</f>
        <v>15.813652301738317</v>
      </c>
      <c r="S47" s="32">
        <f t="shared" ref="S47" si="12">+F47/(I47+L47)</f>
        <v>14.417637669255145</v>
      </c>
      <c r="T47" s="32">
        <f t="shared" ref="T47" si="13">+G47/(J47+M47)</f>
        <v>15.238325059260404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1473.0388182252634</v>
      </c>
      <c r="F48" s="2">
        <v>846.41495158395742</v>
      </c>
      <c r="G48" s="5">
        <f t="shared" si="4"/>
        <v>2319.4537698092208</v>
      </c>
      <c r="H48" s="2">
        <v>0</v>
      </c>
      <c r="I48" s="2">
        <v>0</v>
      </c>
      <c r="J48" s="5">
        <f t="shared" si="5"/>
        <v>0</v>
      </c>
      <c r="K48" s="2">
        <v>97</v>
      </c>
      <c r="L48" s="2">
        <v>68</v>
      </c>
      <c r="M48" s="5">
        <f t="shared" si="6"/>
        <v>165</v>
      </c>
      <c r="N48" s="27">
        <f t="shared" si="7"/>
        <v>6.1233738702413679E-2</v>
      </c>
      <c r="O48" s="27">
        <f t="shared" si="0"/>
        <v>5.019063991840355E-2</v>
      </c>
      <c r="P48" s="28">
        <f t="shared" si="1"/>
        <v>5.6682643445973138E-2</v>
      </c>
      <c r="R48" s="32">
        <f t="shared" si="8"/>
        <v>15.185967198198592</v>
      </c>
      <c r="S48" s="32">
        <f t="shared" si="9"/>
        <v>12.44727869976408</v>
      </c>
      <c r="T48" s="32">
        <f t="shared" si="10"/>
        <v>14.057295574601339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1399.3910639286905</v>
      </c>
      <c r="F49" s="2">
        <v>819.29602861607577</v>
      </c>
      <c r="G49" s="5">
        <f t="shared" si="4"/>
        <v>2218.6870925447665</v>
      </c>
      <c r="H49" s="2">
        <v>0</v>
      </c>
      <c r="I49" s="2">
        <v>0</v>
      </c>
      <c r="J49" s="5">
        <f t="shared" si="5"/>
        <v>0</v>
      </c>
      <c r="K49" s="2">
        <v>97</v>
      </c>
      <c r="L49" s="2">
        <v>68</v>
      </c>
      <c r="M49" s="5">
        <f t="shared" si="6"/>
        <v>165</v>
      </c>
      <c r="N49" s="27">
        <f t="shared" si="7"/>
        <v>5.8172225803487299E-2</v>
      </c>
      <c r="O49" s="27">
        <f t="shared" si="0"/>
        <v>4.8582544391370719E-2</v>
      </c>
      <c r="P49" s="28">
        <f t="shared" si="1"/>
        <v>5.4220114676069561E-2</v>
      </c>
      <c r="R49" s="32">
        <f t="shared" si="8"/>
        <v>14.426711999264851</v>
      </c>
      <c r="S49" s="32">
        <f t="shared" si="9"/>
        <v>12.048471009059938</v>
      </c>
      <c r="T49" s="32">
        <f t="shared" si="10"/>
        <v>13.446588439665252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1386.7099345846441</v>
      </c>
      <c r="F50" s="2">
        <v>811.69128773232273</v>
      </c>
      <c r="G50" s="5">
        <f t="shared" si="4"/>
        <v>2198.4012223169666</v>
      </c>
      <c r="H50" s="2">
        <v>0</v>
      </c>
      <c r="I50" s="2">
        <v>0</v>
      </c>
      <c r="J50" s="5">
        <f t="shared" si="5"/>
        <v>0</v>
      </c>
      <c r="K50" s="2">
        <v>97</v>
      </c>
      <c r="L50" s="2">
        <v>89</v>
      </c>
      <c r="M50" s="5">
        <f t="shared" si="6"/>
        <v>186</v>
      </c>
      <c r="N50" s="27">
        <f t="shared" si="7"/>
        <v>5.7645075431686232E-2</v>
      </c>
      <c r="O50" s="27">
        <f t="shared" si="0"/>
        <v>3.6774704953439777E-2</v>
      </c>
      <c r="P50" s="28">
        <f t="shared" si="1"/>
        <v>4.7658715364138196E-2</v>
      </c>
      <c r="R50" s="32">
        <f t="shared" si="8"/>
        <v>14.295978707058186</v>
      </c>
      <c r="S50" s="32">
        <f t="shared" si="9"/>
        <v>9.1201268284530652</v>
      </c>
      <c r="T50" s="32">
        <f t="shared" si="10"/>
        <v>11.819361410306271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1235.2518402034466</v>
      </c>
      <c r="F51" s="2">
        <v>822.91804276136543</v>
      </c>
      <c r="G51" s="5">
        <f t="shared" si="4"/>
        <v>2058.1698829648121</v>
      </c>
      <c r="H51" s="2">
        <v>0</v>
      </c>
      <c r="I51" s="2">
        <v>0</v>
      </c>
      <c r="J51" s="5">
        <f t="shared" si="5"/>
        <v>0</v>
      </c>
      <c r="K51" s="2">
        <v>97</v>
      </c>
      <c r="L51" s="2">
        <v>97</v>
      </c>
      <c r="M51" s="5">
        <f t="shared" si="6"/>
        <v>194</v>
      </c>
      <c r="N51" s="27">
        <f t="shared" si="7"/>
        <v>5.1349012313079756E-2</v>
      </c>
      <c r="O51" s="27">
        <f t="shared" si="0"/>
        <v>3.4208432106807678E-2</v>
      </c>
      <c r="P51" s="28">
        <f t="shared" si="1"/>
        <v>4.277872220994372E-2</v>
      </c>
      <c r="R51" s="32">
        <f t="shared" si="8"/>
        <v>12.734555053643779</v>
      </c>
      <c r="S51" s="32">
        <f t="shared" si="9"/>
        <v>8.483691162488304</v>
      </c>
      <c r="T51" s="32">
        <f t="shared" si="10"/>
        <v>10.609123108066042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1224.4929809598134</v>
      </c>
      <c r="F52" s="2">
        <v>819.01729539903681</v>
      </c>
      <c r="G52" s="5">
        <f t="shared" si="4"/>
        <v>2043.5102763588502</v>
      </c>
      <c r="H52" s="2">
        <v>0</v>
      </c>
      <c r="I52" s="2">
        <v>0</v>
      </c>
      <c r="J52" s="5">
        <f t="shared" si="5"/>
        <v>0</v>
      </c>
      <c r="K52" s="2">
        <v>95</v>
      </c>
      <c r="L52" s="2">
        <v>97</v>
      </c>
      <c r="M52" s="5">
        <f t="shared" si="6"/>
        <v>192</v>
      </c>
      <c r="N52" s="27">
        <f t="shared" si="7"/>
        <v>5.197338628861687E-2</v>
      </c>
      <c r="O52" s="27">
        <f t="shared" si="0"/>
        <v>3.4046279323205718E-2</v>
      </c>
      <c r="P52" s="28">
        <f t="shared" si="1"/>
        <v>4.2916462457133112E-2</v>
      </c>
      <c r="R52" s="32">
        <f t="shared" si="8"/>
        <v>12.889399799576983</v>
      </c>
      <c r="S52" s="32">
        <f t="shared" si="9"/>
        <v>8.4434772721550182</v>
      </c>
      <c r="T52" s="32">
        <f t="shared" si="10"/>
        <v>10.643282689369011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1173.9876013795727</v>
      </c>
      <c r="F53" s="2">
        <v>803.35739193996903</v>
      </c>
      <c r="G53" s="5">
        <f t="shared" si="4"/>
        <v>1977.3449933195416</v>
      </c>
      <c r="H53" s="2">
        <v>0</v>
      </c>
      <c r="I53" s="2">
        <v>0</v>
      </c>
      <c r="J53" s="5">
        <f t="shared" si="5"/>
        <v>0</v>
      </c>
      <c r="K53" s="2">
        <v>96</v>
      </c>
      <c r="L53" s="2">
        <v>73</v>
      </c>
      <c r="M53" s="5">
        <f t="shared" si="6"/>
        <v>169</v>
      </c>
      <c r="N53" s="27">
        <f t="shared" si="7"/>
        <v>4.9310635138590922E-2</v>
      </c>
      <c r="O53" s="27">
        <f t="shared" si="0"/>
        <v>4.4374579758062804E-2</v>
      </c>
      <c r="P53" s="28">
        <f t="shared" si="1"/>
        <v>4.7178492873629067E-2</v>
      </c>
      <c r="R53" s="32">
        <f t="shared" si="8"/>
        <v>12.229037514370548</v>
      </c>
      <c r="S53" s="32">
        <f t="shared" si="9"/>
        <v>11.004895779999575</v>
      </c>
      <c r="T53" s="32">
        <f t="shared" si="10"/>
        <v>11.70026623266001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1144.0811270353108</v>
      </c>
      <c r="F54" s="2">
        <v>710.80151212667556</v>
      </c>
      <c r="G54" s="5">
        <f t="shared" si="4"/>
        <v>1854.8826391619864</v>
      </c>
      <c r="H54" s="2">
        <v>0</v>
      </c>
      <c r="I54" s="2">
        <v>0</v>
      </c>
      <c r="J54" s="5">
        <f t="shared" si="5"/>
        <v>0</v>
      </c>
      <c r="K54" s="2">
        <v>119</v>
      </c>
      <c r="L54" s="2">
        <v>69</v>
      </c>
      <c r="M54" s="5">
        <f t="shared" si="6"/>
        <v>188</v>
      </c>
      <c r="N54" s="27">
        <f t="shared" si="7"/>
        <v>3.8766641604612052E-2</v>
      </c>
      <c r="O54" s="27">
        <f t="shared" si="0"/>
        <v>4.1538190283232558E-2</v>
      </c>
      <c r="P54" s="28">
        <f t="shared" si="1"/>
        <v>3.9783858938786602E-2</v>
      </c>
      <c r="R54" s="32">
        <f t="shared" si="8"/>
        <v>9.6141271179437879</v>
      </c>
      <c r="S54" s="32">
        <f t="shared" si="9"/>
        <v>10.301471190241674</v>
      </c>
      <c r="T54" s="32">
        <f t="shared" si="10"/>
        <v>9.8663970168190769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844.57791611020366</v>
      </c>
      <c r="F55" s="2">
        <v>575.87914435533105</v>
      </c>
      <c r="G55" s="5">
        <f t="shared" si="4"/>
        <v>1420.4570604655346</v>
      </c>
      <c r="H55" s="2">
        <v>0</v>
      </c>
      <c r="I55" s="2">
        <v>0</v>
      </c>
      <c r="J55" s="5">
        <f t="shared" si="5"/>
        <v>0</v>
      </c>
      <c r="K55" s="2">
        <v>125</v>
      </c>
      <c r="L55" s="2">
        <v>69</v>
      </c>
      <c r="M55" s="5">
        <f t="shared" si="6"/>
        <v>194</v>
      </c>
      <c r="N55" s="27">
        <f t="shared" si="7"/>
        <v>2.7244448906780763E-2</v>
      </c>
      <c r="O55" s="27">
        <f t="shared" si="0"/>
        <v>3.3653526434977273E-2</v>
      </c>
      <c r="P55" s="28">
        <f t="shared" si="1"/>
        <v>2.9523966171964056E-2</v>
      </c>
      <c r="R55" s="32">
        <f t="shared" si="8"/>
        <v>6.7566233288816289</v>
      </c>
      <c r="S55" s="32">
        <f t="shared" si="9"/>
        <v>8.3460745558743632</v>
      </c>
      <c r="T55" s="32">
        <f t="shared" si="10"/>
        <v>7.3219436106470859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790.57482899082106</v>
      </c>
      <c r="F56" s="2">
        <v>513.02272162103145</v>
      </c>
      <c r="G56" s="5">
        <f t="shared" si="4"/>
        <v>1303.5975506118525</v>
      </c>
      <c r="H56" s="2">
        <v>0</v>
      </c>
      <c r="I56" s="2">
        <v>0</v>
      </c>
      <c r="J56" s="5">
        <f t="shared" si="5"/>
        <v>0</v>
      </c>
      <c r="K56" s="2">
        <v>125</v>
      </c>
      <c r="L56" s="2">
        <v>69</v>
      </c>
      <c r="M56" s="5">
        <f t="shared" si="6"/>
        <v>194</v>
      </c>
      <c r="N56" s="27">
        <f t="shared" si="7"/>
        <v>2.5502413838413583E-2</v>
      </c>
      <c r="O56" s="27">
        <f t="shared" si="0"/>
        <v>2.9980289949803146E-2</v>
      </c>
      <c r="P56" s="28">
        <f t="shared" si="1"/>
        <v>2.7095060496588223E-2</v>
      </c>
      <c r="R56" s="32">
        <f t="shared" si="8"/>
        <v>6.3245986319265688</v>
      </c>
      <c r="S56" s="32">
        <f t="shared" si="9"/>
        <v>7.43511190755118</v>
      </c>
      <c r="T56" s="32">
        <f t="shared" si="10"/>
        <v>6.7195750031538788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565.8795284024261</v>
      </c>
      <c r="F57" s="2">
        <v>392.82078717952015</v>
      </c>
      <c r="G57" s="5">
        <f t="shared" si="4"/>
        <v>958.70031558194626</v>
      </c>
      <c r="H57" s="2">
        <v>0</v>
      </c>
      <c r="I57" s="2">
        <v>0</v>
      </c>
      <c r="J57" s="5">
        <f t="shared" si="5"/>
        <v>0</v>
      </c>
      <c r="K57" s="43">
        <v>125</v>
      </c>
      <c r="L57" s="2">
        <v>68</v>
      </c>
      <c r="M57" s="5">
        <f t="shared" si="6"/>
        <v>193</v>
      </c>
      <c r="N57" s="27">
        <f t="shared" si="7"/>
        <v>1.8254178335562133E-2</v>
      </c>
      <c r="O57" s="27">
        <f t="shared" si="0"/>
        <v>2.3293452750208738E-2</v>
      </c>
      <c r="P57" s="28">
        <f t="shared" si="1"/>
        <v>2.0029673984245912E-2</v>
      </c>
      <c r="R57" s="32">
        <f t="shared" si="8"/>
        <v>4.5270362272194085</v>
      </c>
      <c r="S57" s="32">
        <f t="shared" si="9"/>
        <v>5.7767762820517667</v>
      </c>
      <c r="T57" s="32">
        <f t="shared" si="10"/>
        <v>4.967359148092986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523.81933214805497</v>
      </c>
      <c r="F58" s="3">
        <v>364.00000000000006</v>
      </c>
      <c r="G58" s="7">
        <f t="shared" si="4"/>
        <v>887.81933214805508</v>
      </c>
      <c r="H58" s="6">
        <v>0</v>
      </c>
      <c r="I58" s="3">
        <v>0</v>
      </c>
      <c r="J58" s="7">
        <f t="shared" si="5"/>
        <v>0</v>
      </c>
      <c r="K58" s="44">
        <v>125</v>
      </c>
      <c r="L58" s="3">
        <v>68</v>
      </c>
      <c r="M58" s="7">
        <f t="shared" ref="M58" si="14">+K58+L58</f>
        <v>193</v>
      </c>
      <c r="N58" s="27">
        <f t="shared" si="7"/>
        <v>1.689739781122758E-2</v>
      </c>
      <c r="O58" s="27">
        <f t="shared" si="0"/>
        <v>2.1584440227703987E-2</v>
      </c>
      <c r="P58" s="28">
        <f t="shared" si="1"/>
        <v>1.8548790994234812E-2</v>
      </c>
      <c r="R58" s="32">
        <f t="shared" si="8"/>
        <v>4.1905546571844399</v>
      </c>
      <c r="S58" s="32">
        <f t="shared" si="9"/>
        <v>5.3529411764705888</v>
      </c>
      <c r="T58" s="32">
        <f t="shared" si="10"/>
        <v>4.6001001665702335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2382.3790814923241</v>
      </c>
      <c r="F59" s="2">
        <v>746.37573409236302</v>
      </c>
      <c r="G59" s="10">
        <f t="shared" si="4"/>
        <v>3128.7548155846871</v>
      </c>
      <c r="H59" s="2">
        <v>4</v>
      </c>
      <c r="I59" s="2">
        <v>2</v>
      </c>
      <c r="J59" s="10">
        <f t="shared" si="5"/>
        <v>6</v>
      </c>
      <c r="K59" s="2">
        <v>64</v>
      </c>
      <c r="L59" s="2">
        <v>66</v>
      </c>
      <c r="M59" s="10">
        <f t="shared" si="6"/>
        <v>130</v>
      </c>
      <c r="N59" s="25">
        <f t="shared" si="7"/>
        <v>0.14235056653276315</v>
      </c>
      <c r="O59" s="25">
        <f t="shared" si="0"/>
        <v>4.4427127029307324E-2</v>
      </c>
      <c r="P59" s="26">
        <f t="shared" si="1"/>
        <v>9.3295408384562475E-2</v>
      </c>
      <c r="R59" s="32">
        <f t="shared" si="8"/>
        <v>35.034986492534181</v>
      </c>
      <c r="S59" s="32">
        <f t="shared" si="9"/>
        <v>10.976113736652398</v>
      </c>
      <c r="T59" s="32">
        <f t="shared" si="10"/>
        <v>23.005550114593287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2266.8206499737998</v>
      </c>
      <c r="F60" s="2">
        <v>750.34079742965059</v>
      </c>
      <c r="G60" s="5">
        <f t="shared" si="4"/>
        <v>3017.1614474034504</v>
      </c>
      <c r="H60" s="2">
        <v>4</v>
      </c>
      <c r="I60" s="2">
        <v>2</v>
      </c>
      <c r="J60" s="5">
        <f t="shared" si="5"/>
        <v>6</v>
      </c>
      <c r="K60" s="2">
        <v>64</v>
      </c>
      <c r="L60" s="2">
        <v>66</v>
      </c>
      <c r="M60" s="5">
        <f t="shared" si="6"/>
        <v>130</v>
      </c>
      <c r="N60" s="27">
        <f t="shared" si="7"/>
        <v>0.13544578453476339</v>
      </c>
      <c r="O60" s="27">
        <f t="shared" si="0"/>
        <v>4.466314270414587E-2</v>
      </c>
      <c r="P60" s="28">
        <f t="shared" si="1"/>
        <v>8.9967838961219293E-2</v>
      </c>
      <c r="R60" s="32">
        <f t="shared" si="8"/>
        <v>33.335597793732347</v>
      </c>
      <c r="S60" s="32">
        <f t="shared" si="9"/>
        <v>11.034423491612509</v>
      </c>
      <c r="T60" s="32">
        <f t="shared" si="10"/>
        <v>22.185010642672431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2140.3053400482981</v>
      </c>
      <c r="F61" s="2">
        <v>734.02718682860518</v>
      </c>
      <c r="G61" s="5">
        <f t="shared" si="4"/>
        <v>2874.3325268769031</v>
      </c>
      <c r="H61" s="2">
        <v>4</v>
      </c>
      <c r="I61" s="2">
        <v>2</v>
      </c>
      <c r="J61" s="5">
        <f t="shared" si="5"/>
        <v>6</v>
      </c>
      <c r="K61" s="2">
        <v>64</v>
      </c>
      <c r="L61" s="2">
        <v>66</v>
      </c>
      <c r="M61" s="5">
        <f t="shared" si="6"/>
        <v>130</v>
      </c>
      <c r="N61" s="27">
        <f t="shared" si="7"/>
        <v>0.12788631333940595</v>
      </c>
      <c r="O61" s="27">
        <f t="shared" si="0"/>
        <v>4.369209445408364E-2</v>
      </c>
      <c r="P61" s="28">
        <f t="shared" si="1"/>
        <v>8.5708865901625214E-2</v>
      </c>
      <c r="R61" s="32">
        <f t="shared" si="8"/>
        <v>31.475078530122033</v>
      </c>
      <c r="S61" s="32">
        <f t="shared" si="9"/>
        <v>10.794517453361841</v>
      </c>
      <c r="T61" s="32">
        <f t="shared" si="10"/>
        <v>21.134797991741934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2084.3664210147599</v>
      </c>
      <c r="F62" s="2">
        <v>730.3729440860543</v>
      </c>
      <c r="G62" s="5">
        <f t="shared" si="4"/>
        <v>2814.7393651008142</v>
      </c>
      <c r="H62" s="2">
        <v>4</v>
      </c>
      <c r="I62" s="2">
        <v>2</v>
      </c>
      <c r="J62" s="5">
        <f t="shared" si="5"/>
        <v>6</v>
      </c>
      <c r="K62" s="2">
        <v>64</v>
      </c>
      <c r="L62" s="2">
        <v>66</v>
      </c>
      <c r="M62" s="5">
        <f t="shared" si="6"/>
        <v>130</v>
      </c>
      <c r="N62" s="27">
        <f t="shared" si="7"/>
        <v>0.12454388270881692</v>
      </c>
      <c r="O62" s="27">
        <f t="shared" si="0"/>
        <v>4.3474580005122283E-2</v>
      </c>
      <c r="P62" s="28">
        <f t="shared" si="1"/>
        <v>8.3931875152099655E-2</v>
      </c>
      <c r="R62" s="32">
        <f t="shared" si="8"/>
        <v>30.652447367864117</v>
      </c>
      <c r="S62" s="32">
        <f t="shared" si="9"/>
        <v>10.740778589500799</v>
      </c>
      <c r="T62" s="32">
        <f t="shared" si="10"/>
        <v>20.696612978682456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1961.1757300825595</v>
      </c>
      <c r="F63" s="2">
        <v>716.86464680245763</v>
      </c>
      <c r="G63" s="5">
        <f t="shared" si="4"/>
        <v>2678.0403768850174</v>
      </c>
      <c r="H63" s="2">
        <v>4</v>
      </c>
      <c r="I63" s="2">
        <v>2</v>
      </c>
      <c r="J63" s="5">
        <f t="shared" si="5"/>
        <v>6</v>
      </c>
      <c r="K63" s="2">
        <v>67</v>
      </c>
      <c r="L63" s="2">
        <v>66</v>
      </c>
      <c r="M63" s="5">
        <f t="shared" si="6"/>
        <v>133</v>
      </c>
      <c r="N63" s="27">
        <f t="shared" si="7"/>
        <v>0.11219540789945993</v>
      </c>
      <c r="O63" s="27">
        <f t="shared" si="0"/>
        <v>4.2670514690622476E-2</v>
      </c>
      <c r="P63" s="28">
        <f t="shared" si="1"/>
        <v>7.8122531414382065E-2</v>
      </c>
      <c r="R63" s="32">
        <f t="shared" si="8"/>
        <v>27.6221933814445</v>
      </c>
      <c r="S63" s="32">
        <f t="shared" si="9"/>
        <v>10.542127158859671</v>
      </c>
      <c r="T63" s="32">
        <f t="shared" si="10"/>
        <v>19.266477531546887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1812.0136982731283</v>
      </c>
      <c r="F64" s="2">
        <v>711.98795461171881</v>
      </c>
      <c r="G64" s="5">
        <f t="shared" si="4"/>
        <v>2524.0016528848473</v>
      </c>
      <c r="H64" s="2">
        <v>4</v>
      </c>
      <c r="I64" s="2">
        <v>2</v>
      </c>
      <c r="J64" s="5">
        <f t="shared" si="5"/>
        <v>6</v>
      </c>
      <c r="K64" s="2">
        <v>67</v>
      </c>
      <c r="L64" s="2">
        <v>66</v>
      </c>
      <c r="M64" s="5">
        <f t="shared" si="6"/>
        <v>133</v>
      </c>
      <c r="N64" s="27">
        <f t="shared" si="7"/>
        <v>0.10366211088519041</v>
      </c>
      <c r="O64" s="27">
        <f t="shared" si="0"/>
        <v>4.2380235393554691E-2</v>
      </c>
      <c r="P64" s="28">
        <f t="shared" si="1"/>
        <v>7.3628986373536973E-2</v>
      </c>
      <c r="R64" s="32">
        <f t="shared" si="8"/>
        <v>25.521319693987721</v>
      </c>
      <c r="S64" s="32">
        <f t="shared" si="9"/>
        <v>10.470411097231159</v>
      </c>
      <c r="T64" s="32">
        <f t="shared" si="10"/>
        <v>18.15828527255286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1604.0393773094174</v>
      </c>
      <c r="F65" s="2">
        <v>652.05693463134128</v>
      </c>
      <c r="G65" s="5">
        <f t="shared" si="4"/>
        <v>2256.0963119407588</v>
      </c>
      <c r="H65" s="2">
        <v>4</v>
      </c>
      <c r="I65" s="2">
        <v>2</v>
      </c>
      <c r="J65" s="5">
        <f t="shared" si="5"/>
        <v>6</v>
      </c>
      <c r="K65" s="2">
        <v>87</v>
      </c>
      <c r="L65" s="2">
        <v>64</v>
      </c>
      <c r="M65" s="5">
        <f t="shared" si="6"/>
        <v>151</v>
      </c>
      <c r="N65" s="27">
        <f t="shared" si="7"/>
        <v>7.1481255673325195E-2</v>
      </c>
      <c r="O65" s="27">
        <f t="shared" si="0"/>
        <v>3.9993678522530746E-2</v>
      </c>
      <c r="P65" s="28">
        <f t="shared" si="1"/>
        <v>5.8230856698863277E-2</v>
      </c>
      <c r="R65" s="32">
        <f t="shared" si="8"/>
        <v>17.626806344059531</v>
      </c>
      <c r="S65" s="32">
        <f t="shared" si="9"/>
        <v>9.8796505247172917</v>
      </c>
      <c r="T65" s="32">
        <f t="shared" si="10"/>
        <v>14.370040203444324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616.7244910153446</v>
      </c>
      <c r="F66" s="2">
        <v>422.77810733337537</v>
      </c>
      <c r="G66" s="5">
        <f t="shared" si="4"/>
        <v>1039.5025983487199</v>
      </c>
      <c r="H66" s="2">
        <v>4</v>
      </c>
      <c r="I66" s="2">
        <v>2</v>
      </c>
      <c r="J66" s="5">
        <f t="shared" si="5"/>
        <v>6</v>
      </c>
      <c r="K66" s="2">
        <v>91</v>
      </c>
      <c r="L66" s="2">
        <v>64</v>
      </c>
      <c r="M66" s="5">
        <f t="shared" si="6"/>
        <v>155</v>
      </c>
      <c r="N66" s="27">
        <f t="shared" si="7"/>
        <v>2.6319754652413135E-2</v>
      </c>
      <c r="O66" s="27">
        <f t="shared" si="0"/>
        <v>2.5930943776580923E-2</v>
      </c>
      <c r="P66" s="28">
        <f t="shared" si="1"/>
        <v>2.6160222426734443E-2</v>
      </c>
      <c r="R66" s="32">
        <f t="shared" si="8"/>
        <v>6.491836747529943</v>
      </c>
      <c r="S66" s="32">
        <f t="shared" si="9"/>
        <v>6.4057288989905361</v>
      </c>
      <c r="T66" s="32">
        <f t="shared" si="10"/>
        <v>6.4565378779423597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550.6421236952782</v>
      </c>
      <c r="F67" s="2">
        <v>354.83059053002279</v>
      </c>
      <c r="G67" s="5">
        <f t="shared" si="4"/>
        <v>905.47271422530093</v>
      </c>
      <c r="H67" s="2">
        <v>4</v>
      </c>
      <c r="I67" s="2">
        <v>2</v>
      </c>
      <c r="J67" s="5">
        <f t="shared" si="5"/>
        <v>6</v>
      </c>
      <c r="K67" s="2">
        <v>91</v>
      </c>
      <c r="L67" s="2">
        <v>64</v>
      </c>
      <c r="M67" s="5">
        <f t="shared" si="6"/>
        <v>155</v>
      </c>
      <c r="N67" s="27">
        <f t="shared" si="7"/>
        <v>2.3499578512089375E-2</v>
      </c>
      <c r="O67" s="27">
        <f t="shared" si="0"/>
        <v>2.1763407171861066E-2</v>
      </c>
      <c r="P67" s="28">
        <f t="shared" si="1"/>
        <v>2.2787213464498211E-2</v>
      </c>
      <c r="R67" s="32">
        <f t="shared" si="8"/>
        <v>5.7962328810029282</v>
      </c>
      <c r="S67" s="32">
        <f t="shared" si="9"/>
        <v>5.3762210686367089</v>
      </c>
      <c r="T67" s="32">
        <f t="shared" si="10"/>
        <v>5.6240541256229868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534.98209632557075</v>
      </c>
      <c r="F68" s="2">
        <v>326.83194919250144</v>
      </c>
      <c r="G68" s="5">
        <f t="shared" si="4"/>
        <v>861.81404551807213</v>
      </c>
      <c r="H68" s="2">
        <v>4</v>
      </c>
      <c r="I68" s="2">
        <v>2</v>
      </c>
      <c r="J68" s="5">
        <f t="shared" si="5"/>
        <v>6</v>
      </c>
      <c r="K68" s="2">
        <v>91</v>
      </c>
      <c r="L68" s="2">
        <v>64</v>
      </c>
      <c r="M68" s="5">
        <f t="shared" si="6"/>
        <v>155</v>
      </c>
      <c r="N68" s="27">
        <f t="shared" si="7"/>
        <v>2.2831260512357919E-2</v>
      </c>
      <c r="O68" s="27">
        <f t="shared" si="0"/>
        <v>2.0046120534378153E-2</v>
      </c>
      <c r="P68" s="28">
        <f t="shared" si="1"/>
        <v>2.1688495206313472E-2</v>
      </c>
      <c r="R68" s="32">
        <f t="shared" si="8"/>
        <v>5.6313904876375869</v>
      </c>
      <c r="S68" s="32">
        <f t="shared" si="9"/>
        <v>4.9519992301894158</v>
      </c>
      <c r="T68" s="32">
        <f t="shared" si="10"/>
        <v>5.3528822702985845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274.83736039505561</v>
      </c>
      <c r="F69" s="3">
        <v>163.00000000000006</v>
      </c>
      <c r="G69" s="7">
        <f t="shared" si="4"/>
        <v>437.83736039505567</v>
      </c>
      <c r="H69" s="6">
        <v>4</v>
      </c>
      <c r="I69" s="3">
        <v>2</v>
      </c>
      <c r="J69" s="7">
        <f t="shared" si="5"/>
        <v>6</v>
      </c>
      <c r="K69" s="6">
        <v>91</v>
      </c>
      <c r="L69" s="3">
        <v>82</v>
      </c>
      <c r="M69" s="7">
        <f t="shared" ref="M69" si="15">+K69+L69</f>
        <v>173</v>
      </c>
      <c r="N69" s="27">
        <f t="shared" si="7"/>
        <v>1.1729146483230438E-2</v>
      </c>
      <c r="O69" s="27">
        <f t="shared" si="0"/>
        <v>7.8486132511556266E-3</v>
      </c>
      <c r="P69" s="28">
        <f t="shared" si="1"/>
        <v>9.9058226333723007E-3</v>
      </c>
      <c r="R69" s="32">
        <f t="shared" si="8"/>
        <v>2.8930248462637431</v>
      </c>
      <c r="S69" s="32">
        <f t="shared" si="9"/>
        <v>1.9404761904761911</v>
      </c>
      <c r="T69" s="32">
        <f t="shared" si="10"/>
        <v>2.4460187731567355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1087.9999999999998</v>
      </c>
      <c r="F70" s="2">
        <v>2686.4818695148851</v>
      </c>
      <c r="G70" s="10">
        <f t="shared" ref="G70:G86" si="16">+E70+F70</f>
        <v>3774.4818695148851</v>
      </c>
      <c r="H70" s="2">
        <v>198</v>
      </c>
      <c r="I70" s="2">
        <v>232</v>
      </c>
      <c r="J70" s="10">
        <f t="shared" ref="J70:J85" si="17">+H70+I70</f>
        <v>430</v>
      </c>
      <c r="K70" s="2">
        <v>0</v>
      </c>
      <c r="L70" s="2">
        <v>0</v>
      </c>
      <c r="M70" s="10">
        <f t="shared" ref="M70:M85" si="18">+K70+L70</f>
        <v>0</v>
      </c>
      <c r="N70" s="25">
        <f t="shared" ref="N70:P86" si="19">+E70/(H70*216+K70*248)</f>
        <v>2.5439580995136546E-2</v>
      </c>
      <c r="O70" s="25">
        <f t="shared" si="0"/>
        <v>5.3609551993831522E-2</v>
      </c>
      <c r="P70" s="26">
        <f t="shared" si="1"/>
        <v>4.0638263022339416E-2</v>
      </c>
      <c r="R70" s="32">
        <f t="shared" si="8"/>
        <v>5.4949494949494939</v>
      </c>
      <c r="S70" s="32">
        <f t="shared" si="9"/>
        <v>11.579663230667608</v>
      </c>
      <c r="T70" s="32">
        <f t="shared" si="10"/>
        <v>8.7778648128253138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1496.2084095560451</v>
      </c>
      <c r="F71" s="2">
        <v>3889.0063810945821</v>
      </c>
      <c r="G71" s="5">
        <f t="shared" si="16"/>
        <v>5385.214790650627</v>
      </c>
      <c r="H71" s="2">
        <v>198</v>
      </c>
      <c r="I71" s="2">
        <v>232</v>
      </c>
      <c r="J71" s="5">
        <f t="shared" si="17"/>
        <v>430</v>
      </c>
      <c r="K71" s="2">
        <v>0</v>
      </c>
      <c r="L71" s="2">
        <v>0</v>
      </c>
      <c r="M71" s="5">
        <f t="shared" si="18"/>
        <v>0</v>
      </c>
      <c r="N71" s="27">
        <f t="shared" si="19"/>
        <v>3.4984296893846918E-2</v>
      </c>
      <c r="O71" s="27">
        <f t="shared" si="0"/>
        <v>7.7606289533336967E-2</v>
      </c>
      <c r="P71" s="28">
        <f t="shared" si="1"/>
        <v>5.7980348736548525E-2</v>
      </c>
      <c r="R71" s="32">
        <f t="shared" ref="R71:R85" si="20">+E71/(H71+K71)</f>
        <v>7.556608129070935</v>
      </c>
      <c r="S71" s="32">
        <f t="shared" ref="S71:S85" si="21">+F71/(I71+L71)</f>
        <v>16.762958539200785</v>
      </c>
      <c r="T71" s="32">
        <f t="shared" ref="T71:T85" si="22">+G71/(J71+M71)</f>
        <v>12.523755327094481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2994.9387323432966</v>
      </c>
      <c r="F72" s="2">
        <v>6224.234008128974</v>
      </c>
      <c r="G72" s="5">
        <f t="shared" si="16"/>
        <v>9219.1727404722697</v>
      </c>
      <c r="H72" s="2">
        <v>198</v>
      </c>
      <c r="I72" s="2">
        <v>230</v>
      </c>
      <c r="J72" s="5">
        <f t="shared" si="17"/>
        <v>428</v>
      </c>
      <c r="K72" s="2">
        <v>0</v>
      </c>
      <c r="L72" s="2">
        <v>0</v>
      </c>
      <c r="M72" s="5">
        <f t="shared" si="18"/>
        <v>0</v>
      </c>
      <c r="N72" s="27">
        <f t="shared" si="19"/>
        <v>7.0027561081726919E-2</v>
      </c>
      <c r="O72" s="27">
        <f t="shared" si="0"/>
        <v>0.12528651385122733</v>
      </c>
      <c r="P72" s="28">
        <f t="shared" si="1"/>
        <v>9.9722792710196753E-2</v>
      </c>
      <c r="R72" s="32">
        <f t="shared" si="20"/>
        <v>15.125953193653013</v>
      </c>
      <c r="S72" s="32">
        <f t="shared" si="21"/>
        <v>27.061886991865105</v>
      </c>
      <c r="T72" s="32">
        <f t="shared" si="22"/>
        <v>21.5401232254025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3195.7582714632654</v>
      </c>
      <c r="F73" s="2">
        <v>7310.8160606811252</v>
      </c>
      <c r="G73" s="5">
        <f t="shared" si="16"/>
        <v>10506.574332144392</v>
      </c>
      <c r="H73" s="2">
        <v>200</v>
      </c>
      <c r="I73" s="2">
        <v>230</v>
      </c>
      <c r="J73" s="5">
        <f t="shared" si="17"/>
        <v>430</v>
      </c>
      <c r="K73" s="2">
        <v>0</v>
      </c>
      <c r="L73" s="2">
        <v>0</v>
      </c>
      <c r="M73" s="5">
        <f t="shared" si="18"/>
        <v>0</v>
      </c>
      <c r="N73" s="27">
        <f t="shared" si="19"/>
        <v>7.3975885913501516E-2</v>
      </c>
      <c r="O73" s="27">
        <f t="shared" si="0"/>
        <v>0.1471581332665283</v>
      </c>
      <c r="P73" s="28">
        <f t="shared" si="1"/>
        <v>0.11311987868372514</v>
      </c>
      <c r="R73" s="32">
        <f t="shared" si="20"/>
        <v>15.978791357316327</v>
      </c>
      <c r="S73" s="32">
        <f t="shared" si="21"/>
        <v>31.78615678557011</v>
      </c>
      <c r="T73" s="32">
        <f t="shared" si="22"/>
        <v>24.433893795684632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3231.6545546491066</v>
      </c>
      <c r="F74" s="2">
        <v>8213.4594888089905</v>
      </c>
      <c r="G74" s="5">
        <f t="shared" si="16"/>
        <v>11445.114043458098</v>
      </c>
      <c r="H74" s="2">
        <v>200</v>
      </c>
      <c r="I74" s="2">
        <v>230</v>
      </c>
      <c r="J74" s="5">
        <f t="shared" si="17"/>
        <v>430</v>
      </c>
      <c r="K74" s="2">
        <v>0</v>
      </c>
      <c r="L74" s="2">
        <v>0</v>
      </c>
      <c r="M74" s="5">
        <f t="shared" si="18"/>
        <v>0</v>
      </c>
      <c r="N74" s="27">
        <f t="shared" si="19"/>
        <v>7.480681839465525E-2</v>
      </c>
      <c r="O74" s="27">
        <f t="shared" si="0"/>
        <v>0.16532728439631622</v>
      </c>
      <c r="P74" s="28">
        <f t="shared" si="1"/>
        <v>0.12322474206996228</v>
      </c>
      <c r="R74" s="32">
        <f t="shared" si="20"/>
        <v>16.158272773245532</v>
      </c>
      <c r="S74" s="32">
        <f t="shared" si="21"/>
        <v>35.710693429604305</v>
      </c>
      <c r="T74" s="32">
        <f t="shared" si="22"/>
        <v>26.616544287111854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3423.0167371515263</v>
      </c>
      <c r="F75" s="2">
        <v>8452.0270088681664</v>
      </c>
      <c r="G75" s="5">
        <f t="shared" si="16"/>
        <v>11875.043746019692</v>
      </c>
      <c r="H75" s="2">
        <v>200</v>
      </c>
      <c r="I75" s="2">
        <v>230</v>
      </c>
      <c r="J75" s="5">
        <f t="shared" si="17"/>
        <v>430</v>
      </c>
      <c r="K75" s="2">
        <v>0</v>
      </c>
      <c r="L75" s="2">
        <v>0</v>
      </c>
      <c r="M75" s="5">
        <f t="shared" si="18"/>
        <v>0</v>
      </c>
      <c r="N75" s="27">
        <f t="shared" si="19"/>
        <v>7.9236498545174214E-2</v>
      </c>
      <c r="O75" s="27">
        <f t="shared" si="0"/>
        <v>0.1701293681334172</v>
      </c>
      <c r="P75" s="28">
        <f t="shared" si="1"/>
        <v>0.12785361483655999</v>
      </c>
      <c r="R75" s="32">
        <f t="shared" si="20"/>
        <v>17.115083685757632</v>
      </c>
      <c r="S75" s="32">
        <f t="shared" si="21"/>
        <v>36.747943516818111</v>
      </c>
      <c r="T75" s="32">
        <f t="shared" si="22"/>
        <v>27.616380804696959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5745.1196615029603</v>
      </c>
      <c r="F76" s="2">
        <v>7181.8084286208532</v>
      </c>
      <c r="G76" s="5">
        <f t="shared" si="16"/>
        <v>12926.928090123813</v>
      </c>
      <c r="H76" s="2">
        <v>202</v>
      </c>
      <c r="I76" s="2">
        <v>212</v>
      </c>
      <c r="J76" s="5">
        <f t="shared" si="17"/>
        <v>414</v>
      </c>
      <c r="K76" s="2">
        <v>0</v>
      </c>
      <c r="L76" s="2">
        <v>0</v>
      </c>
      <c r="M76" s="5">
        <f t="shared" si="18"/>
        <v>0</v>
      </c>
      <c r="N76" s="27">
        <f t="shared" si="19"/>
        <v>0.13167215945872204</v>
      </c>
      <c r="O76" s="27">
        <f t="shared" si="0"/>
        <v>0.15683543912956091</v>
      </c>
      <c r="P76" s="28">
        <f t="shared" si="1"/>
        <v>0.14455770363799217</v>
      </c>
      <c r="R76" s="32">
        <f t="shared" si="20"/>
        <v>28.441186443083961</v>
      </c>
      <c r="S76" s="32">
        <f t="shared" si="21"/>
        <v>33.876454851985159</v>
      </c>
      <c r="T76" s="32">
        <f t="shared" si="22"/>
        <v>31.22446398580631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8537.7056717566702</v>
      </c>
      <c r="F77" s="2">
        <v>6536.0255422438013</v>
      </c>
      <c r="G77" s="5">
        <f t="shared" si="16"/>
        <v>15073.731214000472</v>
      </c>
      <c r="H77" s="2">
        <v>204</v>
      </c>
      <c r="I77" s="2">
        <v>202</v>
      </c>
      <c r="J77" s="5">
        <f t="shared" si="17"/>
        <v>406</v>
      </c>
      <c r="K77" s="2">
        <v>0</v>
      </c>
      <c r="L77" s="2">
        <v>0</v>
      </c>
      <c r="M77" s="5">
        <f t="shared" si="18"/>
        <v>0</v>
      </c>
      <c r="N77" s="27">
        <f t="shared" si="19"/>
        <v>0.19375693699520402</v>
      </c>
      <c r="O77" s="27">
        <f t="shared" si="0"/>
        <v>0.14979889856627707</v>
      </c>
      <c r="P77" s="28">
        <f t="shared" si="1"/>
        <v>0.17188618881135367</v>
      </c>
      <c r="R77" s="32">
        <f t="shared" si="20"/>
        <v>41.851498390964068</v>
      </c>
      <c r="S77" s="32">
        <f t="shared" si="21"/>
        <v>32.356562090315848</v>
      </c>
      <c r="T77" s="32">
        <f t="shared" si="22"/>
        <v>37.127416783252393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7916.7647064299381</v>
      </c>
      <c r="F78" s="2">
        <v>3404.1455354538239</v>
      </c>
      <c r="G78" s="5">
        <f t="shared" si="16"/>
        <v>11320.910241883761</v>
      </c>
      <c r="H78" s="2">
        <v>230</v>
      </c>
      <c r="I78" s="2">
        <v>200</v>
      </c>
      <c r="J78" s="5">
        <f t="shared" si="17"/>
        <v>430</v>
      </c>
      <c r="K78" s="2">
        <v>0</v>
      </c>
      <c r="L78" s="2">
        <v>0</v>
      </c>
      <c r="M78" s="5">
        <f t="shared" si="18"/>
        <v>0</v>
      </c>
      <c r="N78" s="27">
        <f t="shared" si="19"/>
        <v>0.15935516719867024</v>
      </c>
      <c r="O78" s="27">
        <f t="shared" si="0"/>
        <v>7.8799665172542221E-2</v>
      </c>
      <c r="P78" s="28">
        <f t="shared" si="1"/>
        <v>0.12188749183768045</v>
      </c>
      <c r="R78" s="32">
        <f t="shared" si="20"/>
        <v>34.420716114912771</v>
      </c>
      <c r="S78" s="32">
        <f t="shared" si="21"/>
        <v>17.020727677269118</v>
      </c>
      <c r="T78" s="32">
        <f t="shared" si="22"/>
        <v>26.327698236938978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7520.1420485774834</v>
      </c>
      <c r="F79" s="2">
        <v>3358.9081357619584</v>
      </c>
      <c r="G79" s="5">
        <f t="shared" si="16"/>
        <v>10879.050184339441</v>
      </c>
      <c r="H79" s="2">
        <v>230</v>
      </c>
      <c r="I79" s="2">
        <v>200</v>
      </c>
      <c r="J79" s="5">
        <f t="shared" si="17"/>
        <v>430</v>
      </c>
      <c r="K79" s="2">
        <v>0</v>
      </c>
      <c r="L79" s="2">
        <v>0</v>
      </c>
      <c r="M79" s="5">
        <f t="shared" si="18"/>
        <v>0</v>
      </c>
      <c r="N79" s="27">
        <f t="shared" si="19"/>
        <v>0.15137161933529555</v>
      </c>
      <c r="O79" s="27">
        <f t="shared" si="0"/>
        <v>7.775250314263793E-2</v>
      </c>
      <c r="P79" s="28">
        <f t="shared" si="1"/>
        <v>0.11713016994336177</v>
      </c>
      <c r="R79" s="32">
        <f t="shared" si="20"/>
        <v>32.69626977642384</v>
      </c>
      <c r="S79" s="32">
        <f t="shared" si="21"/>
        <v>16.794540678809792</v>
      </c>
      <c r="T79" s="32">
        <f t="shared" si="22"/>
        <v>25.300116707766144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5783.3821889936362</v>
      </c>
      <c r="F80" s="2">
        <v>2835.7943884937185</v>
      </c>
      <c r="G80" s="5">
        <f t="shared" si="16"/>
        <v>8619.1765774873547</v>
      </c>
      <c r="H80" s="2">
        <v>230</v>
      </c>
      <c r="I80" s="2">
        <v>200</v>
      </c>
      <c r="J80" s="5">
        <f t="shared" si="17"/>
        <v>430</v>
      </c>
      <c r="K80" s="2">
        <v>0</v>
      </c>
      <c r="L80" s="2">
        <v>0</v>
      </c>
      <c r="M80" s="5">
        <f t="shared" si="18"/>
        <v>0</v>
      </c>
      <c r="N80" s="27">
        <f t="shared" si="19"/>
        <v>0.11641268496364002</v>
      </c>
      <c r="O80" s="27">
        <f t="shared" si="0"/>
        <v>6.5643388622539781E-2</v>
      </c>
      <c r="P80" s="28">
        <f t="shared" si="1"/>
        <v>9.2799058758477118E-2</v>
      </c>
      <c r="R80" s="32">
        <f t="shared" si="20"/>
        <v>25.145139952146245</v>
      </c>
      <c r="S80" s="32">
        <f t="shared" si="21"/>
        <v>14.178971942468593</v>
      </c>
      <c r="T80" s="32">
        <f t="shared" si="22"/>
        <v>20.044596691831057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4752.4570486320235</v>
      </c>
      <c r="F81" s="2">
        <v>2452.8230557861921</v>
      </c>
      <c r="G81" s="5">
        <f t="shared" si="16"/>
        <v>7205.2801044182161</v>
      </c>
      <c r="H81" s="2">
        <v>228</v>
      </c>
      <c r="I81" s="2">
        <v>200</v>
      </c>
      <c r="J81" s="5">
        <f t="shared" si="17"/>
        <v>428</v>
      </c>
      <c r="K81" s="2">
        <v>0</v>
      </c>
      <c r="L81" s="2">
        <v>0</v>
      </c>
      <c r="M81" s="5">
        <f t="shared" si="18"/>
        <v>0</v>
      </c>
      <c r="N81" s="27">
        <f t="shared" si="19"/>
        <v>9.6500508622320166E-2</v>
      </c>
      <c r="O81" s="27">
        <f t="shared" si="19"/>
        <v>5.6778311476532221E-2</v>
      </c>
      <c r="P81" s="28">
        <f t="shared" si="19"/>
        <v>7.7938734255129538E-2</v>
      </c>
      <c r="R81" s="32">
        <f t="shared" si="20"/>
        <v>20.844109862421156</v>
      </c>
      <c r="S81" s="32">
        <f t="shared" si="21"/>
        <v>12.26411527893096</v>
      </c>
      <c r="T81" s="32">
        <f t="shared" si="22"/>
        <v>16.834766599107983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3862.1650339561934</v>
      </c>
      <c r="F82" s="2">
        <v>2086.2590867743129</v>
      </c>
      <c r="G82" s="5">
        <f t="shared" si="16"/>
        <v>5948.4241207305058</v>
      </c>
      <c r="H82" s="2">
        <v>230</v>
      </c>
      <c r="I82" s="2">
        <v>198</v>
      </c>
      <c r="J82" s="5">
        <f t="shared" si="17"/>
        <v>428</v>
      </c>
      <c r="K82" s="2">
        <v>0</v>
      </c>
      <c r="L82" s="2">
        <v>0</v>
      </c>
      <c r="M82" s="5">
        <f t="shared" si="18"/>
        <v>0</v>
      </c>
      <c r="N82" s="27">
        <f t="shared" si="19"/>
        <v>7.7740842068361377E-2</v>
      </c>
      <c r="O82" s="27">
        <f t="shared" si="19"/>
        <v>4.8780842844517232E-2</v>
      </c>
      <c r="P82" s="28">
        <f t="shared" si="19"/>
        <v>6.4343459249854032E-2</v>
      </c>
      <c r="R82" s="32">
        <f t="shared" si="20"/>
        <v>16.792021886766058</v>
      </c>
      <c r="S82" s="32">
        <f t="shared" si="21"/>
        <v>10.536662054415721</v>
      </c>
      <c r="T82" s="32">
        <f t="shared" si="22"/>
        <v>13.898187197968472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2850.0413794109372</v>
      </c>
      <c r="F83" s="2">
        <v>1716.4664299807009</v>
      </c>
      <c r="G83" s="5">
        <f t="shared" si="16"/>
        <v>4566.5078093916381</v>
      </c>
      <c r="H83" s="2">
        <v>232</v>
      </c>
      <c r="I83" s="2">
        <v>200</v>
      </c>
      <c r="J83" s="5">
        <f t="shared" si="17"/>
        <v>432</v>
      </c>
      <c r="K83" s="2">
        <v>0</v>
      </c>
      <c r="L83" s="2">
        <v>0</v>
      </c>
      <c r="M83" s="5">
        <f t="shared" si="18"/>
        <v>0</v>
      </c>
      <c r="N83" s="27">
        <f t="shared" si="19"/>
        <v>5.6873431102549034E-2</v>
      </c>
      <c r="O83" s="27">
        <f t="shared" si="19"/>
        <v>3.9733019212516228E-2</v>
      </c>
      <c r="P83" s="28">
        <f t="shared" si="19"/>
        <v>4.8938055227533847E-2</v>
      </c>
      <c r="R83" s="32">
        <f t="shared" si="20"/>
        <v>12.284661118150591</v>
      </c>
      <c r="S83" s="32">
        <f t="shared" si="21"/>
        <v>8.5823321499035039</v>
      </c>
      <c r="T83" s="32">
        <f t="shared" si="22"/>
        <v>10.570619929147311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1723.3714593183995</v>
      </c>
      <c r="F84" s="3">
        <v>1304</v>
      </c>
      <c r="G84" s="7">
        <f t="shared" si="16"/>
        <v>3027.3714593183995</v>
      </c>
      <c r="H84" s="6">
        <v>233</v>
      </c>
      <c r="I84" s="3">
        <v>198</v>
      </c>
      <c r="J84" s="7">
        <f t="shared" ref="J84" si="23">+H84+I84</f>
        <v>431</v>
      </c>
      <c r="K84" s="6">
        <v>0</v>
      </c>
      <c r="L84" s="3">
        <v>0</v>
      </c>
      <c r="M84" s="7">
        <f t="shared" ref="M84" si="24">+K84+L84</f>
        <v>0</v>
      </c>
      <c r="N84" s="27">
        <f t="shared" si="19"/>
        <v>3.4242796441710369E-2</v>
      </c>
      <c r="O84" s="27">
        <f t="shared" si="19"/>
        <v>3.0490086045641601E-2</v>
      </c>
      <c r="P84" s="28">
        <f t="shared" si="19"/>
        <v>3.2518813475534925E-2</v>
      </c>
      <c r="R84" s="32">
        <f t="shared" si="20"/>
        <v>7.3964440314094402</v>
      </c>
      <c r="S84" s="32">
        <f t="shared" si="21"/>
        <v>6.5858585858585856</v>
      </c>
      <c r="T84" s="32">
        <f t="shared" si="22"/>
        <v>7.0240637107155441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564.71880377513776</v>
      </c>
      <c r="F85" s="2">
        <v>707.4570507972478</v>
      </c>
      <c r="G85" s="5">
        <f t="shared" si="16"/>
        <v>1272.1758545723856</v>
      </c>
      <c r="H85" s="2">
        <v>86</v>
      </c>
      <c r="I85" s="2">
        <v>76</v>
      </c>
      <c r="J85" s="5">
        <f t="shared" si="17"/>
        <v>162</v>
      </c>
      <c r="K85" s="2">
        <v>0</v>
      </c>
      <c r="L85" s="2">
        <v>0</v>
      </c>
      <c r="M85" s="5">
        <f t="shared" si="18"/>
        <v>0</v>
      </c>
      <c r="N85" s="25">
        <f t="shared" si="19"/>
        <v>3.0400452399609052E-2</v>
      </c>
      <c r="O85" s="25">
        <f t="shared" si="19"/>
        <v>4.3095580579754371E-2</v>
      </c>
      <c r="P85" s="26">
        <f t="shared" si="19"/>
        <v>3.635619154585007E-2</v>
      </c>
      <c r="R85" s="32">
        <f t="shared" si="20"/>
        <v>6.5664977183155555</v>
      </c>
      <c r="S85" s="32">
        <f t="shared" si="21"/>
        <v>9.3086454052269456</v>
      </c>
      <c r="T85" s="32">
        <f t="shared" si="22"/>
        <v>7.8529373739036146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517.11208395769495</v>
      </c>
      <c r="F86" s="3">
        <v>573.00000000000011</v>
      </c>
      <c r="G86" s="7">
        <f t="shared" si="16"/>
        <v>1090.1120839576952</v>
      </c>
      <c r="H86" s="6">
        <v>87</v>
      </c>
      <c r="I86" s="3">
        <v>110</v>
      </c>
      <c r="J86" s="7">
        <f t="shared" ref="J86" si="25">+H86+I86</f>
        <v>197</v>
      </c>
      <c r="K86" s="6">
        <v>0</v>
      </c>
      <c r="L86" s="3">
        <v>0</v>
      </c>
      <c r="M86" s="7">
        <f t="shared" ref="M86" si="26">+K86+L86</f>
        <v>0</v>
      </c>
      <c r="N86" s="27">
        <f t="shared" si="19"/>
        <v>2.7517671560115739E-2</v>
      </c>
      <c r="O86" s="27">
        <f t="shared" si="19"/>
        <v>2.4116161616161622E-2</v>
      </c>
      <c r="P86" s="28">
        <f t="shared" si="19"/>
        <v>2.5618351286841867E-2</v>
      </c>
      <c r="R86" s="32">
        <f t="shared" ref="R86" si="27">+E86/(H86+K86)</f>
        <v>5.9438170569849991</v>
      </c>
      <c r="S86" s="32">
        <f t="shared" ref="S86" si="28">+F86/(I86+L86)</f>
        <v>5.2090909090909099</v>
      </c>
      <c r="T86" s="32">
        <f t="shared" ref="T86" si="29">+G86/(J86+M86)</f>
        <v>5.5335638779578433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0.12795674069917037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307.0000000000004</v>
      </c>
      <c r="F5" s="9">
        <v>169.68128798078482</v>
      </c>
      <c r="G5" s="10">
        <f>+E5+F5</f>
        <v>476.68128798078521</v>
      </c>
      <c r="H5" s="9">
        <v>57</v>
      </c>
      <c r="I5" s="9">
        <v>4</v>
      </c>
      <c r="J5" s="10">
        <f>+H5+I5</f>
        <v>61</v>
      </c>
      <c r="K5" s="9">
        <v>0</v>
      </c>
      <c r="L5" s="9">
        <v>0</v>
      </c>
      <c r="M5" s="10">
        <f>+K5+L5</f>
        <v>0</v>
      </c>
      <c r="N5" s="27">
        <f>+E5/(H5*216+K5*248)</f>
        <v>2.4935022742040319E-2</v>
      </c>
      <c r="O5" s="27">
        <f t="shared" ref="O5:O80" si="0">+F5/(I5*216+L5*248)</f>
        <v>0.19639037960738984</v>
      </c>
      <c r="P5" s="28">
        <f t="shared" ref="P5:P80" si="1">+G5/(J5*216+M5*248)</f>
        <v>3.6177996962718978E-2</v>
      </c>
      <c r="R5" s="32">
        <f>+E5/(H5+K5)</f>
        <v>5.3859649122807092</v>
      </c>
      <c r="S5" s="32">
        <f t="shared" ref="S5" si="2">+F5/(I5+L5)</f>
        <v>42.420321995196204</v>
      </c>
      <c r="T5" s="32">
        <f t="shared" ref="T5" si="3">+G5/(J5+M5)</f>
        <v>7.8144473439472986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480.99299821807904</v>
      </c>
      <c r="F6" s="2">
        <v>288.16273003853075</v>
      </c>
      <c r="G6" s="5">
        <f t="shared" ref="G6:G69" si="4">+E6+F6</f>
        <v>769.15572825660979</v>
      </c>
      <c r="H6" s="2">
        <v>57</v>
      </c>
      <c r="I6" s="2">
        <v>17</v>
      </c>
      <c r="J6" s="5">
        <f t="shared" ref="J6:J69" si="5">+H6+I6</f>
        <v>74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3.9067007652540529E-2</v>
      </c>
      <c r="O6" s="27">
        <f t="shared" si="0"/>
        <v>7.8475689008314475E-2</v>
      </c>
      <c r="P6" s="28">
        <f t="shared" si="1"/>
        <v>4.8120353369407516E-2</v>
      </c>
      <c r="R6" s="32">
        <f t="shared" ref="R6:R70" si="8">+E6/(H6+K6)</f>
        <v>8.4384736529487547</v>
      </c>
      <c r="S6" s="32">
        <f t="shared" ref="S6:S70" si="9">+F6/(I6+L6)</f>
        <v>16.950748825795927</v>
      </c>
      <c r="T6" s="32">
        <f t="shared" ref="T6:T70" si="10">+G6/(J6+M6)</f>
        <v>10.393996327792024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807.45418843374159</v>
      </c>
      <c r="F7" s="2">
        <v>326.23356137051189</v>
      </c>
      <c r="G7" s="5">
        <f t="shared" si="4"/>
        <v>1133.6877498042536</v>
      </c>
      <c r="H7" s="2">
        <v>57</v>
      </c>
      <c r="I7" s="2">
        <v>26</v>
      </c>
      <c r="J7" s="5">
        <f t="shared" si="5"/>
        <v>83</v>
      </c>
      <c r="K7" s="2">
        <v>0</v>
      </c>
      <c r="L7" s="2">
        <v>0</v>
      </c>
      <c r="M7" s="5">
        <f t="shared" si="6"/>
        <v>0</v>
      </c>
      <c r="N7" s="27">
        <f t="shared" si="7"/>
        <v>6.5582698865638528E-2</v>
      </c>
      <c r="O7" s="27">
        <f t="shared" si="0"/>
        <v>5.8090021611558386E-2</v>
      </c>
      <c r="P7" s="28">
        <f t="shared" si="1"/>
        <v>6.3235595147492954E-2</v>
      </c>
      <c r="R7" s="32">
        <f t="shared" si="8"/>
        <v>14.165862954977923</v>
      </c>
      <c r="S7" s="32">
        <f t="shared" si="9"/>
        <v>12.547444668096611</v>
      </c>
      <c r="T7" s="32">
        <f t="shared" si="10"/>
        <v>13.658888551858476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946.02052600857269</v>
      </c>
      <c r="F8" s="2">
        <v>360.90217483900358</v>
      </c>
      <c r="G8" s="5">
        <f t="shared" si="4"/>
        <v>1306.9227008475764</v>
      </c>
      <c r="H8" s="2">
        <v>57</v>
      </c>
      <c r="I8" s="2">
        <v>29</v>
      </c>
      <c r="J8" s="5">
        <f t="shared" si="5"/>
        <v>86</v>
      </c>
      <c r="K8" s="2">
        <v>0</v>
      </c>
      <c r="L8" s="2">
        <v>0</v>
      </c>
      <c r="M8" s="5">
        <f t="shared" si="6"/>
        <v>0</v>
      </c>
      <c r="N8" s="27">
        <f t="shared" si="7"/>
        <v>7.6837274692054314E-2</v>
      </c>
      <c r="O8" s="27">
        <f t="shared" si="0"/>
        <v>5.7615289725256001E-2</v>
      </c>
      <c r="P8" s="28">
        <f t="shared" si="1"/>
        <v>7.0355442552087449E-2</v>
      </c>
      <c r="R8" s="32">
        <f t="shared" si="8"/>
        <v>16.59685133348373</v>
      </c>
      <c r="S8" s="32">
        <f t="shared" si="9"/>
        <v>12.444902580655295</v>
      </c>
      <c r="T8" s="32">
        <f t="shared" si="10"/>
        <v>15.196775591250889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1317.3824868079582</v>
      </c>
      <c r="F9" s="2">
        <v>459.92632400617731</v>
      </c>
      <c r="G9" s="5">
        <f t="shared" si="4"/>
        <v>1777.3088108141355</v>
      </c>
      <c r="H9" s="2">
        <v>57</v>
      </c>
      <c r="I9" s="2">
        <v>29</v>
      </c>
      <c r="J9" s="5">
        <f t="shared" si="5"/>
        <v>86</v>
      </c>
      <c r="K9" s="2">
        <v>0</v>
      </c>
      <c r="L9" s="2">
        <v>0</v>
      </c>
      <c r="M9" s="5">
        <f t="shared" si="6"/>
        <v>0</v>
      </c>
      <c r="N9" s="27">
        <f t="shared" si="7"/>
        <v>0.10699987709616295</v>
      </c>
      <c r="O9" s="27">
        <f t="shared" si="0"/>
        <v>7.3423742657435717E-2</v>
      </c>
      <c r="P9" s="28">
        <f t="shared" si="1"/>
        <v>9.5677692227289807E-2</v>
      </c>
      <c r="R9" s="32">
        <f t="shared" si="8"/>
        <v>23.111973452771196</v>
      </c>
      <c r="S9" s="32">
        <f t="shared" si="9"/>
        <v>15.859528414006114</v>
      </c>
      <c r="T9" s="32">
        <f t="shared" si="10"/>
        <v>20.6663815210946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1525.4876268020473</v>
      </c>
      <c r="F10" s="2">
        <v>540.80356402079565</v>
      </c>
      <c r="G10" s="5">
        <f t="shared" si="4"/>
        <v>2066.291190822843</v>
      </c>
      <c r="H10" s="2">
        <v>57</v>
      </c>
      <c r="I10" s="2">
        <v>29</v>
      </c>
      <c r="J10" s="5">
        <f t="shared" si="5"/>
        <v>86</v>
      </c>
      <c r="K10" s="2">
        <v>0</v>
      </c>
      <c r="L10" s="2">
        <v>0</v>
      </c>
      <c r="M10" s="5">
        <f t="shared" si="6"/>
        <v>0</v>
      </c>
      <c r="N10" s="27">
        <f t="shared" si="7"/>
        <v>0.12390250380133588</v>
      </c>
      <c r="O10" s="27">
        <f t="shared" si="0"/>
        <v>8.6335179441378612E-2</v>
      </c>
      <c r="P10" s="28">
        <f t="shared" si="1"/>
        <v>0.11123445256367587</v>
      </c>
      <c r="R10" s="32">
        <f t="shared" si="8"/>
        <v>26.762940821088549</v>
      </c>
      <c r="S10" s="32">
        <f t="shared" si="9"/>
        <v>18.64839875933778</v>
      </c>
      <c r="T10" s="32">
        <f t="shared" si="10"/>
        <v>24.026641753753989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1882.7908540563315</v>
      </c>
      <c r="F11" s="2">
        <v>686.49010801799989</v>
      </c>
      <c r="G11" s="5">
        <f t="shared" si="4"/>
        <v>2569.2809620743315</v>
      </c>
      <c r="H11" s="2">
        <v>57</v>
      </c>
      <c r="I11" s="2">
        <v>29</v>
      </c>
      <c r="J11" s="5">
        <f t="shared" si="5"/>
        <v>86</v>
      </c>
      <c r="K11" s="2">
        <v>0</v>
      </c>
      <c r="L11" s="2">
        <v>0</v>
      </c>
      <c r="M11" s="5">
        <f t="shared" si="6"/>
        <v>0</v>
      </c>
      <c r="N11" s="27">
        <f t="shared" si="7"/>
        <v>0.15292323376026085</v>
      </c>
      <c r="O11" s="27">
        <f t="shared" si="0"/>
        <v>0.10959292912164749</v>
      </c>
      <c r="P11" s="28">
        <f t="shared" si="1"/>
        <v>0.13831185196351914</v>
      </c>
      <c r="R11" s="32">
        <f t="shared" si="8"/>
        <v>33.031418492216339</v>
      </c>
      <c r="S11" s="32">
        <f t="shared" si="9"/>
        <v>23.672072690275858</v>
      </c>
      <c r="T11" s="32">
        <f t="shared" si="10"/>
        <v>29.875360024120134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2053.7211912071593</v>
      </c>
      <c r="F12" s="2">
        <v>697.76722393358921</v>
      </c>
      <c r="G12" s="5">
        <f t="shared" si="4"/>
        <v>2751.4884151407487</v>
      </c>
      <c r="H12" s="2">
        <v>57</v>
      </c>
      <c r="I12" s="2">
        <v>29</v>
      </c>
      <c r="J12" s="5">
        <f t="shared" si="5"/>
        <v>86</v>
      </c>
      <c r="K12" s="2">
        <v>0</v>
      </c>
      <c r="L12" s="2">
        <v>0</v>
      </c>
      <c r="M12" s="5">
        <f t="shared" si="6"/>
        <v>0</v>
      </c>
      <c r="N12" s="27">
        <f t="shared" si="7"/>
        <v>0.16680646452299866</v>
      </c>
      <c r="O12" s="27">
        <f t="shared" si="0"/>
        <v>0.11139323498301233</v>
      </c>
      <c r="P12" s="28">
        <f t="shared" si="1"/>
        <v>0.14812060805021257</v>
      </c>
      <c r="R12" s="32">
        <f t="shared" si="8"/>
        <v>36.030196336967705</v>
      </c>
      <c r="S12" s="32">
        <f t="shared" si="9"/>
        <v>24.060938756330664</v>
      </c>
      <c r="T12" s="32">
        <f t="shared" si="10"/>
        <v>31.994051338845914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2087.6875474002713</v>
      </c>
      <c r="F13" s="2">
        <v>707.83684770436525</v>
      </c>
      <c r="G13" s="5">
        <f t="shared" si="4"/>
        <v>2795.5243951046368</v>
      </c>
      <c r="H13" s="2">
        <v>57</v>
      </c>
      <c r="I13" s="2">
        <v>29</v>
      </c>
      <c r="J13" s="5">
        <f t="shared" si="5"/>
        <v>86</v>
      </c>
      <c r="K13" s="2">
        <v>0</v>
      </c>
      <c r="L13" s="2">
        <v>0</v>
      </c>
      <c r="M13" s="5">
        <f t="shared" si="6"/>
        <v>0</v>
      </c>
      <c r="N13" s="27">
        <f t="shared" si="7"/>
        <v>0.16956526538338787</v>
      </c>
      <c r="O13" s="27">
        <f t="shared" si="0"/>
        <v>0.11300077389916431</v>
      </c>
      <c r="P13" s="28">
        <f t="shared" si="1"/>
        <v>0.15049119267359157</v>
      </c>
      <c r="R13" s="32">
        <f t="shared" si="8"/>
        <v>36.626097322811781</v>
      </c>
      <c r="S13" s="32">
        <f t="shared" si="9"/>
        <v>24.408167162219492</v>
      </c>
      <c r="T13" s="32">
        <f t="shared" si="10"/>
        <v>32.506097617495776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2355.5866965978903</v>
      </c>
      <c r="F14" s="2">
        <v>834.74107575993094</v>
      </c>
      <c r="G14" s="5">
        <f t="shared" si="4"/>
        <v>3190.3277723578212</v>
      </c>
      <c r="H14" s="2">
        <v>57</v>
      </c>
      <c r="I14" s="2">
        <v>29</v>
      </c>
      <c r="J14" s="5">
        <f t="shared" si="5"/>
        <v>86</v>
      </c>
      <c r="K14" s="2">
        <v>0</v>
      </c>
      <c r="L14" s="2">
        <v>0</v>
      </c>
      <c r="M14" s="5">
        <f t="shared" si="6"/>
        <v>0</v>
      </c>
      <c r="N14" s="27">
        <f t="shared" si="7"/>
        <v>0.19132445553913988</v>
      </c>
      <c r="O14" s="27">
        <f t="shared" si="0"/>
        <v>0.13326006956576164</v>
      </c>
      <c r="P14" s="28">
        <f t="shared" si="1"/>
        <v>0.17174460445509374</v>
      </c>
      <c r="R14" s="32">
        <f t="shared" si="8"/>
        <v>41.326082396454218</v>
      </c>
      <c r="S14" s="32">
        <f t="shared" si="9"/>
        <v>28.784175026204515</v>
      </c>
      <c r="T14" s="32">
        <f t="shared" si="10"/>
        <v>37.096834562300245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3995.8458741669656</v>
      </c>
      <c r="F15" s="2">
        <v>2017.7957794823749</v>
      </c>
      <c r="G15" s="5">
        <f t="shared" si="4"/>
        <v>6013.6416536493407</v>
      </c>
      <c r="H15" s="2">
        <v>226</v>
      </c>
      <c r="I15" s="2">
        <v>127</v>
      </c>
      <c r="J15" s="5">
        <f t="shared" si="5"/>
        <v>353</v>
      </c>
      <c r="K15" s="2">
        <v>47</v>
      </c>
      <c r="L15" s="2">
        <v>44</v>
      </c>
      <c r="M15" s="5">
        <f t="shared" si="6"/>
        <v>91</v>
      </c>
      <c r="N15" s="27">
        <f t="shared" si="7"/>
        <v>6.6077620620567629E-2</v>
      </c>
      <c r="O15" s="27">
        <f t="shared" si="0"/>
        <v>5.262350770609156E-2</v>
      </c>
      <c r="P15" s="28">
        <f t="shared" si="1"/>
        <v>6.0856962978154759E-2</v>
      </c>
      <c r="R15" s="32">
        <f t="shared" si="8"/>
        <v>14.636798073871669</v>
      </c>
      <c r="S15" s="32">
        <f t="shared" si="9"/>
        <v>11.799975318610379</v>
      </c>
      <c r="T15" s="32">
        <f t="shared" si="10"/>
        <v>13.544237958669687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7537.6126019259682</v>
      </c>
      <c r="F16" s="2">
        <v>4174.3683396428942</v>
      </c>
      <c r="G16" s="5">
        <f t="shared" si="4"/>
        <v>11711.980941568861</v>
      </c>
      <c r="H16" s="2">
        <v>244</v>
      </c>
      <c r="I16" s="2">
        <v>129</v>
      </c>
      <c r="J16" s="5">
        <f t="shared" si="5"/>
        <v>373</v>
      </c>
      <c r="K16" s="2">
        <v>89</v>
      </c>
      <c r="L16" s="2">
        <v>88</v>
      </c>
      <c r="M16" s="5">
        <f t="shared" si="6"/>
        <v>177</v>
      </c>
      <c r="N16" s="27">
        <f t="shared" si="7"/>
        <v>0.10080256501987227</v>
      </c>
      <c r="O16" s="27">
        <f t="shared" si="0"/>
        <v>8.4011599171689225E-2</v>
      </c>
      <c r="P16" s="28">
        <f t="shared" si="1"/>
        <v>9.4099345526167097E-2</v>
      </c>
      <c r="R16" s="32">
        <f t="shared" si="8"/>
        <v>22.63547327905696</v>
      </c>
      <c r="S16" s="32">
        <f t="shared" si="9"/>
        <v>19.236720459183843</v>
      </c>
      <c r="T16" s="32">
        <f t="shared" si="10"/>
        <v>21.294510802852475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8373.6820322021704</v>
      </c>
      <c r="F17" s="2">
        <v>4543.1350260848631</v>
      </c>
      <c r="G17" s="5">
        <f t="shared" si="4"/>
        <v>12916.817058287033</v>
      </c>
      <c r="H17" s="2">
        <v>242</v>
      </c>
      <c r="I17" s="2">
        <v>137</v>
      </c>
      <c r="J17" s="5">
        <f t="shared" si="5"/>
        <v>379</v>
      </c>
      <c r="K17" s="2">
        <v>69</v>
      </c>
      <c r="L17" s="2">
        <v>89</v>
      </c>
      <c r="M17" s="5">
        <f t="shared" si="6"/>
        <v>158</v>
      </c>
      <c r="N17" s="27">
        <f t="shared" si="7"/>
        <v>0.12068606641591967</v>
      </c>
      <c r="O17" s="27">
        <f t="shared" si="0"/>
        <v>8.7936184307929377E-2</v>
      </c>
      <c r="P17" s="28">
        <f t="shared" si="1"/>
        <v>0.10670822366571139</v>
      </c>
      <c r="R17" s="32">
        <f t="shared" si="8"/>
        <v>26.925022611582541</v>
      </c>
      <c r="S17" s="32">
        <f t="shared" si="9"/>
        <v>20.102367372056918</v>
      </c>
      <c r="T17" s="32">
        <f t="shared" si="10"/>
        <v>24.053663050813842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11128.186796865533</v>
      </c>
      <c r="F18" s="2">
        <v>5571.2531830909129</v>
      </c>
      <c r="G18" s="5">
        <f t="shared" si="4"/>
        <v>16699.439979956445</v>
      </c>
      <c r="H18" s="2">
        <v>248</v>
      </c>
      <c r="I18" s="2">
        <v>147</v>
      </c>
      <c r="J18" s="5">
        <f t="shared" si="5"/>
        <v>395</v>
      </c>
      <c r="K18" s="2">
        <v>69</v>
      </c>
      <c r="L18" s="2">
        <v>89</v>
      </c>
      <c r="M18" s="5">
        <f t="shared" si="6"/>
        <v>158</v>
      </c>
      <c r="N18" s="27">
        <f t="shared" si="7"/>
        <v>0.15744463493018582</v>
      </c>
      <c r="O18" s="27">
        <f t="shared" si="0"/>
        <v>0.10350871698667719</v>
      </c>
      <c r="P18" s="28">
        <f t="shared" si="1"/>
        <v>0.1341277387068403</v>
      </c>
      <c r="R18" s="32">
        <f t="shared" si="8"/>
        <v>35.104690210932283</v>
      </c>
      <c r="S18" s="32">
        <f t="shared" si="9"/>
        <v>23.607005013097087</v>
      </c>
      <c r="T18" s="32">
        <f t="shared" si="10"/>
        <v>30.197902314568616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11739.717459253998</v>
      </c>
      <c r="F19" s="2">
        <v>7045.8731819055229</v>
      </c>
      <c r="G19" s="5">
        <f t="shared" si="4"/>
        <v>18785.590641159521</v>
      </c>
      <c r="H19" s="2">
        <v>259</v>
      </c>
      <c r="I19" s="2">
        <v>149</v>
      </c>
      <c r="J19" s="5">
        <f t="shared" si="5"/>
        <v>408</v>
      </c>
      <c r="K19" s="2">
        <v>71</v>
      </c>
      <c r="L19" s="2">
        <v>89</v>
      </c>
      <c r="M19" s="5">
        <f t="shared" si="6"/>
        <v>160</v>
      </c>
      <c r="N19" s="27">
        <f t="shared" si="7"/>
        <v>0.15961112490828255</v>
      </c>
      <c r="O19" s="27">
        <f t="shared" si="0"/>
        <v>0.12986348388944122</v>
      </c>
      <c r="P19" s="28">
        <f t="shared" si="1"/>
        <v>0.14698290123591262</v>
      </c>
      <c r="R19" s="32">
        <f t="shared" si="8"/>
        <v>35.574901391678779</v>
      </c>
      <c r="S19" s="32">
        <f t="shared" si="9"/>
        <v>29.604509167670265</v>
      </c>
      <c r="T19" s="32">
        <f t="shared" si="10"/>
        <v>33.073222959787891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12133.581671091844</v>
      </c>
      <c r="F20" s="2">
        <v>12158.629084264565</v>
      </c>
      <c r="G20" s="5">
        <f t="shared" si="4"/>
        <v>24292.210755356409</v>
      </c>
      <c r="H20" s="2">
        <v>244</v>
      </c>
      <c r="I20" s="2">
        <v>151</v>
      </c>
      <c r="J20" s="5">
        <f t="shared" si="5"/>
        <v>395</v>
      </c>
      <c r="K20" s="2">
        <v>71</v>
      </c>
      <c r="L20" s="2">
        <v>89</v>
      </c>
      <c r="M20" s="5">
        <f t="shared" si="6"/>
        <v>160</v>
      </c>
      <c r="N20" s="27">
        <f t="shared" si="7"/>
        <v>0.17256772202599618</v>
      </c>
      <c r="O20" s="27">
        <f t="shared" si="0"/>
        <v>0.22232718483514782</v>
      </c>
      <c r="P20" s="28">
        <f t="shared" si="1"/>
        <v>0.19433768604285126</v>
      </c>
      <c r="R20" s="32">
        <f t="shared" si="8"/>
        <v>38.519306892355061</v>
      </c>
      <c r="S20" s="32">
        <f t="shared" si="9"/>
        <v>50.660954517769021</v>
      </c>
      <c r="T20" s="32">
        <f t="shared" si="10"/>
        <v>43.76974910875029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11985.847150061672</v>
      </c>
      <c r="F21" s="2">
        <v>12215.444662019418</v>
      </c>
      <c r="G21" s="5">
        <f t="shared" si="4"/>
        <v>24201.29181208109</v>
      </c>
      <c r="H21" s="2">
        <v>231</v>
      </c>
      <c r="I21" s="2">
        <v>166</v>
      </c>
      <c r="J21" s="5">
        <f t="shared" si="5"/>
        <v>397</v>
      </c>
      <c r="K21" s="2">
        <v>76</v>
      </c>
      <c r="L21" s="2">
        <v>89</v>
      </c>
      <c r="M21" s="5">
        <f t="shared" si="6"/>
        <v>165</v>
      </c>
      <c r="N21" s="27">
        <f t="shared" si="7"/>
        <v>0.17435481132988584</v>
      </c>
      <c r="O21" s="27">
        <f t="shared" si="0"/>
        <v>0.21087288810280724</v>
      </c>
      <c r="P21" s="28">
        <f t="shared" si="1"/>
        <v>0.19105478568334824</v>
      </c>
      <c r="R21" s="32">
        <f t="shared" si="8"/>
        <v>39.041847394337694</v>
      </c>
      <c r="S21" s="32">
        <f t="shared" si="9"/>
        <v>47.903704556938891</v>
      </c>
      <c r="T21" s="32">
        <f t="shared" si="10"/>
        <v>43.062796818649623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11431.309854588555</v>
      </c>
      <c r="F22" s="2">
        <v>12143.285874510357</v>
      </c>
      <c r="G22" s="5">
        <f t="shared" si="4"/>
        <v>23574.59572909891</v>
      </c>
      <c r="H22" s="2">
        <v>231</v>
      </c>
      <c r="I22" s="2">
        <v>175</v>
      </c>
      <c r="J22" s="5">
        <f t="shared" si="5"/>
        <v>406</v>
      </c>
      <c r="K22" s="2">
        <v>81</v>
      </c>
      <c r="L22" s="2">
        <v>89</v>
      </c>
      <c r="M22" s="5">
        <f t="shared" si="6"/>
        <v>170</v>
      </c>
      <c r="N22" s="27">
        <f t="shared" si="7"/>
        <v>0.16334176175395168</v>
      </c>
      <c r="O22" s="27">
        <f t="shared" si="0"/>
        <v>0.20282078224395972</v>
      </c>
      <c r="P22" s="28">
        <f t="shared" si="1"/>
        <v>0.18154413911639747</v>
      </c>
      <c r="R22" s="32">
        <f t="shared" si="8"/>
        <v>36.63881363650178</v>
      </c>
      <c r="S22" s="32">
        <f t="shared" si="9"/>
        <v>45.997294979205897</v>
      </c>
      <c r="T22" s="32">
        <f t="shared" si="10"/>
        <v>40.928117585241161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9808.2869340799261</v>
      </c>
      <c r="F23" s="2">
        <v>11989.675612670788</v>
      </c>
      <c r="G23" s="5">
        <f t="shared" si="4"/>
        <v>21797.962546750714</v>
      </c>
      <c r="H23" s="2">
        <v>203</v>
      </c>
      <c r="I23" s="2">
        <v>175</v>
      </c>
      <c r="J23" s="5">
        <f t="shared" si="5"/>
        <v>378</v>
      </c>
      <c r="K23" s="2">
        <v>81</v>
      </c>
      <c r="L23" s="2">
        <v>98</v>
      </c>
      <c r="M23" s="5">
        <f t="shared" si="6"/>
        <v>179</v>
      </c>
      <c r="N23" s="27">
        <f t="shared" si="7"/>
        <v>0.15340789123623508</v>
      </c>
      <c r="O23" s="27">
        <f t="shared" si="0"/>
        <v>0.19305802545199646</v>
      </c>
      <c r="P23" s="28">
        <f t="shared" si="1"/>
        <v>0.17294479964099266</v>
      </c>
      <c r="R23" s="32">
        <f t="shared" si="8"/>
        <v>34.536221598872977</v>
      </c>
      <c r="S23" s="32">
        <f t="shared" si="9"/>
        <v>43.918225687438785</v>
      </c>
      <c r="T23" s="32">
        <f t="shared" si="10"/>
        <v>39.134582669211333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8972.4371212740316</v>
      </c>
      <c r="F24" s="2">
        <v>11580.432256423712</v>
      </c>
      <c r="G24" s="5">
        <f t="shared" si="4"/>
        <v>20552.869377697745</v>
      </c>
      <c r="H24" s="2">
        <v>177</v>
      </c>
      <c r="I24" s="2">
        <v>175</v>
      </c>
      <c r="J24" s="5">
        <f t="shared" si="5"/>
        <v>352</v>
      </c>
      <c r="K24" s="2">
        <v>81</v>
      </c>
      <c r="L24" s="2">
        <v>116</v>
      </c>
      <c r="M24" s="5">
        <f t="shared" si="6"/>
        <v>197</v>
      </c>
      <c r="N24" s="27">
        <f t="shared" si="7"/>
        <v>0.15384837313570013</v>
      </c>
      <c r="O24" s="27">
        <f t="shared" si="0"/>
        <v>0.17396395049308544</v>
      </c>
      <c r="P24" s="28">
        <f t="shared" si="1"/>
        <v>0.16457041010903967</v>
      </c>
      <c r="R24" s="32">
        <f t="shared" si="8"/>
        <v>34.77688806695361</v>
      </c>
      <c r="S24" s="32">
        <f t="shared" si="9"/>
        <v>39.795299850253308</v>
      </c>
      <c r="T24" s="32">
        <f t="shared" si="10"/>
        <v>37.436920542254548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8584.9236559054516</v>
      </c>
      <c r="F25" s="2">
        <v>11274.883680262266</v>
      </c>
      <c r="G25" s="5">
        <f t="shared" si="4"/>
        <v>19859.807336167716</v>
      </c>
      <c r="H25" s="2">
        <v>177</v>
      </c>
      <c r="I25" s="2">
        <v>190</v>
      </c>
      <c r="J25" s="5">
        <f t="shared" si="5"/>
        <v>367</v>
      </c>
      <c r="K25" s="2">
        <v>81</v>
      </c>
      <c r="L25" s="2">
        <v>117</v>
      </c>
      <c r="M25" s="5">
        <f t="shared" si="6"/>
        <v>198</v>
      </c>
      <c r="N25" s="27">
        <f t="shared" si="7"/>
        <v>0.14720376639069704</v>
      </c>
      <c r="O25" s="27">
        <f t="shared" si="0"/>
        <v>0.16094101404964981</v>
      </c>
      <c r="P25" s="28">
        <f t="shared" si="1"/>
        <v>0.15470031264541437</v>
      </c>
      <c r="R25" s="32">
        <f t="shared" si="8"/>
        <v>33.274897891106399</v>
      </c>
      <c r="S25" s="32">
        <f t="shared" si="9"/>
        <v>36.726005473166992</v>
      </c>
      <c r="T25" s="32">
        <f t="shared" si="10"/>
        <v>35.150101479942862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8296.7388398804706</v>
      </c>
      <c r="F26" s="2">
        <v>10625.656488336179</v>
      </c>
      <c r="G26" s="5">
        <f t="shared" si="4"/>
        <v>18922.395328216648</v>
      </c>
      <c r="H26" s="2">
        <v>177</v>
      </c>
      <c r="I26" s="2">
        <v>209</v>
      </c>
      <c r="J26" s="5">
        <f t="shared" si="5"/>
        <v>386</v>
      </c>
      <c r="K26" s="2">
        <v>81</v>
      </c>
      <c r="L26" s="2">
        <v>122</v>
      </c>
      <c r="M26" s="5">
        <f t="shared" si="6"/>
        <v>203</v>
      </c>
      <c r="N26" s="27">
        <f t="shared" si="7"/>
        <v>0.14226232578670217</v>
      </c>
      <c r="O26" s="27">
        <f t="shared" si="0"/>
        <v>0.14092382610525436</v>
      </c>
      <c r="P26" s="28">
        <f t="shared" si="1"/>
        <v>0.14150759294209278</v>
      </c>
      <c r="R26" s="32">
        <f t="shared" si="8"/>
        <v>32.157902480156864</v>
      </c>
      <c r="S26" s="32">
        <f t="shared" si="9"/>
        <v>32.101681233644044</v>
      </c>
      <c r="T26" s="32">
        <f t="shared" si="10"/>
        <v>32.126307857753218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7702.6094225658762</v>
      </c>
      <c r="F27" s="2">
        <v>10562.611828729268</v>
      </c>
      <c r="G27" s="5">
        <f t="shared" si="4"/>
        <v>18265.221251295145</v>
      </c>
      <c r="H27" s="2">
        <v>177</v>
      </c>
      <c r="I27" s="2">
        <v>213</v>
      </c>
      <c r="J27" s="5">
        <f t="shared" si="5"/>
        <v>390</v>
      </c>
      <c r="K27" s="2">
        <v>81</v>
      </c>
      <c r="L27" s="2">
        <v>134</v>
      </c>
      <c r="M27" s="5">
        <f t="shared" si="6"/>
        <v>215</v>
      </c>
      <c r="N27" s="27">
        <f t="shared" si="7"/>
        <v>0.13207492151176056</v>
      </c>
      <c r="O27" s="27">
        <f t="shared" si="0"/>
        <v>0.13329898824746678</v>
      </c>
      <c r="P27" s="28">
        <f t="shared" si="1"/>
        <v>0.13278003235893535</v>
      </c>
      <c r="R27" s="32">
        <f t="shared" si="8"/>
        <v>29.855075281263087</v>
      </c>
      <c r="S27" s="32">
        <f t="shared" si="9"/>
        <v>30.439803541006537</v>
      </c>
      <c r="T27" s="32">
        <f t="shared" si="10"/>
        <v>30.190448349248172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2348.2511502475859</v>
      </c>
      <c r="F28" s="2">
        <v>2456.6904301665363</v>
      </c>
      <c r="G28" s="5">
        <f t="shared" si="4"/>
        <v>4804.9415804141227</v>
      </c>
      <c r="H28" s="2">
        <v>130</v>
      </c>
      <c r="I28" s="2">
        <v>118</v>
      </c>
      <c r="J28" s="5">
        <f t="shared" si="5"/>
        <v>248</v>
      </c>
      <c r="K28" s="2">
        <v>0</v>
      </c>
      <c r="L28" s="2">
        <v>0</v>
      </c>
      <c r="M28" s="5">
        <f t="shared" si="6"/>
        <v>0</v>
      </c>
      <c r="N28" s="27">
        <f t="shared" si="7"/>
        <v>8.3627177715369871E-2</v>
      </c>
      <c r="O28" s="27">
        <f t="shared" si="0"/>
        <v>9.6386159375648789E-2</v>
      </c>
      <c r="P28" s="28">
        <f t="shared" si="1"/>
        <v>8.9697983505341292E-2</v>
      </c>
      <c r="R28" s="32">
        <f t="shared" si="8"/>
        <v>18.063470386519892</v>
      </c>
      <c r="S28" s="32">
        <f t="shared" si="9"/>
        <v>20.819410425140138</v>
      </c>
      <c r="T28" s="32">
        <f t="shared" si="10"/>
        <v>19.374764437153722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2429.7047215512348</v>
      </c>
      <c r="F29" s="2">
        <v>2033.2801307703162</v>
      </c>
      <c r="G29" s="5">
        <f t="shared" si="4"/>
        <v>4462.9848523215514</v>
      </c>
      <c r="H29" s="2">
        <v>112</v>
      </c>
      <c r="I29" s="2">
        <v>121</v>
      </c>
      <c r="J29" s="5">
        <f t="shared" si="5"/>
        <v>233</v>
      </c>
      <c r="K29" s="2">
        <v>0</v>
      </c>
      <c r="L29" s="2">
        <v>0</v>
      </c>
      <c r="M29" s="5">
        <f t="shared" si="6"/>
        <v>0</v>
      </c>
      <c r="N29" s="27">
        <f t="shared" si="7"/>
        <v>0.1004342229477197</v>
      </c>
      <c r="O29" s="27">
        <f t="shared" si="0"/>
        <v>7.7796148254144326E-2</v>
      </c>
      <c r="P29" s="28">
        <f t="shared" si="1"/>
        <v>8.8677969566077555E-2</v>
      </c>
      <c r="R29" s="32">
        <f t="shared" si="8"/>
        <v>21.693792156707453</v>
      </c>
      <c r="S29" s="32">
        <f t="shared" si="9"/>
        <v>16.803968022895177</v>
      </c>
      <c r="T29" s="32">
        <f t="shared" si="10"/>
        <v>19.154441426272754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2327.8122997262772</v>
      </c>
      <c r="F30" s="2">
        <v>2011.8280542489165</v>
      </c>
      <c r="G30" s="5">
        <f t="shared" si="4"/>
        <v>4339.6403539751936</v>
      </c>
      <c r="H30" s="2">
        <v>112</v>
      </c>
      <c r="I30" s="2">
        <v>127</v>
      </c>
      <c r="J30" s="5">
        <f t="shared" si="5"/>
        <v>239</v>
      </c>
      <c r="K30" s="2">
        <v>0</v>
      </c>
      <c r="L30" s="2">
        <v>0</v>
      </c>
      <c r="M30" s="5">
        <f t="shared" si="6"/>
        <v>0</v>
      </c>
      <c r="N30" s="27">
        <f t="shared" si="7"/>
        <v>9.6222399955616614E-2</v>
      </c>
      <c r="O30" s="27">
        <f t="shared" si="0"/>
        <v>7.3338730469849678E-2</v>
      </c>
      <c r="P30" s="28">
        <f t="shared" si="1"/>
        <v>8.4062458429706985E-2</v>
      </c>
      <c r="R30" s="32">
        <f t="shared" si="8"/>
        <v>20.78403839041319</v>
      </c>
      <c r="S30" s="32">
        <f t="shared" si="9"/>
        <v>15.841165781487531</v>
      </c>
      <c r="T30" s="32">
        <f t="shared" si="10"/>
        <v>18.15749102081671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2091.7310498463703</v>
      </c>
      <c r="F31" s="2">
        <v>1731.2271829363983</v>
      </c>
      <c r="G31" s="5">
        <f t="shared" si="4"/>
        <v>3822.9582327827684</v>
      </c>
      <c r="H31" s="2">
        <v>112</v>
      </c>
      <c r="I31" s="2">
        <v>128</v>
      </c>
      <c r="J31" s="5">
        <f t="shared" si="5"/>
        <v>240</v>
      </c>
      <c r="K31" s="2">
        <v>0</v>
      </c>
      <c r="L31" s="2">
        <v>0</v>
      </c>
      <c r="M31" s="5">
        <f t="shared" si="6"/>
        <v>0</v>
      </c>
      <c r="N31" s="27">
        <f t="shared" si="7"/>
        <v>8.6463750407009349E-2</v>
      </c>
      <c r="O31" s="27">
        <f t="shared" si="0"/>
        <v>6.2616723919863948E-2</v>
      </c>
      <c r="P31" s="28">
        <f t="shared" si="1"/>
        <v>7.3745336280531801E-2</v>
      </c>
      <c r="R31" s="32">
        <f t="shared" si="8"/>
        <v>18.67617008791402</v>
      </c>
      <c r="S31" s="32">
        <f t="shared" si="9"/>
        <v>13.525212366690612</v>
      </c>
      <c r="T31" s="32">
        <f t="shared" si="10"/>
        <v>15.928992636594868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2002.751790228629</v>
      </c>
      <c r="F32" s="2">
        <v>1375.0020878034243</v>
      </c>
      <c r="G32" s="5">
        <f t="shared" si="4"/>
        <v>3377.7538780320533</v>
      </c>
      <c r="H32" s="2">
        <v>112</v>
      </c>
      <c r="I32" s="2">
        <v>165</v>
      </c>
      <c r="J32" s="5">
        <f t="shared" si="5"/>
        <v>277</v>
      </c>
      <c r="K32" s="2">
        <v>0</v>
      </c>
      <c r="L32" s="2">
        <v>0</v>
      </c>
      <c r="M32" s="5">
        <f t="shared" si="6"/>
        <v>0</v>
      </c>
      <c r="N32" s="27">
        <f t="shared" si="7"/>
        <v>8.2785705614609337E-2</v>
      </c>
      <c r="O32" s="27">
        <f t="shared" si="0"/>
        <v>3.8580305493923238E-2</v>
      </c>
      <c r="P32" s="28">
        <f t="shared" si="1"/>
        <v>5.6453969080626644E-2</v>
      </c>
      <c r="R32" s="32">
        <f t="shared" si="8"/>
        <v>17.881712412755615</v>
      </c>
      <c r="S32" s="32">
        <f t="shared" si="9"/>
        <v>8.3333459866874193</v>
      </c>
      <c r="T32" s="32">
        <f t="shared" si="10"/>
        <v>12.194057321415356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1346.3618637442598</v>
      </c>
      <c r="F33" s="2">
        <v>947.51992159382621</v>
      </c>
      <c r="G33" s="5">
        <f t="shared" si="4"/>
        <v>2293.881785338086</v>
      </c>
      <c r="H33" s="2">
        <v>111</v>
      </c>
      <c r="I33" s="2">
        <v>165</v>
      </c>
      <c r="J33" s="5">
        <f t="shared" si="5"/>
        <v>276</v>
      </c>
      <c r="K33" s="2">
        <v>0</v>
      </c>
      <c r="L33" s="2">
        <v>0</v>
      </c>
      <c r="M33" s="5">
        <f t="shared" si="6"/>
        <v>0</v>
      </c>
      <c r="N33" s="27">
        <f t="shared" si="7"/>
        <v>5.6154565554899061E-2</v>
      </c>
      <c r="O33" s="27">
        <f t="shared" si="0"/>
        <v>2.6585856385909826E-2</v>
      </c>
      <c r="P33" s="28">
        <f t="shared" si="1"/>
        <v>3.8477619856046801E-2</v>
      </c>
      <c r="R33" s="32">
        <f t="shared" si="8"/>
        <v>12.129386159858196</v>
      </c>
      <c r="S33" s="32">
        <f t="shared" si="9"/>
        <v>5.7425449793565226</v>
      </c>
      <c r="T33" s="32">
        <f t="shared" si="10"/>
        <v>8.3111658889061086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637.5700000115196</v>
      </c>
      <c r="F34" s="2">
        <v>445.19751984823932</v>
      </c>
      <c r="G34" s="5">
        <f t="shared" si="4"/>
        <v>1082.767519859759</v>
      </c>
      <c r="H34" s="2">
        <v>111</v>
      </c>
      <c r="I34" s="2">
        <v>165</v>
      </c>
      <c r="J34" s="5">
        <f t="shared" si="5"/>
        <v>276</v>
      </c>
      <c r="K34" s="2">
        <v>0</v>
      </c>
      <c r="L34" s="2">
        <v>0</v>
      </c>
      <c r="M34" s="5">
        <f t="shared" si="6"/>
        <v>0</v>
      </c>
      <c r="N34" s="27">
        <f t="shared" si="7"/>
        <v>2.6592008675822471E-2</v>
      </c>
      <c r="O34" s="27">
        <f t="shared" si="0"/>
        <v>1.2491512902588084E-2</v>
      </c>
      <c r="P34" s="28">
        <f t="shared" si="1"/>
        <v>1.8162364463562786E-2</v>
      </c>
      <c r="R34" s="32">
        <f t="shared" si="8"/>
        <v>5.7438738739776536</v>
      </c>
      <c r="S34" s="32">
        <f t="shared" si="9"/>
        <v>2.698166786959026</v>
      </c>
      <c r="T34" s="32">
        <f t="shared" si="10"/>
        <v>3.9230707241295617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383.35438583116695</v>
      </c>
      <c r="F35" s="2">
        <v>353.09169165047842</v>
      </c>
      <c r="G35" s="5">
        <f t="shared" si="4"/>
        <v>736.44607748164537</v>
      </c>
      <c r="H35" s="2">
        <v>111</v>
      </c>
      <c r="I35" s="2">
        <v>156</v>
      </c>
      <c r="J35" s="5">
        <f t="shared" si="5"/>
        <v>267</v>
      </c>
      <c r="K35" s="2">
        <v>0</v>
      </c>
      <c r="L35" s="2">
        <v>0</v>
      </c>
      <c r="M35" s="5">
        <f t="shared" si="6"/>
        <v>0</v>
      </c>
      <c r="N35" s="27">
        <f t="shared" si="7"/>
        <v>1.5989088498130088E-2</v>
      </c>
      <c r="O35" s="27">
        <f t="shared" si="0"/>
        <v>1.0478742036160922E-2</v>
      </c>
      <c r="P35" s="28">
        <f t="shared" si="1"/>
        <v>1.2769560228215519E-2</v>
      </c>
      <c r="R35" s="32">
        <f t="shared" si="8"/>
        <v>3.4536431155960985</v>
      </c>
      <c r="S35" s="32">
        <f t="shared" si="9"/>
        <v>2.2634082798107591</v>
      </c>
      <c r="T35" s="32">
        <f t="shared" si="10"/>
        <v>2.7582250092945522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82.156153604748155</v>
      </c>
      <c r="F36" s="3">
        <v>59.999999999999986</v>
      </c>
      <c r="G36" s="7">
        <f t="shared" si="4"/>
        <v>142.15615360474814</v>
      </c>
      <c r="H36" s="3">
        <v>84</v>
      </c>
      <c r="I36" s="3">
        <v>141</v>
      </c>
      <c r="J36" s="7">
        <f t="shared" si="5"/>
        <v>225</v>
      </c>
      <c r="K36" s="3">
        <v>0</v>
      </c>
      <c r="L36" s="3">
        <v>0</v>
      </c>
      <c r="M36" s="7">
        <f t="shared" si="6"/>
        <v>0</v>
      </c>
      <c r="N36" s="27">
        <f t="shared" si="7"/>
        <v>4.5280067022017284E-3</v>
      </c>
      <c r="O36" s="27">
        <f t="shared" si="0"/>
        <v>1.9700551615445226E-3</v>
      </c>
      <c r="P36" s="28">
        <f t="shared" si="1"/>
        <v>2.9250237367232129E-3</v>
      </c>
      <c r="R36" s="32">
        <f t="shared" si="8"/>
        <v>0.97804944767557322</v>
      </c>
      <c r="S36" s="32">
        <f t="shared" si="9"/>
        <v>0.42553191489361691</v>
      </c>
      <c r="T36" s="32">
        <f t="shared" si="10"/>
        <v>0.63180512713221393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3252.881647357658</v>
      </c>
      <c r="F37" s="9">
        <v>5901.3786234885365</v>
      </c>
      <c r="G37" s="10">
        <f t="shared" si="4"/>
        <v>9154.2602708461945</v>
      </c>
      <c r="H37" s="9">
        <v>56</v>
      </c>
      <c r="I37" s="9">
        <v>95</v>
      </c>
      <c r="J37" s="10">
        <f t="shared" si="5"/>
        <v>151</v>
      </c>
      <c r="K37" s="9">
        <v>57</v>
      </c>
      <c r="L37" s="9">
        <v>57</v>
      </c>
      <c r="M37" s="10">
        <f t="shared" si="6"/>
        <v>114</v>
      </c>
      <c r="N37" s="25">
        <f t="shared" si="7"/>
        <v>0.12400433239393328</v>
      </c>
      <c r="O37" s="25">
        <f t="shared" si="0"/>
        <v>0.17028447089936913</v>
      </c>
      <c r="P37" s="26">
        <f t="shared" si="1"/>
        <v>0.15034588541003474</v>
      </c>
      <c r="R37" s="32">
        <f t="shared" si="8"/>
        <v>28.786563250952725</v>
      </c>
      <c r="S37" s="32">
        <f t="shared" si="9"/>
        <v>38.824859365056163</v>
      </c>
      <c r="T37" s="32">
        <f t="shared" si="10"/>
        <v>34.544378380551677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3147.4675412659553</v>
      </c>
      <c r="F38" s="2">
        <v>5642.9818887973452</v>
      </c>
      <c r="G38" s="5">
        <f t="shared" si="4"/>
        <v>8790.4494300633014</v>
      </c>
      <c r="H38" s="2">
        <v>56</v>
      </c>
      <c r="I38" s="2">
        <v>95</v>
      </c>
      <c r="J38" s="5">
        <f t="shared" si="5"/>
        <v>151</v>
      </c>
      <c r="K38" s="2">
        <v>59</v>
      </c>
      <c r="L38" s="2">
        <v>58</v>
      </c>
      <c r="M38" s="5">
        <f t="shared" si="6"/>
        <v>117</v>
      </c>
      <c r="N38" s="27">
        <f t="shared" si="7"/>
        <v>0.11775918666813662</v>
      </c>
      <c r="O38" s="27">
        <f t="shared" si="0"/>
        <v>0.16167149578264225</v>
      </c>
      <c r="P38" s="28">
        <f t="shared" si="1"/>
        <v>0.1426280086653573</v>
      </c>
      <c r="R38" s="32">
        <f t="shared" si="8"/>
        <v>27.369282967530047</v>
      </c>
      <c r="S38" s="32">
        <f t="shared" si="9"/>
        <v>36.882234567302909</v>
      </c>
      <c r="T38" s="32">
        <f t="shared" si="10"/>
        <v>32.800184440534707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3076.3506519634307</v>
      </c>
      <c r="F39" s="2">
        <v>5488.7607450872119</v>
      </c>
      <c r="G39" s="5">
        <f t="shared" si="4"/>
        <v>8565.1113970506431</v>
      </c>
      <c r="H39" s="2">
        <v>56</v>
      </c>
      <c r="I39" s="2">
        <v>95</v>
      </c>
      <c r="J39" s="5">
        <f t="shared" si="5"/>
        <v>151</v>
      </c>
      <c r="K39" s="2">
        <v>59</v>
      </c>
      <c r="L39" s="2">
        <v>58</v>
      </c>
      <c r="M39" s="5">
        <f t="shared" si="6"/>
        <v>117</v>
      </c>
      <c r="N39" s="27">
        <f t="shared" si="7"/>
        <v>0.11509842307555487</v>
      </c>
      <c r="O39" s="27">
        <f t="shared" si="0"/>
        <v>0.15725305824797192</v>
      </c>
      <c r="P39" s="28">
        <f t="shared" si="1"/>
        <v>0.13897182303106573</v>
      </c>
      <c r="R39" s="32">
        <f t="shared" si="8"/>
        <v>26.750875234464615</v>
      </c>
      <c r="S39" s="32">
        <f t="shared" si="9"/>
        <v>35.874253235864131</v>
      </c>
      <c r="T39" s="32">
        <f t="shared" si="10"/>
        <v>31.959370884517323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3055.5680077664365</v>
      </c>
      <c r="F40" s="2">
        <v>5306.8712989794312</v>
      </c>
      <c r="G40" s="5">
        <f t="shared" si="4"/>
        <v>8362.4393067458677</v>
      </c>
      <c r="H40" s="2">
        <v>56</v>
      </c>
      <c r="I40" s="2">
        <v>95</v>
      </c>
      <c r="J40" s="5">
        <f t="shared" si="5"/>
        <v>151</v>
      </c>
      <c r="K40" s="2">
        <v>57</v>
      </c>
      <c r="L40" s="2">
        <v>58</v>
      </c>
      <c r="M40" s="5">
        <f t="shared" si="6"/>
        <v>115</v>
      </c>
      <c r="N40" s="27">
        <f t="shared" si="7"/>
        <v>0.11648246446197151</v>
      </c>
      <c r="O40" s="27">
        <f t="shared" si="0"/>
        <v>0.15204192353253013</v>
      </c>
      <c r="P40" s="28">
        <f t="shared" si="1"/>
        <v>0.1367842074513522</v>
      </c>
      <c r="R40" s="32">
        <f t="shared" si="8"/>
        <v>27.040424847490588</v>
      </c>
      <c r="S40" s="32">
        <f t="shared" si="9"/>
        <v>34.685433326662952</v>
      </c>
      <c r="T40" s="32">
        <f t="shared" si="10"/>
        <v>31.437741754683714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2957.3790089904787</v>
      </c>
      <c r="F41" s="2">
        <v>5251.5786239120225</v>
      </c>
      <c r="G41" s="5">
        <f t="shared" si="4"/>
        <v>8208.9576329025003</v>
      </c>
      <c r="H41" s="2">
        <v>56</v>
      </c>
      <c r="I41" s="2">
        <v>95</v>
      </c>
      <c r="J41" s="5">
        <f t="shared" si="5"/>
        <v>151</v>
      </c>
      <c r="K41" s="2">
        <v>31</v>
      </c>
      <c r="L41" s="2">
        <v>58</v>
      </c>
      <c r="M41" s="5">
        <f t="shared" si="6"/>
        <v>89</v>
      </c>
      <c r="N41" s="27">
        <f t="shared" si="7"/>
        <v>0.1494833708547553</v>
      </c>
      <c r="O41" s="27">
        <f t="shared" si="0"/>
        <v>0.15045778775819454</v>
      </c>
      <c r="P41" s="28">
        <f t="shared" si="1"/>
        <v>0.15010528146764374</v>
      </c>
      <c r="R41" s="32">
        <f t="shared" si="8"/>
        <v>33.992862172304356</v>
      </c>
      <c r="S41" s="32">
        <f t="shared" si="9"/>
        <v>34.32404329354263</v>
      </c>
      <c r="T41" s="32">
        <f t="shared" si="10"/>
        <v>34.203990137093754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1517.9712725123156</v>
      </c>
      <c r="F42" s="2">
        <v>4867.6809493572373</v>
      </c>
      <c r="G42" s="5">
        <f t="shared" si="4"/>
        <v>6385.6522218695527</v>
      </c>
      <c r="H42" s="2">
        <v>0</v>
      </c>
      <c r="I42" s="2">
        <v>0</v>
      </c>
      <c r="J42" s="5">
        <f t="shared" si="5"/>
        <v>0</v>
      </c>
      <c r="K42" s="2">
        <v>31</v>
      </c>
      <c r="L42" s="2">
        <v>58</v>
      </c>
      <c r="M42" s="5">
        <f t="shared" si="6"/>
        <v>89</v>
      </c>
      <c r="N42" s="27">
        <f t="shared" si="7"/>
        <v>0.19744683565456758</v>
      </c>
      <c r="O42" s="27">
        <f t="shared" si="0"/>
        <v>0.33840940971615946</v>
      </c>
      <c r="P42" s="28">
        <f t="shared" si="1"/>
        <v>0.28931008616661619</v>
      </c>
      <c r="R42" s="32">
        <f t="shared" si="8"/>
        <v>48.966815242332764</v>
      </c>
      <c r="S42" s="32">
        <f t="shared" si="9"/>
        <v>83.925533609607541</v>
      </c>
      <c r="T42" s="32">
        <f t="shared" si="10"/>
        <v>71.748901369320819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1405.0983679935127</v>
      </c>
      <c r="F43" s="2">
        <v>4535.3445079182648</v>
      </c>
      <c r="G43" s="5">
        <f t="shared" si="4"/>
        <v>5940.4428759117773</v>
      </c>
      <c r="H43" s="2">
        <v>0</v>
      </c>
      <c r="I43" s="2">
        <v>0</v>
      </c>
      <c r="J43" s="5">
        <f t="shared" si="5"/>
        <v>0</v>
      </c>
      <c r="K43" s="2">
        <v>31</v>
      </c>
      <c r="L43" s="2">
        <v>60</v>
      </c>
      <c r="M43" s="5">
        <f t="shared" si="6"/>
        <v>91</v>
      </c>
      <c r="N43" s="27">
        <f t="shared" si="7"/>
        <v>0.18276513631549332</v>
      </c>
      <c r="O43" s="27">
        <f t="shared" si="0"/>
        <v>0.30479465779020598</v>
      </c>
      <c r="P43" s="28">
        <f t="shared" si="1"/>
        <v>0.26322416146365551</v>
      </c>
      <c r="R43" s="32">
        <f t="shared" si="8"/>
        <v>45.325753806242346</v>
      </c>
      <c r="S43" s="32">
        <f t="shared" si="9"/>
        <v>75.589075131971086</v>
      </c>
      <c r="T43" s="32">
        <f t="shared" si="10"/>
        <v>65.279592042986565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1353.0570804710167</v>
      </c>
      <c r="F44" s="2">
        <v>4385.9343970349928</v>
      </c>
      <c r="G44" s="5">
        <f t="shared" si="4"/>
        <v>5738.9914775060097</v>
      </c>
      <c r="H44" s="2">
        <v>0</v>
      </c>
      <c r="I44" s="2">
        <v>0</v>
      </c>
      <c r="J44" s="5">
        <f t="shared" si="5"/>
        <v>0</v>
      </c>
      <c r="K44" s="2">
        <v>31</v>
      </c>
      <c r="L44" s="2">
        <v>64</v>
      </c>
      <c r="M44" s="5">
        <f t="shared" si="6"/>
        <v>95</v>
      </c>
      <c r="N44" s="27">
        <f t="shared" si="7"/>
        <v>0.17599597820902924</v>
      </c>
      <c r="O44" s="27">
        <f t="shared" si="0"/>
        <v>0.27633155223254741</v>
      </c>
      <c r="P44" s="28">
        <f t="shared" si="1"/>
        <v>0.2435904701827678</v>
      </c>
      <c r="R44" s="32">
        <f t="shared" si="8"/>
        <v>43.647002595839247</v>
      </c>
      <c r="S44" s="32">
        <f t="shared" si="9"/>
        <v>68.530224953671762</v>
      </c>
      <c r="T44" s="32">
        <f t="shared" si="10"/>
        <v>60.410436605326417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1287.5685616992121</v>
      </c>
      <c r="F45" s="2">
        <v>4314.9619065870766</v>
      </c>
      <c r="G45" s="5">
        <f t="shared" si="4"/>
        <v>5602.5304682862889</v>
      </c>
      <c r="H45" s="2">
        <v>0</v>
      </c>
      <c r="I45" s="2">
        <v>0</v>
      </c>
      <c r="J45" s="5">
        <f t="shared" si="5"/>
        <v>0</v>
      </c>
      <c r="K45" s="2">
        <v>31</v>
      </c>
      <c r="L45" s="2">
        <v>93</v>
      </c>
      <c r="M45" s="5">
        <f t="shared" si="6"/>
        <v>124</v>
      </c>
      <c r="N45" s="27">
        <f t="shared" si="7"/>
        <v>0.16747770053319616</v>
      </c>
      <c r="O45" s="27">
        <f t="shared" si="0"/>
        <v>0.18708645103135088</v>
      </c>
      <c r="P45" s="28">
        <f t="shared" si="1"/>
        <v>0.18218426340681221</v>
      </c>
      <c r="R45" s="32">
        <f t="shared" si="8"/>
        <v>41.534469732232644</v>
      </c>
      <c r="S45" s="32">
        <f t="shared" si="9"/>
        <v>46.397439855775019</v>
      </c>
      <c r="T45" s="32">
        <f t="shared" si="10"/>
        <v>45.181697324889427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1255.6765734612582</v>
      </c>
      <c r="F46" s="2">
        <v>4181.1591436550334</v>
      </c>
      <c r="G46" s="5">
        <f t="shared" si="4"/>
        <v>5436.8357171162916</v>
      </c>
      <c r="H46" s="2">
        <v>0</v>
      </c>
      <c r="I46" s="2">
        <v>0</v>
      </c>
      <c r="J46" s="5">
        <f t="shared" si="5"/>
        <v>0</v>
      </c>
      <c r="K46" s="2">
        <v>31</v>
      </c>
      <c r="L46" s="2">
        <v>95</v>
      </c>
      <c r="M46" s="5">
        <f t="shared" si="6"/>
        <v>126</v>
      </c>
      <c r="N46" s="27">
        <f t="shared" si="7"/>
        <v>0.16332941902461734</v>
      </c>
      <c r="O46" s="27">
        <f t="shared" si="0"/>
        <v>0.17746855448450904</v>
      </c>
      <c r="P46" s="28">
        <f t="shared" si="1"/>
        <v>0.17398987829993254</v>
      </c>
      <c r="R46" s="32">
        <f t="shared" si="8"/>
        <v>40.505695918105104</v>
      </c>
      <c r="S46" s="32">
        <f t="shared" si="9"/>
        <v>44.012201512158249</v>
      </c>
      <c r="T46" s="32">
        <f t="shared" si="10"/>
        <v>43.149489818383266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1189.3108410393727</v>
      </c>
      <c r="F47" s="2">
        <v>4097.9476509702599</v>
      </c>
      <c r="G47" s="5">
        <f t="shared" si="4"/>
        <v>5287.2584920096324</v>
      </c>
      <c r="H47" s="2">
        <v>0</v>
      </c>
      <c r="I47" s="2">
        <v>0</v>
      </c>
      <c r="J47" s="5">
        <f t="shared" si="5"/>
        <v>0</v>
      </c>
      <c r="K47" s="2">
        <v>31</v>
      </c>
      <c r="L47" s="2">
        <v>95</v>
      </c>
      <c r="M47" s="5">
        <f t="shared" si="6"/>
        <v>126</v>
      </c>
      <c r="N47" s="27">
        <f t="shared" si="7"/>
        <v>0.15469703967733775</v>
      </c>
      <c r="O47" s="27">
        <f t="shared" si="0"/>
        <v>0.17393665751147114</v>
      </c>
      <c r="P47" s="28">
        <f t="shared" si="1"/>
        <v>0.16920310074275577</v>
      </c>
      <c r="R47" s="32">
        <f t="shared" ref="R47" si="11">+E47/(H47+K47)</f>
        <v>38.364865839979764</v>
      </c>
      <c r="S47" s="32">
        <f t="shared" ref="S47" si="12">+F47/(I47+L47)</f>
        <v>43.13629106284484</v>
      </c>
      <c r="T47" s="32">
        <f t="shared" ref="T47" si="13">+G47/(J47+M47)</f>
        <v>41.96236898420343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1096.0986642312732</v>
      </c>
      <c r="F48" s="2">
        <v>4045.6915545867423</v>
      </c>
      <c r="G48" s="5">
        <f t="shared" si="4"/>
        <v>5141.790218818016</v>
      </c>
      <c r="H48" s="2">
        <v>0</v>
      </c>
      <c r="I48" s="2">
        <v>0</v>
      </c>
      <c r="J48" s="5">
        <f t="shared" si="5"/>
        <v>0</v>
      </c>
      <c r="K48" s="2">
        <v>31</v>
      </c>
      <c r="L48" s="2">
        <v>95</v>
      </c>
      <c r="M48" s="5">
        <f t="shared" si="6"/>
        <v>126</v>
      </c>
      <c r="N48" s="27">
        <f t="shared" si="7"/>
        <v>0.14257266704360994</v>
      </c>
      <c r="O48" s="27">
        <f t="shared" si="0"/>
        <v>0.17171865681607565</v>
      </c>
      <c r="P48" s="28">
        <f t="shared" si="1"/>
        <v>0.16454781806253252</v>
      </c>
      <c r="R48" s="32">
        <f t="shared" si="8"/>
        <v>35.358021426815263</v>
      </c>
      <c r="S48" s="32">
        <f t="shared" si="9"/>
        <v>42.586226890386762</v>
      </c>
      <c r="T48" s="32">
        <f t="shared" si="10"/>
        <v>40.807858879508061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1009.4227227542563</v>
      </c>
      <c r="F49" s="2">
        <v>3865.6653696381204</v>
      </c>
      <c r="G49" s="5">
        <f t="shared" si="4"/>
        <v>4875.0880923923769</v>
      </c>
      <c r="H49" s="2">
        <v>0</v>
      </c>
      <c r="I49" s="2">
        <v>0</v>
      </c>
      <c r="J49" s="5">
        <f t="shared" si="5"/>
        <v>0</v>
      </c>
      <c r="K49" s="2">
        <v>31</v>
      </c>
      <c r="L49" s="2">
        <v>95</v>
      </c>
      <c r="M49" s="5">
        <f t="shared" si="6"/>
        <v>126</v>
      </c>
      <c r="N49" s="27">
        <f t="shared" si="7"/>
        <v>0.1312984811074735</v>
      </c>
      <c r="O49" s="27">
        <f t="shared" si="0"/>
        <v>0.16407747748888457</v>
      </c>
      <c r="P49" s="28">
        <f t="shared" si="1"/>
        <v>0.15601280377599772</v>
      </c>
      <c r="R49" s="32">
        <f t="shared" si="8"/>
        <v>32.56202331465343</v>
      </c>
      <c r="S49" s="32">
        <f t="shared" si="9"/>
        <v>40.691214417243373</v>
      </c>
      <c r="T49" s="32">
        <f t="shared" si="10"/>
        <v>38.691175336447436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894.89038697624403</v>
      </c>
      <c r="F50" s="2">
        <v>3902.6963393650467</v>
      </c>
      <c r="G50" s="5">
        <f t="shared" si="4"/>
        <v>4797.5867263412911</v>
      </c>
      <c r="H50" s="2">
        <v>0</v>
      </c>
      <c r="I50" s="2">
        <v>0</v>
      </c>
      <c r="J50" s="5">
        <f t="shared" si="5"/>
        <v>0</v>
      </c>
      <c r="K50" s="2">
        <v>31</v>
      </c>
      <c r="L50" s="2">
        <v>74</v>
      </c>
      <c r="M50" s="5">
        <f t="shared" si="6"/>
        <v>105</v>
      </c>
      <c r="N50" s="27">
        <f t="shared" si="7"/>
        <v>0.11640093483041676</v>
      </c>
      <c r="O50" s="27">
        <f t="shared" si="0"/>
        <v>0.21265782145624709</v>
      </c>
      <c r="P50" s="28">
        <f t="shared" si="1"/>
        <v>0.18423912159528769</v>
      </c>
      <c r="R50" s="32">
        <f t="shared" si="8"/>
        <v>28.867431837943357</v>
      </c>
      <c r="S50" s="32">
        <f t="shared" si="9"/>
        <v>52.739139721149279</v>
      </c>
      <c r="T50" s="32">
        <f t="shared" si="10"/>
        <v>45.691302155631341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716.90948335302357</v>
      </c>
      <c r="F51" s="2">
        <v>3613.3614885053798</v>
      </c>
      <c r="G51" s="5">
        <f t="shared" si="4"/>
        <v>4330.2709718584038</v>
      </c>
      <c r="H51" s="2">
        <v>0</v>
      </c>
      <c r="I51" s="2">
        <v>0</v>
      </c>
      <c r="J51" s="5">
        <f t="shared" si="5"/>
        <v>0</v>
      </c>
      <c r="K51" s="2">
        <v>29</v>
      </c>
      <c r="L51" s="2">
        <v>74</v>
      </c>
      <c r="M51" s="5">
        <f t="shared" si="6"/>
        <v>103</v>
      </c>
      <c r="N51" s="27">
        <f t="shared" si="7"/>
        <v>9.9681518819942097E-2</v>
      </c>
      <c r="O51" s="27">
        <f t="shared" si="0"/>
        <v>0.19689197300051112</v>
      </c>
      <c r="P51" s="28">
        <f t="shared" si="1"/>
        <v>0.16952203929918586</v>
      </c>
      <c r="R51" s="32">
        <f t="shared" si="8"/>
        <v>24.721016667345641</v>
      </c>
      <c r="S51" s="32">
        <f t="shared" si="9"/>
        <v>48.829209304126756</v>
      </c>
      <c r="T51" s="32">
        <f t="shared" si="10"/>
        <v>42.041465746198092</v>
      </c>
    </row>
    <row r="52" spans="2:20" ht="14.45" customHeight="1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695.42243242468624</v>
      </c>
      <c r="F52" s="2">
        <v>3614.2378158942515</v>
      </c>
      <c r="G52" s="5">
        <f t="shared" si="4"/>
        <v>4309.6602483189381</v>
      </c>
      <c r="H52" s="2">
        <v>0</v>
      </c>
      <c r="I52" s="2">
        <v>0</v>
      </c>
      <c r="J52" s="5">
        <f t="shared" si="5"/>
        <v>0</v>
      </c>
      <c r="K52" s="2">
        <v>22</v>
      </c>
      <c r="L52" s="2">
        <v>76</v>
      </c>
      <c r="M52" s="5">
        <f t="shared" si="6"/>
        <v>98</v>
      </c>
      <c r="N52" s="27">
        <f t="shared" si="7"/>
        <v>0.12746012324499381</v>
      </c>
      <c r="O52" s="27">
        <f t="shared" si="0"/>
        <v>0.19175709973972047</v>
      </c>
      <c r="P52" s="28">
        <f t="shared" si="1"/>
        <v>0.17732308460825125</v>
      </c>
      <c r="R52" s="32">
        <f t="shared" si="8"/>
        <v>31.610110564758465</v>
      </c>
      <c r="S52" s="32">
        <f t="shared" si="9"/>
        <v>47.555760735450676</v>
      </c>
      <c r="T52" s="32">
        <f t="shared" si="10"/>
        <v>43.976124982846308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723.56864082128141</v>
      </c>
      <c r="F53" s="2">
        <v>3545.8828867921366</v>
      </c>
      <c r="G53" s="5">
        <f t="shared" si="4"/>
        <v>4269.451527613418</v>
      </c>
      <c r="H53" s="2">
        <v>0</v>
      </c>
      <c r="I53" s="2">
        <v>0</v>
      </c>
      <c r="J53" s="5">
        <f t="shared" si="5"/>
        <v>0</v>
      </c>
      <c r="K53" s="2">
        <v>18</v>
      </c>
      <c r="L53" s="2">
        <v>106</v>
      </c>
      <c r="M53" s="5">
        <f t="shared" si="6"/>
        <v>124</v>
      </c>
      <c r="N53" s="27">
        <f t="shared" si="7"/>
        <v>0.16208974928792147</v>
      </c>
      <c r="O53" s="27">
        <f t="shared" si="0"/>
        <v>0.13488598930280496</v>
      </c>
      <c r="P53" s="28">
        <f t="shared" si="1"/>
        <v>0.13883492220387025</v>
      </c>
      <c r="R53" s="32">
        <f t="shared" si="8"/>
        <v>40.198257823404525</v>
      </c>
      <c r="S53" s="32">
        <f t="shared" si="9"/>
        <v>33.451725347095625</v>
      </c>
      <c r="T53" s="32">
        <f t="shared" si="10"/>
        <v>34.431060706559819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717.42399227247734</v>
      </c>
      <c r="F54" s="2">
        <v>3427.078445374535</v>
      </c>
      <c r="G54" s="5">
        <f t="shared" si="4"/>
        <v>4144.5024376470119</v>
      </c>
      <c r="H54" s="2">
        <v>0</v>
      </c>
      <c r="I54" s="2">
        <v>0</v>
      </c>
      <c r="J54" s="5">
        <f t="shared" si="5"/>
        <v>0</v>
      </c>
      <c r="K54" s="2">
        <v>18</v>
      </c>
      <c r="L54" s="2">
        <v>112</v>
      </c>
      <c r="M54" s="5">
        <f t="shared" si="6"/>
        <v>130</v>
      </c>
      <c r="N54" s="27">
        <f t="shared" si="7"/>
        <v>0.16071325991766966</v>
      </c>
      <c r="O54" s="27">
        <f t="shared" si="0"/>
        <v>0.12338272052759702</v>
      </c>
      <c r="P54" s="28">
        <f t="shared" si="1"/>
        <v>0.12855156444314553</v>
      </c>
      <c r="R54" s="32">
        <f t="shared" si="8"/>
        <v>39.856888459582073</v>
      </c>
      <c r="S54" s="32">
        <f t="shared" si="9"/>
        <v>30.598914690844062</v>
      </c>
      <c r="T54" s="32">
        <f t="shared" si="10"/>
        <v>31.880787981900092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531.89931325161785</v>
      </c>
      <c r="F55" s="2">
        <v>2816.0432334946372</v>
      </c>
      <c r="G55" s="5">
        <f t="shared" si="4"/>
        <v>3347.9425467462552</v>
      </c>
      <c r="H55" s="2">
        <v>0</v>
      </c>
      <c r="I55" s="2">
        <v>0</v>
      </c>
      <c r="J55" s="5">
        <f t="shared" si="5"/>
        <v>0</v>
      </c>
      <c r="K55" s="2">
        <v>18</v>
      </c>
      <c r="L55" s="2">
        <v>112</v>
      </c>
      <c r="M55" s="5">
        <f t="shared" si="6"/>
        <v>130</v>
      </c>
      <c r="N55" s="27">
        <f>+E55/(H55*216+K55*248)</f>
        <v>0.11915307196496816</v>
      </c>
      <c r="O55" s="27">
        <f t="shared" si="0"/>
        <v>0.10138404498468596</v>
      </c>
      <c r="P55" s="28">
        <f t="shared" si="1"/>
        <v>0.10384437179734042</v>
      </c>
      <c r="R55" s="32">
        <f t="shared" si="8"/>
        <v>29.549961847312105</v>
      </c>
      <c r="S55" s="32">
        <f t="shared" si="9"/>
        <v>25.143243156202118</v>
      </c>
      <c r="T55" s="32">
        <f t="shared" si="10"/>
        <v>25.753404205740424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509.30456793127729</v>
      </c>
      <c r="F56" s="2">
        <v>2608.5164210057751</v>
      </c>
      <c r="G56" s="5">
        <f t="shared" si="4"/>
        <v>3117.8209889370523</v>
      </c>
      <c r="H56" s="2">
        <v>0</v>
      </c>
      <c r="I56" s="2">
        <v>0</v>
      </c>
      <c r="J56" s="5">
        <f t="shared" si="5"/>
        <v>0</v>
      </c>
      <c r="K56" s="2">
        <v>12</v>
      </c>
      <c r="L56" s="2">
        <v>112</v>
      </c>
      <c r="M56" s="5">
        <f t="shared" si="6"/>
        <v>124</v>
      </c>
      <c r="N56" s="27">
        <f t="shared" si="7"/>
        <v>0.1711372876113163</v>
      </c>
      <c r="O56" s="27">
        <f t="shared" si="0"/>
        <v>9.391260156270792E-2</v>
      </c>
      <c r="P56" s="28">
        <f t="shared" si="1"/>
        <v>0.10138595827708938</v>
      </c>
      <c r="R56" s="32">
        <f t="shared" si="8"/>
        <v>42.442047327606439</v>
      </c>
      <c r="S56" s="32">
        <f t="shared" si="9"/>
        <v>23.290325187551563</v>
      </c>
      <c r="T56" s="32">
        <f t="shared" si="10"/>
        <v>25.143717652718163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426.64528093491441</v>
      </c>
      <c r="F57" s="2">
        <v>1963.7971563944704</v>
      </c>
      <c r="G57" s="5">
        <f t="shared" si="4"/>
        <v>2390.442437329385</v>
      </c>
      <c r="H57" s="2">
        <v>0</v>
      </c>
      <c r="I57" s="2">
        <v>0</v>
      </c>
      <c r="J57" s="5">
        <f t="shared" si="5"/>
        <v>0</v>
      </c>
      <c r="K57" s="43">
        <v>0</v>
      </c>
      <c r="L57" s="2">
        <v>112</v>
      </c>
      <c r="M57" s="5">
        <f t="shared" si="6"/>
        <v>112</v>
      </c>
      <c r="N57" s="27" t="e">
        <f>+E57/(H57*216+K57*248)</f>
        <v>#DIV/0!</v>
      </c>
      <c r="O57" s="27">
        <f t="shared" si="0"/>
        <v>7.0701222508441477E-2</v>
      </c>
      <c r="P57" s="28">
        <f t="shared" si="1"/>
        <v>8.6061435675741108E-2</v>
      </c>
      <c r="R57" s="32" t="e">
        <f t="shared" si="8"/>
        <v>#DIV/0!</v>
      </c>
      <c r="S57" s="32">
        <f t="shared" si="9"/>
        <v>17.533903182093486</v>
      </c>
      <c r="T57" s="32">
        <f t="shared" si="10"/>
        <v>21.343236047583794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409.35193815963794</v>
      </c>
      <c r="F58" s="3">
        <v>1749.9999999999995</v>
      </c>
      <c r="G58" s="7">
        <f t="shared" si="4"/>
        <v>2159.3519381596375</v>
      </c>
      <c r="H58" s="6">
        <v>0</v>
      </c>
      <c r="I58" s="3">
        <v>0</v>
      </c>
      <c r="J58" s="7">
        <f t="shared" si="5"/>
        <v>0</v>
      </c>
      <c r="K58" s="44">
        <v>0</v>
      </c>
      <c r="L58" s="3">
        <v>112</v>
      </c>
      <c r="M58" s="7">
        <f t="shared" si="6"/>
        <v>112</v>
      </c>
      <c r="N58" s="27" t="e">
        <f t="shared" si="7"/>
        <v>#DIV/0!</v>
      </c>
      <c r="O58" s="27">
        <f t="shared" si="0"/>
        <v>6.3004032258064502E-2</v>
      </c>
      <c r="P58" s="28">
        <f t="shared" si="1"/>
        <v>7.7741645239042242E-2</v>
      </c>
      <c r="R58" s="32" t="e">
        <f t="shared" si="8"/>
        <v>#DIV/0!</v>
      </c>
      <c r="S58" s="32">
        <f t="shared" si="9"/>
        <v>15.624999999999996</v>
      </c>
      <c r="T58" s="32">
        <f t="shared" si="10"/>
        <v>19.279928019282476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2695.6996613415563</v>
      </c>
      <c r="F59" s="2">
        <v>2995.777921307953</v>
      </c>
      <c r="G59" s="10">
        <f t="shared" si="4"/>
        <v>5691.4775826495097</v>
      </c>
      <c r="H59" s="2">
        <v>34</v>
      </c>
      <c r="I59" s="2">
        <v>0</v>
      </c>
      <c r="J59" s="10">
        <f t="shared" si="5"/>
        <v>34</v>
      </c>
      <c r="K59" s="2">
        <v>24</v>
      </c>
      <c r="L59" s="2">
        <v>58</v>
      </c>
      <c r="M59" s="10">
        <f t="shared" si="6"/>
        <v>82</v>
      </c>
      <c r="N59" s="25">
        <f t="shared" si="7"/>
        <v>0.2027451610515611</v>
      </c>
      <c r="O59" s="25">
        <f t="shared" si="0"/>
        <v>0.20827154625333377</v>
      </c>
      <c r="P59" s="26">
        <f t="shared" si="1"/>
        <v>0.205616964691095</v>
      </c>
      <c r="R59" s="32">
        <f t="shared" si="8"/>
        <v>46.47758036795787</v>
      </c>
      <c r="S59" s="32">
        <f t="shared" si="9"/>
        <v>51.651343470826774</v>
      </c>
      <c r="T59" s="32">
        <f t="shared" si="10"/>
        <v>49.064461919392322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2659.7288956586531</v>
      </c>
      <c r="F60" s="2">
        <v>2978.7127102367708</v>
      </c>
      <c r="G60" s="5">
        <f t="shared" si="4"/>
        <v>5638.4416058954239</v>
      </c>
      <c r="H60" s="2">
        <v>34</v>
      </c>
      <c r="I60" s="2">
        <v>0</v>
      </c>
      <c r="J60" s="5">
        <f t="shared" si="5"/>
        <v>34</v>
      </c>
      <c r="K60" s="2">
        <v>24</v>
      </c>
      <c r="L60" s="2">
        <v>58</v>
      </c>
      <c r="M60" s="5">
        <f t="shared" si="6"/>
        <v>82</v>
      </c>
      <c r="N60" s="27">
        <f t="shared" si="7"/>
        <v>0.20003977855435118</v>
      </c>
      <c r="O60" s="27">
        <f t="shared" si="0"/>
        <v>0.2070851439263606</v>
      </c>
      <c r="P60" s="28">
        <f t="shared" si="1"/>
        <v>0.20370092506847629</v>
      </c>
      <c r="R60" s="32">
        <f t="shared" si="8"/>
        <v>45.857394752735395</v>
      </c>
      <c r="S60" s="32">
        <f t="shared" si="9"/>
        <v>51.357115693737427</v>
      </c>
      <c r="T60" s="32">
        <f t="shared" si="10"/>
        <v>48.607255223236415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2648.0119998822643</v>
      </c>
      <c r="F61" s="2">
        <v>2882.9405219120249</v>
      </c>
      <c r="G61" s="5">
        <f t="shared" si="4"/>
        <v>5530.9525217942892</v>
      </c>
      <c r="H61" s="2">
        <v>34</v>
      </c>
      <c r="I61" s="2">
        <v>0</v>
      </c>
      <c r="J61" s="5">
        <f t="shared" si="5"/>
        <v>34</v>
      </c>
      <c r="K61" s="2">
        <v>24</v>
      </c>
      <c r="L61" s="2">
        <v>58</v>
      </c>
      <c r="M61" s="5">
        <f t="shared" si="6"/>
        <v>82</v>
      </c>
      <c r="N61" s="27">
        <f t="shared" si="7"/>
        <v>0.19915854391412938</v>
      </c>
      <c r="O61" s="27">
        <f t="shared" si="0"/>
        <v>0.20042689946551898</v>
      </c>
      <c r="P61" s="28">
        <f t="shared" si="1"/>
        <v>0.19981764890875323</v>
      </c>
      <c r="R61" s="32">
        <f t="shared" si="8"/>
        <v>45.655379308314899</v>
      </c>
      <c r="S61" s="32">
        <f t="shared" si="9"/>
        <v>49.705871067448705</v>
      </c>
      <c r="T61" s="32">
        <f t="shared" si="10"/>
        <v>47.680625187881802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2674.8269749894953</v>
      </c>
      <c r="F62" s="2">
        <v>2766.5357580062796</v>
      </c>
      <c r="G62" s="5">
        <f t="shared" si="4"/>
        <v>5441.3627329957744</v>
      </c>
      <c r="H62" s="2">
        <v>34</v>
      </c>
      <c r="I62" s="2">
        <v>0</v>
      </c>
      <c r="J62" s="5">
        <f t="shared" si="5"/>
        <v>34</v>
      </c>
      <c r="K62" s="2">
        <v>24</v>
      </c>
      <c r="L62" s="2">
        <v>58</v>
      </c>
      <c r="M62" s="5">
        <f t="shared" si="6"/>
        <v>82</v>
      </c>
      <c r="N62" s="27">
        <f t="shared" si="7"/>
        <v>0.20117531400342173</v>
      </c>
      <c r="O62" s="27">
        <f t="shared" si="0"/>
        <v>0.19233424346539763</v>
      </c>
      <c r="P62" s="28">
        <f t="shared" si="1"/>
        <v>0.1965810235908878</v>
      </c>
      <c r="R62" s="32">
        <f t="shared" si="8"/>
        <v>46.117706465336127</v>
      </c>
      <c r="S62" s="32">
        <f t="shared" si="9"/>
        <v>47.698892379418616</v>
      </c>
      <c r="T62" s="32">
        <f t="shared" si="10"/>
        <v>46.908299422377368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2672.0784964965901</v>
      </c>
      <c r="F63" s="2">
        <v>2635.4011937452933</v>
      </c>
      <c r="G63" s="5">
        <f t="shared" si="4"/>
        <v>5307.4796902418839</v>
      </c>
      <c r="H63" s="2">
        <v>33</v>
      </c>
      <c r="I63" s="2">
        <v>0</v>
      </c>
      <c r="J63" s="5">
        <f t="shared" si="5"/>
        <v>33</v>
      </c>
      <c r="K63" s="2">
        <v>24</v>
      </c>
      <c r="L63" s="2">
        <v>58</v>
      </c>
      <c r="M63" s="5">
        <f t="shared" si="6"/>
        <v>82</v>
      </c>
      <c r="N63" s="27">
        <f t="shared" si="7"/>
        <v>0.20428734682695643</v>
      </c>
      <c r="O63" s="27">
        <f t="shared" si="0"/>
        <v>0.18321754683991193</v>
      </c>
      <c r="P63" s="28">
        <f t="shared" si="1"/>
        <v>0.19325224622203188</v>
      </c>
      <c r="R63" s="32">
        <f t="shared" si="8"/>
        <v>46.878570113975265</v>
      </c>
      <c r="S63" s="32">
        <f t="shared" si="9"/>
        <v>45.437951616298157</v>
      </c>
      <c r="T63" s="32">
        <f t="shared" si="10"/>
        <v>46.151997306451165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2607.0464994429431</v>
      </c>
      <c r="F64" s="2">
        <v>2444.3526422441373</v>
      </c>
      <c r="G64" s="5">
        <f t="shared" si="4"/>
        <v>5051.3991416870804</v>
      </c>
      <c r="H64" s="2">
        <v>31</v>
      </c>
      <c r="I64" s="2">
        <v>0</v>
      </c>
      <c r="J64" s="5">
        <f t="shared" si="5"/>
        <v>31</v>
      </c>
      <c r="K64" s="2">
        <v>24</v>
      </c>
      <c r="L64" s="2">
        <v>58</v>
      </c>
      <c r="M64" s="5">
        <f t="shared" si="6"/>
        <v>82</v>
      </c>
      <c r="N64" s="27">
        <f t="shared" si="7"/>
        <v>0.2061232210185755</v>
      </c>
      <c r="O64" s="27">
        <f t="shared" si="0"/>
        <v>0.16993552852086605</v>
      </c>
      <c r="P64" s="28">
        <f t="shared" si="1"/>
        <v>0.18686738464364755</v>
      </c>
      <c r="R64" s="32">
        <f t="shared" si="8"/>
        <v>47.400845444417143</v>
      </c>
      <c r="S64" s="32">
        <f t="shared" si="9"/>
        <v>42.144011073174781</v>
      </c>
      <c r="T64" s="32">
        <f t="shared" si="10"/>
        <v>44.702647271567081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2520.1297198931943</v>
      </c>
      <c r="F65" s="2">
        <v>2202.3487531700503</v>
      </c>
      <c r="G65" s="5">
        <f t="shared" si="4"/>
        <v>4722.4784730632446</v>
      </c>
      <c r="H65" s="2">
        <v>17</v>
      </c>
      <c r="I65" s="2">
        <v>0</v>
      </c>
      <c r="J65" s="5">
        <f t="shared" si="5"/>
        <v>17</v>
      </c>
      <c r="K65" s="2">
        <v>12</v>
      </c>
      <c r="L65" s="2">
        <v>58</v>
      </c>
      <c r="M65" s="5">
        <f t="shared" si="6"/>
        <v>70</v>
      </c>
      <c r="N65" s="27">
        <f t="shared" si="7"/>
        <v>0.37908088446046845</v>
      </c>
      <c r="O65" s="27">
        <f t="shared" si="0"/>
        <v>0.15311100898012028</v>
      </c>
      <c r="P65" s="28">
        <f t="shared" si="1"/>
        <v>0.22453777448950382</v>
      </c>
      <c r="R65" s="32">
        <f t="shared" si="8"/>
        <v>86.901024823903256</v>
      </c>
      <c r="S65" s="32">
        <f t="shared" si="9"/>
        <v>37.971530227069834</v>
      </c>
      <c r="T65" s="32">
        <f t="shared" si="10"/>
        <v>54.281361759347639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1253.6211250651975</v>
      </c>
      <c r="F66" s="2">
        <v>1272.369495690009</v>
      </c>
      <c r="G66" s="5">
        <f t="shared" si="4"/>
        <v>2525.9906207552067</v>
      </c>
      <c r="H66" s="2">
        <v>17</v>
      </c>
      <c r="I66" s="2">
        <v>0</v>
      </c>
      <c r="J66" s="5">
        <f t="shared" si="5"/>
        <v>17</v>
      </c>
      <c r="K66" s="2">
        <v>12</v>
      </c>
      <c r="L66" s="2">
        <v>58</v>
      </c>
      <c r="M66" s="5">
        <f t="shared" si="6"/>
        <v>70</v>
      </c>
      <c r="N66" s="27">
        <f t="shared" si="7"/>
        <v>0.18857116803026436</v>
      </c>
      <c r="O66" s="27">
        <f t="shared" si="0"/>
        <v>8.8457278621385499E-2</v>
      </c>
      <c r="P66" s="28">
        <f t="shared" si="1"/>
        <v>0.12010225469547388</v>
      </c>
      <c r="R66" s="32">
        <f t="shared" si="8"/>
        <v>43.228314657420604</v>
      </c>
      <c r="S66" s="32">
        <f t="shared" si="9"/>
        <v>21.937405098103604</v>
      </c>
      <c r="T66" s="32">
        <f t="shared" si="10"/>
        <v>29.034374951209273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1026.5289740573035</v>
      </c>
      <c r="F67" s="2">
        <v>1203.3765752931981</v>
      </c>
      <c r="G67" s="5">
        <f t="shared" si="4"/>
        <v>2229.9055493505016</v>
      </c>
      <c r="H67" s="2">
        <v>17</v>
      </c>
      <c r="I67" s="2">
        <v>0</v>
      </c>
      <c r="J67" s="5">
        <f t="shared" si="5"/>
        <v>17</v>
      </c>
      <c r="K67" s="2">
        <v>12</v>
      </c>
      <c r="L67" s="2">
        <v>58</v>
      </c>
      <c r="M67" s="5">
        <f t="shared" si="6"/>
        <v>70</v>
      </c>
      <c r="N67" s="27">
        <f t="shared" si="7"/>
        <v>0.1544116988654187</v>
      </c>
      <c r="O67" s="27">
        <f t="shared" si="0"/>
        <v>8.3660774144410324E-2</v>
      </c>
      <c r="P67" s="28">
        <f t="shared" si="1"/>
        <v>0.10602441752332169</v>
      </c>
      <c r="R67" s="32">
        <f t="shared" si="8"/>
        <v>35.397550829562185</v>
      </c>
      <c r="S67" s="32">
        <f t="shared" si="9"/>
        <v>20.74787198781376</v>
      </c>
      <c r="T67" s="32">
        <f t="shared" si="10"/>
        <v>25.63109826839657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749.70047467626284</v>
      </c>
      <c r="F68" s="2">
        <v>1142.4008492241414</v>
      </c>
      <c r="G68" s="5">
        <f t="shared" si="4"/>
        <v>1892.1013239004042</v>
      </c>
      <c r="H68" s="2">
        <v>17</v>
      </c>
      <c r="I68" s="2">
        <v>0</v>
      </c>
      <c r="J68" s="5">
        <f t="shared" si="5"/>
        <v>17</v>
      </c>
      <c r="K68" s="2">
        <v>12</v>
      </c>
      <c r="L68" s="2">
        <v>77</v>
      </c>
      <c r="M68" s="5">
        <f t="shared" si="6"/>
        <v>89</v>
      </c>
      <c r="N68" s="27">
        <f t="shared" si="7"/>
        <v>0.11277082952410693</v>
      </c>
      <c r="O68" s="27">
        <f t="shared" si="0"/>
        <v>5.9824091392131414E-2</v>
      </c>
      <c r="P68" s="28">
        <f t="shared" si="1"/>
        <v>7.3496788529381768E-2</v>
      </c>
      <c r="R68" s="32">
        <f t="shared" si="8"/>
        <v>25.851740506078031</v>
      </c>
      <c r="S68" s="32">
        <f t="shared" si="9"/>
        <v>14.83637466524859</v>
      </c>
      <c r="T68" s="32">
        <f t="shared" si="10"/>
        <v>17.850012489626454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573.05494857407348</v>
      </c>
      <c r="F69" s="3">
        <v>458</v>
      </c>
      <c r="G69" s="7">
        <f t="shared" si="4"/>
        <v>1031.0549485740735</v>
      </c>
      <c r="H69" s="6">
        <v>17</v>
      </c>
      <c r="I69" s="3">
        <v>0</v>
      </c>
      <c r="J69" s="7">
        <f t="shared" si="5"/>
        <v>17</v>
      </c>
      <c r="K69" s="6">
        <v>12</v>
      </c>
      <c r="L69" s="3">
        <v>59</v>
      </c>
      <c r="M69" s="7">
        <f t="shared" si="6"/>
        <v>71</v>
      </c>
      <c r="N69" s="27">
        <f t="shared" si="7"/>
        <v>8.6199601169385298E-2</v>
      </c>
      <c r="O69" s="27">
        <f t="shared" si="0"/>
        <v>3.1301257517769271E-2</v>
      </c>
      <c r="P69" s="28">
        <f t="shared" si="1"/>
        <v>4.8451830290135028E-2</v>
      </c>
      <c r="R69" s="32">
        <f t="shared" si="8"/>
        <v>19.7605154680715</v>
      </c>
      <c r="S69" s="32">
        <f t="shared" si="9"/>
        <v>7.7627118644067794</v>
      </c>
      <c r="T69" s="32">
        <f t="shared" si="10"/>
        <v>11.716533506523563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5371.0000000000009</v>
      </c>
      <c r="F70" s="2">
        <v>1016.6122070337116</v>
      </c>
      <c r="G70" s="10">
        <f t="shared" ref="G70:G86" si="14">+E70+F70</f>
        <v>6387.6122070337124</v>
      </c>
      <c r="H70" s="2">
        <v>265</v>
      </c>
      <c r="I70" s="2">
        <v>174</v>
      </c>
      <c r="J70" s="10">
        <f t="shared" ref="J70:J86" si="15">+H70+I70</f>
        <v>439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9.383298392732356E-2</v>
      </c>
      <c r="O70" s="25">
        <f t="shared" si="0"/>
        <v>2.7049068939807141E-2</v>
      </c>
      <c r="P70" s="26">
        <f t="shared" si="1"/>
        <v>6.7362821722704302E-2</v>
      </c>
      <c r="R70" s="32">
        <f t="shared" si="8"/>
        <v>20.26792452830189</v>
      </c>
      <c r="S70" s="32">
        <f t="shared" si="9"/>
        <v>5.8425988909983424</v>
      </c>
      <c r="T70" s="32">
        <f t="shared" si="10"/>
        <v>14.550369492104128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6742.6983665912476</v>
      </c>
      <c r="F71" s="2">
        <v>1566.7280548949734</v>
      </c>
      <c r="G71" s="5">
        <f t="shared" si="14"/>
        <v>8309.4264214862214</v>
      </c>
      <c r="H71" s="2">
        <v>260</v>
      </c>
      <c r="I71" s="2">
        <v>179</v>
      </c>
      <c r="J71" s="5">
        <f t="shared" si="15"/>
        <v>439</v>
      </c>
      <c r="K71" s="2">
        <v>0</v>
      </c>
      <c r="L71" s="2">
        <v>0</v>
      </c>
      <c r="M71" s="5">
        <f t="shared" si="16"/>
        <v>0</v>
      </c>
      <c r="N71" s="27">
        <f t="shared" si="17"/>
        <v>0.12006229285240826</v>
      </c>
      <c r="O71" s="27">
        <f t="shared" si="0"/>
        <v>4.0521623600635562E-2</v>
      </c>
      <c r="P71" s="28">
        <f t="shared" si="1"/>
        <v>8.7629992633576112E-2</v>
      </c>
      <c r="R71" s="32">
        <f t="shared" ref="R71:R86" si="18">+E71/(H71+K71)</f>
        <v>25.933455256120183</v>
      </c>
      <c r="S71" s="32">
        <f t="shared" ref="S71:S86" si="19">+F71/(I71+L71)</f>
        <v>8.7526706977372815</v>
      </c>
      <c r="T71" s="32">
        <f t="shared" ref="T71:T86" si="20">+G71/(J71+M71)</f>
        <v>18.928078408852439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8856.7615353628444</v>
      </c>
      <c r="F72" s="2">
        <v>2448.6745879209434</v>
      </c>
      <c r="G72" s="5">
        <f t="shared" si="14"/>
        <v>11305.436123283787</v>
      </c>
      <c r="H72" s="2">
        <v>260</v>
      </c>
      <c r="I72" s="2">
        <v>212</v>
      </c>
      <c r="J72" s="5">
        <f t="shared" si="15"/>
        <v>472</v>
      </c>
      <c r="K72" s="2">
        <v>0</v>
      </c>
      <c r="L72" s="2">
        <v>0</v>
      </c>
      <c r="M72" s="5">
        <f t="shared" si="16"/>
        <v>0</v>
      </c>
      <c r="N72" s="27">
        <f t="shared" si="17"/>
        <v>0.15770586779492243</v>
      </c>
      <c r="O72" s="27">
        <f t="shared" si="0"/>
        <v>5.3473851063961901E-2</v>
      </c>
      <c r="P72" s="28">
        <f t="shared" si="1"/>
        <v>0.11088979248355881</v>
      </c>
      <c r="R72" s="32">
        <f t="shared" si="18"/>
        <v>34.064467443703251</v>
      </c>
      <c r="S72" s="32">
        <f t="shared" si="19"/>
        <v>11.550351829815771</v>
      </c>
      <c r="T72" s="32">
        <f t="shared" si="20"/>
        <v>23.952195176448701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9992.4419289186444</v>
      </c>
      <c r="F73" s="2">
        <v>2759.9521814603481</v>
      </c>
      <c r="G73" s="5">
        <f t="shared" si="14"/>
        <v>12752.394110378993</v>
      </c>
      <c r="H73" s="2">
        <v>258</v>
      </c>
      <c r="I73" s="2">
        <v>212</v>
      </c>
      <c r="J73" s="5">
        <f t="shared" si="15"/>
        <v>470</v>
      </c>
      <c r="K73" s="2">
        <v>0</v>
      </c>
      <c r="L73" s="2">
        <v>0</v>
      </c>
      <c r="M73" s="5">
        <f t="shared" si="16"/>
        <v>0</v>
      </c>
      <c r="N73" s="27">
        <f t="shared" si="17"/>
        <v>0.1793073845987411</v>
      </c>
      <c r="O73" s="27">
        <f t="shared" si="0"/>
        <v>6.0271492432310191E-2</v>
      </c>
      <c r="P73" s="28">
        <f t="shared" si="1"/>
        <v>0.12561459919601056</v>
      </c>
      <c r="R73" s="32">
        <f t="shared" si="18"/>
        <v>38.730395073328076</v>
      </c>
      <c r="S73" s="32">
        <f t="shared" si="19"/>
        <v>13.018642365379</v>
      </c>
      <c r="T73" s="32">
        <f t="shared" si="20"/>
        <v>27.132753426338283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11234.170578080415</v>
      </c>
      <c r="F74" s="2">
        <v>3029.4147955178732</v>
      </c>
      <c r="G74" s="5">
        <f t="shared" si="14"/>
        <v>14263.585373598289</v>
      </c>
      <c r="H74" s="2">
        <v>224</v>
      </c>
      <c r="I74" s="2">
        <v>212</v>
      </c>
      <c r="J74" s="5">
        <f t="shared" si="15"/>
        <v>436</v>
      </c>
      <c r="K74" s="2">
        <v>0</v>
      </c>
      <c r="L74" s="2">
        <v>0</v>
      </c>
      <c r="M74" s="5">
        <f t="shared" si="16"/>
        <v>0</v>
      </c>
      <c r="N74" s="27">
        <f t="shared" si="17"/>
        <v>0.23218771862765408</v>
      </c>
      <c r="O74" s="27">
        <f t="shared" si="0"/>
        <v>6.6155983480037414E-2</v>
      </c>
      <c r="P74" s="28">
        <f t="shared" si="1"/>
        <v>0.15145669144578544</v>
      </c>
      <c r="R74" s="32">
        <f t="shared" si="18"/>
        <v>50.152547223573279</v>
      </c>
      <c r="S74" s="32">
        <f t="shared" si="19"/>
        <v>14.289692431688081</v>
      </c>
      <c r="T74" s="32">
        <f t="shared" si="20"/>
        <v>32.714645352289651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11534.725813322866</v>
      </c>
      <c r="F75" s="2">
        <v>3294.631752763562</v>
      </c>
      <c r="G75" s="5">
        <f t="shared" si="14"/>
        <v>14829.357566086428</v>
      </c>
      <c r="H75" s="2">
        <v>222</v>
      </c>
      <c r="I75" s="2">
        <v>213</v>
      </c>
      <c r="J75" s="5">
        <f t="shared" si="15"/>
        <v>435</v>
      </c>
      <c r="K75" s="2">
        <v>0</v>
      </c>
      <c r="L75" s="2">
        <v>0</v>
      </c>
      <c r="M75" s="5">
        <f t="shared" si="16"/>
        <v>0</v>
      </c>
      <c r="N75" s="27">
        <f t="shared" si="17"/>
        <v>0.24054733511267237</v>
      </c>
      <c r="O75" s="27">
        <f t="shared" si="0"/>
        <v>7.160997549912107E-2</v>
      </c>
      <c r="P75" s="28">
        <f t="shared" si="1"/>
        <v>0.15782628316396793</v>
      </c>
      <c r="R75" s="32">
        <f t="shared" si="18"/>
        <v>51.958224384337235</v>
      </c>
      <c r="S75" s="32">
        <f t="shared" si="19"/>
        <v>15.467754707810149</v>
      </c>
      <c r="T75" s="32">
        <f t="shared" si="20"/>
        <v>34.090477163417077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11319.045946381961</v>
      </c>
      <c r="F76" s="2">
        <v>4642.1529645654036</v>
      </c>
      <c r="G76" s="5">
        <f t="shared" si="14"/>
        <v>15961.198910947365</v>
      </c>
      <c r="H76" s="2">
        <v>210</v>
      </c>
      <c r="I76" s="2">
        <v>213</v>
      </c>
      <c r="J76" s="5">
        <f t="shared" si="15"/>
        <v>423</v>
      </c>
      <c r="K76" s="2">
        <v>0</v>
      </c>
      <c r="L76" s="2">
        <v>0</v>
      </c>
      <c r="M76" s="5">
        <f t="shared" si="16"/>
        <v>0</v>
      </c>
      <c r="N76" s="27">
        <f t="shared" si="17"/>
        <v>0.24953804996432893</v>
      </c>
      <c r="O76" s="27">
        <f t="shared" si="0"/>
        <v>0.10089882117382637</v>
      </c>
      <c r="P76" s="28">
        <f t="shared" si="1"/>
        <v>0.17469134610528156</v>
      </c>
      <c r="R76" s="32">
        <f t="shared" si="18"/>
        <v>53.90021879229505</v>
      </c>
      <c r="S76" s="32">
        <f t="shared" si="19"/>
        <v>21.794145373546495</v>
      </c>
      <c r="T76" s="32">
        <f t="shared" si="20"/>
        <v>37.733330758740813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11221.516681091996</v>
      </c>
      <c r="F77" s="2">
        <v>5238.8500967992695</v>
      </c>
      <c r="G77" s="5">
        <f t="shared" si="14"/>
        <v>16460.366777891264</v>
      </c>
      <c r="H77" s="2">
        <v>194</v>
      </c>
      <c r="I77" s="2">
        <v>213</v>
      </c>
      <c r="J77" s="5">
        <f t="shared" si="15"/>
        <v>407</v>
      </c>
      <c r="K77" s="2">
        <v>0</v>
      </c>
      <c r="L77" s="2">
        <v>0</v>
      </c>
      <c r="M77" s="5">
        <f t="shared" si="16"/>
        <v>0</v>
      </c>
      <c r="N77" s="27">
        <f t="shared" si="17"/>
        <v>0.26779106245446727</v>
      </c>
      <c r="O77" s="27">
        <f t="shared" si="0"/>
        <v>0.11386824240999978</v>
      </c>
      <c r="P77" s="28">
        <f t="shared" si="1"/>
        <v>0.18723685933537246</v>
      </c>
      <c r="R77" s="32">
        <f t="shared" si="18"/>
        <v>57.842869490164929</v>
      </c>
      <c r="S77" s="32">
        <f t="shared" si="19"/>
        <v>24.595540360559951</v>
      </c>
      <c r="T77" s="32">
        <f t="shared" si="20"/>
        <v>40.443161616440449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5880.3377995456531</v>
      </c>
      <c r="F78" s="2">
        <v>3699.9953939235857</v>
      </c>
      <c r="G78" s="5">
        <f t="shared" si="14"/>
        <v>9580.3331934692396</v>
      </c>
      <c r="H78" s="2">
        <v>212</v>
      </c>
      <c r="I78" s="2">
        <v>213</v>
      </c>
      <c r="J78" s="5">
        <f t="shared" si="15"/>
        <v>425</v>
      </c>
      <c r="K78" s="2">
        <v>0</v>
      </c>
      <c r="L78" s="2">
        <v>0</v>
      </c>
      <c r="M78" s="5">
        <f t="shared" si="16"/>
        <v>0</v>
      </c>
      <c r="N78" s="27">
        <f t="shared" si="17"/>
        <v>0.12841408541984742</v>
      </c>
      <c r="O78" s="27">
        <f t="shared" si="0"/>
        <v>8.0420696268552985E-2</v>
      </c>
      <c r="P78" s="28">
        <f t="shared" si="1"/>
        <v>0.10436092803343398</v>
      </c>
      <c r="R78" s="32">
        <f t="shared" si="18"/>
        <v>27.737442450687041</v>
      </c>
      <c r="S78" s="32">
        <f t="shared" si="19"/>
        <v>17.370870394007444</v>
      </c>
      <c r="T78" s="32">
        <f t="shared" si="20"/>
        <v>22.541960455221741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5578.5835221120342</v>
      </c>
      <c r="F79" s="2">
        <v>3425.2829844132239</v>
      </c>
      <c r="G79" s="5">
        <f t="shared" si="14"/>
        <v>9003.8665065252571</v>
      </c>
      <c r="H79" s="2">
        <v>212</v>
      </c>
      <c r="I79" s="2">
        <v>220</v>
      </c>
      <c r="J79" s="5">
        <f t="shared" si="15"/>
        <v>432</v>
      </c>
      <c r="K79" s="2">
        <v>0</v>
      </c>
      <c r="L79" s="2">
        <v>0</v>
      </c>
      <c r="M79" s="5">
        <f t="shared" si="16"/>
        <v>0</v>
      </c>
      <c r="N79" s="27">
        <f t="shared" si="17"/>
        <v>0.1218244130440259</v>
      </c>
      <c r="O79" s="27">
        <f t="shared" si="0"/>
        <v>7.208087088411666E-2</v>
      </c>
      <c r="P79" s="28">
        <f t="shared" si="1"/>
        <v>9.6492053610738787E-2</v>
      </c>
      <c r="R79" s="32">
        <f t="shared" si="18"/>
        <v>26.314073217509595</v>
      </c>
      <c r="S79" s="32">
        <f t="shared" si="19"/>
        <v>15.569468110969199</v>
      </c>
      <c r="T79" s="32">
        <f t="shared" si="20"/>
        <v>20.842283579919577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4316.8968785839506</v>
      </c>
      <c r="F80" s="2">
        <v>2290.8027666267831</v>
      </c>
      <c r="G80" s="5">
        <f t="shared" si="14"/>
        <v>6607.6996452107342</v>
      </c>
      <c r="H80" s="2">
        <v>212</v>
      </c>
      <c r="I80" s="2">
        <v>221</v>
      </c>
      <c r="J80" s="5">
        <f t="shared" si="15"/>
        <v>433</v>
      </c>
      <c r="K80" s="2">
        <v>0</v>
      </c>
      <c r="L80" s="2">
        <v>0</v>
      </c>
      <c r="M80" s="5">
        <f t="shared" si="16"/>
        <v>0</v>
      </c>
      <c r="N80" s="27">
        <f t="shared" si="17"/>
        <v>9.4271857062018488E-2</v>
      </c>
      <c r="O80" s="27">
        <f t="shared" si="0"/>
        <v>4.7988997122230245E-2</v>
      </c>
      <c r="P80" s="28">
        <f t="shared" si="1"/>
        <v>7.0649427392981079E-2</v>
      </c>
      <c r="R80" s="32">
        <f t="shared" si="18"/>
        <v>20.362721125395993</v>
      </c>
      <c r="S80" s="32">
        <f t="shared" si="19"/>
        <v>10.365623378401734</v>
      </c>
      <c r="T80" s="32">
        <f t="shared" si="20"/>
        <v>15.260276316883912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3678.2195150151792</v>
      </c>
      <c r="F81" s="2">
        <v>1860.7907076225495</v>
      </c>
      <c r="G81" s="5">
        <f t="shared" si="14"/>
        <v>5539.0102226377285</v>
      </c>
      <c r="H81" s="2">
        <v>212</v>
      </c>
      <c r="I81" s="2">
        <v>223</v>
      </c>
      <c r="J81" s="5">
        <f t="shared" si="15"/>
        <v>435</v>
      </c>
      <c r="K81" s="2">
        <v>0</v>
      </c>
      <c r="L81" s="2">
        <v>0</v>
      </c>
      <c r="M81" s="5">
        <f t="shared" si="16"/>
        <v>0</v>
      </c>
      <c r="N81" s="27">
        <f t="shared" si="17"/>
        <v>8.0324500240548116E-2</v>
      </c>
      <c r="O81" s="27">
        <f t="shared" si="17"/>
        <v>3.8631263652685384E-2</v>
      </c>
      <c r="P81" s="28">
        <f t="shared" si="17"/>
        <v>5.8950726081712736E-2</v>
      </c>
      <c r="R81" s="32">
        <f t="shared" si="18"/>
        <v>17.350092051958391</v>
      </c>
      <c r="S81" s="32">
        <f t="shared" si="19"/>
        <v>8.3443529489800419</v>
      </c>
      <c r="T81" s="32">
        <f t="shared" si="20"/>
        <v>12.73335683364995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3267.0498878579697</v>
      </c>
      <c r="F82" s="2">
        <v>1403.1760849145899</v>
      </c>
      <c r="G82" s="5">
        <f t="shared" si="14"/>
        <v>4670.2259727725595</v>
      </c>
      <c r="H82" s="2">
        <v>210</v>
      </c>
      <c r="I82" s="2">
        <v>223</v>
      </c>
      <c r="J82" s="5">
        <f t="shared" si="15"/>
        <v>433</v>
      </c>
      <c r="K82" s="2">
        <v>0</v>
      </c>
      <c r="L82" s="2">
        <v>0</v>
      </c>
      <c r="M82" s="5">
        <f t="shared" si="16"/>
        <v>0</v>
      </c>
      <c r="N82" s="27">
        <f t="shared" si="17"/>
        <v>7.2024909344311494E-2</v>
      </c>
      <c r="O82" s="27">
        <f t="shared" si="17"/>
        <v>2.9130877032772586E-2</v>
      </c>
      <c r="P82" s="28">
        <f t="shared" si="17"/>
        <v>4.9933987391717553E-2</v>
      </c>
      <c r="R82" s="32">
        <f t="shared" si="18"/>
        <v>15.557380418371284</v>
      </c>
      <c r="S82" s="32">
        <f t="shared" si="19"/>
        <v>6.2922694390788783</v>
      </c>
      <c r="T82" s="32">
        <f t="shared" si="20"/>
        <v>10.785741276610992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2613.4425820065458</v>
      </c>
      <c r="F83" s="2">
        <v>1235.5526266787076</v>
      </c>
      <c r="G83" s="5">
        <f t="shared" si="14"/>
        <v>3848.9952086852536</v>
      </c>
      <c r="H83" s="2">
        <v>210</v>
      </c>
      <c r="I83" s="2">
        <v>221</v>
      </c>
      <c r="J83" s="5">
        <f t="shared" si="15"/>
        <v>431</v>
      </c>
      <c r="K83" s="2">
        <v>0</v>
      </c>
      <c r="L83" s="2">
        <v>0</v>
      </c>
      <c r="M83" s="5">
        <f t="shared" si="16"/>
        <v>0</v>
      </c>
      <c r="N83" s="27">
        <f t="shared" si="17"/>
        <v>5.7615577204729845E-2</v>
      </c>
      <c r="O83" s="27">
        <f t="shared" si="17"/>
        <v>2.5883036422798468E-2</v>
      </c>
      <c r="P83" s="28">
        <f t="shared" si="17"/>
        <v>4.134436719821747E-2</v>
      </c>
      <c r="R83" s="32">
        <f t="shared" si="18"/>
        <v>12.444964676221646</v>
      </c>
      <c r="S83" s="32">
        <f t="shared" si="19"/>
        <v>5.5907358673244687</v>
      </c>
      <c r="T83" s="32">
        <f t="shared" si="20"/>
        <v>8.9303833148149732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1385.0314887588354</v>
      </c>
      <c r="F84" s="3">
        <v>1174.0000000000005</v>
      </c>
      <c r="G84" s="7">
        <f t="shared" si="14"/>
        <v>2559.0314887588356</v>
      </c>
      <c r="H84" s="6">
        <v>172</v>
      </c>
      <c r="I84" s="3">
        <v>255</v>
      </c>
      <c r="J84" s="7">
        <f t="shared" si="15"/>
        <v>427</v>
      </c>
      <c r="K84" s="6">
        <v>0</v>
      </c>
      <c r="L84" s="3">
        <v>0</v>
      </c>
      <c r="M84" s="7">
        <f t="shared" si="16"/>
        <v>0</v>
      </c>
      <c r="N84" s="27">
        <f t="shared" si="17"/>
        <v>3.7280132664697332E-2</v>
      </c>
      <c r="O84" s="27">
        <f t="shared" si="17"/>
        <v>2.1314451706608579E-2</v>
      </c>
      <c r="P84" s="28">
        <f t="shared" si="17"/>
        <v>2.7745592514082266E-2</v>
      </c>
      <c r="R84" s="32">
        <f t="shared" si="18"/>
        <v>8.0525086555746253</v>
      </c>
      <c r="S84" s="32">
        <f t="shared" si="19"/>
        <v>4.6039215686274524</v>
      </c>
      <c r="T84" s="32">
        <f t="shared" si="20"/>
        <v>5.9930479830417696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1429.340319693348</v>
      </c>
      <c r="F85" s="2">
        <v>451.50157900816566</v>
      </c>
      <c r="G85" s="5">
        <f t="shared" si="14"/>
        <v>1880.8418987015136</v>
      </c>
      <c r="H85" s="2">
        <v>56</v>
      </c>
      <c r="I85" s="2">
        <v>75</v>
      </c>
      <c r="J85" s="5">
        <f t="shared" si="15"/>
        <v>131</v>
      </c>
      <c r="K85" s="2">
        <v>0</v>
      </c>
      <c r="L85" s="2">
        <v>0</v>
      </c>
      <c r="M85" s="5">
        <f t="shared" si="16"/>
        <v>0</v>
      </c>
      <c r="N85" s="25">
        <f t="shared" si="17"/>
        <v>0.11816636240851092</v>
      </c>
      <c r="O85" s="25">
        <f t="shared" si="17"/>
        <v>2.7870467840010228E-2</v>
      </c>
      <c r="P85" s="26">
        <f t="shared" si="17"/>
        <v>6.6470239563949443E-2</v>
      </c>
      <c r="R85" s="32">
        <f t="shared" si="18"/>
        <v>25.523934280238358</v>
      </c>
      <c r="S85" s="32">
        <f t="shared" si="19"/>
        <v>6.0200210534422087</v>
      </c>
      <c r="T85" s="32">
        <f t="shared" si="20"/>
        <v>14.357571745813081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1178.4742121793313</v>
      </c>
      <c r="F86" s="3">
        <v>372.99999999999989</v>
      </c>
      <c r="G86" s="7">
        <f t="shared" si="14"/>
        <v>1551.4742121793311</v>
      </c>
      <c r="H86" s="6">
        <v>56</v>
      </c>
      <c r="I86" s="3">
        <v>59</v>
      </c>
      <c r="J86" s="7">
        <f t="shared" si="15"/>
        <v>115</v>
      </c>
      <c r="K86" s="6">
        <v>0</v>
      </c>
      <c r="L86" s="3">
        <v>0</v>
      </c>
      <c r="M86" s="7">
        <f t="shared" si="16"/>
        <v>0</v>
      </c>
      <c r="N86" s="27">
        <f t="shared" si="17"/>
        <v>9.7426770186783335E-2</v>
      </c>
      <c r="O86" s="27">
        <f t="shared" si="17"/>
        <v>2.9268675455116123E-2</v>
      </c>
      <c r="P86" s="28">
        <f t="shared" si="17"/>
        <v>6.245870419401494E-2</v>
      </c>
      <c r="R86" s="32">
        <f t="shared" si="18"/>
        <v>21.0441823603452</v>
      </c>
      <c r="S86" s="32">
        <f t="shared" si="19"/>
        <v>6.322033898305083</v>
      </c>
      <c r="T86" s="32">
        <f t="shared" si="20"/>
        <v>13.491080105907226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0.23138509727637291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1916.9999999999998</v>
      </c>
      <c r="F5" s="9">
        <v>459.51530088272227</v>
      </c>
      <c r="G5" s="10">
        <f>+E5+F5</f>
        <v>2376.5153008827219</v>
      </c>
      <c r="H5" s="9">
        <v>183</v>
      </c>
      <c r="I5" s="9">
        <v>115</v>
      </c>
      <c r="J5" s="10">
        <f>+H5+I5</f>
        <v>298</v>
      </c>
      <c r="K5" s="9">
        <v>0</v>
      </c>
      <c r="L5" s="9">
        <v>0</v>
      </c>
      <c r="M5" s="10">
        <f>+K5+L5</f>
        <v>0</v>
      </c>
      <c r="N5" s="27">
        <f>+E5/(H5*216+K5*248)</f>
        <v>4.8497267759562833E-2</v>
      </c>
      <c r="O5" s="27">
        <f t="shared" ref="O5:O80" si="0">+F5/(I5*216+L5*248)</f>
        <v>1.8499005671607179E-2</v>
      </c>
      <c r="P5" s="28">
        <f t="shared" ref="P5:P80" si="1">+G5/(J5*216+M5*248)</f>
        <v>3.6920757222264511E-2</v>
      </c>
      <c r="R5" s="32">
        <f>+E5/(H5+K5)</f>
        <v>10.475409836065573</v>
      </c>
      <c r="S5" s="32">
        <f t="shared" ref="S5" si="2">+F5/(I5+L5)</f>
        <v>3.9957852250671504</v>
      </c>
      <c r="T5" s="32">
        <f t="shared" ref="T5" si="3">+G5/(J5+M5)</f>
        <v>7.9748835600091343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3486.954970945435</v>
      </c>
      <c r="F6" s="2">
        <v>763.11773670517641</v>
      </c>
      <c r="G6" s="5">
        <f t="shared" ref="G6:G69" si="4">+E6+F6</f>
        <v>4250.0727076506118</v>
      </c>
      <c r="H6" s="2">
        <v>180</v>
      </c>
      <c r="I6" s="2">
        <v>102</v>
      </c>
      <c r="J6" s="5">
        <f t="shared" ref="J6:J69" si="5">+H6+I6</f>
        <v>282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8.9685055837073951E-2</v>
      </c>
      <c r="O6" s="27">
        <f t="shared" si="0"/>
        <v>3.4636789066139088E-2</v>
      </c>
      <c r="P6" s="28">
        <f t="shared" si="1"/>
        <v>6.9773980622054962E-2</v>
      </c>
      <c r="R6" s="32">
        <f t="shared" ref="R6:R70" si="8">+E6/(H6+K6)</f>
        <v>19.371972060807973</v>
      </c>
      <c r="S6" s="32">
        <f t="shared" ref="S6:S70" si="9">+F6/(I6+L6)</f>
        <v>7.4815464382860428</v>
      </c>
      <c r="T6" s="32">
        <f t="shared" ref="T6:T70" si="10">+G6/(J6+M6)</f>
        <v>15.071179814363871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5408.803389925888</v>
      </c>
      <c r="F7" s="2">
        <v>924.18922389275372</v>
      </c>
      <c r="G7" s="5">
        <f t="shared" si="4"/>
        <v>6332.992613818642</v>
      </c>
      <c r="H7" s="2">
        <v>149</v>
      </c>
      <c r="I7" s="2">
        <v>96</v>
      </c>
      <c r="J7" s="5">
        <f t="shared" si="5"/>
        <v>245</v>
      </c>
      <c r="K7" s="2">
        <v>0</v>
      </c>
      <c r="L7" s="2">
        <v>0</v>
      </c>
      <c r="M7" s="5">
        <f t="shared" si="6"/>
        <v>0</v>
      </c>
      <c r="N7" s="27">
        <f t="shared" si="7"/>
        <v>0.16805876801907432</v>
      </c>
      <c r="O7" s="27">
        <f t="shared" si="0"/>
        <v>4.4569310565815666E-2</v>
      </c>
      <c r="P7" s="28">
        <f t="shared" si="1"/>
        <v>0.11967106224147094</v>
      </c>
      <c r="R7" s="32">
        <f t="shared" si="8"/>
        <v>36.300693892120051</v>
      </c>
      <c r="S7" s="32">
        <f t="shared" si="9"/>
        <v>9.6269710822161851</v>
      </c>
      <c r="T7" s="32">
        <f t="shared" si="10"/>
        <v>25.848949444157721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6625.5453096824058</v>
      </c>
      <c r="F8" s="2">
        <v>996.04155850605378</v>
      </c>
      <c r="G8" s="5">
        <f t="shared" si="4"/>
        <v>7621.5868681884594</v>
      </c>
      <c r="H8" s="2">
        <v>149</v>
      </c>
      <c r="I8" s="2">
        <v>110</v>
      </c>
      <c r="J8" s="5">
        <f t="shared" si="5"/>
        <v>259</v>
      </c>
      <c r="K8" s="2">
        <v>0</v>
      </c>
      <c r="L8" s="2">
        <v>0</v>
      </c>
      <c r="M8" s="5">
        <f t="shared" si="6"/>
        <v>0</v>
      </c>
      <c r="N8" s="27">
        <f t="shared" si="7"/>
        <v>0.20586456965207575</v>
      </c>
      <c r="O8" s="27">
        <f t="shared" si="0"/>
        <v>4.1920941014564554E-2</v>
      </c>
      <c r="P8" s="28">
        <f t="shared" si="1"/>
        <v>0.13623600150487022</v>
      </c>
      <c r="R8" s="32">
        <f t="shared" si="8"/>
        <v>44.466747044848361</v>
      </c>
      <c r="S8" s="32">
        <f t="shared" si="9"/>
        <v>9.0549232591459425</v>
      </c>
      <c r="T8" s="32">
        <f t="shared" si="10"/>
        <v>29.426976325051967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8487.7167409011308</v>
      </c>
      <c r="F9" s="2">
        <v>1306.1881991417788</v>
      </c>
      <c r="G9" s="5">
        <f t="shared" si="4"/>
        <v>9793.9049400429103</v>
      </c>
      <c r="H9" s="2">
        <v>145</v>
      </c>
      <c r="I9" s="2">
        <v>116</v>
      </c>
      <c r="J9" s="5">
        <f t="shared" si="5"/>
        <v>261</v>
      </c>
      <c r="K9" s="2">
        <v>0</v>
      </c>
      <c r="L9" s="2">
        <v>0</v>
      </c>
      <c r="M9" s="5">
        <f t="shared" si="6"/>
        <v>0</v>
      </c>
      <c r="N9" s="27">
        <f t="shared" si="7"/>
        <v>0.27099989594192625</v>
      </c>
      <c r="O9" s="27">
        <f t="shared" si="0"/>
        <v>5.2130755074304709E-2</v>
      </c>
      <c r="P9" s="28">
        <f t="shared" si="1"/>
        <v>0.17372472222298338</v>
      </c>
      <c r="R9" s="32">
        <f t="shared" si="8"/>
        <v>58.535977523456076</v>
      </c>
      <c r="S9" s="32">
        <f t="shared" si="9"/>
        <v>11.260243096049818</v>
      </c>
      <c r="T9" s="32">
        <f t="shared" si="10"/>
        <v>37.524540000164407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9387.3129664136322</v>
      </c>
      <c r="F10" s="2">
        <v>1521.1001149157471</v>
      </c>
      <c r="G10" s="5">
        <f t="shared" si="4"/>
        <v>10908.41308132938</v>
      </c>
      <c r="H10" s="2">
        <v>143</v>
      </c>
      <c r="I10" s="2">
        <v>122</v>
      </c>
      <c r="J10" s="5">
        <f t="shared" si="5"/>
        <v>265</v>
      </c>
      <c r="K10" s="2">
        <v>0</v>
      </c>
      <c r="L10" s="2">
        <v>0</v>
      </c>
      <c r="M10" s="5">
        <f t="shared" si="6"/>
        <v>0</v>
      </c>
      <c r="N10" s="27">
        <f t="shared" si="7"/>
        <v>0.30391456120220256</v>
      </c>
      <c r="O10" s="27">
        <f t="shared" si="0"/>
        <v>5.7722378374155552E-2</v>
      </c>
      <c r="P10" s="28">
        <f t="shared" si="1"/>
        <v>0.19057325439079978</v>
      </c>
      <c r="R10" s="32">
        <f t="shared" si="8"/>
        <v>65.645545219675753</v>
      </c>
      <c r="S10" s="32">
        <f t="shared" si="9"/>
        <v>12.468033728817598</v>
      </c>
      <c r="T10" s="32">
        <f t="shared" si="10"/>
        <v>41.163822948412751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11388.48149494722</v>
      </c>
      <c r="F11" s="2">
        <v>2017.6765837955256</v>
      </c>
      <c r="G11" s="5">
        <f t="shared" si="4"/>
        <v>13406.158078742747</v>
      </c>
      <c r="H11" s="2">
        <v>145</v>
      </c>
      <c r="I11" s="2">
        <v>126</v>
      </c>
      <c r="J11" s="5">
        <f t="shared" si="5"/>
        <v>271</v>
      </c>
      <c r="K11" s="2">
        <v>0</v>
      </c>
      <c r="L11" s="2">
        <v>0</v>
      </c>
      <c r="M11" s="5">
        <f t="shared" si="6"/>
        <v>0</v>
      </c>
      <c r="N11" s="27">
        <f t="shared" si="7"/>
        <v>0.36361690596894064</v>
      </c>
      <c r="O11" s="27">
        <f t="shared" si="0"/>
        <v>7.4135676947219495E-2</v>
      </c>
      <c r="P11" s="28">
        <f t="shared" si="1"/>
        <v>0.22902415742009613</v>
      </c>
      <c r="R11" s="32">
        <f t="shared" si="8"/>
        <v>78.541251689291173</v>
      </c>
      <c r="S11" s="32">
        <f t="shared" si="9"/>
        <v>16.013306220599411</v>
      </c>
      <c r="T11" s="32">
        <f t="shared" si="10"/>
        <v>49.46921800274076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11757.459363868591</v>
      </c>
      <c r="F12" s="2">
        <v>2095.2960919254479</v>
      </c>
      <c r="G12" s="5">
        <f t="shared" si="4"/>
        <v>13852.755455794038</v>
      </c>
      <c r="H12" s="2">
        <v>141</v>
      </c>
      <c r="I12" s="2">
        <v>126</v>
      </c>
      <c r="J12" s="5">
        <f t="shared" si="5"/>
        <v>267</v>
      </c>
      <c r="K12" s="2">
        <v>0</v>
      </c>
      <c r="L12" s="2">
        <v>0</v>
      </c>
      <c r="M12" s="5">
        <f t="shared" si="6"/>
        <v>0</v>
      </c>
      <c r="N12" s="27">
        <f t="shared" si="7"/>
        <v>0.38604739177398839</v>
      </c>
      <c r="O12" s="27">
        <f t="shared" si="0"/>
        <v>7.6987657698612863E-2</v>
      </c>
      <c r="P12" s="28">
        <f t="shared" si="1"/>
        <v>0.24019897794066511</v>
      </c>
      <c r="R12" s="32">
        <f t="shared" si="8"/>
        <v>83.386236623181503</v>
      </c>
      <c r="S12" s="32">
        <f t="shared" si="9"/>
        <v>16.62933406290038</v>
      </c>
      <c r="T12" s="32">
        <f t="shared" si="10"/>
        <v>51.882979235183662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11923.725321487727</v>
      </c>
      <c r="F13" s="2">
        <v>2129.3501046256824</v>
      </c>
      <c r="G13" s="5">
        <f t="shared" si="4"/>
        <v>14053.07542611341</v>
      </c>
      <c r="H13" s="2">
        <v>113</v>
      </c>
      <c r="I13" s="2">
        <v>127</v>
      </c>
      <c r="J13" s="5">
        <f t="shared" si="5"/>
        <v>240</v>
      </c>
      <c r="K13" s="2">
        <v>0</v>
      </c>
      <c r="L13" s="2">
        <v>0</v>
      </c>
      <c r="M13" s="5">
        <f t="shared" si="6"/>
        <v>0</v>
      </c>
      <c r="N13" s="27">
        <f t="shared" si="7"/>
        <v>0.48851709773384661</v>
      </c>
      <c r="O13" s="27">
        <f t="shared" si="0"/>
        <v>7.7622853041181189E-2</v>
      </c>
      <c r="P13" s="28">
        <f t="shared" si="1"/>
        <v>0.27108555991731115</v>
      </c>
      <c r="R13" s="32">
        <f t="shared" si="8"/>
        <v>105.51969311051086</v>
      </c>
      <c r="S13" s="32">
        <f t="shared" si="9"/>
        <v>16.766536256895137</v>
      </c>
      <c r="T13" s="32">
        <f t="shared" si="10"/>
        <v>58.554480942139207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12872.267903565646</v>
      </c>
      <c r="F14" s="2">
        <v>2570.4680817623357</v>
      </c>
      <c r="G14" s="5">
        <f t="shared" si="4"/>
        <v>15442.735985327981</v>
      </c>
      <c r="H14" s="2">
        <v>107</v>
      </c>
      <c r="I14" s="2">
        <v>154</v>
      </c>
      <c r="J14" s="5">
        <f t="shared" si="5"/>
        <v>261</v>
      </c>
      <c r="K14" s="2">
        <v>0</v>
      </c>
      <c r="L14" s="2">
        <v>0</v>
      </c>
      <c r="M14" s="5">
        <f t="shared" si="6"/>
        <v>0</v>
      </c>
      <c r="N14" s="27">
        <f t="shared" si="7"/>
        <v>0.55695170922315873</v>
      </c>
      <c r="O14" s="27">
        <f t="shared" si="0"/>
        <v>7.7274773982754202E-2</v>
      </c>
      <c r="P14" s="28">
        <f t="shared" si="1"/>
        <v>0.27392393900468254</v>
      </c>
      <c r="R14" s="32">
        <f t="shared" si="8"/>
        <v>120.30156919220229</v>
      </c>
      <c r="S14" s="32">
        <f t="shared" si="9"/>
        <v>16.691351180274907</v>
      </c>
      <c r="T14" s="32">
        <f t="shared" si="10"/>
        <v>59.167570825011424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17760.632090818995</v>
      </c>
      <c r="F15" s="2">
        <v>5623.156546910127</v>
      </c>
      <c r="G15" s="5">
        <f t="shared" si="4"/>
        <v>23383.788637729122</v>
      </c>
      <c r="H15" s="2">
        <v>276</v>
      </c>
      <c r="I15" s="2">
        <v>279</v>
      </c>
      <c r="J15" s="5">
        <f t="shared" si="5"/>
        <v>555</v>
      </c>
      <c r="K15" s="2">
        <v>150</v>
      </c>
      <c r="L15" s="2">
        <v>128</v>
      </c>
      <c r="M15" s="5">
        <f t="shared" si="6"/>
        <v>278</v>
      </c>
      <c r="N15" s="27">
        <f t="shared" si="7"/>
        <v>0.18344728237914182</v>
      </c>
      <c r="O15" s="27">
        <f t="shared" si="0"/>
        <v>6.111595238359846E-2</v>
      </c>
      <c r="P15" s="28">
        <f t="shared" si="1"/>
        <v>0.12383907044511885</v>
      </c>
      <c r="R15" s="32">
        <f t="shared" si="8"/>
        <v>41.691624626335667</v>
      </c>
      <c r="S15" s="32">
        <f t="shared" si="9"/>
        <v>13.816109451867634</v>
      </c>
      <c r="T15" s="32">
        <f t="shared" si="10"/>
        <v>28.071775075305069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33613.029330092191</v>
      </c>
      <c r="F16" s="2">
        <v>11499.256545929886</v>
      </c>
      <c r="G16" s="5">
        <f t="shared" si="4"/>
        <v>45112.285876022077</v>
      </c>
      <c r="H16" s="2">
        <v>371</v>
      </c>
      <c r="I16" s="2">
        <v>305</v>
      </c>
      <c r="J16" s="5">
        <f t="shared" si="5"/>
        <v>676</v>
      </c>
      <c r="K16" s="2">
        <v>229</v>
      </c>
      <c r="L16" s="2">
        <v>209</v>
      </c>
      <c r="M16" s="5">
        <f t="shared" si="6"/>
        <v>438</v>
      </c>
      <c r="N16" s="27">
        <f t="shared" si="7"/>
        <v>0.24547959022327201</v>
      </c>
      <c r="O16" s="27">
        <f t="shared" si="0"/>
        <v>9.7689755895149902E-2</v>
      </c>
      <c r="P16" s="28">
        <f t="shared" si="1"/>
        <v>0.17716103470005529</v>
      </c>
      <c r="R16" s="32">
        <f t="shared" si="8"/>
        <v>56.021715550153651</v>
      </c>
      <c r="S16" s="32">
        <f t="shared" si="9"/>
        <v>22.372094447334408</v>
      </c>
      <c r="T16" s="32">
        <f t="shared" si="10"/>
        <v>40.495768290863623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36062.792519660041</v>
      </c>
      <c r="F17" s="2">
        <v>12748.948020629652</v>
      </c>
      <c r="G17" s="5">
        <f t="shared" si="4"/>
        <v>48811.740540289691</v>
      </c>
      <c r="H17" s="2">
        <v>368</v>
      </c>
      <c r="I17" s="2">
        <v>309</v>
      </c>
      <c r="J17" s="5">
        <f t="shared" si="5"/>
        <v>677</v>
      </c>
      <c r="K17" s="2">
        <v>259</v>
      </c>
      <c r="L17" s="2">
        <v>209</v>
      </c>
      <c r="M17" s="5">
        <f t="shared" si="6"/>
        <v>468</v>
      </c>
      <c r="N17" s="27">
        <f t="shared" si="7"/>
        <v>0.25092396687767909</v>
      </c>
      <c r="O17" s="27">
        <f t="shared" si="0"/>
        <v>0.1075171031290451</v>
      </c>
      <c r="P17" s="28">
        <f t="shared" si="1"/>
        <v>0.18609410948047125</v>
      </c>
      <c r="R17" s="32">
        <f t="shared" si="8"/>
        <v>57.516415501850148</v>
      </c>
      <c r="S17" s="32">
        <f t="shared" si="9"/>
        <v>24.611868765694307</v>
      </c>
      <c r="T17" s="32">
        <f t="shared" si="10"/>
        <v>42.63034108322244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42476.226537036913</v>
      </c>
      <c r="F18" s="2">
        <v>16564.137432802279</v>
      </c>
      <c r="G18" s="5">
        <f t="shared" si="4"/>
        <v>59040.363969839193</v>
      </c>
      <c r="H18" s="2">
        <v>356</v>
      </c>
      <c r="I18" s="2">
        <v>305</v>
      </c>
      <c r="J18" s="5">
        <f t="shared" si="5"/>
        <v>661</v>
      </c>
      <c r="K18" s="2">
        <v>257</v>
      </c>
      <c r="L18" s="2">
        <v>223</v>
      </c>
      <c r="M18" s="5">
        <f t="shared" si="6"/>
        <v>480</v>
      </c>
      <c r="N18" s="27">
        <f t="shared" si="7"/>
        <v>0.30203813169859572</v>
      </c>
      <c r="O18" s="27">
        <f t="shared" si="0"/>
        <v>0.1366858449366441</v>
      </c>
      <c r="P18" s="28">
        <f t="shared" si="1"/>
        <v>0.22550326935649156</v>
      </c>
      <c r="R18" s="32">
        <f t="shared" si="8"/>
        <v>69.292376079994966</v>
      </c>
      <c r="S18" s="32">
        <f t="shared" si="9"/>
        <v>31.371472410610377</v>
      </c>
      <c r="T18" s="32">
        <f t="shared" si="10"/>
        <v>51.744403128693421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42548.29770213415</v>
      </c>
      <c r="F19" s="2">
        <v>23112.049593538217</v>
      </c>
      <c r="G19" s="5">
        <f t="shared" si="4"/>
        <v>65660.347295672371</v>
      </c>
      <c r="H19" s="2">
        <v>343</v>
      </c>
      <c r="I19" s="2">
        <v>312</v>
      </c>
      <c r="J19" s="5">
        <f t="shared" si="5"/>
        <v>655</v>
      </c>
      <c r="K19" s="2">
        <v>257</v>
      </c>
      <c r="L19" s="2">
        <v>233</v>
      </c>
      <c r="M19" s="5">
        <f t="shared" si="6"/>
        <v>490</v>
      </c>
      <c r="N19" s="27">
        <f t="shared" si="7"/>
        <v>0.30871472096394059</v>
      </c>
      <c r="O19" s="27">
        <f t="shared" si="0"/>
        <v>0.18463642865675703</v>
      </c>
      <c r="P19" s="28">
        <f t="shared" si="1"/>
        <v>0.24965911519267062</v>
      </c>
      <c r="R19" s="32">
        <f t="shared" si="8"/>
        <v>70.913829503556912</v>
      </c>
      <c r="S19" s="32">
        <f t="shared" si="9"/>
        <v>42.407430446859117</v>
      </c>
      <c r="T19" s="32">
        <f t="shared" si="10"/>
        <v>57.345281480936571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41546.917085683257</v>
      </c>
      <c r="F20" s="2">
        <v>42181.884965483354</v>
      </c>
      <c r="G20" s="5">
        <f t="shared" si="4"/>
        <v>83728.802051166611</v>
      </c>
      <c r="H20" s="2">
        <v>321</v>
      </c>
      <c r="I20" s="2">
        <v>324</v>
      </c>
      <c r="J20" s="5">
        <f t="shared" si="5"/>
        <v>645</v>
      </c>
      <c r="K20" s="2">
        <v>256</v>
      </c>
      <c r="L20" s="2">
        <v>244</v>
      </c>
      <c r="M20" s="5">
        <f t="shared" si="6"/>
        <v>500</v>
      </c>
      <c r="N20" s="27">
        <f t="shared" si="7"/>
        <v>0.31279676177259574</v>
      </c>
      <c r="O20" s="27">
        <f t="shared" si="0"/>
        <v>0.32324274280808113</v>
      </c>
      <c r="P20" s="28">
        <f t="shared" si="1"/>
        <v>0.31797357607157301</v>
      </c>
      <c r="R20" s="32">
        <f t="shared" si="8"/>
        <v>72.005055607769947</v>
      </c>
      <c r="S20" s="32">
        <f t="shared" si="9"/>
        <v>74.263881981484772</v>
      </c>
      <c r="T20" s="32">
        <f t="shared" si="10"/>
        <v>73.125591311062536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40181.038860286768</v>
      </c>
      <c r="F21" s="2">
        <v>43032.506816519795</v>
      </c>
      <c r="G21" s="5">
        <f t="shared" si="4"/>
        <v>83213.545676806563</v>
      </c>
      <c r="H21" s="2">
        <v>334</v>
      </c>
      <c r="I21" s="2">
        <v>315</v>
      </c>
      <c r="J21" s="5">
        <f t="shared" si="5"/>
        <v>649</v>
      </c>
      <c r="K21" s="2">
        <v>254</v>
      </c>
      <c r="L21" s="2">
        <v>246</v>
      </c>
      <c r="M21" s="5">
        <f t="shared" si="6"/>
        <v>500</v>
      </c>
      <c r="N21" s="27">
        <f t="shared" si="7"/>
        <v>0.2973377846043006</v>
      </c>
      <c r="O21" s="27">
        <f t="shared" si="0"/>
        <v>0.3334612455560706</v>
      </c>
      <c r="P21" s="28">
        <f t="shared" si="1"/>
        <v>0.31498329072467129</v>
      </c>
      <c r="R21" s="32">
        <f t="shared" si="8"/>
        <v>68.335100102528514</v>
      </c>
      <c r="S21" s="32">
        <f t="shared" si="9"/>
        <v>76.706785769197495</v>
      </c>
      <c r="T21" s="32">
        <f t="shared" si="10"/>
        <v>72.422581093826423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36481.771227368175</v>
      </c>
      <c r="F22" s="2">
        <v>43649.782659206758</v>
      </c>
      <c r="G22" s="5">
        <f t="shared" si="4"/>
        <v>80131.553886574926</v>
      </c>
      <c r="H22" s="2">
        <v>334</v>
      </c>
      <c r="I22" s="2">
        <v>336</v>
      </c>
      <c r="J22" s="5">
        <f t="shared" si="5"/>
        <v>670</v>
      </c>
      <c r="K22" s="2">
        <v>235</v>
      </c>
      <c r="L22" s="2">
        <v>249</v>
      </c>
      <c r="M22" s="5">
        <f t="shared" si="6"/>
        <v>484</v>
      </c>
      <c r="N22" s="27">
        <f t="shared" si="7"/>
        <v>0.27971670265724236</v>
      </c>
      <c r="O22" s="27">
        <f t="shared" si="0"/>
        <v>0.32494924854986867</v>
      </c>
      <c r="P22" s="28">
        <f t="shared" si="1"/>
        <v>0.302666472346101</v>
      </c>
      <c r="R22" s="32">
        <f t="shared" si="8"/>
        <v>64.115590909258657</v>
      </c>
      <c r="S22" s="32">
        <f t="shared" si="9"/>
        <v>74.61501309266113</v>
      </c>
      <c r="T22" s="32">
        <f t="shared" si="10"/>
        <v>69.438088289926284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30334.962470740895</v>
      </c>
      <c r="F23" s="2">
        <v>44477.762889328267</v>
      </c>
      <c r="G23" s="5">
        <f t="shared" si="4"/>
        <v>74812.725360069162</v>
      </c>
      <c r="H23" s="2">
        <v>351</v>
      </c>
      <c r="I23" s="2">
        <v>347</v>
      </c>
      <c r="J23" s="5">
        <f t="shared" si="5"/>
        <v>698</v>
      </c>
      <c r="K23" s="2">
        <v>235</v>
      </c>
      <c r="L23" s="2">
        <v>240</v>
      </c>
      <c r="M23" s="5">
        <f t="shared" si="6"/>
        <v>475</v>
      </c>
      <c r="N23" s="27">
        <f t="shared" si="7"/>
        <v>0.2262182501397573</v>
      </c>
      <c r="O23" s="27">
        <f t="shared" si="0"/>
        <v>0.33075854370670671</v>
      </c>
      <c r="P23" s="28">
        <f t="shared" si="1"/>
        <v>0.27856157606293064</v>
      </c>
      <c r="R23" s="32">
        <f t="shared" si="8"/>
        <v>51.766147560991286</v>
      </c>
      <c r="S23" s="32">
        <f t="shared" si="9"/>
        <v>75.771316676879508</v>
      </c>
      <c r="T23" s="32">
        <f t="shared" si="10"/>
        <v>63.778964501337732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27128.558029639284</v>
      </c>
      <c r="F24" s="2">
        <v>44300.0343079472</v>
      </c>
      <c r="G24" s="5">
        <f t="shared" si="4"/>
        <v>71428.59233758648</v>
      </c>
      <c r="H24" s="2">
        <v>352</v>
      </c>
      <c r="I24" s="2">
        <v>381</v>
      </c>
      <c r="J24" s="5">
        <f t="shared" si="5"/>
        <v>733</v>
      </c>
      <c r="K24" s="2">
        <v>235</v>
      </c>
      <c r="L24" s="2">
        <v>229</v>
      </c>
      <c r="M24" s="5">
        <f t="shared" si="6"/>
        <v>464</v>
      </c>
      <c r="N24" s="27">
        <f t="shared" si="7"/>
        <v>0.20198163998480614</v>
      </c>
      <c r="O24" s="27">
        <f t="shared" si="0"/>
        <v>0.31850364019863109</v>
      </c>
      <c r="P24" s="28">
        <f t="shared" si="1"/>
        <v>0.26126039626037484</v>
      </c>
      <c r="R24" s="32">
        <f t="shared" si="8"/>
        <v>46.215601413354825</v>
      </c>
      <c r="S24" s="32">
        <f t="shared" si="9"/>
        <v>72.623007062208529</v>
      </c>
      <c r="T24" s="32">
        <f t="shared" si="10"/>
        <v>59.673009471667903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26308.650948875842</v>
      </c>
      <c r="F25" s="2">
        <v>42667.175747428693</v>
      </c>
      <c r="G25" s="5">
        <f t="shared" si="4"/>
        <v>68975.826696304532</v>
      </c>
      <c r="H25" s="2">
        <v>353</v>
      </c>
      <c r="I25" s="2">
        <v>367</v>
      </c>
      <c r="J25" s="5">
        <f t="shared" si="5"/>
        <v>720</v>
      </c>
      <c r="K25" s="2">
        <v>205</v>
      </c>
      <c r="L25" s="2">
        <v>228</v>
      </c>
      <c r="M25" s="5">
        <f t="shared" si="6"/>
        <v>433</v>
      </c>
      <c r="N25" s="27">
        <f t="shared" si="7"/>
        <v>0.20701129098637042</v>
      </c>
      <c r="O25" s="27">
        <f t="shared" si="0"/>
        <v>0.31415426567877636</v>
      </c>
      <c r="P25" s="28">
        <f t="shared" si="1"/>
        <v>0.26236126759693473</v>
      </c>
      <c r="R25" s="32">
        <f t="shared" si="8"/>
        <v>47.14811998006423</v>
      </c>
      <c r="S25" s="32">
        <f t="shared" si="9"/>
        <v>71.709539071308726</v>
      </c>
      <c r="T25" s="32">
        <f t="shared" si="10"/>
        <v>59.822919944756748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24386.483241590555</v>
      </c>
      <c r="F26" s="2">
        <v>41439.812590009926</v>
      </c>
      <c r="G26" s="5">
        <f t="shared" si="4"/>
        <v>65826.295831600481</v>
      </c>
      <c r="H26" s="2">
        <v>351</v>
      </c>
      <c r="I26" s="2">
        <v>375</v>
      </c>
      <c r="J26" s="5">
        <f t="shared" si="5"/>
        <v>726</v>
      </c>
      <c r="K26" s="2">
        <v>199</v>
      </c>
      <c r="L26" s="2">
        <v>223</v>
      </c>
      <c r="M26" s="5">
        <f t="shared" si="6"/>
        <v>422</v>
      </c>
      <c r="N26" s="27">
        <f t="shared" si="7"/>
        <v>0.19483001439337974</v>
      </c>
      <c r="O26" s="27">
        <f t="shared" si="0"/>
        <v>0.30402491922474706</v>
      </c>
      <c r="P26" s="28">
        <f t="shared" si="1"/>
        <v>0.25175275299688105</v>
      </c>
      <c r="R26" s="32">
        <f t="shared" si="8"/>
        <v>44.339060439255555</v>
      </c>
      <c r="S26" s="32">
        <f t="shared" si="9"/>
        <v>69.297345468244018</v>
      </c>
      <c r="T26" s="32">
        <f t="shared" si="10"/>
        <v>57.339978947387181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22111.104200510596</v>
      </c>
      <c r="F27" s="2">
        <v>41204.414378895119</v>
      </c>
      <c r="G27" s="5">
        <f t="shared" si="4"/>
        <v>63315.518579405718</v>
      </c>
      <c r="H27" s="2">
        <v>348</v>
      </c>
      <c r="I27" s="2">
        <v>389</v>
      </c>
      <c r="J27" s="5">
        <f t="shared" si="5"/>
        <v>737</v>
      </c>
      <c r="K27" s="2">
        <v>199</v>
      </c>
      <c r="L27" s="2">
        <v>212</v>
      </c>
      <c r="M27" s="5">
        <f t="shared" si="6"/>
        <v>411</v>
      </c>
      <c r="N27" s="27">
        <f t="shared" si="7"/>
        <v>0.17757070511171374</v>
      </c>
      <c r="O27" s="27">
        <f t="shared" si="0"/>
        <v>0.30164285782500089</v>
      </c>
      <c r="P27" s="28">
        <f t="shared" si="1"/>
        <v>0.24247671024588588</v>
      </c>
      <c r="R27" s="32">
        <f t="shared" si="8"/>
        <v>40.422493968026686</v>
      </c>
      <c r="S27" s="32">
        <f t="shared" si="9"/>
        <v>68.559757701988545</v>
      </c>
      <c r="T27" s="32">
        <f t="shared" si="10"/>
        <v>55.152890748611256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8229.7747307945701</v>
      </c>
      <c r="F28" s="2">
        <v>8231.890515890178</v>
      </c>
      <c r="G28" s="5">
        <f t="shared" si="4"/>
        <v>16461.665246684748</v>
      </c>
      <c r="H28" s="2">
        <v>170</v>
      </c>
      <c r="I28" s="2">
        <v>202</v>
      </c>
      <c r="J28" s="5">
        <f t="shared" si="5"/>
        <v>372</v>
      </c>
      <c r="K28" s="2">
        <v>0</v>
      </c>
      <c r="L28" s="2">
        <v>0</v>
      </c>
      <c r="M28" s="5">
        <f t="shared" si="6"/>
        <v>0</v>
      </c>
      <c r="N28" s="27">
        <f t="shared" si="7"/>
        <v>0.22412240552272794</v>
      </c>
      <c r="O28" s="27">
        <f t="shared" si="0"/>
        <v>0.18866635762491241</v>
      </c>
      <c r="P28" s="28">
        <f t="shared" si="1"/>
        <v>0.20486939026638726</v>
      </c>
      <c r="R28" s="32">
        <f t="shared" si="8"/>
        <v>48.410439592909235</v>
      </c>
      <c r="S28" s="32">
        <f t="shared" si="9"/>
        <v>40.751933246981082</v>
      </c>
      <c r="T28" s="32">
        <f t="shared" si="10"/>
        <v>44.251788297539647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8667.1847796654038</v>
      </c>
      <c r="F29" s="2">
        <v>6645.701354463843</v>
      </c>
      <c r="G29" s="5">
        <f t="shared" si="4"/>
        <v>15312.886134129247</v>
      </c>
      <c r="H29" s="2">
        <v>177</v>
      </c>
      <c r="I29" s="2">
        <v>214</v>
      </c>
      <c r="J29" s="5">
        <f t="shared" si="5"/>
        <v>391</v>
      </c>
      <c r="K29" s="2">
        <v>0</v>
      </c>
      <c r="L29" s="2">
        <v>0</v>
      </c>
      <c r="M29" s="5">
        <f t="shared" si="6"/>
        <v>0</v>
      </c>
      <c r="N29" s="27">
        <f t="shared" si="7"/>
        <v>0.2266997483695701</v>
      </c>
      <c r="O29" s="27">
        <f t="shared" si="0"/>
        <v>0.14377166308549333</v>
      </c>
      <c r="P29" s="28">
        <f t="shared" si="1"/>
        <v>0.18131199836754341</v>
      </c>
      <c r="R29" s="32">
        <f t="shared" si="8"/>
        <v>48.967145647827138</v>
      </c>
      <c r="S29" s="32">
        <f t="shared" si="9"/>
        <v>31.054679226466558</v>
      </c>
      <c r="T29" s="32">
        <f t="shared" si="10"/>
        <v>39.163391647389375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8527.6259217461993</v>
      </c>
      <c r="F30" s="2">
        <v>6290.1280666406483</v>
      </c>
      <c r="G30" s="5">
        <f t="shared" si="4"/>
        <v>14817.753988386849</v>
      </c>
      <c r="H30" s="2">
        <v>165</v>
      </c>
      <c r="I30" s="2">
        <v>219</v>
      </c>
      <c r="J30" s="5">
        <f t="shared" si="5"/>
        <v>384</v>
      </c>
      <c r="K30" s="2">
        <v>0</v>
      </c>
      <c r="L30" s="2">
        <v>0</v>
      </c>
      <c r="M30" s="5">
        <f t="shared" si="6"/>
        <v>0</v>
      </c>
      <c r="N30" s="27">
        <f t="shared" si="7"/>
        <v>0.23927120992553871</v>
      </c>
      <c r="O30" s="27">
        <f t="shared" si="0"/>
        <v>0.13297243502960951</v>
      </c>
      <c r="P30" s="28">
        <f t="shared" si="1"/>
        <v>0.1786476898677041</v>
      </c>
      <c r="R30" s="32">
        <f t="shared" si="8"/>
        <v>51.682581343916361</v>
      </c>
      <c r="S30" s="32">
        <f t="shared" si="9"/>
        <v>28.722045966395655</v>
      </c>
      <c r="T30" s="32">
        <f t="shared" si="10"/>
        <v>38.587901011424087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7741.5026982635127</v>
      </c>
      <c r="F31" s="2">
        <v>5638.0600844912788</v>
      </c>
      <c r="G31" s="5">
        <f t="shared" si="4"/>
        <v>13379.562782754791</v>
      </c>
      <c r="H31" s="2">
        <v>161</v>
      </c>
      <c r="I31" s="2">
        <v>219</v>
      </c>
      <c r="J31" s="5">
        <f t="shared" si="5"/>
        <v>380</v>
      </c>
      <c r="K31" s="2">
        <v>0</v>
      </c>
      <c r="L31" s="2">
        <v>0</v>
      </c>
      <c r="M31" s="5">
        <f t="shared" si="6"/>
        <v>0</v>
      </c>
      <c r="N31" s="27">
        <f t="shared" si="7"/>
        <v>0.22261049856980425</v>
      </c>
      <c r="O31" s="27">
        <f t="shared" si="0"/>
        <v>0.11918780831412309</v>
      </c>
      <c r="P31" s="28">
        <f t="shared" si="1"/>
        <v>0.16300636918560904</v>
      </c>
      <c r="R31" s="32">
        <f t="shared" si="8"/>
        <v>48.083867691077721</v>
      </c>
      <c r="S31" s="32">
        <f t="shared" si="9"/>
        <v>25.744566595850589</v>
      </c>
      <c r="T31" s="32">
        <f t="shared" si="10"/>
        <v>35.209375744091552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7074.3028534851428</v>
      </c>
      <c r="F32" s="2">
        <v>4691.3654517308996</v>
      </c>
      <c r="G32" s="5">
        <f t="shared" si="4"/>
        <v>11765.668305216042</v>
      </c>
      <c r="H32" s="2">
        <v>161</v>
      </c>
      <c r="I32" s="2">
        <v>185</v>
      </c>
      <c r="J32" s="5">
        <f t="shared" si="5"/>
        <v>346</v>
      </c>
      <c r="K32" s="2">
        <v>0</v>
      </c>
      <c r="L32" s="2">
        <v>0</v>
      </c>
      <c r="M32" s="5">
        <f t="shared" si="6"/>
        <v>0</v>
      </c>
      <c r="N32" s="27">
        <f t="shared" si="7"/>
        <v>0.20342485776067237</v>
      </c>
      <c r="O32" s="27">
        <f t="shared" si="0"/>
        <v>0.11740153783110359</v>
      </c>
      <c r="P32" s="28">
        <f t="shared" si="1"/>
        <v>0.15742973005266594</v>
      </c>
      <c r="R32" s="32">
        <f t="shared" si="8"/>
        <v>43.939769276305235</v>
      </c>
      <c r="S32" s="32">
        <f t="shared" si="9"/>
        <v>25.358732171518376</v>
      </c>
      <c r="T32" s="32">
        <f t="shared" si="10"/>
        <v>34.004821691375845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4674.6948295741768</v>
      </c>
      <c r="F33" s="2">
        <v>3308.8425223353506</v>
      </c>
      <c r="G33" s="5">
        <f t="shared" si="4"/>
        <v>7983.5373519095274</v>
      </c>
      <c r="H33" s="2">
        <v>148</v>
      </c>
      <c r="I33" s="2">
        <v>194</v>
      </c>
      <c r="J33" s="5">
        <f t="shared" si="5"/>
        <v>342</v>
      </c>
      <c r="K33" s="2">
        <v>0</v>
      </c>
      <c r="L33" s="2">
        <v>0</v>
      </c>
      <c r="M33" s="5">
        <f t="shared" si="6"/>
        <v>0</v>
      </c>
      <c r="N33" s="27">
        <f t="shared" si="7"/>
        <v>0.14623044386806108</v>
      </c>
      <c r="O33" s="27">
        <f t="shared" si="0"/>
        <v>7.8962450418464836E-2</v>
      </c>
      <c r="P33" s="28">
        <f t="shared" si="1"/>
        <v>0.10807257623875795</v>
      </c>
      <c r="R33" s="32">
        <f t="shared" si="8"/>
        <v>31.585775875501195</v>
      </c>
      <c r="S33" s="32">
        <f t="shared" si="9"/>
        <v>17.055889290388404</v>
      </c>
      <c r="T33" s="32">
        <f t="shared" si="10"/>
        <v>23.343676467571719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2036.8991669532404</v>
      </c>
      <c r="F34" s="2">
        <v>2091.8698416909542</v>
      </c>
      <c r="G34" s="5">
        <f t="shared" si="4"/>
        <v>4128.7690086441944</v>
      </c>
      <c r="H34" s="2">
        <v>128</v>
      </c>
      <c r="I34" s="2">
        <v>222</v>
      </c>
      <c r="J34" s="5">
        <f t="shared" si="5"/>
        <v>350</v>
      </c>
      <c r="K34" s="2">
        <v>0</v>
      </c>
      <c r="L34" s="2">
        <v>0</v>
      </c>
      <c r="M34" s="5">
        <f t="shared" si="6"/>
        <v>0</v>
      </c>
      <c r="N34" s="27">
        <f t="shared" si="7"/>
        <v>7.3672568249176812E-2</v>
      </c>
      <c r="O34" s="27">
        <f t="shared" si="0"/>
        <v>4.362424594784272E-2</v>
      </c>
      <c r="P34" s="28">
        <f t="shared" si="1"/>
        <v>5.461334667518776E-2</v>
      </c>
      <c r="R34" s="32">
        <f t="shared" si="8"/>
        <v>15.913274741822191</v>
      </c>
      <c r="S34" s="32">
        <f t="shared" si="9"/>
        <v>9.4228371247340288</v>
      </c>
      <c r="T34" s="32">
        <f t="shared" si="10"/>
        <v>11.796482881840555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964.97280915532224</v>
      </c>
      <c r="F35" s="2">
        <v>1514.9464240751242</v>
      </c>
      <c r="G35" s="5">
        <f t="shared" si="4"/>
        <v>2479.9192332304465</v>
      </c>
      <c r="H35" s="2">
        <v>126</v>
      </c>
      <c r="I35" s="2">
        <v>223</v>
      </c>
      <c r="J35" s="5">
        <f t="shared" si="5"/>
        <v>349</v>
      </c>
      <c r="K35" s="2">
        <v>0</v>
      </c>
      <c r="L35" s="2">
        <v>0</v>
      </c>
      <c r="M35" s="5">
        <f t="shared" si="6"/>
        <v>0</v>
      </c>
      <c r="N35" s="27">
        <f t="shared" si="7"/>
        <v>3.5456084992479507E-2</v>
      </c>
      <c r="O35" s="27">
        <f t="shared" si="0"/>
        <v>3.1451304269953587E-2</v>
      </c>
      <c r="P35" s="28">
        <f t="shared" si="1"/>
        <v>3.2897156335965808E-2</v>
      </c>
      <c r="R35" s="32">
        <f t="shared" si="8"/>
        <v>7.658514358375573</v>
      </c>
      <c r="S35" s="32">
        <f t="shared" si="9"/>
        <v>6.7934817223099744</v>
      </c>
      <c r="T35" s="32">
        <f t="shared" si="10"/>
        <v>7.105785768568615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208.77654312178436</v>
      </c>
      <c r="F36" s="3">
        <v>404.99999999999994</v>
      </c>
      <c r="G36" s="7">
        <f t="shared" si="4"/>
        <v>613.77654312178424</v>
      </c>
      <c r="H36" s="3">
        <v>149</v>
      </c>
      <c r="I36" s="3">
        <v>222</v>
      </c>
      <c r="J36" s="7">
        <f t="shared" si="5"/>
        <v>371</v>
      </c>
      <c r="K36" s="3">
        <v>0</v>
      </c>
      <c r="L36" s="3">
        <v>0</v>
      </c>
      <c r="M36" s="7">
        <f t="shared" si="6"/>
        <v>0</v>
      </c>
      <c r="N36" s="27">
        <f t="shared" si="7"/>
        <v>6.4869669128071201E-3</v>
      </c>
      <c r="O36" s="27">
        <f t="shared" si="0"/>
        <v>8.4459459459459447E-3</v>
      </c>
      <c r="P36" s="28">
        <f t="shared" si="1"/>
        <v>7.6591861725290034E-3</v>
      </c>
      <c r="R36" s="32">
        <f t="shared" si="8"/>
        <v>1.401184853166338</v>
      </c>
      <c r="S36" s="32">
        <f t="shared" si="9"/>
        <v>1.8243243243243241</v>
      </c>
      <c r="T36" s="32">
        <f t="shared" si="10"/>
        <v>1.6543842132662647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8237.9442181603354</v>
      </c>
      <c r="F37" s="9">
        <v>20304.020000968747</v>
      </c>
      <c r="G37" s="10">
        <f t="shared" si="4"/>
        <v>28541.964219129084</v>
      </c>
      <c r="H37" s="9">
        <v>95</v>
      </c>
      <c r="I37" s="9">
        <v>112</v>
      </c>
      <c r="J37" s="10">
        <f t="shared" si="5"/>
        <v>207</v>
      </c>
      <c r="K37" s="9">
        <v>111</v>
      </c>
      <c r="L37" s="9">
        <v>120</v>
      </c>
      <c r="M37" s="10">
        <f t="shared" si="6"/>
        <v>231</v>
      </c>
      <c r="N37" s="25">
        <f t="shared" si="7"/>
        <v>0.17145238549284747</v>
      </c>
      <c r="O37" s="25">
        <f t="shared" si="0"/>
        <v>0.37633489029079081</v>
      </c>
      <c r="P37" s="26">
        <f t="shared" si="1"/>
        <v>0.27982317861891259</v>
      </c>
      <c r="R37" s="32">
        <f t="shared" si="8"/>
        <v>39.99002047650648</v>
      </c>
      <c r="S37" s="32">
        <f t="shared" si="9"/>
        <v>87.517327590382536</v>
      </c>
      <c r="T37" s="32">
        <f t="shared" si="10"/>
        <v>65.164301870157729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8219.5493161658906</v>
      </c>
      <c r="F38" s="2">
        <v>20136.007205212809</v>
      </c>
      <c r="G38" s="5">
        <f t="shared" si="4"/>
        <v>28355.556521378698</v>
      </c>
      <c r="H38" s="2">
        <v>95</v>
      </c>
      <c r="I38" s="2">
        <v>112</v>
      </c>
      <c r="J38" s="5">
        <f t="shared" si="5"/>
        <v>207</v>
      </c>
      <c r="K38" s="2">
        <v>113</v>
      </c>
      <c r="L38" s="2">
        <v>152</v>
      </c>
      <c r="M38" s="5">
        <f t="shared" si="6"/>
        <v>265</v>
      </c>
      <c r="N38" s="27">
        <f t="shared" si="7"/>
        <v>0.16932163225457092</v>
      </c>
      <c r="O38" s="27">
        <f t="shared" si="0"/>
        <v>0.32536206058061029</v>
      </c>
      <c r="P38" s="28">
        <f t="shared" si="1"/>
        <v>0.25676938316229625</v>
      </c>
      <c r="R38" s="32">
        <f t="shared" si="8"/>
        <v>39.517064020028322</v>
      </c>
      <c r="S38" s="32">
        <f t="shared" si="9"/>
        <v>76.272754565200032</v>
      </c>
      <c r="T38" s="32">
        <f t="shared" si="10"/>
        <v>60.075331613090462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8176.8894371203223</v>
      </c>
      <c r="F39" s="2">
        <v>19712.44406913875</v>
      </c>
      <c r="G39" s="5">
        <f t="shared" si="4"/>
        <v>27889.33350625907</v>
      </c>
      <c r="H39" s="2">
        <v>95</v>
      </c>
      <c r="I39" s="2">
        <v>112</v>
      </c>
      <c r="J39" s="5">
        <f t="shared" si="5"/>
        <v>207</v>
      </c>
      <c r="K39" s="2">
        <v>113</v>
      </c>
      <c r="L39" s="2">
        <v>169</v>
      </c>
      <c r="M39" s="5">
        <f t="shared" si="6"/>
        <v>282</v>
      </c>
      <c r="N39" s="27">
        <f t="shared" si="7"/>
        <v>0.16844284437047466</v>
      </c>
      <c r="O39" s="27">
        <f t="shared" si="0"/>
        <v>0.29820349856496958</v>
      </c>
      <c r="P39" s="28">
        <f t="shared" si="1"/>
        <v>0.24326053229239997</v>
      </c>
      <c r="R39" s="32">
        <f t="shared" si="8"/>
        <v>39.311968447693857</v>
      </c>
      <c r="S39" s="32">
        <f t="shared" si="9"/>
        <v>70.151046509390568</v>
      </c>
      <c r="T39" s="32">
        <f t="shared" si="10"/>
        <v>57.033401853290535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8122.2073400986201</v>
      </c>
      <c r="F40" s="2">
        <v>19405.108399081255</v>
      </c>
      <c r="G40" s="5">
        <f t="shared" si="4"/>
        <v>27527.315739179874</v>
      </c>
      <c r="H40" s="2">
        <v>95</v>
      </c>
      <c r="I40" s="2">
        <v>112</v>
      </c>
      <c r="J40" s="5">
        <f t="shared" si="5"/>
        <v>207</v>
      </c>
      <c r="K40" s="2">
        <v>100</v>
      </c>
      <c r="L40" s="2">
        <v>171</v>
      </c>
      <c r="M40" s="5">
        <f t="shared" si="6"/>
        <v>271</v>
      </c>
      <c r="N40" s="27">
        <f t="shared" si="7"/>
        <v>0.17921904986978421</v>
      </c>
      <c r="O40" s="27">
        <f t="shared" si="0"/>
        <v>0.29136799398019902</v>
      </c>
      <c r="P40" s="28">
        <f t="shared" si="1"/>
        <v>0.24595528716207893</v>
      </c>
      <c r="R40" s="32">
        <f t="shared" si="8"/>
        <v>41.652345333839079</v>
      </c>
      <c r="S40" s="32">
        <f t="shared" si="9"/>
        <v>68.569287629262391</v>
      </c>
      <c r="T40" s="32">
        <f t="shared" si="10"/>
        <v>57.588526651003917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7883.80518583509</v>
      </c>
      <c r="F41" s="2">
        <v>18999.703067184779</v>
      </c>
      <c r="G41" s="5">
        <f t="shared" si="4"/>
        <v>26883.508253019871</v>
      </c>
      <c r="H41" s="2">
        <v>95</v>
      </c>
      <c r="I41" s="2">
        <v>112</v>
      </c>
      <c r="J41" s="5">
        <f t="shared" si="5"/>
        <v>207</v>
      </c>
      <c r="K41" s="2">
        <v>99</v>
      </c>
      <c r="L41" s="2">
        <v>190</v>
      </c>
      <c r="M41" s="5">
        <f t="shared" si="6"/>
        <v>289</v>
      </c>
      <c r="N41" s="27">
        <f t="shared" si="7"/>
        <v>0.17491580550752331</v>
      </c>
      <c r="O41" s="27">
        <f t="shared" si="0"/>
        <v>0.26643065777407421</v>
      </c>
      <c r="P41" s="28">
        <f t="shared" si="1"/>
        <v>0.23098972584736621</v>
      </c>
      <c r="R41" s="32">
        <f t="shared" si="8"/>
        <v>40.638171061005622</v>
      </c>
      <c r="S41" s="32">
        <f t="shared" si="9"/>
        <v>62.912924063525757</v>
      </c>
      <c r="T41" s="32">
        <f t="shared" si="10"/>
        <v>54.20062147786264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5742.8340042257041</v>
      </c>
      <c r="F42" s="2">
        <v>17438.714057270514</v>
      </c>
      <c r="G42" s="5">
        <f t="shared" si="4"/>
        <v>23181.548061496218</v>
      </c>
      <c r="H42" s="2">
        <v>0</v>
      </c>
      <c r="I42" s="2">
        <v>0</v>
      </c>
      <c r="J42" s="5">
        <f t="shared" si="5"/>
        <v>0</v>
      </c>
      <c r="K42" s="2">
        <v>98</v>
      </c>
      <c r="L42" s="2">
        <v>207</v>
      </c>
      <c r="M42" s="5">
        <f t="shared" si="6"/>
        <v>305</v>
      </c>
      <c r="N42" s="27">
        <f t="shared" si="7"/>
        <v>0.23629172170118928</v>
      </c>
      <c r="O42" s="27">
        <f t="shared" si="0"/>
        <v>0.33969756228125514</v>
      </c>
      <c r="P42" s="28">
        <f t="shared" si="1"/>
        <v>0.3064720790784799</v>
      </c>
      <c r="R42" s="32">
        <f t="shared" si="8"/>
        <v>58.600346981894937</v>
      </c>
      <c r="S42" s="32">
        <f t="shared" si="9"/>
        <v>84.244995445751272</v>
      </c>
      <c r="T42" s="32">
        <f t="shared" si="10"/>
        <v>76.005075611463013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5144.6230284824378</v>
      </c>
      <c r="F43" s="2">
        <v>15472.84014695326</v>
      </c>
      <c r="G43" s="5">
        <f t="shared" si="4"/>
        <v>20617.463175435696</v>
      </c>
      <c r="H43" s="2">
        <v>0</v>
      </c>
      <c r="I43" s="2">
        <v>0</v>
      </c>
      <c r="J43" s="5">
        <f t="shared" si="5"/>
        <v>0</v>
      </c>
      <c r="K43" s="2">
        <v>96</v>
      </c>
      <c r="L43" s="2">
        <v>205</v>
      </c>
      <c r="M43" s="5">
        <f t="shared" si="6"/>
        <v>301</v>
      </c>
      <c r="N43" s="27">
        <f t="shared" si="7"/>
        <v>0.21608799682805938</v>
      </c>
      <c r="O43" s="27">
        <f t="shared" si="0"/>
        <v>0.30434382665132298</v>
      </c>
      <c r="P43" s="28">
        <f t="shared" si="1"/>
        <v>0.27619578790370397</v>
      </c>
      <c r="R43" s="32">
        <f t="shared" si="8"/>
        <v>53.589823213358727</v>
      </c>
      <c r="S43" s="32">
        <f t="shared" si="9"/>
        <v>75.477269009528101</v>
      </c>
      <c r="T43" s="32">
        <f t="shared" si="10"/>
        <v>68.496555400118595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5005.38280703492</v>
      </c>
      <c r="F44" s="2">
        <v>14877.344102716086</v>
      </c>
      <c r="G44" s="5">
        <f t="shared" si="4"/>
        <v>19882.726909751007</v>
      </c>
      <c r="H44" s="2">
        <v>0</v>
      </c>
      <c r="I44" s="2">
        <v>0</v>
      </c>
      <c r="J44" s="5">
        <f t="shared" si="5"/>
        <v>0</v>
      </c>
      <c r="K44" s="2">
        <v>96</v>
      </c>
      <c r="L44" s="2">
        <v>201</v>
      </c>
      <c r="M44" s="5">
        <f t="shared" si="6"/>
        <v>297</v>
      </c>
      <c r="N44" s="27">
        <f t="shared" si="7"/>
        <v>0.21023953322559308</v>
      </c>
      <c r="O44" s="27">
        <f t="shared" si="0"/>
        <v>0.29845418276994234</v>
      </c>
      <c r="P44" s="28">
        <f t="shared" si="1"/>
        <v>0.26994035665459715</v>
      </c>
      <c r="R44" s="32">
        <f t="shared" si="8"/>
        <v>52.139404239947083</v>
      </c>
      <c r="S44" s="32">
        <f t="shared" si="9"/>
        <v>74.016637326945698</v>
      </c>
      <c r="T44" s="32">
        <f t="shared" si="10"/>
        <v>66.94520845034009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4922.8306469461695</v>
      </c>
      <c r="F45" s="2">
        <v>14336.278953069737</v>
      </c>
      <c r="G45" s="5">
        <f t="shared" si="4"/>
        <v>19259.109600015909</v>
      </c>
      <c r="H45" s="2">
        <v>0</v>
      </c>
      <c r="I45" s="2">
        <v>0</v>
      </c>
      <c r="J45" s="5">
        <f t="shared" si="5"/>
        <v>0</v>
      </c>
      <c r="K45" s="2">
        <v>96</v>
      </c>
      <c r="L45" s="2">
        <v>172</v>
      </c>
      <c r="M45" s="5">
        <f t="shared" si="6"/>
        <v>268</v>
      </c>
      <c r="N45" s="27">
        <f t="shared" si="7"/>
        <v>0.20677212058745673</v>
      </c>
      <c r="O45" s="27">
        <f t="shared" si="0"/>
        <v>0.33609056060272263</v>
      </c>
      <c r="P45" s="28">
        <f t="shared" si="1"/>
        <v>0.28976753731367222</v>
      </c>
      <c r="R45" s="32">
        <f t="shared" si="8"/>
        <v>51.279485905689263</v>
      </c>
      <c r="S45" s="32">
        <f t="shared" si="9"/>
        <v>83.350459029475218</v>
      </c>
      <c r="T45" s="32">
        <f t="shared" si="10"/>
        <v>71.862349253790697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4962.6096084391065</v>
      </c>
      <c r="F46" s="2">
        <v>14080.890658251365</v>
      </c>
      <c r="G46" s="5">
        <f t="shared" si="4"/>
        <v>19043.500266690469</v>
      </c>
      <c r="H46" s="2">
        <v>0</v>
      </c>
      <c r="I46" s="2">
        <v>0</v>
      </c>
      <c r="J46" s="5">
        <f t="shared" si="5"/>
        <v>0</v>
      </c>
      <c r="K46" s="2">
        <v>96</v>
      </c>
      <c r="L46" s="2">
        <v>170</v>
      </c>
      <c r="M46" s="5">
        <f t="shared" si="6"/>
        <v>266</v>
      </c>
      <c r="N46" s="27">
        <f t="shared" si="7"/>
        <v>0.20844294390285226</v>
      </c>
      <c r="O46" s="27">
        <f t="shared" si="0"/>
        <v>0.33398697007237582</v>
      </c>
      <c r="P46" s="28">
        <f t="shared" si="1"/>
        <v>0.28867784784578082</v>
      </c>
      <c r="R46" s="32">
        <f t="shared" si="8"/>
        <v>51.693850087907357</v>
      </c>
      <c r="S46" s="32">
        <f t="shared" si="9"/>
        <v>82.828768577949205</v>
      </c>
      <c r="T46" s="32">
        <f t="shared" si="10"/>
        <v>71.592106265753642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5029.7649880430527</v>
      </c>
      <c r="F47" s="2">
        <v>13805.762006252078</v>
      </c>
      <c r="G47" s="5">
        <f t="shared" si="4"/>
        <v>18835.526994295131</v>
      </c>
      <c r="H47" s="2">
        <v>0</v>
      </c>
      <c r="I47" s="2">
        <v>0</v>
      </c>
      <c r="J47" s="5">
        <f t="shared" si="5"/>
        <v>0</v>
      </c>
      <c r="K47" s="2">
        <v>96</v>
      </c>
      <c r="L47" s="2">
        <v>182</v>
      </c>
      <c r="M47" s="5">
        <f t="shared" si="6"/>
        <v>278</v>
      </c>
      <c r="N47" s="27">
        <f t="shared" si="7"/>
        <v>0.21126365037143199</v>
      </c>
      <c r="O47" s="27">
        <f t="shared" si="0"/>
        <v>0.30587030322252923</v>
      </c>
      <c r="P47" s="28">
        <f t="shared" si="1"/>
        <v>0.27320037993581936</v>
      </c>
      <c r="R47" s="32">
        <f t="shared" ref="R47" si="11">+E47/(H47+K47)</f>
        <v>52.393385292115134</v>
      </c>
      <c r="S47" s="32">
        <f t="shared" ref="S47" si="12">+F47/(I47+L47)</f>
        <v>75.85583519918724</v>
      </c>
      <c r="T47" s="32">
        <f t="shared" ref="T47" si="13">+G47/(J47+M47)</f>
        <v>67.753694224083205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4771.3092678268322</v>
      </c>
      <c r="F48" s="2">
        <v>12823.168249466315</v>
      </c>
      <c r="G48" s="5">
        <f t="shared" si="4"/>
        <v>17594.477517293148</v>
      </c>
      <c r="H48" s="2">
        <v>0</v>
      </c>
      <c r="I48" s="2">
        <v>0</v>
      </c>
      <c r="J48" s="5">
        <f t="shared" si="5"/>
        <v>0</v>
      </c>
      <c r="K48" s="2">
        <v>96</v>
      </c>
      <c r="L48" s="2">
        <v>205</v>
      </c>
      <c r="M48" s="5">
        <f t="shared" si="6"/>
        <v>301</v>
      </c>
      <c r="N48" s="27">
        <f t="shared" si="7"/>
        <v>0.20040781534890928</v>
      </c>
      <c r="O48" s="27">
        <f t="shared" si="0"/>
        <v>0.2522259687149157</v>
      </c>
      <c r="P48" s="28">
        <f t="shared" si="1"/>
        <v>0.23569924870449507</v>
      </c>
      <c r="R48" s="32">
        <f t="shared" si="8"/>
        <v>49.7011382065295</v>
      </c>
      <c r="S48" s="32">
        <f t="shared" si="9"/>
        <v>62.552040241299096</v>
      </c>
      <c r="T48" s="32">
        <f t="shared" si="10"/>
        <v>58.453413678714774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4705.1022821818533</v>
      </c>
      <c r="F49" s="2">
        <v>12070.342083306912</v>
      </c>
      <c r="G49" s="5">
        <f t="shared" si="4"/>
        <v>16775.444365488765</v>
      </c>
      <c r="H49" s="2">
        <v>0</v>
      </c>
      <c r="I49" s="2">
        <v>0</v>
      </c>
      <c r="J49" s="5">
        <f t="shared" si="5"/>
        <v>0</v>
      </c>
      <c r="K49" s="2">
        <v>94</v>
      </c>
      <c r="L49" s="2">
        <v>205</v>
      </c>
      <c r="M49" s="5">
        <f t="shared" si="6"/>
        <v>299</v>
      </c>
      <c r="N49" s="27">
        <f t="shared" si="7"/>
        <v>0.20183177257128745</v>
      </c>
      <c r="O49" s="27">
        <f t="shared" si="0"/>
        <v>0.23741821564333029</v>
      </c>
      <c r="P49" s="28">
        <f t="shared" si="1"/>
        <v>0.22623050444342385</v>
      </c>
      <c r="R49" s="32">
        <f t="shared" si="8"/>
        <v>50.05427959767929</v>
      </c>
      <c r="S49" s="32">
        <f t="shared" si="9"/>
        <v>58.87971747954591</v>
      </c>
      <c r="T49" s="32">
        <f t="shared" si="10"/>
        <v>56.105165101969114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4533.266309233185</v>
      </c>
      <c r="F50" s="2">
        <v>12116.242574204956</v>
      </c>
      <c r="G50" s="5">
        <f t="shared" si="4"/>
        <v>16649.508883438142</v>
      </c>
      <c r="H50" s="2">
        <v>0</v>
      </c>
      <c r="I50" s="2">
        <v>0</v>
      </c>
      <c r="J50" s="5">
        <f t="shared" si="5"/>
        <v>0</v>
      </c>
      <c r="K50" s="2">
        <v>94</v>
      </c>
      <c r="L50" s="2">
        <v>206</v>
      </c>
      <c r="M50" s="5">
        <f t="shared" si="6"/>
        <v>300</v>
      </c>
      <c r="N50" s="27">
        <f t="shared" si="7"/>
        <v>0.19446063440430614</v>
      </c>
      <c r="O50" s="27">
        <f t="shared" si="0"/>
        <v>0.23716415937607571</v>
      </c>
      <c r="P50" s="28">
        <f t="shared" si="1"/>
        <v>0.22378372155158793</v>
      </c>
      <c r="R50" s="32">
        <f t="shared" si="8"/>
        <v>48.226237332267928</v>
      </c>
      <c r="S50" s="32">
        <f t="shared" si="9"/>
        <v>58.816711525266776</v>
      </c>
      <c r="T50" s="32">
        <f t="shared" si="10"/>
        <v>55.498362944793804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4133.31338333237</v>
      </c>
      <c r="F51" s="2">
        <v>10916.800250587705</v>
      </c>
      <c r="G51" s="5">
        <f t="shared" si="4"/>
        <v>15050.113633920075</v>
      </c>
      <c r="H51" s="2">
        <v>0</v>
      </c>
      <c r="I51" s="2">
        <v>0</v>
      </c>
      <c r="J51" s="5">
        <f t="shared" si="5"/>
        <v>0</v>
      </c>
      <c r="K51" s="2">
        <v>96</v>
      </c>
      <c r="L51" s="2">
        <v>203</v>
      </c>
      <c r="M51" s="5">
        <f t="shared" si="6"/>
        <v>299</v>
      </c>
      <c r="N51" s="27">
        <f t="shared" si="7"/>
        <v>0.17361027315744162</v>
      </c>
      <c r="O51" s="27">
        <f t="shared" si="0"/>
        <v>0.21684411748346782</v>
      </c>
      <c r="P51" s="28">
        <f t="shared" si="1"/>
        <v>0.20296301696407482</v>
      </c>
      <c r="R51" s="32">
        <f t="shared" si="8"/>
        <v>43.055347743045523</v>
      </c>
      <c r="S51" s="32">
        <f t="shared" si="9"/>
        <v>53.777341135900024</v>
      </c>
      <c r="T51" s="32">
        <f t="shared" si="10"/>
        <v>50.334828207090553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4156.2188552163261</v>
      </c>
      <c r="F52" s="2">
        <v>10796.962866616759</v>
      </c>
      <c r="G52" s="5">
        <f t="shared" si="4"/>
        <v>14953.181721833085</v>
      </c>
      <c r="H52" s="2">
        <v>0</v>
      </c>
      <c r="I52" s="2">
        <v>0</v>
      </c>
      <c r="J52" s="5">
        <f t="shared" si="5"/>
        <v>0</v>
      </c>
      <c r="K52" s="2">
        <v>103</v>
      </c>
      <c r="L52" s="2">
        <v>202</v>
      </c>
      <c r="M52" s="5">
        <f t="shared" si="6"/>
        <v>305</v>
      </c>
      <c r="N52" s="27">
        <f t="shared" si="7"/>
        <v>0.1627082232702915</v>
      </c>
      <c r="O52" s="27">
        <f t="shared" si="0"/>
        <v>0.21552544847127034</v>
      </c>
      <c r="P52" s="28">
        <f t="shared" si="1"/>
        <v>0.19768881176405453</v>
      </c>
      <c r="R52" s="32">
        <f t="shared" si="8"/>
        <v>40.351639371032292</v>
      </c>
      <c r="S52" s="32">
        <f t="shared" si="9"/>
        <v>53.450311220875044</v>
      </c>
      <c r="T52" s="32">
        <f t="shared" si="10"/>
        <v>49.026825317485525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4150.1912894320858</v>
      </c>
      <c r="F53" s="2">
        <v>10548.947707733734</v>
      </c>
      <c r="G53" s="5">
        <f t="shared" si="4"/>
        <v>14699.138997165821</v>
      </c>
      <c r="H53" s="2">
        <v>0</v>
      </c>
      <c r="I53" s="2">
        <v>0</v>
      </c>
      <c r="J53" s="5">
        <f t="shared" si="5"/>
        <v>0</v>
      </c>
      <c r="K53" s="2">
        <v>105</v>
      </c>
      <c r="L53" s="2">
        <v>206</v>
      </c>
      <c r="M53" s="5">
        <f t="shared" si="6"/>
        <v>311</v>
      </c>
      <c r="N53" s="27">
        <f t="shared" si="7"/>
        <v>0.15937754567711543</v>
      </c>
      <c r="O53" s="27">
        <f t="shared" si="0"/>
        <v>0.20648582265372953</v>
      </c>
      <c r="P53" s="28">
        <f t="shared" si="1"/>
        <v>0.1905810989156444</v>
      </c>
      <c r="R53" s="32">
        <f t="shared" si="8"/>
        <v>39.525631327924629</v>
      </c>
      <c r="S53" s="32">
        <f t="shared" si="9"/>
        <v>51.208484018124921</v>
      </c>
      <c r="T53" s="32">
        <f t="shared" si="10"/>
        <v>47.26411253107981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3889.9364908328866</v>
      </c>
      <c r="F54" s="2">
        <v>10302.679195068004</v>
      </c>
      <c r="G54" s="5">
        <f t="shared" si="4"/>
        <v>14192.61568590089</v>
      </c>
      <c r="H54" s="2">
        <v>0</v>
      </c>
      <c r="I54" s="2">
        <v>0</v>
      </c>
      <c r="J54" s="5">
        <f t="shared" si="5"/>
        <v>0</v>
      </c>
      <c r="K54" s="2">
        <v>75</v>
      </c>
      <c r="L54" s="2">
        <v>206</v>
      </c>
      <c r="M54" s="5">
        <f t="shared" si="6"/>
        <v>281</v>
      </c>
      <c r="N54" s="27">
        <f t="shared" si="7"/>
        <v>0.20913637047488637</v>
      </c>
      <c r="O54" s="27">
        <f t="shared" si="0"/>
        <v>0.20166534597298785</v>
      </c>
      <c r="P54" s="28">
        <f t="shared" si="1"/>
        <v>0.20365939165854796</v>
      </c>
      <c r="R54" s="32">
        <f t="shared" si="8"/>
        <v>51.86581987777182</v>
      </c>
      <c r="S54" s="32">
        <f t="shared" si="9"/>
        <v>50.013005801300991</v>
      </c>
      <c r="T54" s="32">
        <f t="shared" si="10"/>
        <v>50.507529131319892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2085.8392290502743</v>
      </c>
      <c r="F55" s="2">
        <v>7926.4315697199027</v>
      </c>
      <c r="G55" s="5">
        <f t="shared" si="4"/>
        <v>10012.270798770176</v>
      </c>
      <c r="H55" s="2">
        <v>0</v>
      </c>
      <c r="I55" s="2">
        <v>0</v>
      </c>
      <c r="J55" s="5">
        <f t="shared" si="5"/>
        <v>0</v>
      </c>
      <c r="K55" s="2">
        <v>65</v>
      </c>
      <c r="L55" s="2">
        <v>206</v>
      </c>
      <c r="M55" s="5">
        <f t="shared" si="6"/>
        <v>271</v>
      </c>
      <c r="N55" s="27">
        <f t="shared" si="7"/>
        <v>0.12939449311726267</v>
      </c>
      <c r="O55" s="27">
        <f t="shared" si="0"/>
        <v>0.15515251271766173</v>
      </c>
      <c r="P55" s="28">
        <f t="shared" si="1"/>
        <v>0.14897438993527817</v>
      </c>
      <c r="R55" s="32">
        <f t="shared" si="8"/>
        <v>32.08983429308114</v>
      </c>
      <c r="S55" s="32">
        <f t="shared" si="9"/>
        <v>38.477823153980111</v>
      </c>
      <c r="T55" s="32">
        <f t="shared" si="10"/>
        <v>36.94564870394899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1710.3900356265742</v>
      </c>
      <c r="F56" s="2">
        <v>7723.4033181585046</v>
      </c>
      <c r="G56" s="5">
        <f t="shared" si="4"/>
        <v>9433.7933537850786</v>
      </c>
      <c r="H56" s="2">
        <v>0</v>
      </c>
      <c r="I56" s="2">
        <v>0</v>
      </c>
      <c r="J56" s="5">
        <f t="shared" si="5"/>
        <v>0</v>
      </c>
      <c r="K56" s="2">
        <v>65</v>
      </c>
      <c r="L56" s="2">
        <v>206</v>
      </c>
      <c r="M56" s="5">
        <f t="shared" si="6"/>
        <v>271</v>
      </c>
      <c r="N56" s="27">
        <f>+E56/(H56*216+K56*248)</f>
        <v>0.10610360022497359</v>
      </c>
      <c r="O56" s="27">
        <f t="shared" si="0"/>
        <v>0.15117842385997698</v>
      </c>
      <c r="P56" s="28">
        <f t="shared" si="1"/>
        <v>0.1403671192980758</v>
      </c>
      <c r="R56" s="32">
        <f t="shared" si="8"/>
        <v>26.313692855793448</v>
      </c>
      <c r="S56" s="32">
        <f t="shared" si="9"/>
        <v>37.492249117274291</v>
      </c>
      <c r="T56" s="32">
        <f t="shared" si="10"/>
        <v>34.811045585922798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1462.1386319082098</v>
      </c>
      <c r="F57" s="2">
        <v>5703.0548011150304</v>
      </c>
      <c r="G57" s="5">
        <f t="shared" si="4"/>
        <v>7165.1934330232398</v>
      </c>
      <c r="H57" s="2">
        <v>0</v>
      </c>
      <c r="I57" s="2">
        <v>0</v>
      </c>
      <c r="J57" s="5">
        <f t="shared" si="5"/>
        <v>0</v>
      </c>
      <c r="K57" s="43">
        <v>59</v>
      </c>
      <c r="L57" s="2">
        <v>206</v>
      </c>
      <c r="M57" s="5">
        <f t="shared" si="6"/>
        <v>265</v>
      </c>
      <c r="N57" s="27">
        <f>+E57/(H57*216+K57*248)</f>
        <v>9.9927462541567105E-2</v>
      </c>
      <c r="O57" s="27">
        <f t="shared" si="0"/>
        <v>0.11163198404938597</v>
      </c>
      <c r="P57" s="28">
        <f t="shared" si="1"/>
        <v>0.10902607171368289</v>
      </c>
      <c r="R57" s="32">
        <f t="shared" si="8"/>
        <v>24.78201071030864</v>
      </c>
      <c r="S57" s="32">
        <f t="shared" si="9"/>
        <v>27.68473204424772</v>
      </c>
      <c r="T57" s="32">
        <f t="shared" si="10"/>
        <v>27.038465784993356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1442.3431772796607</v>
      </c>
      <c r="F58" s="3">
        <v>5408.0000000000027</v>
      </c>
      <c r="G58" s="7">
        <f t="shared" si="4"/>
        <v>6850.343177279663</v>
      </c>
      <c r="H58" s="6">
        <v>0</v>
      </c>
      <c r="I58" s="3">
        <v>0</v>
      </c>
      <c r="J58" s="7">
        <f t="shared" si="5"/>
        <v>0</v>
      </c>
      <c r="K58" s="44">
        <v>59</v>
      </c>
      <c r="L58" s="3">
        <v>206</v>
      </c>
      <c r="M58" s="7">
        <f t="shared" si="6"/>
        <v>265</v>
      </c>
      <c r="N58" s="27">
        <f>+E58/(H58*216+K58*248)</f>
        <v>9.8574574718402183E-2</v>
      </c>
      <c r="O58" s="27">
        <f t="shared" si="0"/>
        <v>0.10585656122768562</v>
      </c>
      <c r="P58" s="28">
        <f t="shared" si="1"/>
        <v>0.10423528875958099</v>
      </c>
      <c r="R58" s="32">
        <f t="shared" si="8"/>
        <v>24.44649453016374</v>
      </c>
      <c r="S58" s="32">
        <f t="shared" si="9"/>
        <v>26.252427184466033</v>
      </c>
      <c r="T58" s="32">
        <f t="shared" si="10"/>
        <v>25.850351612376087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8942.6007606098756</v>
      </c>
      <c r="F59" s="2">
        <v>14686.410728235531</v>
      </c>
      <c r="G59" s="10">
        <f t="shared" si="4"/>
        <v>23629.011488845405</v>
      </c>
      <c r="H59" s="2">
        <v>97</v>
      </c>
      <c r="I59" s="2">
        <v>97</v>
      </c>
      <c r="J59" s="10">
        <f t="shared" si="5"/>
        <v>194</v>
      </c>
      <c r="K59" s="2">
        <v>61</v>
      </c>
      <c r="L59" s="2">
        <v>81</v>
      </c>
      <c r="M59" s="10">
        <f t="shared" si="6"/>
        <v>142</v>
      </c>
      <c r="N59" s="25">
        <f t="shared" si="7"/>
        <v>0.24785478826524046</v>
      </c>
      <c r="O59" s="25">
        <f t="shared" si="0"/>
        <v>0.35785601189657729</v>
      </c>
      <c r="P59" s="26">
        <f t="shared" si="1"/>
        <v>0.30639278382838958</v>
      </c>
      <c r="R59" s="32">
        <f t="shared" si="8"/>
        <v>56.598738991201742</v>
      </c>
      <c r="S59" s="32">
        <f t="shared" si="9"/>
        <v>82.507925439525451</v>
      </c>
      <c r="T59" s="32">
        <f t="shared" si="10"/>
        <v>70.324438954897033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8903.8729885613429</v>
      </c>
      <c r="F60" s="2">
        <v>14555.525239854604</v>
      </c>
      <c r="G60" s="5">
        <f t="shared" si="4"/>
        <v>23459.398228415947</v>
      </c>
      <c r="H60" s="2">
        <v>97</v>
      </c>
      <c r="I60" s="2">
        <v>97</v>
      </c>
      <c r="J60" s="5">
        <f t="shared" si="5"/>
        <v>194</v>
      </c>
      <c r="K60" s="2">
        <v>55</v>
      </c>
      <c r="L60" s="2">
        <v>81</v>
      </c>
      <c r="M60" s="5">
        <f t="shared" si="6"/>
        <v>136</v>
      </c>
      <c r="N60" s="27">
        <f t="shared" si="7"/>
        <v>0.25739688334185196</v>
      </c>
      <c r="O60" s="27">
        <f t="shared" si="0"/>
        <v>0.35466679434343573</v>
      </c>
      <c r="P60" s="28">
        <f t="shared" si="1"/>
        <v>0.31017820801269236</v>
      </c>
      <c r="R60" s="32">
        <f t="shared" si="8"/>
        <v>58.578111766850938</v>
      </c>
      <c r="S60" s="32">
        <f t="shared" si="9"/>
        <v>81.772613707048336</v>
      </c>
      <c r="T60" s="32">
        <f t="shared" si="10"/>
        <v>71.089085540654381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8843.832655067632</v>
      </c>
      <c r="F61" s="2">
        <v>13982.434878726954</v>
      </c>
      <c r="G61" s="5">
        <f t="shared" si="4"/>
        <v>22826.267533794584</v>
      </c>
      <c r="H61" s="2">
        <v>97</v>
      </c>
      <c r="I61" s="2">
        <v>97</v>
      </c>
      <c r="J61" s="5">
        <f t="shared" si="5"/>
        <v>194</v>
      </c>
      <c r="K61" s="2">
        <v>55</v>
      </c>
      <c r="L61" s="2">
        <v>81</v>
      </c>
      <c r="M61" s="5">
        <f t="shared" si="6"/>
        <v>136</v>
      </c>
      <c r="N61" s="27">
        <f t="shared" si="7"/>
        <v>0.25566121227646948</v>
      </c>
      <c r="O61" s="27">
        <f t="shared" si="0"/>
        <v>0.34070260425747939</v>
      </c>
      <c r="P61" s="28">
        <f t="shared" si="1"/>
        <v>0.30180700674046151</v>
      </c>
      <c r="R61" s="32">
        <f t="shared" si="8"/>
        <v>58.183109572813372</v>
      </c>
      <c r="S61" s="32">
        <f t="shared" si="9"/>
        <v>78.553004936668273</v>
      </c>
      <c r="T61" s="32">
        <f t="shared" si="10"/>
        <v>69.170507678165407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8935.7524984214415</v>
      </c>
      <c r="F62" s="2">
        <v>13316.864851443293</v>
      </c>
      <c r="G62" s="5">
        <f t="shared" si="4"/>
        <v>22252.617349864733</v>
      </c>
      <c r="H62" s="2">
        <v>95</v>
      </c>
      <c r="I62" s="2">
        <v>97</v>
      </c>
      <c r="J62" s="5">
        <f t="shared" si="5"/>
        <v>192</v>
      </c>
      <c r="K62" s="2">
        <v>55</v>
      </c>
      <c r="L62" s="2">
        <v>81</v>
      </c>
      <c r="M62" s="5">
        <f t="shared" si="6"/>
        <v>136</v>
      </c>
      <c r="N62" s="27">
        <f t="shared" si="7"/>
        <v>0.26158526049243097</v>
      </c>
      <c r="O62" s="27">
        <f t="shared" si="0"/>
        <v>0.32448501100008026</v>
      </c>
      <c r="P62" s="28">
        <f t="shared" si="1"/>
        <v>0.29591246475883953</v>
      </c>
      <c r="R62" s="32">
        <f t="shared" si="8"/>
        <v>59.571683322809612</v>
      </c>
      <c r="S62" s="32">
        <f t="shared" si="9"/>
        <v>74.813847480018509</v>
      </c>
      <c r="T62" s="32">
        <f t="shared" si="10"/>
        <v>67.843345578855889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8842.0448560976056</v>
      </c>
      <c r="F63" s="2">
        <v>12720.944782468565</v>
      </c>
      <c r="G63" s="5">
        <f t="shared" si="4"/>
        <v>21562.98963856617</v>
      </c>
      <c r="H63" s="2">
        <v>90</v>
      </c>
      <c r="I63" s="2">
        <v>97</v>
      </c>
      <c r="J63" s="5">
        <f t="shared" si="5"/>
        <v>187</v>
      </c>
      <c r="K63" s="2">
        <v>55</v>
      </c>
      <c r="L63" s="2">
        <v>81</v>
      </c>
      <c r="M63" s="5">
        <f t="shared" si="6"/>
        <v>136</v>
      </c>
      <c r="N63" s="27">
        <f t="shared" si="7"/>
        <v>0.26729277074055641</v>
      </c>
      <c r="O63" s="27">
        <f t="shared" si="0"/>
        <v>0.30996454148315217</v>
      </c>
      <c r="P63" s="28">
        <f t="shared" si="1"/>
        <v>0.29091998972701255</v>
      </c>
      <c r="R63" s="32">
        <f t="shared" si="8"/>
        <v>60.979619697224869</v>
      </c>
      <c r="S63" s="32">
        <f t="shared" si="9"/>
        <v>71.465981923980706</v>
      </c>
      <c r="T63" s="32">
        <f t="shared" si="10"/>
        <v>66.758481853146037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8781.2744814990947</v>
      </c>
      <c r="F64" s="2">
        <v>11775.786780115917</v>
      </c>
      <c r="G64" s="5">
        <f t="shared" si="4"/>
        <v>20557.06126161501</v>
      </c>
      <c r="H64" s="2">
        <v>74</v>
      </c>
      <c r="I64" s="2">
        <v>126</v>
      </c>
      <c r="J64" s="5">
        <f t="shared" si="5"/>
        <v>200</v>
      </c>
      <c r="K64" s="2">
        <v>54</v>
      </c>
      <c r="L64" s="2">
        <v>83</v>
      </c>
      <c r="M64" s="5">
        <f t="shared" si="6"/>
        <v>137</v>
      </c>
      <c r="N64" s="27">
        <f t="shared" si="7"/>
        <v>0.29892682739307919</v>
      </c>
      <c r="O64" s="27">
        <f t="shared" si="0"/>
        <v>0.24635537196895224</v>
      </c>
      <c r="P64" s="28">
        <f t="shared" si="1"/>
        <v>0.26636598504217646</v>
      </c>
      <c r="R64" s="32">
        <f t="shared" si="8"/>
        <v>68.603706886711677</v>
      </c>
      <c r="S64" s="32">
        <f t="shared" si="9"/>
        <v>56.343477416822573</v>
      </c>
      <c r="T64" s="32">
        <f t="shared" si="10"/>
        <v>61.000181785207744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8372.3361033770143</v>
      </c>
      <c r="F65" s="2">
        <v>9530.0469757502269</v>
      </c>
      <c r="G65" s="5">
        <f t="shared" si="4"/>
        <v>17902.383079127241</v>
      </c>
      <c r="H65" s="2">
        <v>80</v>
      </c>
      <c r="I65" s="2">
        <v>126</v>
      </c>
      <c r="J65" s="5">
        <f t="shared" si="5"/>
        <v>206</v>
      </c>
      <c r="K65" s="2">
        <v>56</v>
      </c>
      <c r="L65" s="2">
        <v>83</v>
      </c>
      <c r="M65" s="5">
        <f t="shared" si="6"/>
        <v>139</v>
      </c>
      <c r="N65" s="27">
        <f t="shared" si="7"/>
        <v>0.26861961317303051</v>
      </c>
      <c r="O65" s="27">
        <f t="shared" si="0"/>
        <v>0.1993733676935194</v>
      </c>
      <c r="P65" s="28">
        <f t="shared" si="1"/>
        <v>0.22670427361877268</v>
      </c>
      <c r="R65" s="32">
        <f t="shared" si="8"/>
        <v>61.561294877772163</v>
      </c>
      <c r="S65" s="32">
        <f t="shared" si="9"/>
        <v>45.598310888757069</v>
      </c>
      <c r="T65" s="32">
        <f t="shared" si="10"/>
        <v>51.890965446745625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5178.3543382085218</v>
      </c>
      <c r="F66" s="2">
        <v>4899.4914268364855</v>
      </c>
      <c r="G66" s="5">
        <f t="shared" si="4"/>
        <v>10077.845765045007</v>
      </c>
      <c r="H66" s="2">
        <v>49</v>
      </c>
      <c r="I66" s="2">
        <v>68</v>
      </c>
      <c r="J66" s="5">
        <f t="shared" si="5"/>
        <v>117</v>
      </c>
      <c r="K66" s="2">
        <v>54</v>
      </c>
      <c r="L66" s="2">
        <v>45</v>
      </c>
      <c r="M66" s="5">
        <f t="shared" si="6"/>
        <v>99</v>
      </c>
      <c r="N66" s="27">
        <f t="shared" si="7"/>
        <v>0.21598074483685861</v>
      </c>
      <c r="O66" s="27">
        <f t="shared" si="0"/>
        <v>0.18955011710138059</v>
      </c>
      <c r="P66" s="28">
        <f t="shared" si="1"/>
        <v>0.20226890183536061</v>
      </c>
      <c r="R66" s="32">
        <f t="shared" si="8"/>
        <v>50.275284836975942</v>
      </c>
      <c r="S66" s="32">
        <f t="shared" si="9"/>
        <v>43.358331210942353</v>
      </c>
      <c r="T66" s="32">
        <f t="shared" si="10"/>
        <v>46.65669335668985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4415.0718711331838</v>
      </c>
      <c r="F67" s="2">
        <v>4857.8064803555671</v>
      </c>
      <c r="G67" s="5">
        <f t="shared" si="4"/>
        <v>9272.8783514887509</v>
      </c>
      <c r="H67" s="2">
        <v>39</v>
      </c>
      <c r="I67" s="2">
        <v>68</v>
      </c>
      <c r="J67" s="5">
        <f t="shared" si="5"/>
        <v>107</v>
      </c>
      <c r="K67" s="2">
        <v>54</v>
      </c>
      <c r="L67" s="2">
        <v>49</v>
      </c>
      <c r="M67" s="5">
        <f t="shared" si="6"/>
        <v>103</v>
      </c>
      <c r="N67" s="27">
        <f t="shared" si="7"/>
        <v>0.20237769853012394</v>
      </c>
      <c r="O67" s="27">
        <f t="shared" si="0"/>
        <v>0.18099129956615376</v>
      </c>
      <c r="P67" s="28">
        <f t="shared" si="1"/>
        <v>0.19058036730287634</v>
      </c>
      <c r="R67" s="32">
        <f t="shared" si="8"/>
        <v>47.473891087453588</v>
      </c>
      <c r="S67" s="32">
        <f t="shared" si="9"/>
        <v>41.519713507312538</v>
      </c>
      <c r="T67" s="32">
        <f t="shared" si="10"/>
        <v>44.156563578517861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3491.6124601376146</v>
      </c>
      <c r="F68" s="2">
        <v>4777.3553959923893</v>
      </c>
      <c r="G68" s="5">
        <f t="shared" si="4"/>
        <v>8268.9678561300043</v>
      </c>
      <c r="H68" s="2">
        <v>19</v>
      </c>
      <c r="I68" s="2">
        <v>70</v>
      </c>
      <c r="J68" s="5">
        <f t="shared" si="5"/>
        <v>89</v>
      </c>
      <c r="K68" s="2">
        <v>53</v>
      </c>
      <c r="L68" s="2">
        <v>59</v>
      </c>
      <c r="M68" s="5">
        <f t="shared" si="6"/>
        <v>112</v>
      </c>
      <c r="N68" s="27">
        <f t="shared" si="7"/>
        <v>0.20243578734564091</v>
      </c>
      <c r="O68" s="27">
        <f t="shared" si="0"/>
        <v>0.16057257985992165</v>
      </c>
      <c r="P68" s="28">
        <f t="shared" si="1"/>
        <v>0.17593548630063838</v>
      </c>
      <c r="R68" s="32">
        <f t="shared" si="8"/>
        <v>48.494617501911314</v>
      </c>
      <c r="S68" s="32">
        <f t="shared" si="9"/>
        <v>37.033762759630925</v>
      </c>
      <c r="T68" s="32">
        <f t="shared" si="10"/>
        <v>41.139143562835841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2919.9045498797273</v>
      </c>
      <c r="F69" s="3">
        <v>2404.9999999999991</v>
      </c>
      <c r="G69" s="7">
        <f t="shared" si="4"/>
        <v>5324.9045498797259</v>
      </c>
      <c r="H69" s="6">
        <v>19</v>
      </c>
      <c r="I69" s="3">
        <v>70</v>
      </c>
      <c r="J69" s="7">
        <f t="shared" si="5"/>
        <v>89</v>
      </c>
      <c r="K69" s="6">
        <v>52</v>
      </c>
      <c r="L69" s="3">
        <v>59</v>
      </c>
      <c r="M69" s="7">
        <f t="shared" si="6"/>
        <v>111</v>
      </c>
      <c r="N69" s="27">
        <f t="shared" si="7"/>
        <v>0.17175909116939572</v>
      </c>
      <c r="O69" s="27">
        <f t="shared" si="0"/>
        <v>8.0834901855337427E-2</v>
      </c>
      <c r="P69" s="28">
        <f t="shared" si="1"/>
        <v>0.11389682901008996</v>
      </c>
      <c r="R69" s="32">
        <f t="shared" si="8"/>
        <v>41.125416195489116</v>
      </c>
      <c r="S69" s="32">
        <f t="shared" si="9"/>
        <v>18.643410852713171</v>
      </c>
      <c r="T69" s="32">
        <f t="shared" si="10"/>
        <v>26.624522749398629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20919.999999999996</v>
      </c>
      <c r="F70" s="2">
        <v>3049.9664668149671</v>
      </c>
      <c r="G70" s="10">
        <f t="shared" ref="G70:G86" si="14">+E70+F70</f>
        <v>23969.966466814963</v>
      </c>
      <c r="H70" s="2">
        <v>420</v>
      </c>
      <c r="I70" s="2">
        <v>307</v>
      </c>
      <c r="J70" s="10">
        <f t="shared" ref="J70:J86" si="15">+H70+I70</f>
        <v>727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0.23059964726631391</v>
      </c>
      <c r="O70" s="25">
        <f t="shared" si="0"/>
        <v>4.5994186072128226E-2</v>
      </c>
      <c r="P70" s="26">
        <f t="shared" si="1"/>
        <v>0.15264383352956698</v>
      </c>
      <c r="R70" s="32">
        <f t="shared" si="8"/>
        <v>49.809523809523803</v>
      </c>
      <c r="S70" s="32">
        <f t="shared" si="9"/>
        <v>9.9347441915796981</v>
      </c>
      <c r="T70" s="32">
        <f t="shared" si="10"/>
        <v>32.97106804238647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26727.077240396731</v>
      </c>
      <c r="F71" s="2">
        <v>4649.1480119965554</v>
      </c>
      <c r="G71" s="5">
        <f t="shared" si="14"/>
        <v>31376.225252393288</v>
      </c>
      <c r="H71" s="2">
        <v>406</v>
      </c>
      <c r="I71" s="2">
        <v>336</v>
      </c>
      <c r="J71" s="5">
        <f t="shared" si="15"/>
        <v>742</v>
      </c>
      <c r="K71" s="2">
        <v>0</v>
      </c>
      <c r="L71" s="2">
        <v>0</v>
      </c>
      <c r="M71" s="5">
        <f t="shared" si="16"/>
        <v>0</v>
      </c>
      <c r="N71" s="27">
        <f t="shared" si="17"/>
        <v>0.30476962735354785</v>
      </c>
      <c r="O71" s="27">
        <f t="shared" si="0"/>
        <v>6.4059027943074234E-2</v>
      </c>
      <c r="P71" s="28">
        <f t="shared" si="1"/>
        <v>0.19576860120540884</v>
      </c>
      <c r="R71" s="32">
        <f t="shared" ref="R71:R86" si="18">+E71/(H71+K71)</f>
        <v>65.830239508366333</v>
      </c>
      <c r="S71" s="32">
        <f t="shared" ref="S71:S86" si="19">+F71/(I71+L71)</f>
        <v>13.836750035704034</v>
      </c>
      <c r="T71" s="32">
        <f t="shared" ref="T71:T86" si="20">+G71/(J71+M71)</f>
        <v>42.286017860368311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33948.077814393029</v>
      </c>
      <c r="F72" s="2">
        <v>8243.0929194913861</v>
      </c>
      <c r="G72" s="5">
        <f t="shared" si="14"/>
        <v>42191.170733884413</v>
      </c>
      <c r="H72" s="2">
        <v>402</v>
      </c>
      <c r="I72" s="2">
        <v>305</v>
      </c>
      <c r="J72" s="5">
        <f t="shared" si="15"/>
        <v>707</v>
      </c>
      <c r="K72" s="2">
        <v>0</v>
      </c>
      <c r="L72" s="2">
        <v>0</v>
      </c>
      <c r="M72" s="5">
        <f t="shared" si="16"/>
        <v>0</v>
      </c>
      <c r="N72" s="27">
        <f t="shared" si="17"/>
        <v>0.39096275352857274</v>
      </c>
      <c r="O72" s="27">
        <f t="shared" si="0"/>
        <v>0.12512284334382795</v>
      </c>
      <c r="P72" s="28">
        <f t="shared" si="1"/>
        <v>0.27627934107263619</v>
      </c>
      <c r="R72" s="32">
        <f t="shared" si="18"/>
        <v>84.447954762171719</v>
      </c>
      <c r="S72" s="32">
        <f t="shared" si="19"/>
        <v>27.026534162266838</v>
      </c>
      <c r="T72" s="32">
        <f t="shared" si="20"/>
        <v>59.67633767168941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37830.701593855556</v>
      </c>
      <c r="F73" s="2">
        <v>9692.5218838796027</v>
      </c>
      <c r="G73" s="5">
        <f t="shared" si="14"/>
        <v>47523.223477735155</v>
      </c>
      <c r="H73" s="2">
        <v>384</v>
      </c>
      <c r="I73" s="2">
        <v>305</v>
      </c>
      <c r="J73" s="5">
        <f t="shared" si="15"/>
        <v>689</v>
      </c>
      <c r="K73" s="2">
        <v>0</v>
      </c>
      <c r="L73" s="2">
        <v>0</v>
      </c>
      <c r="M73" s="5">
        <f t="shared" si="16"/>
        <v>0</v>
      </c>
      <c r="N73" s="27">
        <f t="shared" si="17"/>
        <v>0.45609931512653784</v>
      </c>
      <c r="O73" s="27">
        <f t="shared" si="0"/>
        <v>0.14712389016210689</v>
      </c>
      <c r="P73" s="28">
        <f t="shared" si="1"/>
        <v>0.3193249978345909</v>
      </c>
      <c r="R73" s="32">
        <f t="shared" si="18"/>
        <v>98.517452067332172</v>
      </c>
      <c r="S73" s="32">
        <f t="shared" si="19"/>
        <v>31.778760275015092</v>
      </c>
      <c r="T73" s="32">
        <f t="shared" si="20"/>
        <v>68.974199532271626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42931.042962230284</v>
      </c>
      <c r="F74" s="2">
        <v>10247.577492505308</v>
      </c>
      <c r="G74" s="5">
        <f t="shared" si="14"/>
        <v>53178.620454735588</v>
      </c>
      <c r="H74" s="2">
        <v>401</v>
      </c>
      <c r="I74" s="2">
        <v>328</v>
      </c>
      <c r="J74" s="5">
        <f t="shared" si="15"/>
        <v>729</v>
      </c>
      <c r="K74" s="2">
        <v>0</v>
      </c>
      <c r="L74" s="2">
        <v>0</v>
      </c>
      <c r="M74" s="5">
        <f t="shared" si="16"/>
        <v>0</v>
      </c>
      <c r="N74" s="27">
        <f t="shared" si="17"/>
        <v>0.49564795144350099</v>
      </c>
      <c r="O74" s="27">
        <f t="shared" si="0"/>
        <v>0.14464173290008622</v>
      </c>
      <c r="P74" s="28">
        <f t="shared" si="1"/>
        <v>0.33771922759955031</v>
      </c>
      <c r="R74" s="32">
        <f t="shared" si="18"/>
        <v>107.05995751179621</v>
      </c>
      <c r="S74" s="32">
        <f t="shared" si="19"/>
        <v>31.242614306418623</v>
      </c>
      <c r="T74" s="32">
        <f t="shared" si="20"/>
        <v>72.947353161502861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43502.904239776974</v>
      </c>
      <c r="F75" s="2">
        <v>10886.885101870452</v>
      </c>
      <c r="G75" s="5">
        <f t="shared" si="14"/>
        <v>54389.789341647425</v>
      </c>
      <c r="H75" s="2">
        <v>398</v>
      </c>
      <c r="I75" s="2">
        <v>342</v>
      </c>
      <c r="J75" s="5">
        <f t="shared" si="15"/>
        <v>740</v>
      </c>
      <c r="K75" s="2">
        <v>0</v>
      </c>
      <c r="L75" s="2">
        <v>0</v>
      </c>
      <c r="M75" s="5">
        <f t="shared" si="16"/>
        <v>0</v>
      </c>
      <c r="N75" s="27">
        <f t="shared" si="17"/>
        <v>0.50603601618947713</v>
      </c>
      <c r="O75" s="27">
        <f t="shared" si="0"/>
        <v>0.1473749878420843</v>
      </c>
      <c r="P75" s="28">
        <f t="shared" si="1"/>
        <v>0.34027645984514154</v>
      </c>
      <c r="R75" s="32">
        <f t="shared" si="18"/>
        <v>109.30377949692706</v>
      </c>
      <c r="S75" s="32">
        <f t="shared" si="19"/>
        <v>31.832997373890208</v>
      </c>
      <c r="T75" s="32">
        <f t="shared" si="20"/>
        <v>73.499715326550572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45168.716945404201</v>
      </c>
      <c r="F76" s="2">
        <v>15365.621923092098</v>
      </c>
      <c r="G76" s="5">
        <f t="shared" si="14"/>
        <v>60534.338868496299</v>
      </c>
      <c r="H76" s="2">
        <v>383</v>
      </c>
      <c r="I76" s="2">
        <v>342</v>
      </c>
      <c r="J76" s="5">
        <f t="shared" si="15"/>
        <v>725</v>
      </c>
      <c r="K76" s="2">
        <v>0</v>
      </c>
      <c r="L76" s="2">
        <v>0</v>
      </c>
      <c r="M76" s="5">
        <f t="shared" si="16"/>
        <v>0</v>
      </c>
      <c r="N76" s="27">
        <f t="shared" si="17"/>
        <v>0.54599067964176817</v>
      </c>
      <c r="O76" s="27">
        <f t="shared" si="0"/>
        <v>0.20800332904337365</v>
      </c>
      <c r="P76" s="28">
        <f t="shared" si="1"/>
        <v>0.38655388804914625</v>
      </c>
      <c r="R76" s="32">
        <f t="shared" si="18"/>
        <v>117.93398680262193</v>
      </c>
      <c r="S76" s="32">
        <f t="shared" si="19"/>
        <v>44.928719073368704</v>
      </c>
      <c r="T76" s="32">
        <f t="shared" si="20"/>
        <v>83.495639818615587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43847.528473920436</v>
      </c>
      <c r="F77" s="2">
        <v>17811.935122382514</v>
      </c>
      <c r="G77" s="5">
        <f t="shared" si="14"/>
        <v>61659.46359630295</v>
      </c>
      <c r="H77" s="2">
        <v>384</v>
      </c>
      <c r="I77" s="2">
        <v>344</v>
      </c>
      <c r="J77" s="5">
        <f t="shared" si="15"/>
        <v>728</v>
      </c>
      <c r="K77" s="2">
        <v>0</v>
      </c>
      <c r="L77" s="2">
        <v>0</v>
      </c>
      <c r="M77" s="5">
        <f t="shared" si="16"/>
        <v>0</v>
      </c>
      <c r="N77" s="27">
        <f t="shared" si="17"/>
        <v>0.52864014846065344</v>
      </c>
      <c r="O77" s="27">
        <f t="shared" si="0"/>
        <v>0.23971704245239173</v>
      </c>
      <c r="P77" s="28">
        <f t="shared" si="1"/>
        <v>0.39211604342378248</v>
      </c>
      <c r="R77" s="32">
        <f t="shared" si="18"/>
        <v>114.18627206750114</v>
      </c>
      <c r="S77" s="32">
        <f t="shared" si="19"/>
        <v>51.778881169716612</v>
      </c>
      <c r="T77" s="32">
        <f t="shared" si="20"/>
        <v>84.697065379537023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30316.410865564849</v>
      </c>
      <c r="F78" s="2">
        <v>13349.940063418002</v>
      </c>
      <c r="G78" s="5">
        <f t="shared" si="14"/>
        <v>43666.350928982851</v>
      </c>
      <c r="H78" s="2">
        <v>402</v>
      </c>
      <c r="I78" s="2">
        <v>336</v>
      </c>
      <c r="J78" s="5">
        <f t="shared" si="15"/>
        <v>738</v>
      </c>
      <c r="K78" s="2">
        <v>0</v>
      </c>
      <c r="L78" s="2">
        <v>0</v>
      </c>
      <c r="M78" s="5">
        <f t="shared" si="16"/>
        <v>0</v>
      </c>
      <c r="N78" s="27">
        <f t="shared" si="17"/>
        <v>0.34913869156031013</v>
      </c>
      <c r="O78" s="27">
        <f t="shared" si="0"/>
        <v>0.18394427997434415</v>
      </c>
      <c r="P78" s="28">
        <f t="shared" si="1"/>
        <v>0.27392822774881342</v>
      </c>
      <c r="R78" s="32">
        <f t="shared" si="18"/>
        <v>75.413957377026989</v>
      </c>
      <c r="S78" s="32">
        <f t="shared" si="19"/>
        <v>39.731964474458337</v>
      </c>
      <c r="T78" s="32">
        <f t="shared" si="20"/>
        <v>59.168497193743697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29344.422949069882</v>
      </c>
      <c r="F79" s="2">
        <v>12985.001351068535</v>
      </c>
      <c r="G79" s="5">
        <f t="shared" si="14"/>
        <v>42329.424300138417</v>
      </c>
      <c r="H79" s="2">
        <v>400</v>
      </c>
      <c r="I79" s="2">
        <v>334</v>
      </c>
      <c r="J79" s="5">
        <f t="shared" si="15"/>
        <v>734</v>
      </c>
      <c r="K79" s="2">
        <v>0</v>
      </c>
      <c r="L79" s="2">
        <v>0</v>
      </c>
      <c r="M79" s="5">
        <f t="shared" si="16"/>
        <v>0</v>
      </c>
      <c r="N79" s="27">
        <f t="shared" si="17"/>
        <v>0.33963452487349399</v>
      </c>
      <c r="O79" s="27">
        <f t="shared" si="0"/>
        <v>0.17998726645415467</v>
      </c>
      <c r="P79" s="28">
        <f t="shared" si="1"/>
        <v>0.26698849720038864</v>
      </c>
      <c r="R79" s="32">
        <f t="shared" si="18"/>
        <v>73.361057372674708</v>
      </c>
      <c r="S79" s="32">
        <f t="shared" si="19"/>
        <v>38.877249554097411</v>
      </c>
      <c r="T79" s="32">
        <f t="shared" si="20"/>
        <v>57.669515395283945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24016.698017939929</v>
      </c>
      <c r="F80" s="2">
        <v>10712.387660497439</v>
      </c>
      <c r="G80" s="5">
        <f t="shared" si="14"/>
        <v>34729.085678437368</v>
      </c>
      <c r="H80" s="2">
        <v>367</v>
      </c>
      <c r="I80" s="2">
        <v>335</v>
      </c>
      <c r="J80" s="5">
        <f t="shared" si="15"/>
        <v>702</v>
      </c>
      <c r="K80" s="2">
        <v>0</v>
      </c>
      <c r="L80" s="2">
        <v>0</v>
      </c>
      <c r="M80" s="5">
        <f t="shared" si="16"/>
        <v>0</v>
      </c>
      <c r="N80" s="27">
        <f t="shared" si="17"/>
        <v>0.30296571321450105</v>
      </c>
      <c r="O80" s="27">
        <f t="shared" si="0"/>
        <v>0.14804294721527694</v>
      </c>
      <c r="P80" s="28">
        <f t="shared" si="1"/>
        <v>0.22903533342854654</v>
      </c>
      <c r="R80" s="32">
        <f t="shared" si="18"/>
        <v>65.440594054332237</v>
      </c>
      <c r="S80" s="32">
        <f t="shared" si="19"/>
        <v>31.97727659849982</v>
      </c>
      <c r="T80" s="32">
        <f t="shared" si="20"/>
        <v>49.471632020566048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22067.732580450862</v>
      </c>
      <c r="F81" s="2">
        <v>8886.8459680600972</v>
      </c>
      <c r="G81" s="5">
        <f t="shared" si="14"/>
        <v>30954.578548510959</v>
      </c>
      <c r="H81" s="2">
        <v>367</v>
      </c>
      <c r="I81" s="2">
        <v>346</v>
      </c>
      <c r="J81" s="5">
        <f t="shared" si="15"/>
        <v>713</v>
      </c>
      <c r="K81" s="2">
        <v>0</v>
      </c>
      <c r="L81" s="2">
        <v>0</v>
      </c>
      <c r="M81" s="5">
        <f t="shared" si="16"/>
        <v>0</v>
      </c>
      <c r="N81" s="27">
        <f t="shared" si="17"/>
        <v>0.27837991447737992</v>
      </c>
      <c r="O81" s="27">
        <f t="shared" si="17"/>
        <v>0.11890984221874461</v>
      </c>
      <c r="P81" s="28">
        <f t="shared" si="17"/>
        <v>0.20099331559731287</v>
      </c>
      <c r="R81" s="32">
        <f t="shared" si="18"/>
        <v>60.130061527114066</v>
      </c>
      <c r="S81" s="32">
        <f t="shared" si="19"/>
        <v>25.684525919248834</v>
      </c>
      <c r="T81" s="32">
        <f t="shared" si="20"/>
        <v>43.414556169019576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20926.583323939209</v>
      </c>
      <c r="F82" s="2">
        <v>7315.5446669987541</v>
      </c>
      <c r="G82" s="5">
        <f t="shared" si="14"/>
        <v>28242.127990937963</v>
      </c>
      <c r="H82" s="2">
        <v>364</v>
      </c>
      <c r="I82" s="2">
        <v>372</v>
      </c>
      <c r="J82" s="5">
        <f t="shared" si="15"/>
        <v>736</v>
      </c>
      <c r="K82" s="2">
        <v>0</v>
      </c>
      <c r="L82" s="2">
        <v>0</v>
      </c>
      <c r="M82" s="5">
        <f t="shared" si="16"/>
        <v>0</v>
      </c>
      <c r="N82" s="27">
        <f t="shared" si="17"/>
        <v>0.26616024781159964</v>
      </c>
      <c r="O82" s="27">
        <f t="shared" si="17"/>
        <v>9.1043715987141005E-2</v>
      </c>
      <c r="P82" s="28">
        <f t="shared" si="17"/>
        <v>0.17765026161771566</v>
      </c>
      <c r="R82" s="32">
        <f t="shared" si="18"/>
        <v>57.49061352730552</v>
      </c>
      <c r="S82" s="32">
        <f t="shared" si="19"/>
        <v>19.665442653222456</v>
      </c>
      <c r="T82" s="32">
        <f t="shared" si="20"/>
        <v>38.372456509426577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16996.048617856904</v>
      </c>
      <c r="F83" s="2">
        <v>6305.01640276943</v>
      </c>
      <c r="G83" s="5">
        <f t="shared" si="14"/>
        <v>23301.065020626334</v>
      </c>
      <c r="H83" s="2">
        <v>354</v>
      </c>
      <c r="I83" s="2">
        <v>370</v>
      </c>
      <c r="J83" s="5">
        <f t="shared" si="15"/>
        <v>724</v>
      </c>
      <c r="K83" s="2">
        <v>0</v>
      </c>
      <c r="L83" s="2">
        <v>0</v>
      </c>
      <c r="M83" s="5">
        <f t="shared" si="16"/>
        <v>0</v>
      </c>
      <c r="N83" s="27">
        <f t="shared" si="17"/>
        <v>0.22227517024818091</v>
      </c>
      <c r="O83" s="27">
        <f t="shared" si="17"/>
        <v>7.8891596631249131E-2</v>
      </c>
      <c r="P83" s="28">
        <f t="shared" si="17"/>
        <v>0.14899903455996991</v>
      </c>
      <c r="R83" s="32">
        <f t="shared" si="18"/>
        <v>48.011436773607073</v>
      </c>
      <c r="S83" s="32">
        <f t="shared" si="19"/>
        <v>17.040584872349811</v>
      </c>
      <c r="T83" s="32">
        <f t="shared" si="20"/>
        <v>32.183791464953501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6129.8518325921286</v>
      </c>
      <c r="F84" s="3">
        <v>5757.0000000000018</v>
      </c>
      <c r="G84" s="7">
        <f t="shared" si="14"/>
        <v>11886.85183259213</v>
      </c>
      <c r="H84" s="6">
        <v>370</v>
      </c>
      <c r="I84" s="3">
        <v>362</v>
      </c>
      <c r="J84" s="7">
        <f t="shared" si="15"/>
        <v>732</v>
      </c>
      <c r="K84" s="6">
        <v>0</v>
      </c>
      <c r="L84" s="3">
        <v>0</v>
      </c>
      <c r="M84" s="7">
        <f t="shared" si="16"/>
        <v>0</v>
      </c>
      <c r="N84" s="27">
        <f t="shared" si="17"/>
        <v>7.6699847755156758E-2</v>
      </c>
      <c r="O84" s="27">
        <f t="shared" si="17"/>
        <v>7.3626457949662397E-2</v>
      </c>
      <c r="P84" s="28">
        <f t="shared" si="17"/>
        <v>7.5179947332221025E-2</v>
      </c>
      <c r="R84" s="32">
        <f t="shared" si="18"/>
        <v>16.567167115113861</v>
      </c>
      <c r="S84" s="32">
        <f t="shared" si="19"/>
        <v>15.903314917127076</v>
      </c>
      <c r="T84" s="32">
        <f t="shared" si="20"/>
        <v>16.238868623759743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2053.3166391966943</v>
      </c>
      <c r="F85" s="2">
        <v>1502.6708971769683</v>
      </c>
      <c r="G85" s="5">
        <f t="shared" si="14"/>
        <v>3555.9875363736628</v>
      </c>
      <c r="H85" s="2">
        <v>95</v>
      </c>
      <c r="I85" s="2">
        <v>110</v>
      </c>
      <c r="J85" s="5">
        <f t="shared" si="15"/>
        <v>205</v>
      </c>
      <c r="K85" s="2">
        <v>0</v>
      </c>
      <c r="L85" s="2">
        <v>0</v>
      </c>
      <c r="M85" s="5">
        <f t="shared" si="16"/>
        <v>0</v>
      </c>
      <c r="N85" s="25">
        <f t="shared" si="17"/>
        <v>0.10006416370354261</v>
      </c>
      <c r="O85" s="25">
        <f t="shared" si="17"/>
        <v>6.3243724628660278E-2</v>
      </c>
      <c r="P85" s="26">
        <f t="shared" si="17"/>
        <v>8.0306854931654528E-2</v>
      </c>
      <c r="R85" s="32">
        <f t="shared" si="18"/>
        <v>21.613859359965204</v>
      </c>
      <c r="S85" s="32">
        <f t="shared" si="19"/>
        <v>13.660644519790621</v>
      </c>
      <c r="T85" s="32">
        <f t="shared" si="20"/>
        <v>17.34628066523738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1539.5599671136458</v>
      </c>
      <c r="F86" s="3">
        <v>1203</v>
      </c>
      <c r="G86" s="7">
        <f t="shared" si="14"/>
        <v>2742.5599671136461</v>
      </c>
      <c r="H86" s="6">
        <v>93</v>
      </c>
      <c r="I86" s="3">
        <v>106</v>
      </c>
      <c r="J86" s="7">
        <f t="shared" si="15"/>
        <v>199</v>
      </c>
      <c r="K86" s="6">
        <v>0</v>
      </c>
      <c r="L86" s="3">
        <v>0</v>
      </c>
      <c r="M86" s="7">
        <f t="shared" si="16"/>
        <v>0</v>
      </c>
      <c r="N86" s="27">
        <f t="shared" si="17"/>
        <v>7.6640778928397338E-2</v>
      </c>
      <c r="O86" s="27">
        <f t="shared" si="17"/>
        <v>5.2541928721174004E-2</v>
      </c>
      <c r="P86" s="28">
        <f t="shared" si="17"/>
        <v>6.3804205451182913E-2</v>
      </c>
      <c r="R86" s="32">
        <f t="shared" si="18"/>
        <v>16.554408248533825</v>
      </c>
      <c r="S86" s="32">
        <f t="shared" si="19"/>
        <v>11.349056603773585</v>
      </c>
      <c r="T86" s="32">
        <f t="shared" si="20"/>
        <v>13.781708377455507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tabColor theme="0" tint="-4.9989318521683403E-2"/>
  </sheetPr>
  <dimension ref="A1:T88"/>
  <sheetViews>
    <sheetView workbookViewId="0">
      <selection activeCell="E75" sqref="E75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0.24287350665500612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2104.0000000000005</v>
      </c>
      <c r="F5" s="9">
        <v>678.85938571887641</v>
      </c>
      <c r="G5" s="10">
        <f>+E5+F5</f>
        <v>2782.8593857188771</v>
      </c>
      <c r="H5" s="9">
        <v>206</v>
      </c>
      <c r="I5" s="9">
        <v>205</v>
      </c>
      <c r="J5" s="10">
        <f>+H5+I5</f>
        <v>411</v>
      </c>
      <c r="K5" s="9">
        <v>0</v>
      </c>
      <c r="L5" s="9">
        <v>0</v>
      </c>
      <c r="M5" s="10">
        <f>+K5+L5</f>
        <v>0</v>
      </c>
      <c r="N5" s="27">
        <f>+E5/(H5*216+K5*248)</f>
        <v>4.7285149226896812E-2</v>
      </c>
      <c r="O5" s="27">
        <f t="shared" ref="O5:O80" si="0">+F5/(I5*216+L5*248)</f>
        <v>1.5331061104762339E-2</v>
      </c>
      <c r="P5" s="28">
        <f t="shared" ref="P5:P80" si="1">+G5/(J5*216+M5*248)</f>
        <v>3.1346978752352858E-2</v>
      </c>
      <c r="R5" s="32">
        <f>+E5/(H5+K5)</f>
        <v>10.213592233009711</v>
      </c>
      <c r="S5" s="32">
        <f t="shared" ref="S5" si="2">+F5/(I5+L5)</f>
        <v>3.3115091986286656</v>
      </c>
      <c r="T5" s="32">
        <f t="shared" ref="T5" si="3">+G5/(J5+M5)</f>
        <v>6.7709474105082164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3792.1866298935879</v>
      </c>
      <c r="F6" s="2">
        <v>1173.3427298820748</v>
      </c>
      <c r="G6" s="5">
        <f t="shared" ref="G6:G69" si="4">+E6+F6</f>
        <v>4965.5293597756627</v>
      </c>
      <c r="H6" s="2">
        <v>208</v>
      </c>
      <c r="I6" s="2">
        <v>208</v>
      </c>
      <c r="J6" s="5">
        <f t="shared" ref="J6:J69" si="5">+H6+I6</f>
        <v>416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8.4405863379041754E-2</v>
      </c>
      <c r="O6" s="27">
        <f t="shared" si="0"/>
        <v>2.6116068596021964E-2</v>
      </c>
      <c r="P6" s="28">
        <f t="shared" si="1"/>
        <v>5.5260965987531857E-2</v>
      </c>
      <c r="R6" s="32">
        <f t="shared" ref="R6:R70" si="8">+E6/(H6+K6)</f>
        <v>18.231666489873017</v>
      </c>
      <c r="S6" s="32">
        <f t="shared" ref="S6:S70" si="9">+F6/(I6+L6)</f>
        <v>5.6410708167407444</v>
      </c>
      <c r="T6" s="32">
        <f t="shared" ref="T6:T70" si="10">+G6/(J6+M6)</f>
        <v>11.936368653306882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5999.3943849684792</v>
      </c>
      <c r="F7" s="2">
        <v>1448.4394160880322</v>
      </c>
      <c r="G7" s="5">
        <f t="shared" si="4"/>
        <v>7447.8338010565112</v>
      </c>
      <c r="H7" s="2">
        <v>239</v>
      </c>
      <c r="I7" s="2">
        <v>219</v>
      </c>
      <c r="J7" s="5">
        <f t="shared" si="5"/>
        <v>458</v>
      </c>
      <c r="K7" s="2">
        <v>0</v>
      </c>
      <c r="L7" s="2">
        <v>0</v>
      </c>
      <c r="M7" s="5">
        <f t="shared" si="6"/>
        <v>0</v>
      </c>
      <c r="N7" s="27">
        <f t="shared" si="7"/>
        <v>0.11621328035348828</v>
      </c>
      <c r="O7" s="27">
        <f t="shared" si="0"/>
        <v>3.061980839015796E-2</v>
      </c>
      <c r="P7" s="28">
        <f t="shared" si="1"/>
        <v>7.5285397471459153E-2</v>
      </c>
      <c r="R7" s="32">
        <f t="shared" si="8"/>
        <v>25.102068556353469</v>
      </c>
      <c r="S7" s="32">
        <f t="shared" si="9"/>
        <v>6.61387861227412</v>
      </c>
      <c r="T7" s="32">
        <f t="shared" si="10"/>
        <v>16.261645853835176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7902.3715819926319</v>
      </c>
      <c r="F8" s="2">
        <v>1526.5728914616727</v>
      </c>
      <c r="G8" s="5">
        <f t="shared" si="4"/>
        <v>9428.9444734543049</v>
      </c>
      <c r="H8" s="2">
        <v>239</v>
      </c>
      <c r="I8" s="2">
        <v>203</v>
      </c>
      <c r="J8" s="5">
        <f t="shared" si="5"/>
        <v>442</v>
      </c>
      <c r="K8" s="2">
        <v>0</v>
      </c>
      <c r="L8" s="2">
        <v>0</v>
      </c>
      <c r="M8" s="5">
        <f t="shared" si="6"/>
        <v>0</v>
      </c>
      <c r="N8" s="27">
        <f t="shared" si="7"/>
        <v>0.15307553816040276</v>
      </c>
      <c r="O8" s="27">
        <f t="shared" si="0"/>
        <v>3.481510881822826E-2</v>
      </c>
      <c r="P8" s="28">
        <f t="shared" si="1"/>
        <v>9.8761359073385971E-2</v>
      </c>
      <c r="R8" s="32">
        <f t="shared" si="8"/>
        <v>33.064316242646996</v>
      </c>
      <c r="S8" s="32">
        <f t="shared" si="9"/>
        <v>7.5200635047373039</v>
      </c>
      <c r="T8" s="32">
        <f t="shared" si="10"/>
        <v>21.33245355985137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10964.327414468122</v>
      </c>
      <c r="F9" s="2">
        <v>1847.9814258887654</v>
      </c>
      <c r="G9" s="5">
        <f t="shared" si="4"/>
        <v>12812.308840356887</v>
      </c>
      <c r="H9" s="2">
        <v>220</v>
      </c>
      <c r="I9" s="2">
        <v>198</v>
      </c>
      <c r="J9" s="5">
        <f t="shared" si="5"/>
        <v>418</v>
      </c>
      <c r="K9" s="2">
        <v>0</v>
      </c>
      <c r="L9" s="2">
        <v>0</v>
      </c>
      <c r="M9" s="5">
        <f t="shared" si="6"/>
        <v>0</v>
      </c>
      <c r="N9" s="27">
        <f t="shared" si="7"/>
        <v>0.23073079575900929</v>
      </c>
      <c r="O9" s="27">
        <f t="shared" si="0"/>
        <v>4.3209442243938585E-2</v>
      </c>
      <c r="P9" s="28">
        <f t="shared" si="1"/>
        <v>0.14190489146239685</v>
      </c>
      <c r="R9" s="32">
        <f t="shared" si="8"/>
        <v>49.837851883946009</v>
      </c>
      <c r="S9" s="32">
        <f t="shared" si="9"/>
        <v>9.3332395246907343</v>
      </c>
      <c r="T9" s="32">
        <f t="shared" si="10"/>
        <v>30.651456555877722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12317.040591840094</v>
      </c>
      <c r="F10" s="2">
        <v>2252.7583754782072</v>
      </c>
      <c r="G10" s="5">
        <f t="shared" si="4"/>
        <v>14569.7989673183</v>
      </c>
      <c r="H10" s="2">
        <v>223</v>
      </c>
      <c r="I10" s="2">
        <v>193</v>
      </c>
      <c r="J10" s="5">
        <f t="shared" si="5"/>
        <v>416</v>
      </c>
      <c r="K10" s="2">
        <v>0</v>
      </c>
      <c r="L10" s="2">
        <v>0</v>
      </c>
      <c r="M10" s="5">
        <f t="shared" si="6"/>
        <v>0</v>
      </c>
      <c r="N10" s="27">
        <f t="shared" si="7"/>
        <v>0.25571002723468056</v>
      </c>
      <c r="O10" s="27">
        <f t="shared" si="0"/>
        <v>5.4038533282436366E-2</v>
      </c>
      <c r="P10" s="28">
        <f t="shared" si="1"/>
        <v>0.1621460889347211</v>
      </c>
      <c r="R10" s="32">
        <f t="shared" si="8"/>
        <v>55.233365882691004</v>
      </c>
      <c r="S10" s="32">
        <f t="shared" si="9"/>
        <v>11.672323189006255</v>
      </c>
      <c r="T10" s="32">
        <f t="shared" si="10"/>
        <v>35.023555209899762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15146.378293316142</v>
      </c>
      <c r="F11" s="2">
        <v>2921.1040690410741</v>
      </c>
      <c r="G11" s="5">
        <f t="shared" si="4"/>
        <v>18067.482362357216</v>
      </c>
      <c r="H11" s="2">
        <v>223</v>
      </c>
      <c r="I11" s="2">
        <v>189</v>
      </c>
      <c r="J11" s="5">
        <f t="shared" si="5"/>
        <v>412</v>
      </c>
      <c r="K11" s="2">
        <v>0</v>
      </c>
      <c r="L11" s="2">
        <v>0</v>
      </c>
      <c r="M11" s="5">
        <f t="shared" si="6"/>
        <v>0</v>
      </c>
      <c r="N11" s="27">
        <f t="shared" si="7"/>
        <v>0.31444897636015906</v>
      </c>
      <c r="O11" s="27">
        <f t="shared" si="0"/>
        <v>7.1553597615154674E-2</v>
      </c>
      <c r="P11" s="28">
        <f t="shared" si="1"/>
        <v>0.20302366912033909</v>
      </c>
      <c r="R11" s="32">
        <f t="shared" si="8"/>
        <v>67.920978893794356</v>
      </c>
      <c r="S11" s="32">
        <f t="shared" si="9"/>
        <v>15.455577084873408</v>
      </c>
      <c r="T11" s="32">
        <f t="shared" si="10"/>
        <v>43.85311252999324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15671.016250791336</v>
      </c>
      <c r="F12" s="2">
        <v>3038.8208382435942</v>
      </c>
      <c r="G12" s="5">
        <f t="shared" si="4"/>
        <v>18709.837089034929</v>
      </c>
      <c r="H12" s="2">
        <v>223</v>
      </c>
      <c r="I12" s="2">
        <v>190</v>
      </c>
      <c r="J12" s="5">
        <f t="shared" si="5"/>
        <v>413</v>
      </c>
      <c r="K12" s="2">
        <v>0</v>
      </c>
      <c r="L12" s="2">
        <v>0</v>
      </c>
      <c r="M12" s="5">
        <f t="shared" si="6"/>
        <v>0</v>
      </c>
      <c r="N12" s="27">
        <f t="shared" si="7"/>
        <v>0.32534081238148432</v>
      </c>
      <c r="O12" s="27">
        <f t="shared" si="0"/>
        <v>7.4045342062465741E-2</v>
      </c>
      <c r="P12" s="28">
        <f t="shared" si="1"/>
        <v>0.20973272676256535</v>
      </c>
      <c r="R12" s="32">
        <f t="shared" si="8"/>
        <v>70.273615474400614</v>
      </c>
      <c r="S12" s="32">
        <f t="shared" si="9"/>
        <v>15.9937938854926</v>
      </c>
      <c r="T12" s="32">
        <f t="shared" si="10"/>
        <v>45.302268980714111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16035.954595078774</v>
      </c>
      <c r="F13" s="2">
        <v>3085.9426097533528</v>
      </c>
      <c r="G13" s="5">
        <f t="shared" si="4"/>
        <v>19121.897204832127</v>
      </c>
      <c r="H13" s="2">
        <v>225</v>
      </c>
      <c r="I13" s="2">
        <v>206</v>
      </c>
      <c r="J13" s="5">
        <f t="shared" si="5"/>
        <v>431</v>
      </c>
      <c r="K13" s="2">
        <v>0</v>
      </c>
      <c r="L13" s="2">
        <v>0</v>
      </c>
      <c r="M13" s="5">
        <f t="shared" si="6"/>
        <v>0</v>
      </c>
      <c r="N13" s="27">
        <f t="shared" si="7"/>
        <v>0.32995791347898712</v>
      </c>
      <c r="O13" s="27">
        <f t="shared" si="0"/>
        <v>6.9353258939081106E-2</v>
      </c>
      <c r="P13" s="28">
        <f t="shared" si="1"/>
        <v>0.20539977232998333</v>
      </c>
      <c r="R13" s="32">
        <f t="shared" si="8"/>
        <v>71.270909311461224</v>
      </c>
      <c r="S13" s="32">
        <f t="shared" si="9"/>
        <v>14.980303930841519</v>
      </c>
      <c r="T13" s="32">
        <f t="shared" si="10"/>
        <v>44.366350823276399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17679.578181345074</v>
      </c>
      <c r="F14" s="2">
        <v>3748.5675982384892</v>
      </c>
      <c r="G14" s="5">
        <f t="shared" si="4"/>
        <v>21428.145779583563</v>
      </c>
      <c r="H14" s="2">
        <v>223</v>
      </c>
      <c r="I14" s="2">
        <v>188</v>
      </c>
      <c r="J14" s="5">
        <f t="shared" si="5"/>
        <v>411</v>
      </c>
      <c r="K14" s="2">
        <v>0</v>
      </c>
      <c r="L14" s="2">
        <v>0</v>
      </c>
      <c r="M14" s="5">
        <f t="shared" si="6"/>
        <v>0</v>
      </c>
      <c r="N14" s="27">
        <f t="shared" si="7"/>
        <v>0.36703990577447837</v>
      </c>
      <c r="O14" s="27">
        <f t="shared" si="0"/>
        <v>9.2311061816353651E-2</v>
      </c>
      <c r="P14" s="28">
        <f t="shared" si="1"/>
        <v>0.2413731839639493</v>
      </c>
      <c r="R14" s="32">
        <f t="shared" si="8"/>
        <v>79.280619647287324</v>
      </c>
      <c r="S14" s="32">
        <f t="shared" si="9"/>
        <v>19.939189352332388</v>
      </c>
      <c r="T14" s="32">
        <f t="shared" si="10"/>
        <v>52.136607736213051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26339.227178764741</v>
      </c>
      <c r="F15" s="2">
        <v>8633.6644769370905</v>
      </c>
      <c r="G15" s="5">
        <f t="shared" si="4"/>
        <v>34972.891655701831</v>
      </c>
      <c r="H15" s="2">
        <v>370</v>
      </c>
      <c r="I15" s="2">
        <v>294</v>
      </c>
      <c r="J15" s="5">
        <f t="shared" si="5"/>
        <v>664</v>
      </c>
      <c r="K15" s="2">
        <v>166</v>
      </c>
      <c r="L15" s="2">
        <v>227</v>
      </c>
      <c r="M15" s="5">
        <f t="shared" si="6"/>
        <v>393</v>
      </c>
      <c r="N15" s="27">
        <f t="shared" si="7"/>
        <v>0.21752136610369929</v>
      </c>
      <c r="O15" s="27">
        <f t="shared" si="0"/>
        <v>7.2067316168089243E-2</v>
      </c>
      <c r="P15" s="28">
        <f t="shared" si="1"/>
        <v>0.14518320404379559</v>
      </c>
      <c r="R15" s="32">
        <f t="shared" si="8"/>
        <v>49.140349214113321</v>
      </c>
      <c r="S15" s="32">
        <f t="shared" si="9"/>
        <v>16.571332969169081</v>
      </c>
      <c r="T15" s="32">
        <f t="shared" si="10"/>
        <v>33.086936287324342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57628.908996090264</v>
      </c>
      <c r="F16" s="2">
        <v>17511.495982581266</v>
      </c>
      <c r="G16" s="5">
        <f t="shared" si="4"/>
        <v>75140.404978671533</v>
      </c>
      <c r="H16" s="2">
        <v>478</v>
      </c>
      <c r="I16" s="2">
        <v>438</v>
      </c>
      <c r="J16" s="5">
        <f t="shared" si="5"/>
        <v>916</v>
      </c>
      <c r="K16" s="2">
        <v>299</v>
      </c>
      <c r="L16" s="2">
        <v>292</v>
      </c>
      <c r="M16" s="5">
        <f t="shared" si="6"/>
        <v>591</v>
      </c>
      <c r="N16" s="27">
        <f t="shared" si="7"/>
        <v>0.32485292556984363</v>
      </c>
      <c r="O16" s="27">
        <f t="shared" si="0"/>
        <v>0.10484418995223001</v>
      </c>
      <c r="P16" s="28">
        <f t="shared" si="1"/>
        <v>0.21816251184200733</v>
      </c>
      <c r="R16" s="32">
        <f t="shared" si="8"/>
        <v>74.168480046448209</v>
      </c>
      <c r="S16" s="32">
        <f t="shared" si="9"/>
        <v>23.988350661070228</v>
      </c>
      <c r="T16" s="32">
        <f t="shared" si="10"/>
        <v>49.860919030306256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60043.910651952632</v>
      </c>
      <c r="F17" s="2">
        <v>20029.248726698828</v>
      </c>
      <c r="G17" s="5">
        <f t="shared" si="4"/>
        <v>80073.159378651457</v>
      </c>
      <c r="H17" s="2">
        <v>479</v>
      </c>
      <c r="I17" s="2">
        <v>441</v>
      </c>
      <c r="J17" s="5">
        <f t="shared" si="5"/>
        <v>920</v>
      </c>
      <c r="K17" s="2">
        <v>299</v>
      </c>
      <c r="L17" s="2">
        <v>297</v>
      </c>
      <c r="M17" s="5">
        <f t="shared" si="6"/>
        <v>596</v>
      </c>
      <c r="N17" s="27">
        <f t="shared" si="7"/>
        <v>0.33805462712791995</v>
      </c>
      <c r="O17" s="27">
        <f t="shared" si="0"/>
        <v>0.1185780094173228</v>
      </c>
      <c r="P17" s="28">
        <f t="shared" si="1"/>
        <v>0.23107269651702447</v>
      </c>
      <c r="R17" s="32">
        <f t="shared" si="8"/>
        <v>77.177263048782308</v>
      </c>
      <c r="S17" s="32">
        <f t="shared" si="9"/>
        <v>27.13990342371115</v>
      </c>
      <c r="T17" s="32">
        <f t="shared" si="10"/>
        <v>52.818706714150039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68534.353771007663</v>
      </c>
      <c r="F18" s="2">
        <v>28032.972404838554</v>
      </c>
      <c r="G18" s="5">
        <f t="shared" si="4"/>
        <v>96567.326175846218</v>
      </c>
      <c r="H18" s="2">
        <v>457</v>
      </c>
      <c r="I18" s="2">
        <v>449</v>
      </c>
      <c r="J18" s="5">
        <f t="shared" si="5"/>
        <v>906</v>
      </c>
      <c r="K18" s="2">
        <v>297</v>
      </c>
      <c r="L18" s="2">
        <v>284</v>
      </c>
      <c r="M18" s="5">
        <f t="shared" si="6"/>
        <v>581</v>
      </c>
      <c r="N18" s="27">
        <f t="shared" si="7"/>
        <v>0.3976048557215241</v>
      </c>
      <c r="O18" s="27">
        <f t="shared" si="0"/>
        <v>0.16744500170138191</v>
      </c>
      <c r="P18" s="28">
        <f t="shared" si="1"/>
        <v>0.28420209949805236</v>
      </c>
      <c r="R18" s="32">
        <f t="shared" si="8"/>
        <v>90.894368396561887</v>
      </c>
      <c r="S18" s="32">
        <f t="shared" si="9"/>
        <v>38.244164263081245</v>
      </c>
      <c r="T18" s="32">
        <f t="shared" si="10"/>
        <v>64.94103979545811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67291.060779552819</v>
      </c>
      <c r="F19" s="2">
        <v>40056.179174946992</v>
      </c>
      <c r="G19" s="5">
        <f t="shared" si="4"/>
        <v>107347.23995449982</v>
      </c>
      <c r="H19" s="2">
        <v>453</v>
      </c>
      <c r="I19" s="2">
        <v>458</v>
      </c>
      <c r="J19" s="5">
        <f t="shared" si="5"/>
        <v>911</v>
      </c>
      <c r="K19" s="2">
        <v>297</v>
      </c>
      <c r="L19" s="2">
        <v>279</v>
      </c>
      <c r="M19" s="5">
        <f t="shared" si="6"/>
        <v>576</v>
      </c>
      <c r="N19" s="27">
        <f t="shared" si="7"/>
        <v>0.39235855011867254</v>
      </c>
      <c r="O19" s="27">
        <f t="shared" si="0"/>
        <v>0.23825945262281104</v>
      </c>
      <c r="P19" s="28">
        <f t="shared" si="1"/>
        <v>0.31607672000359166</v>
      </c>
      <c r="R19" s="32">
        <f t="shared" si="8"/>
        <v>89.721414372737087</v>
      </c>
      <c r="S19" s="32">
        <f t="shared" si="9"/>
        <v>54.350310956508807</v>
      </c>
      <c r="T19" s="32">
        <f t="shared" si="10"/>
        <v>72.190477440820317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68563.8646482568</v>
      </c>
      <c r="F20" s="2">
        <v>64134.79031141899</v>
      </c>
      <c r="G20" s="5">
        <f t="shared" si="4"/>
        <v>132698.6549596758</v>
      </c>
      <c r="H20" s="2">
        <v>478</v>
      </c>
      <c r="I20" s="2">
        <v>454</v>
      </c>
      <c r="J20" s="5">
        <f t="shared" si="5"/>
        <v>932</v>
      </c>
      <c r="K20" s="2">
        <v>297</v>
      </c>
      <c r="L20" s="2">
        <v>277</v>
      </c>
      <c r="M20" s="5">
        <f t="shared" si="6"/>
        <v>574</v>
      </c>
      <c r="N20" s="27">
        <f t="shared" si="7"/>
        <v>0.38757667801890744</v>
      </c>
      <c r="O20" s="27">
        <f t="shared" si="0"/>
        <v>0.38459336958154827</v>
      </c>
      <c r="P20" s="28">
        <f t="shared" si="1"/>
        <v>0.38612905326038166</v>
      </c>
      <c r="R20" s="32">
        <f t="shared" si="8"/>
        <v>88.469502771944263</v>
      </c>
      <c r="S20" s="32">
        <f t="shared" si="9"/>
        <v>87.735691260491095</v>
      </c>
      <c r="T20" s="32">
        <f t="shared" si="10"/>
        <v>88.113316706292025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67020.038007038384</v>
      </c>
      <c r="F21" s="2">
        <v>64619.103068503238</v>
      </c>
      <c r="G21" s="5">
        <f t="shared" si="4"/>
        <v>131639.14107554161</v>
      </c>
      <c r="H21" s="2">
        <v>474</v>
      </c>
      <c r="I21" s="2">
        <v>451</v>
      </c>
      <c r="J21" s="5">
        <f t="shared" si="5"/>
        <v>925</v>
      </c>
      <c r="K21" s="2">
        <v>285</v>
      </c>
      <c r="L21" s="2">
        <v>284</v>
      </c>
      <c r="M21" s="5">
        <f t="shared" si="6"/>
        <v>569</v>
      </c>
      <c r="N21" s="27">
        <f t="shared" si="7"/>
        <v>0.38725580136272353</v>
      </c>
      <c r="O21" s="27">
        <f t="shared" si="0"/>
        <v>0.38498583878570636</v>
      </c>
      <c r="P21" s="28">
        <f t="shared" si="1"/>
        <v>0.3861381854424063</v>
      </c>
      <c r="R21" s="32">
        <f t="shared" si="8"/>
        <v>88.300445332066388</v>
      </c>
      <c r="S21" s="32">
        <f t="shared" si="9"/>
        <v>87.917147031977194</v>
      </c>
      <c r="T21" s="32">
        <f t="shared" si="10"/>
        <v>88.111874883227316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59374.651862676968</v>
      </c>
      <c r="F22" s="2">
        <v>64968.283702172688</v>
      </c>
      <c r="G22" s="5">
        <f t="shared" si="4"/>
        <v>124342.93556484966</v>
      </c>
      <c r="H22" s="2">
        <v>472</v>
      </c>
      <c r="I22" s="2">
        <v>425</v>
      </c>
      <c r="J22" s="5">
        <f t="shared" si="5"/>
        <v>897</v>
      </c>
      <c r="K22" s="2">
        <v>275</v>
      </c>
      <c r="L22" s="2">
        <v>293</v>
      </c>
      <c r="M22" s="5">
        <f t="shared" si="6"/>
        <v>568</v>
      </c>
      <c r="N22" s="27">
        <f t="shared" si="7"/>
        <v>0.34895065507708972</v>
      </c>
      <c r="O22" s="27">
        <f t="shared" si="0"/>
        <v>0.39503042430059276</v>
      </c>
      <c r="P22" s="28">
        <f t="shared" si="1"/>
        <v>0.3715988941498603</v>
      </c>
      <c r="R22" s="32">
        <f t="shared" si="8"/>
        <v>79.484139039728205</v>
      </c>
      <c r="S22" s="32">
        <f t="shared" si="9"/>
        <v>90.485074794112379</v>
      </c>
      <c r="T22" s="32">
        <f t="shared" si="10"/>
        <v>84.875723935050956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45043.389679064858</v>
      </c>
      <c r="F23" s="2">
        <v>66530.554050747436</v>
      </c>
      <c r="G23" s="5">
        <f t="shared" si="4"/>
        <v>111573.94372981229</v>
      </c>
      <c r="H23" s="2">
        <v>468</v>
      </c>
      <c r="I23" s="2">
        <v>431</v>
      </c>
      <c r="J23" s="5">
        <f t="shared" si="5"/>
        <v>899</v>
      </c>
      <c r="K23" s="2">
        <v>262</v>
      </c>
      <c r="L23" s="2">
        <v>304</v>
      </c>
      <c r="M23" s="5">
        <f t="shared" si="6"/>
        <v>566</v>
      </c>
      <c r="N23" s="27">
        <f t="shared" si="7"/>
        <v>0.27124114605853683</v>
      </c>
      <c r="O23" s="27">
        <f t="shared" si="0"/>
        <v>0.39486820456499833</v>
      </c>
      <c r="P23" s="28">
        <f t="shared" si="1"/>
        <v>0.33350254588169342</v>
      </c>
      <c r="R23" s="32">
        <f t="shared" si="8"/>
        <v>61.703273532965561</v>
      </c>
      <c r="S23" s="32">
        <f t="shared" si="9"/>
        <v>90.517760613261814</v>
      </c>
      <c r="T23" s="32">
        <f t="shared" si="10"/>
        <v>76.159688552772892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38182.168796344704</v>
      </c>
      <c r="F24" s="2">
        <v>64733.257412744359</v>
      </c>
      <c r="G24" s="5">
        <f t="shared" si="4"/>
        <v>102915.42620908906</v>
      </c>
      <c r="H24" s="2">
        <v>473</v>
      </c>
      <c r="I24" s="2">
        <v>421</v>
      </c>
      <c r="J24" s="5">
        <f t="shared" si="5"/>
        <v>894</v>
      </c>
      <c r="K24" s="2">
        <v>252</v>
      </c>
      <c r="L24" s="2">
        <v>299</v>
      </c>
      <c r="M24" s="5">
        <f t="shared" si="6"/>
        <v>551</v>
      </c>
      <c r="N24" s="27">
        <f t="shared" si="7"/>
        <v>0.23187927413608744</v>
      </c>
      <c r="O24" s="27">
        <f t="shared" si="0"/>
        <v>0.39211364492115935</v>
      </c>
      <c r="P24" s="28">
        <f t="shared" si="1"/>
        <v>0.31209947539086663</v>
      </c>
      <c r="R24" s="32">
        <f t="shared" si="8"/>
        <v>52.665060408751316</v>
      </c>
      <c r="S24" s="32">
        <f t="shared" si="9"/>
        <v>89.907301962144942</v>
      </c>
      <c r="T24" s="32">
        <f t="shared" si="10"/>
        <v>71.221748241584123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36718.070896353405</v>
      </c>
      <c r="F25" s="2">
        <v>60370.978022162068</v>
      </c>
      <c r="G25" s="5">
        <f t="shared" si="4"/>
        <v>97089.048918515473</v>
      </c>
      <c r="H25" s="2">
        <v>458</v>
      </c>
      <c r="I25" s="2">
        <v>436</v>
      </c>
      <c r="J25" s="5">
        <f t="shared" si="5"/>
        <v>894</v>
      </c>
      <c r="K25" s="2">
        <v>280</v>
      </c>
      <c r="L25" s="2">
        <v>299</v>
      </c>
      <c r="M25" s="5">
        <f t="shared" si="6"/>
        <v>579</v>
      </c>
      <c r="N25" s="27">
        <f t="shared" si="7"/>
        <v>0.21808224185328212</v>
      </c>
      <c r="O25" s="27">
        <f t="shared" si="0"/>
        <v>0.35865083659380537</v>
      </c>
      <c r="P25" s="28">
        <f t="shared" si="1"/>
        <v>0.28835818934146967</v>
      </c>
      <c r="R25" s="32">
        <f t="shared" si="8"/>
        <v>49.753483599394855</v>
      </c>
      <c r="S25" s="32">
        <f t="shared" si="9"/>
        <v>82.137385064166082</v>
      </c>
      <c r="T25" s="32">
        <f t="shared" si="10"/>
        <v>65.912456835380496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32911.411890431606</v>
      </c>
      <c r="F26" s="2">
        <v>58020.109395444888</v>
      </c>
      <c r="G26" s="5">
        <f t="shared" si="4"/>
        <v>90931.521285876486</v>
      </c>
      <c r="H26" s="2">
        <v>439</v>
      </c>
      <c r="I26" s="2">
        <v>415</v>
      </c>
      <c r="J26" s="5">
        <f t="shared" si="5"/>
        <v>854</v>
      </c>
      <c r="K26" s="2">
        <v>286</v>
      </c>
      <c r="L26" s="2">
        <v>301</v>
      </c>
      <c r="M26" s="5">
        <f t="shared" si="6"/>
        <v>587</v>
      </c>
      <c r="N26" s="27">
        <f t="shared" si="7"/>
        <v>0.19855815851652833</v>
      </c>
      <c r="O26" s="27">
        <f t="shared" si="0"/>
        <v>0.35316096973269434</v>
      </c>
      <c r="P26" s="28">
        <f t="shared" si="1"/>
        <v>0.27551666854283263</v>
      </c>
      <c r="R26" s="32">
        <f t="shared" si="8"/>
        <v>45.395050883353939</v>
      </c>
      <c r="S26" s="32">
        <f t="shared" si="9"/>
        <v>81.033672340006831</v>
      </c>
      <c r="T26" s="32">
        <f t="shared" si="10"/>
        <v>63.103068206715122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27770.963856230803</v>
      </c>
      <c r="F27" s="2">
        <v>55163.731510067912</v>
      </c>
      <c r="G27" s="5">
        <f t="shared" si="4"/>
        <v>82934.695366298722</v>
      </c>
      <c r="H27" s="2">
        <v>425</v>
      </c>
      <c r="I27" s="2">
        <v>399</v>
      </c>
      <c r="J27" s="5">
        <f t="shared" si="5"/>
        <v>824</v>
      </c>
      <c r="K27" s="2">
        <v>278</v>
      </c>
      <c r="L27" s="2">
        <v>328</v>
      </c>
      <c r="M27" s="5">
        <f t="shared" si="6"/>
        <v>606</v>
      </c>
      <c r="N27" s="27">
        <f t="shared" si="7"/>
        <v>0.17276516607917436</v>
      </c>
      <c r="O27" s="27">
        <f t="shared" si="0"/>
        <v>0.32928066657554506</v>
      </c>
      <c r="P27" s="28">
        <f t="shared" si="1"/>
        <v>0.2526401745086353</v>
      </c>
      <c r="R27" s="32">
        <f t="shared" si="8"/>
        <v>39.50350477415477</v>
      </c>
      <c r="S27" s="32">
        <f t="shared" si="9"/>
        <v>75.878585295829311</v>
      </c>
      <c r="T27" s="32">
        <f t="shared" si="10"/>
        <v>57.996290465943162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14237.13087308403</v>
      </c>
      <c r="F28" s="2">
        <v>12090.510849041058</v>
      </c>
      <c r="G28" s="5">
        <f t="shared" si="4"/>
        <v>26327.641722125089</v>
      </c>
      <c r="H28" s="2">
        <v>219</v>
      </c>
      <c r="I28" s="2">
        <v>188</v>
      </c>
      <c r="J28" s="5">
        <f t="shared" si="5"/>
        <v>407</v>
      </c>
      <c r="K28" s="2">
        <v>0</v>
      </c>
      <c r="L28" s="2">
        <v>0</v>
      </c>
      <c r="M28" s="5">
        <f t="shared" si="6"/>
        <v>0</v>
      </c>
      <c r="N28" s="27">
        <f t="shared" si="7"/>
        <v>0.3009709722874182</v>
      </c>
      <c r="O28" s="27">
        <f t="shared" si="0"/>
        <v>0.29773716629829244</v>
      </c>
      <c r="P28" s="28">
        <f t="shared" si="1"/>
        <v>0.29947722406639693</v>
      </c>
      <c r="R28" s="32">
        <f t="shared" si="8"/>
        <v>65.009730014082322</v>
      </c>
      <c r="S28" s="32">
        <f t="shared" si="9"/>
        <v>64.311227920431165</v>
      </c>
      <c r="T28" s="32">
        <f t="shared" si="10"/>
        <v>64.687080398341735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15189.962808794211</v>
      </c>
      <c r="F29" s="2">
        <v>9684.2852966833234</v>
      </c>
      <c r="G29" s="5">
        <f t="shared" si="4"/>
        <v>24874.248105477534</v>
      </c>
      <c r="H29" s="2">
        <v>202</v>
      </c>
      <c r="I29" s="2">
        <v>190</v>
      </c>
      <c r="J29" s="5">
        <f t="shared" si="5"/>
        <v>392</v>
      </c>
      <c r="K29" s="2">
        <v>0</v>
      </c>
      <c r="L29" s="2">
        <v>0</v>
      </c>
      <c r="M29" s="5">
        <f t="shared" si="6"/>
        <v>0</v>
      </c>
      <c r="N29" s="27">
        <f t="shared" si="7"/>
        <v>0.34813812818101875</v>
      </c>
      <c r="O29" s="27">
        <f t="shared" si="0"/>
        <v>0.235971863954272</v>
      </c>
      <c r="P29" s="28">
        <f t="shared" si="1"/>
        <v>0.29377182664254459</v>
      </c>
      <c r="R29" s="32">
        <f t="shared" si="8"/>
        <v>75.197835687100053</v>
      </c>
      <c r="S29" s="32">
        <f t="shared" si="9"/>
        <v>50.969922614122751</v>
      </c>
      <c r="T29" s="32">
        <f t="shared" si="10"/>
        <v>63.454714554789632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14379.574789069267</v>
      </c>
      <c r="F30" s="2">
        <v>9275.5488572028898</v>
      </c>
      <c r="G30" s="5">
        <f t="shared" si="4"/>
        <v>23655.123646272157</v>
      </c>
      <c r="H30" s="2">
        <v>202</v>
      </c>
      <c r="I30" s="2">
        <v>186</v>
      </c>
      <c r="J30" s="5">
        <f t="shared" si="5"/>
        <v>388</v>
      </c>
      <c r="K30" s="2">
        <v>0</v>
      </c>
      <c r="L30" s="2">
        <v>0</v>
      </c>
      <c r="M30" s="5">
        <f t="shared" si="6"/>
        <v>0</v>
      </c>
      <c r="N30" s="27">
        <f t="shared" si="7"/>
        <v>0.32956487873737778</v>
      </c>
      <c r="O30" s="27">
        <f t="shared" si="0"/>
        <v>0.23087288075475135</v>
      </c>
      <c r="P30" s="28">
        <f t="shared" si="1"/>
        <v>0.28225376630240739</v>
      </c>
      <c r="R30" s="32">
        <f t="shared" si="8"/>
        <v>71.186013807273596</v>
      </c>
      <c r="S30" s="32">
        <f t="shared" si="9"/>
        <v>49.86854224302629</v>
      </c>
      <c r="T30" s="32">
        <f t="shared" si="10"/>
        <v>60.966813521319992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13443.086202738052</v>
      </c>
      <c r="F31" s="2">
        <v>7958.9995632027494</v>
      </c>
      <c r="G31" s="5">
        <f t="shared" si="4"/>
        <v>21402.085765940799</v>
      </c>
      <c r="H31" s="2">
        <v>206</v>
      </c>
      <c r="I31" s="2">
        <v>189</v>
      </c>
      <c r="J31" s="5">
        <f t="shared" si="5"/>
        <v>395</v>
      </c>
      <c r="K31" s="2">
        <v>0</v>
      </c>
      <c r="L31" s="2">
        <v>0</v>
      </c>
      <c r="M31" s="5">
        <f t="shared" si="6"/>
        <v>0</v>
      </c>
      <c r="N31" s="27">
        <f t="shared" si="7"/>
        <v>0.30211898154301625</v>
      </c>
      <c r="O31" s="27">
        <f t="shared" si="0"/>
        <v>0.1949588370371044</v>
      </c>
      <c r="P31" s="28">
        <f t="shared" si="1"/>
        <v>0.2508448870832255</v>
      </c>
      <c r="R31" s="32">
        <f t="shared" si="8"/>
        <v>65.257700013291512</v>
      </c>
      <c r="S31" s="32">
        <f t="shared" si="9"/>
        <v>42.111108800014549</v>
      </c>
      <c r="T31" s="32">
        <f t="shared" si="10"/>
        <v>54.182495609976705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13003.916960100967</v>
      </c>
      <c r="F32" s="2">
        <v>7027.3389512378217</v>
      </c>
      <c r="G32" s="5">
        <f t="shared" si="4"/>
        <v>20031.255911338791</v>
      </c>
      <c r="H32" s="2">
        <v>200</v>
      </c>
      <c r="I32" s="2">
        <v>186</v>
      </c>
      <c r="J32" s="5">
        <f t="shared" si="5"/>
        <v>386</v>
      </c>
      <c r="K32" s="2">
        <v>0</v>
      </c>
      <c r="L32" s="2">
        <v>0</v>
      </c>
      <c r="M32" s="5">
        <f t="shared" si="6"/>
        <v>0</v>
      </c>
      <c r="N32" s="27">
        <f t="shared" si="7"/>
        <v>0.30101659629863348</v>
      </c>
      <c r="O32" s="27">
        <f t="shared" si="0"/>
        <v>0.17491385282850014</v>
      </c>
      <c r="P32" s="28">
        <f t="shared" si="1"/>
        <v>0.24025206188038273</v>
      </c>
      <c r="R32" s="32">
        <f t="shared" si="8"/>
        <v>65.01958480050483</v>
      </c>
      <c r="S32" s="32">
        <f t="shared" si="9"/>
        <v>37.781392210956028</v>
      </c>
      <c r="T32" s="32">
        <f t="shared" si="10"/>
        <v>51.894445366162671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8718.7626769777562</v>
      </c>
      <c r="F33" s="2">
        <v>4998.9000130691556</v>
      </c>
      <c r="G33" s="5">
        <f t="shared" si="4"/>
        <v>13717.662690046913</v>
      </c>
      <c r="H33" s="2">
        <v>199</v>
      </c>
      <c r="I33" s="2">
        <v>182</v>
      </c>
      <c r="J33" s="5">
        <f t="shared" si="5"/>
        <v>381</v>
      </c>
      <c r="K33" s="2">
        <v>0</v>
      </c>
      <c r="L33" s="2">
        <v>0</v>
      </c>
      <c r="M33" s="5">
        <f t="shared" si="6"/>
        <v>0</v>
      </c>
      <c r="N33" s="27">
        <f t="shared" si="7"/>
        <v>0.20283739710072948</v>
      </c>
      <c r="O33" s="27">
        <f t="shared" si="0"/>
        <v>0.12715964624209289</v>
      </c>
      <c r="P33" s="28">
        <f t="shared" si="1"/>
        <v>0.16668687044384797</v>
      </c>
      <c r="R33" s="32">
        <f t="shared" si="8"/>
        <v>43.81287777375757</v>
      </c>
      <c r="S33" s="32">
        <f t="shared" si="9"/>
        <v>27.466483588292064</v>
      </c>
      <c r="T33" s="32">
        <f t="shared" si="10"/>
        <v>36.004364015871161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3617.2231026081636</v>
      </c>
      <c r="F34" s="2">
        <v>3167.3437141592726</v>
      </c>
      <c r="G34" s="5">
        <f t="shared" si="4"/>
        <v>6784.5668167674357</v>
      </c>
      <c r="H34" s="2">
        <v>207</v>
      </c>
      <c r="I34" s="2">
        <v>184</v>
      </c>
      <c r="J34" s="5">
        <f t="shared" si="5"/>
        <v>391</v>
      </c>
      <c r="K34" s="2">
        <v>0</v>
      </c>
      <c r="L34" s="2">
        <v>0</v>
      </c>
      <c r="M34" s="5">
        <f t="shared" si="6"/>
        <v>0</v>
      </c>
      <c r="N34" s="27">
        <f t="shared" si="7"/>
        <v>8.0900498805872328E-2</v>
      </c>
      <c r="O34" s="27">
        <f t="shared" si="0"/>
        <v>7.9693632099418085E-2</v>
      </c>
      <c r="P34" s="28">
        <f t="shared" si="1"/>
        <v>8.0332561532246799E-2</v>
      </c>
      <c r="R34" s="32">
        <f t="shared" si="8"/>
        <v>17.474507742068422</v>
      </c>
      <c r="S34" s="32">
        <f t="shared" si="9"/>
        <v>17.213824533474309</v>
      </c>
      <c r="T34" s="32">
        <f t="shared" si="10"/>
        <v>17.35183329096531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1622.3348175868373</v>
      </c>
      <c r="F35" s="2">
        <v>2123.4343860399413</v>
      </c>
      <c r="G35" s="5">
        <f t="shared" si="4"/>
        <v>3745.7692036267786</v>
      </c>
      <c r="H35" s="2">
        <v>202</v>
      </c>
      <c r="I35" s="2">
        <v>189</v>
      </c>
      <c r="J35" s="5">
        <f t="shared" si="5"/>
        <v>391</v>
      </c>
      <c r="K35" s="2">
        <v>0</v>
      </c>
      <c r="L35" s="2">
        <v>0</v>
      </c>
      <c r="M35" s="5">
        <f t="shared" si="6"/>
        <v>0</v>
      </c>
      <c r="N35" s="27">
        <f t="shared" si="7"/>
        <v>3.7182224458810906E-2</v>
      </c>
      <c r="O35" s="27">
        <f t="shared" si="0"/>
        <v>5.2014363757592136E-2</v>
      </c>
      <c r="P35" s="28">
        <f t="shared" si="1"/>
        <v>4.4351724017556819E-2</v>
      </c>
      <c r="R35" s="32">
        <f t="shared" si="8"/>
        <v>8.0313604831031551</v>
      </c>
      <c r="S35" s="32">
        <f t="shared" si="9"/>
        <v>11.235102571639901</v>
      </c>
      <c r="T35" s="32">
        <f t="shared" si="10"/>
        <v>9.5799723877922727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294.90916284511178</v>
      </c>
      <c r="F36" s="3">
        <v>538</v>
      </c>
      <c r="G36" s="7">
        <f t="shared" si="4"/>
        <v>832.90916284511172</v>
      </c>
      <c r="H36" s="3">
        <v>200</v>
      </c>
      <c r="I36" s="3">
        <v>187</v>
      </c>
      <c r="J36" s="7">
        <f t="shared" si="5"/>
        <v>387</v>
      </c>
      <c r="K36" s="3">
        <v>0</v>
      </c>
      <c r="L36" s="3">
        <v>0</v>
      </c>
      <c r="M36" s="7">
        <f t="shared" si="6"/>
        <v>0</v>
      </c>
      <c r="N36" s="27">
        <f t="shared" si="7"/>
        <v>6.8266009917849948E-3</v>
      </c>
      <c r="O36" s="27">
        <f t="shared" si="0"/>
        <v>1.3319469201822143E-2</v>
      </c>
      <c r="P36" s="28">
        <f t="shared" si="1"/>
        <v>9.9639817547745209E-3</v>
      </c>
      <c r="R36" s="32">
        <f t="shared" si="8"/>
        <v>1.474545814225559</v>
      </c>
      <c r="S36" s="32">
        <f t="shared" si="9"/>
        <v>2.8770053475935828</v>
      </c>
      <c r="T36" s="32">
        <f t="shared" si="10"/>
        <v>2.1522200590312965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9011.7146644130044</v>
      </c>
      <c r="F37" s="9">
        <v>21561.858266407187</v>
      </c>
      <c r="G37" s="10">
        <f t="shared" si="4"/>
        <v>30573.572930820192</v>
      </c>
      <c r="H37" s="9">
        <v>112</v>
      </c>
      <c r="I37" s="9">
        <v>95</v>
      </c>
      <c r="J37" s="10">
        <f t="shared" si="5"/>
        <v>207</v>
      </c>
      <c r="K37" s="9">
        <v>166</v>
      </c>
      <c r="L37" s="9">
        <v>234</v>
      </c>
      <c r="M37" s="10">
        <f t="shared" si="6"/>
        <v>400</v>
      </c>
      <c r="N37" s="25">
        <f t="shared" si="7"/>
        <v>0.13787813134046825</v>
      </c>
      <c r="O37" s="25">
        <f t="shared" si="0"/>
        <v>0.27449152493134721</v>
      </c>
      <c r="P37" s="26">
        <f t="shared" si="1"/>
        <v>0.21244630698496436</v>
      </c>
      <c r="R37" s="32">
        <f t="shared" si="8"/>
        <v>32.416239800046782</v>
      </c>
      <c r="S37" s="32">
        <f t="shared" si="9"/>
        <v>65.537563119778682</v>
      </c>
      <c r="T37" s="32">
        <f t="shared" si="10"/>
        <v>50.368324432982192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8856.7520410332818</v>
      </c>
      <c r="F38" s="2">
        <v>21111.60717607494</v>
      </c>
      <c r="G38" s="5">
        <f t="shared" si="4"/>
        <v>29968.35921710822</v>
      </c>
      <c r="H38" s="2">
        <v>112</v>
      </c>
      <c r="I38" s="2">
        <v>95</v>
      </c>
      <c r="J38" s="5">
        <f t="shared" si="5"/>
        <v>207</v>
      </c>
      <c r="K38" s="2">
        <v>172</v>
      </c>
      <c r="L38" s="2">
        <v>232</v>
      </c>
      <c r="M38" s="5">
        <f t="shared" si="6"/>
        <v>404</v>
      </c>
      <c r="N38" s="27">
        <f t="shared" si="7"/>
        <v>0.13249090535293923</v>
      </c>
      <c r="O38" s="27">
        <f t="shared" si="0"/>
        <v>0.27046744870445499</v>
      </c>
      <c r="P38" s="28">
        <f t="shared" si="1"/>
        <v>0.2068152653971472</v>
      </c>
      <c r="R38" s="32">
        <f t="shared" si="8"/>
        <v>31.185746623356625</v>
      </c>
      <c r="S38" s="32">
        <f t="shared" si="9"/>
        <v>64.561489835091564</v>
      </c>
      <c r="T38" s="32">
        <f t="shared" si="10"/>
        <v>49.048051091830146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8658.4251509691439</v>
      </c>
      <c r="F39" s="2">
        <v>20690.904694889137</v>
      </c>
      <c r="G39" s="5">
        <f t="shared" si="4"/>
        <v>29349.329845858279</v>
      </c>
      <c r="H39" s="2">
        <v>112</v>
      </c>
      <c r="I39" s="2">
        <v>95</v>
      </c>
      <c r="J39" s="5">
        <f t="shared" si="5"/>
        <v>207</v>
      </c>
      <c r="K39" s="2">
        <v>172</v>
      </c>
      <c r="L39" s="2">
        <v>223</v>
      </c>
      <c r="M39" s="5">
        <f t="shared" si="6"/>
        <v>395</v>
      </c>
      <c r="N39" s="27">
        <f t="shared" si="7"/>
        <v>0.12952407178927033</v>
      </c>
      <c r="O39" s="27">
        <f t="shared" si="0"/>
        <v>0.27288068019214412</v>
      </c>
      <c r="P39" s="28">
        <f t="shared" si="1"/>
        <v>0.20571191155838764</v>
      </c>
      <c r="R39" s="32">
        <f t="shared" si="8"/>
        <v>30.487412503412479</v>
      </c>
      <c r="S39" s="32">
        <f t="shared" si="9"/>
        <v>65.065738034242571</v>
      </c>
      <c r="T39" s="32">
        <f t="shared" si="10"/>
        <v>48.753039611060267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8560.3979861128519</v>
      </c>
      <c r="F40" s="2">
        <v>20309.516562974954</v>
      </c>
      <c r="G40" s="5">
        <f t="shared" si="4"/>
        <v>28869.914549087807</v>
      </c>
      <c r="H40" s="2">
        <v>112</v>
      </c>
      <c r="I40" s="2">
        <v>114</v>
      </c>
      <c r="J40" s="5">
        <f t="shared" si="5"/>
        <v>226</v>
      </c>
      <c r="K40" s="2">
        <v>175</v>
      </c>
      <c r="L40" s="2">
        <v>221</v>
      </c>
      <c r="M40" s="5">
        <f t="shared" si="6"/>
        <v>396</v>
      </c>
      <c r="N40" s="27">
        <f t="shared" si="7"/>
        <v>0.12664809424359172</v>
      </c>
      <c r="O40" s="27">
        <f t="shared" si="0"/>
        <v>0.2556843156785043</v>
      </c>
      <c r="P40" s="28">
        <f t="shared" si="1"/>
        <v>0.19636191743584588</v>
      </c>
      <c r="R40" s="32">
        <f t="shared" si="8"/>
        <v>29.827170683320041</v>
      </c>
      <c r="S40" s="32">
        <f t="shared" si="9"/>
        <v>60.625422576044635</v>
      </c>
      <c r="T40" s="32">
        <f t="shared" si="10"/>
        <v>46.414653615896796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8496.857130999977</v>
      </c>
      <c r="F41" s="2">
        <v>19796.71122029586</v>
      </c>
      <c r="G41" s="5">
        <f t="shared" si="4"/>
        <v>28293.568351295835</v>
      </c>
      <c r="H41" s="2">
        <v>112</v>
      </c>
      <c r="I41" s="2">
        <v>114</v>
      </c>
      <c r="J41" s="5">
        <f t="shared" si="5"/>
        <v>226</v>
      </c>
      <c r="K41" s="2">
        <v>168</v>
      </c>
      <c r="L41" s="2">
        <v>202</v>
      </c>
      <c r="M41" s="5">
        <f t="shared" si="6"/>
        <v>370</v>
      </c>
      <c r="N41" s="27">
        <f t="shared" si="7"/>
        <v>0.12902176158588399</v>
      </c>
      <c r="O41" s="27">
        <f t="shared" si="0"/>
        <v>0.26494527864421652</v>
      </c>
      <c r="P41" s="28">
        <f t="shared" si="1"/>
        <v>0.20126883928477005</v>
      </c>
      <c r="R41" s="32">
        <f t="shared" si="8"/>
        <v>30.345918324999918</v>
      </c>
      <c r="S41" s="32">
        <f t="shared" si="9"/>
        <v>62.647820317391961</v>
      </c>
      <c r="T41" s="32">
        <f t="shared" si="10"/>
        <v>47.472430119623887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6552.7104958632162</v>
      </c>
      <c r="F42" s="2">
        <v>16571.292569432051</v>
      </c>
      <c r="G42" s="5">
        <f t="shared" si="4"/>
        <v>23124.003065295266</v>
      </c>
      <c r="H42" s="2">
        <v>0</v>
      </c>
      <c r="I42" s="2">
        <v>0</v>
      </c>
      <c r="J42" s="5">
        <f t="shared" si="5"/>
        <v>0</v>
      </c>
      <c r="K42" s="2">
        <v>169</v>
      </c>
      <c r="L42" s="2">
        <v>185</v>
      </c>
      <c r="M42" s="5">
        <f t="shared" si="6"/>
        <v>354</v>
      </c>
      <c r="N42" s="27">
        <f t="shared" si="7"/>
        <v>0.15634449551114754</v>
      </c>
      <c r="O42" s="27">
        <f t="shared" si="0"/>
        <v>0.36118771947323564</v>
      </c>
      <c r="P42" s="28">
        <f t="shared" si="1"/>
        <v>0.26339533289246475</v>
      </c>
      <c r="R42" s="32">
        <f t="shared" si="8"/>
        <v>38.773434886764591</v>
      </c>
      <c r="S42" s="32">
        <f t="shared" si="9"/>
        <v>89.574554429362436</v>
      </c>
      <c r="T42" s="32">
        <f t="shared" si="10"/>
        <v>65.322042557331258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6152.1474686683341</v>
      </c>
      <c r="F43" s="2">
        <v>14242.69116251712</v>
      </c>
      <c r="G43" s="5">
        <f t="shared" si="4"/>
        <v>20394.838631185456</v>
      </c>
      <c r="H43" s="2">
        <v>0</v>
      </c>
      <c r="I43" s="2">
        <v>0</v>
      </c>
      <c r="J43" s="5">
        <f t="shared" si="5"/>
        <v>0</v>
      </c>
      <c r="K43" s="2">
        <v>171</v>
      </c>
      <c r="L43" s="2">
        <v>185</v>
      </c>
      <c r="M43" s="5">
        <f t="shared" si="6"/>
        <v>356</v>
      </c>
      <c r="N43" s="27">
        <f t="shared" si="7"/>
        <v>0.14507044587503146</v>
      </c>
      <c r="O43" s="27">
        <f t="shared" si="0"/>
        <v>0.31043354757012032</v>
      </c>
      <c r="P43" s="28">
        <f t="shared" si="1"/>
        <v>0.23100351838511979</v>
      </c>
      <c r="R43" s="32">
        <f t="shared" si="8"/>
        <v>35.9774705770078</v>
      </c>
      <c r="S43" s="32">
        <f t="shared" si="9"/>
        <v>76.987519797389837</v>
      </c>
      <c r="T43" s="32">
        <f t="shared" si="10"/>
        <v>57.288872559509706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6059.2040115747468</v>
      </c>
      <c r="F44" s="2">
        <v>13732.492747449174</v>
      </c>
      <c r="G44" s="5">
        <f t="shared" si="4"/>
        <v>19791.696759023922</v>
      </c>
      <c r="H44" s="2">
        <v>0</v>
      </c>
      <c r="I44" s="2">
        <v>0</v>
      </c>
      <c r="J44" s="5">
        <f t="shared" si="5"/>
        <v>0</v>
      </c>
      <c r="K44" s="2">
        <v>171</v>
      </c>
      <c r="L44" s="2">
        <v>185</v>
      </c>
      <c r="M44" s="5">
        <f t="shared" si="6"/>
        <v>356</v>
      </c>
      <c r="N44" s="27">
        <f t="shared" si="7"/>
        <v>0.14287879672643716</v>
      </c>
      <c r="O44" s="27">
        <f t="shared" si="0"/>
        <v>0.29931326825303345</v>
      </c>
      <c r="P44" s="28">
        <f t="shared" si="1"/>
        <v>0.22417199119952794</v>
      </c>
      <c r="R44" s="32">
        <f t="shared" si="8"/>
        <v>35.433941588156415</v>
      </c>
      <c r="S44" s="32">
        <f t="shared" si="9"/>
        <v>74.229690526752293</v>
      </c>
      <c r="T44" s="32">
        <f t="shared" si="10"/>
        <v>55.594653817482929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6029.6201730818857</v>
      </c>
      <c r="F45" s="2">
        <v>13097.153062181258</v>
      </c>
      <c r="G45" s="5">
        <f t="shared" si="4"/>
        <v>19126.773235263143</v>
      </c>
      <c r="H45" s="2">
        <v>0</v>
      </c>
      <c r="I45" s="2">
        <v>0</v>
      </c>
      <c r="J45" s="5">
        <f t="shared" si="5"/>
        <v>0</v>
      </c>
      <c r="K45" s="2">
        <v>171</v>
      </c>
      <c r="L45" s="2">
        <v>185</v>
      </c>
      <c r="M45" s="5">
        <f t="shared" si="6"/>
        <v>356</v>
      </c>
      <c r="N45" s="27">
        <f t="shared" si="7"/>
        <v>0.1421811963092314</v>
      </c>
      <c r="O45" s="27">
        <f t="shared" si="0"/>
        <v>0.28546541111990537</v>
      </c>
      <c r="P45" s="28">
        <f t="shared" si="1"/>
        <v>0.21664068996084568</v>
      </c>
      <c r="R45" s="32">
        <f t="shared" si="8"/>
        <v>35.260936684689391</v>
      </c>
      <c r="S45" s="32">
        <f t="shared" si="9"/>
        <v>70.795421957736536</v>
      </c>
      <c r="T45" s="32">
        <f t="shared" si="10"/>
        <v>53.726891110289728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6094.6541292539596</v>
      </c>
      <c r="F46" s="2">
        <v>12920.622056442811</v>
      </c>
      <c r="G46" s="5">
        <f t="shared" si="4"/>
        <v>19015.27618569677</v>
      </c>
      <c r="H46" s="2">
        <v>0</v>
      </c>
      <c r="I46" s="2">
        <v>0</v>
      </c>
      <c r="J46" s="5">
        <f t="shared" si="5"/>
        <v>0</v>
      </c>
      <c r="K46" s="2">
        <v>171</v>
      </c>
      <c r="L46" s="2">
        <v>185</v>
      </c>
      <c r="M46" s="5">
        <f t="shared" si="6"/>
        <v>356</v>
      </c>
      <c r="N46" s="27">
        <f t="shared" si="7"/>
        <v>0.143714726684917</v>
      </c>
      <c r="O46" s="27">
        <f t="shared" si="0"/>
        <v>0.28161774316571081</v>
      </c>
      <c r="P46" s="28">
        <f t="shared" si="1"/>
        <v>0.21537781109207108</v>
      </c>
      <c r="R46" s="32">
        <f t="shared" si="8"/>
        <v>35.64125221785941</v>
      </c>
      <c r="S46" s="32">
        <f t="shared" si="9"/>
        <v>69.84120030509628</v>
      </c>
      <c r="T46" s="32">
        <f t="shared" si="10"/>
        <v>53.41369715083362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6182.9246897676067</v>
      </c>
      <c r="F47" s="2">
        <v>12596.192868805676</v>
      </c>
      <c r="G47" s="5">
        <f t="shared" si="4"/>
        <v>18779.117558573282</v>
      </c>
      <c r="H47" s="2">
        <v>0</v>
      </c>
      <c r="I47" s="2">
        <v>0</v>
      </c>
      <c r="J47" s="5">
        <f t="shared" si="5"/>
        <v>0</v>
      </c>
      <c r="K47" s="2">
        <v>171</v>
      </c>
      <c r="L47" s="2">
        <v>193</v>
      </c>
      <c r="M47" s="5">
        <f t="shared" si="6"/>
        <v>364</v>
      </c>
      <c r="N47" s="27">
        <f t="shared" si="7"/>
        <v>0.14579618679889658</v>
      </c>
      <c r="O47" s="27">
        <f t="shared" si="0"/>
        <v>0.26316632268104789</v>
      </c>
      <c r="P47" s="28">
        <f t="shared" si="1"/>
        <v>0.20802815445069658</v>
      </c>
      <c r="R47" s="32">
        <f t="shared" ref="R47" si="11">+E47/(H47+K47)</f>
        <v>36.157454326126356</v>
      </c>
      <c r="S47" s="32">
        <f t="shared" ref="S47" si="12">+F47/(I47+L47)</f>
        <v>65.265248024899876</v>
      </c>
      <c r="T47" s="32">
        <f t="shared" ref="T47" si="13">+G47/(J47+M47)</f>
        <v>51.590982303772755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5486.5562021478099</v>
      </c>
      <c r="F48" s="2">
        <v>11981.860456553113</v>
      </c>
      <c r="G48" s="5">
        <f t="shared" si="4"/>
        <v>17468.416658700924</v>
      </c>
      <c r="H48" s="2">
        <v>0</v>
      </c>
      <c r="I48" s="2">
        <v>0</v>
      </c>
      <c r="J48" s="5">
        <f t="shared" si="5"/>
        <v>0</v>
      </c>
      <c r="K48" s="2">
        <v>169</v>
      </c>
      <c r="L48" s="2">
        <v>188</v>
      </c>
      <c r="M48" s="5">
        <f t="shared" si="6"/>
        <v>357</v>
      </c>
      <c r="N48" s="27">
        <f t="shared" si="7"/>
        <v>0.13090657096172481</v>
      </c>
      <c r="O48" s="27">
        <f t="shared" si="0"/>
        <v>0.25698911411618724</v>
      </c>
      <c r="P48" s="28">
        <f t="shared" si="1"/>
        <v>0.19730298024194592</v>
      </c>
      <c r="R48" s="32">
        <f t="shared" si="8"/>
        <v>32.464829598507748</v>
      </c>
      <c r="S48" s="32">
        <f t="shared" si="9"/>
        <v>63.733300300814435</v>
      </c>
      <c r="T48" s="32">
        <f t="shared" si="10"/>
        <v>48.931139100002589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5305.1684724836023</v>
      </c>
      <c r="F49" s="2">
        <v>11109.02463836067</v>
      </c>
      <c r="G49" s="5">
        <f t="shared" si="4"/>
        <v>16414.193110844273</v>
      </c>
      <c r="H49" s="2">
        <v>0</v>
      </c>
      <c r="I49" s="2">
        <v>0</v>
      </c>
      <c r="J49" s="5">
        <f t="shared" si="5"/>
        <v>0</v>
      </c>
      <c r="K49" s="2">
        <v>171</v>
      </c>
      <c r="L49" s="2">
        <v>188</v>
      </c>
      <c r="M49" s="5">
        <f t="shared" si="6"/>
        <v>359</v>
      </c>
      <c r="N49" s="27">
        <f t="shared" si="7"/>
        <v>0.12509829448414456</v>
      </c>
      <c r="O49" s="27">
        <f t="shared" si="0"/>
        <v>0.23826837333477757</v>
      </c>
      <c r="P49" s="28">
        <f t="shared" si="1"/>
        <v>0.18436284831121702</v>
      </c>
      <c r="R49" s="32">
        <f t="shared" si="8"/>
        <v>31.02437703206785</v>
      </c>
      <c r="S49" s="32">
        <f t="shared" si="9"/>
        <v>59.090556587024842</v>
      </c>
      <c r="T49" s="32">
        <f t="shared" si="10"/>
        <v>45.721986381181821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5040.6875450763164</v>
      </c>
      <c r="F50" s="2">
        <v>11194.958898316765</v>
      </c>
      <c r="G50" s="5">
        <f t="shared" si="4"/>
        <v>16235.646443393081</v>
      </c>
      <c r="H50" s="2">
        <v>0</v>
      </c>
      <c r="I50" s="2">
        <v>0</v>
      </c>
      <c r="J50" s="5">
        <f t="shared" si="5"/>
        <v>0</v>
      </c>
      <c r="K50" s="2">
        <v>169</v>
      </c>
      <c r="L50" s="2">
        <v>189</v>
      </c>
      <c r="M50" s="5">
        <f t="shared" si="6"/>
        <v>358</v>
      </c>
      <c r="N50" s="27">
        <f t="shared" si="7"/>
        <v>0.12026836097242595</v>
      </c>
      <c r="O50" s="27">
        <f t="shared" si="0"/>
        <v>0.23884107565959986</v>
      </c>
      <c r="P50" s="28">
        <f t="shared" si="1"/>
        <v>0.18286680531844793</v>
      </c>
      <c r="R50" s="32">
        <f t="shared" si="8"/>
        <v>29.826553521161635</v>
      </c>
      <c r="S50" s="32">
        <f t="shared" si="9"/>
        <v>59.23258676358077</v>
      </c>
      <c r="T50" s="32">
        <f t="shared" si="10"/>
        <v>45.350967718975085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4688.6517687559344</v>
      </c>
      <c r="F51" s="2">
        <v>10116.281453209025</v>
      </c>
      <c r="G51" s="5">
        <f t="shared" si="4"/>
        <v>14804.933221964959</v>
      </c>
      <c r="H51" s="2">
        <v>0</v>
      </c>
      <c r="I51" s="2">
        <v>0</v>
      </c>
      <c r="J51" s="5">
        <f t="shared" si="5"/>
        <v>0</v>
      </c>
      <c r="K51" s="2">
        <v>167</v>
      </c>
      <c r="L51" s="2">
        <v>189</v>
      </c>
      <c r="M51" s="5">
        <f t="shared" si="6"/>
        <v>356</v>
      </c>
      <c r="N51" s="27">
        <f t="shared" si="7"/>
        <v>0.1132087060255924</v>
      </c>
      <c r="O51" s="27">
        <f t="shared" si="0"/>
        <v>0.21582781731543405</v>
      </c>
      <c r="P51" s="28">
        <f t="shared" si="1"/>
        <v>0.16768907690699708</v>
      </c>
      <c r="R51" s="32">
        <f t="shared" si="8"/>
        <v>28.075759094346914</v>
      </c>
      <c r="S51" s="32">
        <f t="shared" si="9"/>
        <v>53.525298694227644</v>
      </c>
      <c r="T51" s="32">
        <f t="shared" si="10"/>
        <v>41.586891072935281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4743.7436507552411</v>
      </c>
      <c r="F52" s="2">
        <v>9968.5265484971351</v>
      </c>
      <c r="G52" s="5">
        <f t="shared" si="4"/>
        <v>14712.270199252376</v>
      </c>
      <c r="H52" s="2">
        <v>0</v>
      </c>
      <c r="I52" s="2">
        <v>0</v>
      </c>
      <c r="J52" s="5">
        <f t="shared" si="5"/>
        <v>0</v>
      </c>
      <c r="K52" s="2">
        <v>164</v>
      </c>
      <c r="L52" s="2">
        <v>188</v>
      </c>
      <c r="M52" s="5">
        <f t="shared" si="6"/>
        <v>352</v>
      </c>
      <c r="N52" s="27">
        <f t="shared" si="7"/>
        <v>0.11663413775460368</v>
      </c>
      <c r="O52" s="27">
        <f t="shared" si="0"/>
        <v>0.21380676365170589</v>
      </c>
      <c r="P52" s="28">
        <f t="shared" si="1"/>
        <v>0.16853315385873782</v>
      </c>
      <c r="R52" s="32">
        <f t="shared" si="8"/>
        <v>28.925266163141714</v>
      </c>
      <c r="S52" s="32">
        <f t="shared" si="9"/>
        <v>53.024077385623059</v>
      </c>
      <c r="T52" s="32">
        <f t="shared" si="10"/>
        <v>41.796222156966977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4729.0117370734533</v>
      </c>
      <c r="F53" s="2">
        <v>9831.3170794502366</v>
      </c>
      <c r="G53" s="5">
        <f t="shared" si="4"/>
        <v>14560.32881652369</v>
      </c>
      <c r="H53" s="2">
        <v>0</v>
      </c>
      <c r="I53" s="2">
        <v>0</v>
      </c>
      <c r="J53" s="5">
        <f t="shared" si="5"/>
        <v>0</v>
      </c>
      <c r="K53" s="2">
        <v>158</v>
      </c>
      <c r="L53" s="2">
        <v>192</v>
      </c>
      <c r="M53" s="5">
        <f t="shared" si="6"/>
        <v>350</v>
      </c>
      <c r="N53" s="27">
        <f t="shared" si="7"/>
        <v>0.12068731464560671</v>
      </c>
      <c r="O53" s="27">
        <f t="shared" si="0"/>
        <v>0.20647087280431445</v>
      </c>
      <c r="P53" s="28">
        <f t="shared" si="1"/>
        <v>0.16774572369266924</v>
      </c>
      <c r="R53" s="32">
        <f t="shared" si="8"/>
        <v>29.930454032110465</v>
      </c>
      <c r="S53" s="32">
        <f t="shared" si="9"/>
        <v>51.204776455469982</v>
      </c>
      <c r="T53" s="32">
        <f t="shared" si="10"/>
        <v>41.600939475781971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4393.2961114802929</v>
      </c>
      <c r="F54" s="2">
        <v>9747.2282370007251</v>
      </c>
      <c r="G54" s="5">
        <f t="shared" si="4"/>
        <v>14140.524348481018</v>
      </c>
      <c r="H54" s="2">
        <v>0</v>
      </c>
      <c r="I54" s="2">
        <v>0</v>
      </c>
      <c r="J54" s="5">
        <f t="shared" si="5"/>
        <v>0</v>
      </c>
      <c r="K54" s="2">
        <v>170</v>
      </c>
      <c r="L54" s="2">
        <v>186</v>
      </c>
      <c r="M54" s="5">
        <f t="shared" si="6"/>
        <v>356</v>
      </c>
      <c r="N54" s="27">
        <f t="shared" si="7"/>
        <v>0.1042053157371986</v>
      </c>
      <c r="O54" s="27">
        <f t="shared" si="0"/>
        <v>0.21130827777056724</v>
      </c>
      <c r="P54" s="28">
        <f t="shared" si="1"/>
        <v>0.16016360488946424</v>
      </c>
      <c r="R54" s="32">
        <f t="shared" si="8"/>
        <v>25.842918302825254</v>
      </c>
      <c r="S54" s="32">
        <f t="shared" si="9"/>
        <v>52.404452887100675</v>
      </c>
      <c r="T54" s="32">
        <f t="shared" si="10"/>
        <v>39.720574012587129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2362.443629481279</v>
      </c>
      <c r="F55" s="2">
        <v>7338.4364349268399</v>
      </c>
      <c r="G55" s="5">
        <f t="shared" si="4"/>
        <v>9700.8800644081184</v>
      </c>
      <c r="H55" s="2">
        <v>0</v>
      </c>
      <c r="I55" s="2">
        <v>0</v>
      </c>
      <c r="J55" s="5">
        <f t="shared" si="5"/>
        <v>0</v>
      </c>
      <c r="K55" s="2">
        <v>175</v>
      </c>
      <c r="L55" s="2">
        <v>186</v>
      </c>
      <c r="M55" s="5">
        <f t="shared" si="6"/>
        <v>361</v>
      </c>
      <c r="N55" s="27">
        <f t="shared" si="7"/>
        <v>5.4434185011089375E-2</v>
      </c>
      <c r="O55" s="27">
        <f t="shared" si="0"/>
        <v>0.15908854567565989</v>
      </c>
      <c r="P55" s="28">
        <f t="shared" si="1"/>
        <v>0.10835582236180992</v>
      </c>
      <c r="R55" s="32">
        <f t="shared" si="8"/>
        <v>13.499677882750166</v>
      </c>
      <c r="S55" s="32">
        <f t="shared" si="9"/>
        <v>39.453959327563652</v>
      </c>
      <c r="T55" s="32">
        <f t="shared" si="10"/>
        <v>26.872243945728862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2045.5701929255422</v>
      </c>
      <c r="F56" s="2">
        <v>7128.5580294784231</v>
      </c>
      <c r="G56" s="5">
        <f t="shared" si="4"/>
        <v>9174.128222403966</v>
      </c>
      <c r="H56" s="2">
        <v>0</v>
      </c>
      <c r="I56" s="2">
        <v>0</v>
      </c>
      <c r="J56" s="5">
        <f t="shared" si="5"/>
        <v>0</v>
      </c>
      <c r="K56" s="2">
        <v>166</v>
      </c>
      <c r="L56" s="2">
        <v>186</v>
      </c>
      <c r="M56" s="5">
        <f t="shared" si="6"/>
        <v>352</v>
      </c>
      <c r="N56" s="27">
        <f t="shared" si="7"/>
        <v>4.9688354861191754E-2</v>
      </c>
      <c r="O56" s="27">
        <f t="shared" si="0"/>
        <v>0.15453863227277193</v>
      </c>
      <c r="P56" s="28">
        <f t="shared" si="1"/>
        <v>0.10509219462981083</v>
      </c>
      <c r="R56" s="32">
        <f t="shared" si="8"/>
        <v>12.322712005575555</v>
      </c>
      <c r="S56" s="32">
        <f t="shared" si="9"/>
        <v>38.325580803647433</v>
      </c>
      <c r="T56" s="32">
        <f t="shared" si="10"/>
        <v>26.062864268193085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1739.2841010869574</v>
      </c>
      <c r="F57" s="2">
        <v>5028.9598091248736</v>
      </c>
      <c r="G57" s="5">
        <f t="shared" si="4"/>
        <v>6768.2439102118315</v>
      </c>
      <c r="H57" s="2">
        <v>0</v>
      </c>
      <c r="I57" s="2">
        <v>0</v>
      </c>
      <c r="J57" s="5">
        <f t="shared" si="5"/>
        <v>0</v>
      </c>
      <c r="K57" s="43">
        <v>158</v>
      </c>
      <c r="L57" s="2">
        <v>186</v>
      </c>
      <c r="M57" s="5">
        <f t="shared" si="6"/>
        <v>344</v>
      </c>
      <c r="N57" s="27">
        <f t="shared" si="7"/>
        <v>4.4387609766408674E-2</v>
      </c>
      <c r="O57" s="27">
        <f t="shared" si="0"/>
        <v>0.10902184809930787</v>
      </c>
      <c r="P57" s="28">
        <f t="shared" si="1"/>
        <v>7.9335192120825113E-2</v>
      </c>
      <c r="R57" s="32">
        <f t="shared" si="8"/>
        <v>11.008127222069351</v>
      </c>
      <c r="S57" s="32">
        <f t="shared" si="9"/>
        <v>27.037418328628352</v>
      </c>
      <c r="T57" s="32">
        <f t="shared" si="10"/>
        <v>19.675127645964626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1699.589976897219</v>
      </c>
      <c r="F58" s="3">
        <v>4769.0000000000009</v>
      </c>
      <c r="G58" s="7">
        <f t="shared" si="4"/>
        <v>6468.5899768972195</v>
      </c>
      <c r="H58" s="6">
        <v>0</v>
      </c>
      <c r="I58" s="3">
        <v>0</v>
      </c>
      <c r="J58" s="7">
        <f t="shared" si="5"/>
        <v>0</v>
      </c>
      <c r="K58" s="44">
        <v>155</v>
      </c>
      <c r="L58" s="3">
        <v>186</v>
      </c>
      <c r="M58" s="7">
        <f t="shared" si="6"/>
        <v>341</v>
      </c>
      <c r="N58" s="27">
        <f t="shared" si="7"/>
        <v>4.4214099294932856E-2</v>
      </c>
      <c r="O58" s="27">
        <f t="shared" si="0"/>
        <v>0.10338622962192164</v>
      </c>
      <c r="P58" s="28">
        <f t="shared" si="1"/>
        <v>7.648980674601763E-2</v>
      </c>
      <c r="R58" s="32">
        <f t="shared" si="8"/>
        <v>10.965096625143348</v>
      </c>
      <c r="S58" s="32">
        <f t="shared" si="9"/>
        <v>25.639784946236563</v>
      </c>
      <c r="T58" s="32">
        <f t="shared" si="10"/>
        <v>18.969472073012373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8215.0995869550279</v>
      </c>
      <c r="F59" s="2">
        <v>17434.117629080549</v>
      </c>
      <c r="G59" s="10">
        <f t="shared" si="4"/>
        <v>25649.217216035577</v>
      </c>
      <c r="H59" s="2">
        <v>93</v>
      </c>
      <c r="I59" s="2">
        <v>95</v>
      </c>
      <c r="J59" s="10">
        <f t="shared" si="5"/>
        <v>188</v>
      </c>
      <c r="K59" s="2">
        <v>127</v>
      </c>
      <c r="L59" s="2">
        <v>113</v>
      </c>
      <c r="M59" s="10">
        <f t="shared" si="6"/>
        <v>240</v>
      </c>
      <c r="N59" s="25">
        <f t="shared" si="7"/>
        <v>0.15925673827068526</v>
      </c>
      <c r="O59" s="25">
        <f t="shared" si="0"/>
        <v>0.35914052465970148</v>
      </c>
      <c r="P59" s="26">
        <f t="shared" si="1"/>
        <v>0.25616428187954993</v>
      </c>
      <c r="R59" s="32">
        <f t="shared" si="8"/>
        <v>37.341361758886492</v>
      </c>
      <c r="S59" s="32">
        <f t="shared" si="9"/>
        <v>83.817873216733403</v>
      </c>
      <c r="T59" s="32">
        <f t="shared" si="10"/>
        <v>59.928077607559757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8243.8509510930653</v>
      </c>
      <c r="F60" s="2">
        <v>17142.646734642065</v>
      </c>
      <c r="G60" s="5">
        <f t="shared" si="4"/>
        <v>25386.497685735128</v>
      </c>
      <c r="H60" s="2">
        <v>91</v>
      </c>
      <c r="I60" s="2">
        <v>95</v>
      </c>
      <c r="J60" s="5">
        <f t="shared" si="5"/>
        <v>186</v>
      </c>
      <c r="K60" s="2">
        <v>120</v>
      </c>
      <c r="L60" s="2">
        <v>112</v>
      </c>
      <c r="M60" s="5">
        <f t="shared" si="6"/>
        <v>232</v>
      </c>
      <c r="N60" s="27">
        <f t="shared" si="7"/>
        <v>0.16682554134476821</v>
      </c>
      <c r="O60" s="27">
        <f t="shared" si="0"/>
        <v>0.35494961766278915</v>
      </c>
      <c r="P60" s="28">
        <f t="shared" si="1"/>
        <v>0.25980941630234905</v>
      </c>
      <c r="R60" s="32">
        <f t="shared" si="8"/>
        <v>39.070383654469502</v>
      </c>
      <c r="S60" s="32">
        <f t="shared" si="9"/>
        <v>82.814718524840899</v>
      </c>
      <c r="T60" s="32">
        <f t="shared" si="10"/>
        <v>60.733248051997919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8064.1720614688275</v>
      </c>
      <c r="F61" s="2">
        <v>16187.492840859823</v>
      </c>
      <c r="G61" s="5">
        <f t="shared" si="4"/>
        <v>24251.664902328652</v>
      </c>
      <c r="H61" s="2">
        <v>91</v>
      </c>
      <c r="I61" s="2">
        <v>95</v>
      </c>
      <c r="J61" s="5">
        <f t="shared" si="5"/>
        <v>186</v>
      </c>
      <c r="K61" s="2">
        <v>119</v>
      </c>
      <c r="L61" s="2">
        <v>114</v>
      </c>
      <c r="M61" s="5">
        <f t="shared" si="6"/>
        <v>233</v>
      </c>
      <c r="N61" s="27">
        <f t="shared" si="7"/>
        <v>0.16401261107770965</v>
      </c>
      <c r="O61" s="27">
        <f t="shared" si="0"/>
        <v>0.33176530662526282</v>
      </c>
      <c r="P61" s="28">
        <f t="shared" si="1"/>
        <v>0.24756701615280371</v>
      </c>
      <c r="R61" s="32">
        <f t="shared" si="8"/>
        <v>38.40081934032775</v>
      </c>
      <c r="S61" s="32">
        <f t="shared" si="9"/>
        <v>77.452118855788626</v>
      </c>
      <c r="T61" s="32">
        <f t="shared" si="10"/>
        <v>57.87986850197769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8210.3279897988486</v>
      </c>
      <c r="F62" s="2">
        <v>15326.743308758501</v>
      </c>
      <c r="G62" s="5">
        <f t="shared" si="4"/>
        <v>23537.071298557348</v>
      </c>
      <c r="H62" s="2">
        <v>93</v>
      </c>
      <c r="I62" s="2">
        <v>95</v>
      </c>
      <c r="J62" s="5">
        <f t="shared" si="5"/>
        <v>188</v>
      </c>
      <c r="K62" s="2">
        <v>116</v>
      </c>
      <c r="L62" s="2">
        <v>115</v>
      </c>
      <c r="M62" s="5">
        <f t="shared" si="6"/>
        <v>231</v>
      </c>
      <c r="N62" s="27">
        <f t="shared" si="7"/>
        <v>0.16805157994512135</v>
      </c>
      <c r="O62" s="27">
        <f t="shared" si="0"/>
        <v>0.31253554871040989</v>
      </c>
      <c r="P62" s="28">
        <f t="shared" si="1"/>
        <v>0.24042934643455655</v>
      </c>
      <c r="R62" s="32">
        <f t="shared" si="8"/>
        <v>39.283865979898799</v>
      </c>
      <c r="S62" s="32">
        <f t="shared" si="9"/>
        <v>72.984491946469049</v>
      </c>
      <c r="T62" s="32">
        <f t="shared" si="10"/>
        <v>56.174394507296775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8149.5952535090009</v>
      </c>
      <c r="F63" s="2">
        <v>14421.669858017267</v>
      </c>
      <c r="G63" s="5">
        <f t="shared" si="4"/>
        <v>22571.265111526267</v>
      </c>
      <c r="H63" s="2">
        <v>95</v>
      </c>
      <c r="I63" s="2">
        <v>95</v>
      </c>
      <c r="J63" s="5">
        <f t="shared" si="5"/>
        <v>190</v>
      </c>
      <c r="K63" s="2">
        <v>116</v>
      </c>
      <c r="L63" s="2">
        <v>115</v>
      </c>
      <c r="M63" s="5">
        <f t="shared" si="6"/>
        <v>231</v>
      </c>
      <c r="N63" s="27">
        <f t="shared" si="7"/>
        <v>0.16534643835231702</v>
      </c>
      <c r="O63" s="27">
        <f t="shared" si="0"/>
        <v>0.29407972793673054</v>
      </c>
      <c r="P63" s="28">
        <f t="shared" si="1"/>
        <v>0.22955073947935753</v>
      </c>
      <c r="R63" s="32">
        <f t="shared" si="8"/>
        <v>38.623674187246451</v>
      </c>
      <c r="S63" s="32">
        <f t="shared" si="9"/>
        <v>68.674618371510789</v>
      </c>
      <c r="T63" s="32">
        <f t="shared" si="10"/>
        <v>53.613456321915123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8063.8298752993396</v>
      </c>
      <c r="F64" s="2">
        <v>13201.94178594288</v>
      </c>
      <c r="G64" s="5">
        <f t="shared" si="4"/>
        <v>21265.771661242219</v>
      </c>
      <c r="H64" s="2">
        <v>101</v>
      </c>
      <c r="I64" s="2">
        <v>98</v>
      </c>
      <c r="J64" s="5">
        <f t="shared" si="5"/>
        <v>199</v>
      </c>
      <c r="K64" s="2">
        <v>117</v>
      </c>
      <c r="L64" s="2">
        <v>115</v>
      </c>
      <c r="M64" s="5">
        <f t="shared" si="6"/>
        <v>232</v>
      </c>
      <c r="N64" s="27">
        <f t="shared" si="7"/>
        <v>0.15863687982568736</v>
      </c>
      <c r="O64" s="27">
        <f t="shared" si="0"/>
        <v>0.26569678364882626</v>
      </c>
      <c r="P64" s="28">
        <f t="shared" si="1"/>
        <v>0.21155761700400139</v>
      </c>
      <c r="R64" s="32">
        <f t="shared" si="8"/>
        <v>36.990045299538252</v>
      </c>
      <c r="S64" s="32">
        <f t="shared" si="9"/>
        <v>61.980947351844506</v>
      </c>
      <c r="T64" s="32">
        <f t="shared" si="10"/>
        <v>49.340537497081712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7381.5222074853818</v>
      </c>
      <c r="F65" s="2">
        <v>9579.2866544362769</v>
      </c>
      <c r="G65" s="5">
        <f t="shared" si="4"/>
        <v>16960.808861921658</v>
      </c>
      <c r="H65" s="2">
        <v>95</v>
      </c>
      <c r="I65" s="2">
        <v>98</v>
      </c>
      <c r="J65" s="5">
        <f t="shared" si="5"/>
        <v>193</v>
      </c>
      <c r="K65" s="2">
        <v>118</v>
      </c>
      <c r="L65" s="2">
        <v>115</v>
      </c>
      <c r="M65" s="5">
        <f t="shared" si="6"/>
        <v>233</v>
      </c>
      <c r="N65" s="27">
        <f t="shared" si="7"/>
        <v>0.14827097476067375</v>
      </c>
      <c r="O65" s="27">
        <f t="shared" si="0"/>
        <v>0.19278873479383909</v>
      </c>
      <c r="P65" s="28">
        <f t="shared" si="1"/>
        <v>0.17050837282774708</v>
      </c>
      <c r="R65" s="32">
        <f t="shared" si="8"/>
        <v>34.655033837959536</v>
      </c>
      <c r="S65" s="32">
        <f t="shared" si="9"/>
        <v>44.973176781390968</v>
      </c>
      <c r="T65" s="32">
        <f t="shared" si="10"/>
        <v>39.814105309675256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3585.5111069467607</v>
      </c>
      <c r="F66" s="2">
        <v>4501.8687092696973</v>
      </c>
      <c r="G66" s="5">
        <f t="shared" si="4"/>
        <v>8087.3798162164585</v>
      </c>
      <c r="H66" s="2">
        <v>35</v>
      </c>
      <c r="I66" s="2">
        <v>36</v>
      </c>
      <c r="J66" s="5">
        <f t="shared" si="5"/>
        <v>71</v>
      </c>
      <c r="K66" s="2">
        <v>96</v>
      </c>
      <c r="L66" s="2">
        <v>87</v>
      </c>
      <c r="M66" s="5">
        <f t="shared" si="6"/>
        <v>183</v>
      </c>
      <c r="N66" s="27">
        <f t="shared" si="7"/>
        <v>0.11430474072133259</v>
      </c>
      <c r="O66" s="27">
        <f t="shared" si="0"/>
        <v>0.15337519451041487</v>
      </c>
      <c r="P66" s="28">
        <f t="shared" si="1"/>
        <v>0.13319136719724076</v>
      </c>
      <c r="R66" s="32">
        <f t="shared" si="8"/>
        <v>27.370313793486723</v>
      </c>
      <c r="S66" s="32">
        <f t="shared" si="9"/>
        <v>36.600558611948756</v>
      </c>
      <c r="T66" s="32">
        <f t="shared" si="10"/>
        <v>31.840078016600231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2986.9405138725756</v>
      </c>
      <c r="F67" s="2">
        <v>4432.2935413998257</v>
      </c>
      <c r="G67" s="5">
        <f t="shared" si="4"/>
        <v>7419.2340552724017</v>
      </c>
      <c r="H67" s="2">
        <v>39</v>
      </c>
      <c r="I67" s="2">
        <v>36</v>
      </c>
      <c r="J67" s="5">
        <f t="shared" si="5"/>
        <v>75</v>
      </c>
      <c r="K67" s="2">
        <v>96</v>
      </c>
      <c r="L67" s="2">
        <v>83</v>
      </c>
      <c r="M67" s="5">
        <f t="shared" si="6"/>
        <v>179</v>
      </c>
      <c r="N67" s="27">
        <f t="shared" si="7"/>
        <v>9.2670033316969949E-2</v>
      </c>
      <c r="O67" s="27">
        <f t="shared" si="0"/>
        <v>0.15628679624117861</v>
      </c>
      <c r="P67" s="28">
        <f t="shared" si="1"/>
        <v>0.12244576933047931</v>
      </c>
      <c r="R67" s="32">
        <f t="shared" si="8"/>
        <v>22.125485287945004</v>
      </c>
      <c r="S67" s="32">
        <f t="shared" si="9"/>
        <v>37.246164213443912</v>
      </c>
      <c r="T67" s="32">
        <f t="shared" si="10"/>
        <v>29.209582894773234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2456.9347049405878</v>
      </c>
      <c r="F68" s="2">
        <v>4399.8535187104753</v>
      </c>
      <c r="G68" s="5">
        <f t="shared" si="4"/>
        <v>6856.7882236510632</v>
      </c>
      <c r="H68" s="2">
        <v>40</v>
      </c>
      <c r="I68" s="2">
        <v>34</v>
      </c>
      <c r="J68" s="5">
        <f t="shared" si="5"/>
        <v>74</v>
      </c>
      <c r="K68" s="2">
        <v>96</v>
      </c>
      <c r="L68" s="2">
        <v>93</v>
      </c>
      <c r="M68" s="5">
        <f t="shared" si="6"/>
        <v>189</v>
      </c>
      <c r="N68" s="27">
        <f t="shared" si="7"/>
        <v>7.5719141547725216E-2</v>
      </c>
      <c r="O68" s="27">
        <f t="shared" si="0"/>
        <v>0.14469394628750576</v>
      </c>
      <c r="P68" s="28">
        <f t="shared" si="1"/>
        <v>0.10908725059900508</v>
      </c>
      <c r="R68" s="32">
        <f t="shared" si="8"/>
        <v>18.065696359857263</v>
      </c>
      <c r="S68" s="32">
        <f t="shared" si="9"/>
        <v>34.644515895358076</v>
      </c>
      <c r="T68" s="32">
        <f t="shared" si="10"/>
        <v>26.071438112741685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1888.4891486912038</v>
      </c>
      <c r="F69" s="3">
        <v>2038.9999999999998</v>
      </c>
      <c r="G69" s="7">
        <f t="shared" si="4"/>
        <v>3927.4891486912038</v>
      </c>
      <c r="H69" s="6">
        <v>34</v>
      </c>
      <c r="I69" s="3">
        <v>34</v>
      </c>
      <c r="J69" s="7">
        <f t="shared" si="5"/>
        <v>68</v>
      </c>
      <c r="K69" s="6">
        <v>93</v>
      </c>
      <c r="L69" s="3">
        <v>93</v>
      </c>
      <c r="M69" s="7">
        <f t="shared" si="6"/>
        <v>186</v>
      </c>
      <c r="N69" s="27">
        <f t="shared" si="7"/>
        <v>6.2105010151644428E-2</v>
      </c>
      <c r="O69" s="27">
        <f t="shared" si="0"/>
        <v>6.7054722441462766E-2</v>
      </c>
      <c r="P69" s="28">
        <f t="shared" si="1"/>
        <v>6.4579866296553601E-2</v>
      </c>
      <c r="R69" s="32">
        <f t="shared" si="8"/>
        <v>14.869993296781132</v>
      </c>
      <c r="S69" s="32">
        <f t="shared" si="9"/>
        <v>16.055118110236219</v>
      </c>
      <c r="T69" s="32">
        <f t="shared" si="10"/>
        <v>15.462555703508677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25148.999999999996</v>
      </c>
      <c r="F70" s="2">
        <v>4939.2225698464626</v>
      </c>
      <c r="G70" s="10">
        <f t="shared" ref="G70:G86" si="14">+E70+F70</f>
        <v>30088.222569846461</v>
      </c>
      <c r="H70" s="2">
        <v>427</v>
      </c>
      <c r="I70" s="2">
        <v>429</v>
      </c>
      <c r="J70" s="10">
        <f t="shared" ref="J70:J86" si="15">+H70+I70</f>
        <v>856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0.27267109029404107</v>
      </c>
      <c r="O70" s="25">
        <f t="shared" si="0"/>
        <v>5.3302496868756613E-2</v>
      </c>
      <c r="P70" s="26">
        <f t="shared" si="1"/>
        <v>0.16273052186010764</v>
      </c>
      <c r="R70" s="32">
        <f t="shared" si="8"/>
        <v>58.896955503512871</v>
      </c>
      <c r="S70" s="32">
        <f t="shared" si="9"/>
        <v>11.513339323651428</v>
      </c>
      <c r="T70" s="32">
        <f t="shared" si="10"/>
        <v>35.14979272178325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34117.256559958922</v>
      </c>
      <c r="F71" s="2">
        <v>7656.1855539269818</v>
      </c>
      <c r="G71" s="5">
        <f t="shared" si="14"/>
        <v>41773.442113885903</v>
      </c>
      <c r="H71" s="2">
        <v>444</v>
      </c>
      <c r="I71" s="2">
        <v>408</v>
      </c>
      <c r="J71" s="5">
        <f t="shared" si="15"/>
        <v>852</v>
      </c>
      <c r="K71" s="2">
        <v>0</v>
      </c>
      <c r="L71" s="2">
        <v>0</v>
      </c>
      <c r="M71" s="5">
        <f t="shared" si="16"/>
        <v>0</v>
      </c>
      <c r="N71" s="27">
        <f t="shared" si="17"/>
        <v>0.35574383299923801</v>
      </c>
      <c r="O71" s="27">
        <f t="shared" si="0"/>
        <v>8.6875743849026216E-2</v>
      </c>
      <c r="P71" s="28">
        <f t="shared" si="1"/>
        <v>0.2269901001667422</v>
      </c>
      <c r="R71" s="32">
        <f t="shared" ref="R71:R86" si="18">+E71/(H71+K71)</f>
        <v>76.840667927835412</v>
      </c>
      <c r="S71" s="32">
        <f t="shared" ref="S71:S86" si="19">+F71/(I71+L71)</f>
        <v>18.765160671389662</v>
      </c>
      <c r="T71" s="32">
        <f t="shared" ref="T71:T86" si="20">+G71/(J71+M71)</f>
        <v>49.029861636016321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46155.277144280284</v>
      </c>
      <c r="F72" s="2">
        <v>13312.955518994497</v>
      </c>
      <c r="G72" s="5">
        <f t="shared" si="14"/>
        <v>59468.232663274779</v>
      </c>
      <c r="H72" s="2">
        <v>439</v>
      </c>
      <c r="I72" s="2">
        <v>407</v>
      </c>
      <c r="J72" s="5">
        <f t="shared" si="15"/>
        <v>846</v>
      </c>
      <c r="K72" s="2">
        <v>0</v>
      </c>
      <c r="L72" s="2">
        <v>0</v>
      </c>
      <c r="M72" s="5">
        <f t="shared" si="16"/>
        <v>0</v>
      </c>
      <c r="N72" s="27">
        <f t="shared" si="17"/>
        <v>0.48674678503628072</v>
      </c>
      <c r="O72" s="27">
        <f t="shared" si="0"/>
        <v>0.15143502046358287</v>
      </c>
      <c r="P72" s="28">
        <f t="shared" si="1"/>
        <v>0.32543249640615302</v>
      </c>
      <c r="R72" s="32">
        <f t="shared" si="18"/>
        <v>105.13730556783663</v>
      </c>
      <c r="S72" s="32">
        <f t="shared" si="19"/>
        <v>32.7099644201339</v>
      </c>
      <c r="T72" s="32">
        <f t="shared" si="20"/>
        <v>70.29341922372906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52680.802563384859</v>
      </c>
      <c r="F73" s="2">
        <v>16350.229411466818</v>
      </c>
      <c r="G73" s="5">
        <f t="shared" si="14"/>
        <v>69031.031974851678</v>
      </c>
      <c r="H73" s="2">
        <v>431</v>
      </c>
      <c r="I73" s="2">
        <v>431</v>
      </c>
      <c r="J73" s="5">
        <f t="shared" si="15"/>
        <v>862</v>
      </c>
      <c r="K73" s="2">
        <v>0</v>
      </c>
      <c r="L73" s="2">
        <v>0</v>
      </c>
      <c r="M73" s="5">
        <f t="shared" si="16"/>
        <v>0</v>
      </c>
      <c r="N73" s="27">
        <f t="shared" si="17"/>
        <v>0.56587611243646196</v>
      </c>
      <c r="O73" s="27">
        <f t="shared" si="0"/>
        <v>0.17562762537022877</v>
      </c>
      <c r="P73" s="28">
        <f t="shared" si="1"/>
        <v>0.37075186890334533</v>
      </c>
      <c r="R73" s="32">
        <f t="shared" si="18"/>
        <v>122.22924028627578</v>
      </c>
      <c r="S73" s="32">
        <f t="shared" si="19"/>
        <v>37.935567079969417</v>
      </c>
      <c r="T73" s="32">
        <f t="shared" si="20"/>
        <v>80.082403683122592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60789.719207309019</v>
      </c>
      <c r="F74" s="2">
        <v>17273.553328540591</v>
      </c>
      <c r="G74" s="5">
        <f t="shared" si="14"/>
        <v>78063.27253584961</v>
      </c>
      <c r="H74" s="2">
        <v>441</v>
      </c>
      <c r="I74" s="2">
        <v>422</v>
      </c>
      <c r="J74" s="5">
        <f t="shared" si="15"/>
        <v>863</v>
      </c>
      <c r="K74" s="2">
        <v>0</v>
      </c>
      <c r="L74" s="2">
        <v>0</v>
      </c>
      <c r="M74" s="5">
        <f t="shared" si="16"/>
        <v>0</v>
      </c>
      <c r="N74" s="27">
        <f t="shared" si="17"/>
        <v>0.63817207532658327</v>
      </c>
      <c r="O74" s="27">
        <f t="shared" si="0"/>
        <v>0.18950273530521097</v>
      </c>
      <c r="P74" s="28">
        <f t="shared" si="1"/>
        <v>0.41877640732076743</v>
      </c>
      <c r="R74" s="32">
        <f t="shared" si="18"/>
        <v>137.84516827054199</v>
      </c>
      <c r="S74" s="32">
        <f t="shared" si="19"/>
        <v>40.932590825925573</v>
      </c>
      <c r="T74" s="32">
        <f t="shared" si="20"/>
        <v>90.455703981285765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61578.808233989497</v>
      </c>
      <c r="F75" s="2">
        <v>18316.579564475851</v>
      </c>
      <c r="G75" s="5">
        <f t="shared" si="14"/>
        <v>79895.387798465352</v>
      </c>
      <c r="H75" s="2">
        <v>437</v>
      </c>
      <c r="I75" s="2">
        <v>409</v>
      </c>
      <c r="J75" s="5">
        <f t="shared" si="15"/>
        <v>846</v>
      </c>
      <c r="K75" s="2">
        <v>0</v>
      </c>
      <c r="L75" s="2">
        <v>0</v>
      </c>
      <c r="M75" s="5">
        <f t="shared" si="16"/>
        <v>0</v>
      </c>
      <c r="N75" s="27">
        <f t="shared" si="17"/>
        <v>0.65237316969647319</v>
      </c>
      <c r="O75" s="27">
        <f t="shared" si="0"/>
        <v>0.20733246812999015</v>
      </c>
      <c r="P75" s="28">
        <f t="shared" si="1"/>
        <v>0.43721755865546663</v>
      </c>
      <c r="R75" s="32">
        <f t="shared" si="18"/>
        <v>140.91260465443821</v>
      </c>
      <c r="S75" s="32">
        <f t="shared" si="19"/>
        <v>44.783813116077873</v>
      </c>
      <c r="T75" s="32">
        <f t="shared" si="20"/>
        <v>94.438992669580799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63726.708599935693</v>
      </c>
      <c r="F76" s="2">
        <v>26630.335629786772</v>
      </c>
      <c r="G76" s="5">
        <f t="shared" si="14"/>
        <v>90357.044229722465</v>
      </c>
      <c r="H76" s="2">
        <v>434</v>
      </c>
      <c r="I76" s="2">
        <v>432</v>
      </c>
      <c r="J76" s="5">
        <f t="shared" si="15"/>
        <v>866</v>
      </c>
      <c r="K76" s="2">
        <v>0</v>
      </c>
      <c r="L76" s="2">
        <v>0</v>
      </c>
      <c r="M76" s="5">
        <f t="shared" si="16"/>
        <v>0</v>
      </c>
      <c r="N76" s="27">
        <f t="shared" si="17"/>
        <v>0.67979506528349221</v>
      </c>
      <c r="O76" s="27">
        <f t="shared" si="0"/>
        <v>0.28539025666352424</v>
      </c>
      <c r="P76" s="28">
        <f t="shared" si="1"/>
        <v>0.48304809377791924</v>
      </c>
      <c r="R76" s="32">
        <f t="shared" si="18"/>
        <v>146.83573410123432</v>
      </c>
      <c r="S76" s="32">
        <f t="shared" si="19"/>
        <v>61.644295439321233</v>
      </c>
      <c r="T76" s="32">
        <f t="shared" si="20"/>
        <v>104.33838825603056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60880.856942504601</v>
      </c>
      <c r="F77" s="2">
        <v>31896.519493910666</v>
      </c>
      <c r="G77" s="5">
        <f t="shared" si="14"/>
        <v>92777.376436415274</v>
      </c>
      <c r="H77" s="2">
        <v>440</v>
      </c>
      <c r="I77" s="2">
        <v>446</v>
      </c>
      <c r="J77" s="5">
        <f t="shared" si="15"/>
        <v>886</v>
      </c>
      <c r="K77" s="2">
        <v>0</v>
      </c>
      <c r="L77" s="2">
        <v>0</v>
      </c>
      <c r="M77" s="5">
        <f t="shared" si="16"/>
        <v>0</v>
      </c>
      <c r="N77" s="27">
        <f t="shared" si="17"/>
        <v>0.6405814072233228</v>
      </c>
      <c r="O77" s="27">
        <f t="shared" si="0"/>
        <v>0.3310965733880446</v>
      </c>
      <c r="P77" s="28">
        <f t="shared" si="1"/>
        <v>0.48479107326109477</v>
      </c>
      <c r="R77" s="32">
        <f t="shared" si="18"/>
        <v>138.36558396023773</v>
      </c>
      <c r="S77" s="32">
        <f t="shared" si="19"/>
        <v>71.516859851817642</v>
      </c>
      <c r="T77" s="32">
        <f t="shared" si="20"/>
        <v>104.71487182439647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46391.433828643341</v>
      </c>
      <c r="F78" s="2">
        <v>27780.189323865496</v>
      </c>
      <c r="G78" s="5">
        <f t="shared" si="14"/>
        <v>74171.623152508837</v>
      </c>
      <c r="H78" s="2">
        <v>442</v>
      </c>
      <c r="I78" s="2">
        <v>414</v>
      </c>
      <c r="J78" s="5">
        <f t="shared" si="15"/>
        <v>856</v>
      </c>
      <c r="K78" s="2">
        <v>0</v>
      </c>
      <c r="L78" s="2">
        <v>0</v>
      </c>
      <c r="M78" s="5">
        <f t="shared" si="16"/>
        <v>0</v>
      </c>
      <c r="N78" s="27">
        <f t="shared" si="17"/>
        <v>0.48591664392327949</v>
      </c>
      <c r="O78" s="27">
        <f t="shared" si="0"/>
        <v>0.31065697490456134</v>
      </c>
      <c r="P78" s="28">
        <f t="shared" si="1"/>
        <v>0.40115320586983405</v>
      </c>
      <c r="R78" s="32">
        <f t="shared" si="18"/>
        <v>104.95799508742837</v>
      </c>
      <c r="S78" s="32">
        <f t="shared" si="19"/>
        <v>67.101906579385258</v>
      </c>
      <c r="T78" s="32">
        <f t="shared" si="20"/>
        <v>86.649092467884159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44322.204171361853</v>
      </c>
      <c r="F79" s="2">
        <v>26805.095385500983</v>
      </c>
      <c r="G79" s="5">
        <f t="shared" si="14"/>
        <v>71127.299556862839</v>
      </c>
      <c r="H79" s="2">
        <v>410</v>
      </c>
      <c r="I79" s="2">
        <v>428</v>
      </c>
      <c r="J79" s="5">
        <f t="shared" si="15"/>
        <v>838</v>
      </c>
      <c r="K79" s="2">
        <v>0</v>
      </c>
      <c r="L79" s="2">
        <v>0</v>
      </c>
      <c r="M79" s="5">
        <f t="shared" si="16"/>
        <v>0</v>
      </c>
      <c r="N79" s="27">
        <f t="shared" si="17"/>
        <v>0.50047656020056297</v>
      </c>
      <c r="O79" s="27">
        <f t="shared" si="0"/>
        <v>0.28994781266767244</v>
      </c>
      <c r="P79" s="28">
        <f t="shared" si="1"/>
        <v>0.39295113783292918</v>
      </c>
      <c r="R79" s="32">
        <f t="shared" si="18"/>
        <v>108.10293700332159</v>
      </c>
      <c r="S79" s="32">
        <f t="shared" si="19"/>
        <v>62.628727536217248</v>
      </c>
      <c r="T79" s="32">
        <f t="shared" si="20"/>
        <v>84.87744577191269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36273.471439610505</v>
      </c>
      <c r="F80" s="2">
        <v>22222.340840402594</v>
      </c>
      <c r="G80" s="5">
        <f t="shared" si="14"/>
        <v>58495.812280013095</v>
      </c>
      <c r="H80" s="2">
        <v>445</v>
      </c>
      <c r="I80" s="2">
        <v>445</v>
      </c>
      <c r="J80" s="5">
        <f t="shared" si="15"/>
        <v>890</v>
      </c>
      <c r="K80" s="2">
        <v>0</v>
      </c>
      <c r="L80" s="2">
        <v>0</v>
      </c>
      <c r="M80" s="5">
        <f t="shared" si="16"/>
        <v>0</v>
      </c>
      <c r="N80" s="27">
        <f t="shared" si="17"/>
        <v>0.3773769396547077</v>
      </c>
      <c r="O80" s="27">
        <f t="shared" si="0"/>
        <v>0.23119372493136281</v>
      </c>
      <c r="P80" s="28">
        <f t="shared" si="1"/>
        <v>0.30428533229303523</v>
      </c>
      <c r="R80" s="32">
        <f t="shared" si="18"/>
        <v>81.513418965416861</v>
      </c>
      <c r="S80" s="32">
        <f t="shared" si="19"/>
        <v>49.937844585174368</v>
      </c>
      <c r="T80" s="32">
        <f t="shared" si="20"/>
        <v>65.725631775295611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32832.477653547707</v>
      </c>
      <c r="F81" s="2">
        <v>17556.924328646146</v>
      </c>
      <c r="G81" s="5">
        <f t="shared" si="14"/>
        <v>50389.401982193856</v>
      </c>
      <c r="H81" s="2">
        <v>445</v>
      </c>
      <c r="I81" s="2">
        <v>436</v>
      </c>
      <c r="J81" s="5">
        <f t="shared" si="15"/>
        <v>881</v>
      </c>
      <c r="K81" s="2">
        <v>0</v>
      </c>
      <c r="L81" s="2">
        <v>0</v>
      </c>
      <c r="M81" s="5">
        <f t="shared" si="16"/>
        <v>0</v>
      </c>
      <c r="N81" s="27">
        <f t="shared" si="17"/>
        <v>0.34157800305397112</v>
      </c>
      <c r="O81" s="27">
        <f t="shared" si="17"/>
        <v>0.18642673641528781</v>
      </c>
      <c r="P81" s="28">
        <f t="shared" si="17"/>
        <v>0.26479485634061595</v>
      </c>
      <c r="R81" s="32">
        <f t="shared" si="18"/>
        <v>73.780848659657764</v>
      </c>
      <c r="S81" s="32">
        <f t="shared" si="19"/>
        <v>40.268175065702167</v>
      </c>
      <c r="T81" s="32">
        <f t="shared" si="20"/>
        <v>57.195688969573048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30860.403178611821</v>
      </c>
      <c r="F82" s="2">
        <v>13971.655949721795</v>
      </c>
      <c r="G82" s="5">
        <f t="shared" si="14"/>
        <v>44832.059128333618</v>
      </c>
      <c r="H82" s="2">
        <v>440</v>
      </c>
      <c r="I82" s="2">
        <v>416</v>
      </c>
      <c r="J82" s="5">
        <f t="shared" si="15"/>
        <v>856</v>
      </c>
      <c r="K82" s="2">
        <v>0</v>
      </c>
      <c r="L82" s="2">
        <v>0</v>
      </c>
      <c r="M82" s="5">
        <f t="shared" si="16"/>
        <v>0</v>
      </c>
      <c r="N82" s="27">
        <f t="shared" si="17"/>
        <v>0.32470962940458564</v>
      </c>
      <c r="O82" s="27">
        <f t="shared" si="17"/>
        <v>0.15548940471111328</v>
      </c>
      <c r="P82" s="28">
        <f t="shared" si="17"/>
        <v>0.24247176319841218</v>
      </c>
      <c r="R82" s="32">
        <f t="shared" si="18"/>
        <v>70.137279951390497</v>
      </c>
      <c r="S82" s="32">
        <f t="shared" si="19"/>
        <v>33.585711417600471</v>
      </c>
      <c r="T82" s="32">
        <f t="shared" si="20"/>
        <v>52.373900850857034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23105.93483402202</v>
      </c>
      <c r="F83" s="2">
        <v>11835.490307601571</v>
      </c>
      <c r="G83" s="5">
        <f t="shared" si="14"/>
        <v>34941.425141623593</v>
      </c>
      <c r="H83" s="2">
        <v>414</v>
      </c>
      <c r="I83" s="2">
        <v>445</v>
      </c>
      <c r="J83" s="5">
        <f t="shared" si="15"/>
        <v>859</v>
      </c>
      <c r="K83" s="2">
        <v>0</v>
      </c>
      <c r="L83" s="2">
        <v>0</v>
      </c>
      <c r="M83" s="5">
        <f t="shared" si="16"/>
        <v>0</v>
      </c>
      <c r="N83" s="27">
        <f t="shared" si="17"/>
        <v>0.2583862814683085</v>
      </c>
      <c r="O83" s="27">
        <f t="shared" si="17"/>
        <v>0.12313244181857648</v>
      </c>
      <c r="P83" s="28">
        <f t="shared" si="17"/>
        <v>0.18831880923998401</v>
      </c>
      <c r="R83" s="32">
        <f t="shared" si="18"/>
        <v>55.811436797154641</v>
      </c>
      <c r="S83" s="32">
        <f t="shared" si="19"/>
        <v>26.596607432812519</v>
      </c>
      <c r="T83" s="32">
        <f t="shared" si="20"/>
        <v>40.676862795836549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7795.8469963777998</v>
      </c>
      <c r="F84" s="3">
        <v>10051</v>
      </c>
      <c r="G84" s="7">
        <f t="shared" si="14"/>
        <v>17846.846996377801</v>
      </c>
      <c r="H84" s="6">
        <v>435</v>
      </c>
      <c r="I84" s="3">
        <v>419</v>
      </c>
      <c r="J84" s="7">
        <f t="shared" si="15"/>
        <v>854</v>
      </c>
      <c r="K84" s="6">
        <v>0</v>
      </c>
      <c r="L84" s="3">
        <v>0</v>
      </c>
      <c r="M84" s="7">
        <f t="shared" si="16"/>
        <v>0</v>
      </c>
      <c r="N84" s="27">
        <f t="shared" si="17"/>
        <v>8.296984883330992E-2</v>
      </c>
      <c r="O84" s="27">
        <f t="shared" si="17"/>
        <v>0.11105586493414656</v>
      </c>
      <c r="P84" s="28">
        <f t="shared" si="17"/>
        <v>9.6749756030324624E-2</v>
      </c>
      <c r="R84" s="32">
        <f t="shared" si="18"/>
        <v>17.92148734799494</v>
      </c>
      <c r="S84" s="32">
        <f t="shared" si="19"/>
        <v>23.988066825775658</v>
      </c>
      <c r="T84" s="32">
        <f t="shared" si="20"/>
        <v>20.897947302550119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2073.1187160844361</v>
      </c>
      <c r="F85" s="2">
        <v>3294.2583081308762</v>
      </c>
      <c r="G85" s="5">
        <f t="shared" si="14"/>
        <v>5367.3770242153123</v>
      </c>
      <c r="H85" s="2">
        <v>112</v>
      </c>
      <c r="I85" s="2">
        <v>114</v>
      </c>
      <c r="J85" s="5">
        <f t="shared" si="15"/>
        <v>226</v>
      </c>
      <c r="K85" s="2">
        <v>0</v>
      </c>
      <c r="L85" s="2">
        <v>0</v>
      </c>
      <c r="M85" s="5">
        <f t="shared" si="16"/>
        <v>0</v>
      </c>
      <c r="N85" s="25">
        <f t="shared" si="17"/>
        <v>8.569439137253787E-2</v>
      </c>
      <c r="O85" s="25">
        <f t="shared" si="17"/>
        <v>0.13378241992084455</v>
      </c>
      <c r="P85" s="26">
        <f t="shared" si="17"/>
        <v>0.1099511845340731</v>
      </c>
      <c r="R85" s="32">
        <f t="shared" si="18"/>
        <v>18.509988536468178</v>
      </c>
      <c r="S85" s="32">
        <f t="shared" si="19"/>
        <v>28.897002702902423</v>
      </c>
      <c r="T85" s="32">
        <f t="shared" si="20"/>
        <v>23.749455859359788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1635.8343618595716</v>
      </c>
      <c r="F86" s="3">
        <v>2957</v>
      </c>
      <c r="G86" s="7">
        <f t="shared" si="14"/>
        <v>4592.8343618595718</v>
      </c>
      <c r="H86" s="6">
        <v>112</v>
      </c>
      <c r="I86" s="3">
        <v>114</v>
      </c>
      <c r="J86" s="7">
        <f t="shared" si="15"/>
        <v>226</v>
      </c>
      <c r="K86" s="6">
        <v>0</v>
      </c>
      <c r="L86" s="3">
        <v>0</v>
      </c>
      <c r="M86" s="7">
        <f t="shared" si="16"/>
        <v>0</v>
      </c>
      <c r="N86" s="27">
        <f t="shared" si="17"/>
        <v>6.7618814560994195E-2</v>
      </c>
      <c r="O86" s="27">
        <f t="shared" si="17"/>
        <v>0.12008609486679662</v>
      </c>
      <c r="P86" s="28">
        <f t="shared" si="17"/>
        <v>9.4084610821443218E-2</v>
      </c>
      <c r="R86" s="32">
        <f t="shared" si="18"/>
        <v>14.605663945174745</v>
      </c>
      <c r="S86" s="32">
        <f t="shared" si="19"/>
        <v>25.938596491228068</v>
      </c>
      <c r="T86" s="32">
        <f t="shared" si="20"/>
        <v>20.322275937431733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0.17670165291546752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1014.0000000000005</v>
      </c>
      <c r="F5" s="9">
        <v>531.40046098091227</v>
      </c>
      <c r="G5" s="10">
        <f>+E5+F5</f>
        <v>1545.4004609809126</v>
      </c>
      <c r="H5" s="9">
        <v>168</v>
      </c>
      <c r="I5" s="9">
        <v>163</v>
      </c>
      <c r="J5" s="10">
        <f>+H5+I5</f>
        <v>331</v>
      </c>
      <c r="K5" s="9">
        <v>0</v>
      </c>
      <c r="L5" s="9">
        <v>0</v>
      </c>
      <c r="M5" s="10">
        <f>+K5+L5</f>
        <v>0</v>
      </c>
      <c r="N5" s="27">
        <f>+E5/(H5*216+K5*248)</f>
        <v>2.7943121693121707E-2</v>
      </c>
      <c r="O5" s="27">
        <f t="shared" ref="O5:O80" si="0">+F5/(I5*216+L5*248)</f>
        <v>1.509317373838083E-2</v>
      </c>
      <c r="P5" s="28">
        <f t="shared" ref="P5:P80" si="1">+G5/(J5*216+M5*248)</f>
        <v>2.1615201703324836E-2</v>
      </c>
      <c r="R5" s="32">
        <f>+E5/(H5+K5)</f>
        <v>6.0357142857142883</v>
      </c>
      <c r="S5" s="32">
        <f t="shared" ref="S5" si="2">+F5/(I5+L5)</f>
        <v>3.2601255274902594</v>
      </c>
      <c r="T5" s="32">
        <f t="shared" ref="T5" si="3">+G5/(J5+M5)</f>
        <v>4.6688835679181651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2028.6970235325841</v>
      </c>
      <c r="F6" s="2">
        <v>963.49387783931854</v>
      </c>
      <c r="G6" s="5">
        <f t="shared" ref="G6:G69" si="4">+E6+F6</f>
        <v>2992.1909013719028</v>
      </c>
      <c r="H6" s="2">
        <v>168</v>
      </c>
      <c r="I6" s="2">
        <v>165</v>
      </c>
      <c r="J6" s="5">
        <f t="shared" ref="J6:J69" si="5">+H6+I6</f>
        <v>333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5.5905451486237434E-2</v>
      </c>
      <c r="O6" s="27">
        <f t="shared" si="0"/>
        <v>2.703405942310097E-2</v>
      </c>
      <c r="P6" s="28">
        <f t="shared" si="1"/>
        <v>4.1599806770268921E-2</v>
      </c>
      <c r="R6" s="32">
        <f t="shared" ref="R6:R70" si="8">+E6/(H6+K6)</f>
        <v>12.075577521027286</v>
      </c>
      <c r="S6" s="32">
        <f t="shared" ref="S6:S70" si="9">+F6/(I6+L6)</f>
        <v>5.8393568353898093</v>
      </c>
      <c r="T6" s="32">
        <f t="shared" ref="T6:T70" si="10">+G6/(J6+M6)</f>
        <v>8.9855582623780865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3010.3281872357074</v>
      </c>
      <c r="F7" s="2">
        <v>1221.388686410286</v>
      </c>
      <c r="G7" s="5">
        <f t="shared" si="4"/>
        <v>4231.7168736459935</v>
      </c>
      <c r="H7" s="2">
        <v>168</v>
      </c>
      <c r="I7" s="2">
        <v>171</v>
      </c>
      <c r="J7" s="5">
        <f t="shared" si="5"/>
        <v>339</v>
      </c>
      <c r="K7" s="2">
        <v>0</v>
      </c>
      <c r="L7" s="2">
        <v>0</v>
      </c>
      <c r="M7" s="5">
        <f t="shared" si="6"/>
        <v>0</v>
      </c>
      <c r="N7" s="27">
        <f t="shared" si="7"/>
        <v>8.2956574824617157E-2</v>
      </c>
      <c r="O7" s="27">
        <f t="shared" si="0"/>
        <v>3.3067703227482294E-2</v>
      </c>
      <c r="P7" s="28">
        <f t="shared" si="1"/>
        <v>5.779139180659338E-2</v>
      </c>
      <c r="R7" s="32">
        <f t="shared" si="8"/>
        <v>17.918620162117307</v>
      </c>
      <c r="S7" s="32">
        <f t="shared" si="9"/>
        <v>7.1426238971361755</v>
      </c>
      <c r="T7" s="32">
        <f t="shared" si="10"/>
        <v>12.482940630224169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3956.9621508571145</v>
      </c>
      <c r="F8" s="2">
        <v>1316.9162381288113</v>
      </c>
      <c r="G8" s="5">
        <f t="shared" si="4"/>
        <v>5273.878388985926</v>
      </c>
      <c r="H8" s="2">
        <v>151</v>
      </c>
      <c r="I8" s="2">
        <v>179</v>
      </c>
      <c r="J8" s="5">
        <f t="shared" si="5"/>
        <v>330</v>
      </c>
      <c r="K8" s="2">
        <v>0</v>
      </c>
      <c r="L8" s="2">
        <v>0</v>
      </c>
      <c r="M8" s="5">
        <f t="shared" si="6"/>
        <v>0</v>
      </c>
      <c r="N8" s="27">
        <f t="shared" si="7"/>
        <v>0.12131966368828534</v>
      </c>
      <c r="O8" s="27">
        <f t="shared" si="0"/>
        <v>3.4060527574198515E-2</v>
      </c>
      <c r="P8" s="28">
        <f t="shared" si="1"/>
        <v>7.3988192887007934E-2</v>
      </c>
      <c r="R8" s="32">
        <f t="shared" si="8"/>
        <v>26.205047356669631</v>
      </c>
      <c r="S8" s="32">
        <f t="shared" si="9"/>
        <v>7.3570739560268787</v>
      </c>
      <c r="T8" s="32">
        <f t="shared" si="10"/>
        <v>15.981449663593715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5369.4631789045579</v>
      </c>
      <c r="F9" s="2">
        <v>1593.5174927927155</v>
      </c>
      <c r="G9" s="5">
        <f t="shared" si="4"/>
        <v>6962.9806716972735</v>
      </c>
      <c r="H9" s="2">
        <v>169</v>
      </c>
      <c r="I9" s="2">
        <v>180</v>
      </c>
      <c r="J9" s="5">
        <f t="shared" si="5"/>
        <v>349</v>
      </c>
      <c r="K9" s="2">
        <v>0</v>
      </c>
      <c r="L9" s="2">
        <v>0</v>
      </c>
      <c r="M9" s="5">
        <f t="shared" si="6"/>
        <v>0</v>
      </c>
      <c r="N9" s="27">
        <f t="shared" si="7"/>
        <v>0.14709246052225941</v>
      </c>
      <c r="O9" s="27">
        <f t="shared" si="0"/>
        <v>4.0985532222034868E-2</v>
      </c>
      <c r="P9" s="28">
        <f t="shared" si="1"/>
        <v>9.2366824149650764E-2</v>
      </c>
      <c r="R9" s="32">
        <f t="shared" si="8"/>
        <v>31.771971472808033</v>
      </c>
      <c r="S9" s="32">
        <f t="shared" si="9"/>
        <v>8.8528749599595304</v>
      </c>
      <c r="T9" s="32">
        <f t="shared" si="10"/>
        <v>19.951234016324566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6218.7041506483456</v>
      </c>
      <c r="F10" s="2">
        <v>1878.2799349390166</v>
      </c>
      <c r="G10" s="5">
        <f t="shared" si="4"/>
        <v>8096.9840855873626</v>
      </c>
      <c r="H10" s="2">
        <v>170</v>
      </c>
      <c r="I10" s="2">
        <v>183</v>
      </c>
      <c r="J10" s="5">
        <f t="shared" si="5"/>
        <v>353</v>
      </c>
      <c r="K10" s="2">
        <v>0</v>
      </c>
      <c r="L10" s="2">
        <v>0</v>
      </c>
      <c r="M10" s="5">
        <f t="shared" si="6"/>
        <v>0</v>
      </c>
      <c r="N10" s="27">
        <f t="shared" si="7"/>
        <v>0.16935468819848437</v>
      </c>
      <c r="O10" s="27">
        <f t="shared" si="0"/>
        <v>4.7517707319849639E-2</v>
      </c>
      <c r="P10" s="28">
        <f t="shared" si="1"/>
        <v>0.10619274060417798</v>
      </c>
      <c r="R10" s="32">
        <f t="shared" si="8"/>
        <v>36.580612650872624</v>
      </c>
      <c r="S10" s="32">
        <f t="shared" si="9"/>
        <v>10.263824781087523</v>
      </c>
      <c r="T10" s="32">
        <f t="shared" si="10"/>
        <v>22.937631970502444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7643.3110192523127</v>
      </c>
      <c r="F11" s="2">
        <v>3085.9999611680046</v>
      </c>
      <c r="G11" s="5">
        <f t="shared" si="4"/>
        <v>10729.310980420318</v>
      </c>
      <c r="H11" s="2">
        <v>169</v>
      </c>
      <c r="I11" s="2">
        <v>183</v>
      </c>
      <c r="J11" s="5">
        <f t="shared" si="5"/>
        <v>352</v>
      </c>
      <c r="K11" s="2">
        <v>0</v>
      </c>
      <c r="L11" s="2">
        <v>0</v>
      </c>
      <c r="M11" s="5">
        <f t="shared" si="6"/>
        <v>0</v>
      </c>
      <c r="N11" s="27">
        <f t="shared" si="7"/>
        <v>0.20938283528523757</v>
      </c>
      <c r="O11" s="27">
        <f t="shared" si="0"/>
        <v>7.807123965715454E-2</v>
      </c>
      <c r="P11" s="28">
        <f t="shared" si="1"/>
        <v>0.14111572733086486</v>
      </c>
      <c r="R11" s="32">
        <f t="shared" si="8"/>
        <v>45.226692421611318</v>
      </c>
      <c r="S11" s="32">
        <f t="shared" si="9"/>
        <v>16.863387765945379</v>
      </c>
      <c r="T11" s="32">
        <f t="shared" si="10"/>
        <v>30.480997103466812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7944.4710291228248</v>
      </c>
      <c r="F12" s="2">
        <v>3204.4728368628917</v>
      </c>
      <c r="G12" s="5">
        <f t="shared" si="4"/>
        <v>11148.943865985717</v>
      </c>
      <c r="H12" s="2">
        <v>170</v>
      </c>
      <c r="I12" s="2">
        <v>183</v>
      </c>
      <c r="J12" s="5">
        <f t="shared" si="5"/>
        <v>353</v>
      </c>
      <c r="K12" s="2">
        <v>0</v>
      </c>
      <c r="L12" s="2">
        <v>0</v>
      </c>
      <c r="M12" s="5">
        <f t="shared" si="6"/>
        <v>0</v>
      </c>
      <c r="N12" s="27">
        <f t="shared" si="7"/>
        <v>0.21635269687153663</v>
      </c>
      <c r="O12" s="27">
        <f t="shared" si="0"/>
        <v>8.1068428376413981E-2</v>
      </c>
      <c r="P12" s="28">
        <f t="shared" si="1"/>
        <v>0.14621949252420677</v>
      </c>
      <c r="R12" s="32">
        <f t="shared" si="8"/>
        <v>46.732182524251911</v>
      </c>
      <c r="S12" s="32">
        <f t="shared" si="9"/>
        <v>17.510780529305418</v>
      </c>
      <c r="T12" s="32">
        <f t="shared" si="10"/>
        <v>31.58341038522866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8212.2612657520585</v>
      </c>
      <c r="F13" s="2">
        <v>3257.2571072675678</v>
      </c>
      <c r="G13" s="5">
        <f t="shared" si="4"/>
        <v>11469.518373019626</v>
      </c>
      <c r="H13" s="2">
        <v>196</v>
      </c>
      <c r="I13" s="2">
        <v>176</v>
      </c>
      <c r="J13" s="5">
        <f t="shared" si="5"/>
        <v>372</v>
      </c>
      <c r="K13" s="2">
        <v>0</v>
      </c>
      <c r="L13" s="2">
        <v>0</v>
      </c>
      <c r="M13" s="5">
        <f t="shared" si="6"/>
        <v>0</v>
      </c>
      <c r="N13" s="27">
        <f t="shared" si="7"/>
        <v>0.19397820450094622</v>
      </c>
      <c r="O13" s="27">
        <f t="shared" si="0"/>
        <v>8.5681215995043344E-2</v>
      </c>
      <c r="P13" s="28">
        <f t="shared" si="1"/>
        <v>0.14274091961643301</v>
      </c>
      <c r="R13" s="32">
        <f t="shared" si="8"/>
        <v>41.899292172204383</v>
      </c>
      <c r="S13" s="32">
        <f t="shared" si="9"/>
        <v>18.507142654929364</v>
      </c>
      <c r="T13" s="32">
        <f t="shared" si="10"/>
        <v>30.83203863714953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9394.9271967820387</v>
      </c>
      <c r="F14" s="2">
        <v>3813.7712924029279</v>
      </c>
      <c r="G14" s="5">
        <f t="shared" si="4"/>
        <v>13208.698489184966</v>
      </c>
      <c r="H14" s="2">
        <v>201</v>
      </c>
      <c r="I14" s="2">
        <v>174</v>
      </c>
      <c r="J14" s="5">
        <f t="shared" si="5"/>
        <v>375</v>
      </c>
      <c r="K14" s="2">
        <v>0</v>
      </c>
      <c r="L14" s="2">
        <v>0</v>
      </c>
      <c r="M14" s="5">
        <f t="shared" si="6"/>
        <v>0</v>
      </c>
      <c r="N14" s="27">
        <f t="shared" si="7"/>
        <v>0.21639320058923067</v>
      </c>
      <c r="O14" s="27">
        <f t="shared" si="0"/>
        <v>0.1014732676778131</v>
      </c>
      <c r="P14" s="28">
        <f t="shared" si="1"/>
        <v>0.16307035171833292</v>
      </c>
      <c r="R14" s="32">
        <f t="shared" si="8"/>
        <v>46.740931327273827</v>
      </c>
      <c r="S14" s="32">
        <f t="shared" si="9"/>
        <v>21.918225818407631</v>
      </c>
      <c r="T14" s="32">
        <f t="shared" si="10"/>
        <v>35.22319597115991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15505.689891025988</v>
      </c>
      <c r="F15" s="2">
        <v>8474.3692449860664</v>
      </c>
      <c r="G15" s="5">
        <f t="shared" si="4"/>
        <v>23980.059136012052</v>
      </c>
      <c r="H15" s="2">
        <v>346</v>
      </c>
      <c r="I15" s="2">
        <v>326</v>
      </c>
      <c r="J15" s="5">
        <f t="shared" si="5"/>
        <v>672</v>
      </c>
      <c r="K15" s="2">
        <v>159</v>
      </c>
      <c r="L15" s="2">
        <v>158</v>
      </c>
      <c r="M15" s="5">
        <f t="shared" si="6"/>
        <v>317</v>
      </c>
      <c r="N15" s="27">
        <f t="shared" si="7"/>
        <v>0.13581467566240968</v>
      </c>
      <c r="O15" s="27">
        <f t="shared" si="0"/>
        <v>7.732088727177068E-2</v>
      </c>
      <c r="P15" s="28">
        <f t="shared" si="1"/>
        <v>0.10716482757146711</v>
      </c>
      <c r="R15" s="32">
        <f t="shared" si="8"/>
        <v>30.704336417873243</v>
      </c>
      <c r="S15" s="32">
        <f t="shared" si="9"/>
        <v>17.509027365673692</v>
      </c>
      <c r="T15" s="32">
        <f t="shared" si="10"/>
        <v>24.246773646119365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34016.121655389848</v>
      </c>
      <c r="F16" s="2">
        <v>15946.22800558615</v>
      </c>
      <c r="G16" s="5">
        <f t="shared" si="4"/>
        <v>49962.349660975997</v>
      </c>
      <c r="H16" s="2">
        <v>395</v>
      </c>
      <c r="I16" s="2">
        <v>455</v>
      </c>
      <c r="J16" s="5">
        <f t="shared" si="5"/>
        <v>850</v>
      </c>
      <c r="K16" s="2">
        <v>312</v>
      </c>
      <c r="L16" s="2">
        <v>278</v>
      </c>
      <c r="M16" s="5">
        <f t="shared" si="6"/>
        <v>590</v>
      </c>
      <c r="N16" s="27">
        <f t="shared" si="7"/>
        <v>0.2090777994258608</v>
      </c>
      <c r="O16" s="27">
        <f t="shared" si="0"/>
        <v>9.5358489245480016E-2</v>
      </c>
      <c r="P16" s="28">
        <f t="shared" si="1"/>
        <v>0.15143777176580989</v>
      </c>
      <c r="R16" s="32">
        <f t="shared" si="8"/>
        <v>48.113326245247308</v>
      </c>
      <c r="S16" s="32">
        <f t="shared" si="9"/>
        <v>21.75474489165914</v>
      </c>
      <c r="T16" s="32">
        <f t="shared" si="10"/>
        <v>34.69607615345555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35819.371832853729</v>
      </c>
      <c r="F17" s="2">
        <v>17605.698765746663</v>
      </c>
      <c r="G17" s="5">
        <f t="shared" si="4"/>
        <v>53425.070598600389</v>
      </c>
      <c r="H17" s="2">
        <v>384</v>
      </c>
      <c r="I17" s="2">
        <v>455</v>
      </c>
      <c r="J17" s="5">
        <f t="shared" si="5"/>
        <v>839</v>
      </c>
      <c r="K17" s="2">
        <v>306</v>
      </c>
      <c r="L17" s="2">
        <v>272</v>
      </c>
      <c r="M17" s="5">
        <f t="shared" si="6"/>
        <v>578</v>
      </c>
      <c r="N17" s="27">
        <f t="shared" si="7"/>
        <v>0.22551735061482403</v>
      </c>
      <c r="O17" s="27">
        <f t="shared" si="0"/>
        <v>0.106227366207382</v>
      </c>
      <c r="P17" s="28">
        <f t="shared" si="1"/>
        <v>0.16460362881923168</v>
      </c>
      <c r="R17" s="32">
        <f t="shared" si="8"/>
        <v>51.912133091092358</v>
      </c>
      <c r="S17" s="32">
        <f t="shared" si="9"/>
        <v>24.216917146831722</v>
      </c>
      <c r="T17" s="32">
        <f t="shared" si="10"/>
        <v>37.702943259421588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43443.777309281111</v>
      </c>
      <c r="F18" s="2">
        <v>23748.493087786112</v>
      </c>
      <c r="G18" s="5">
        <f t="shared" si="4"/>
        <v>67192.270397067216</v>
      </c>
      <c r="H18" s="2">
        <v>392</v>
      </c>
      <c r="I18" s="2">
        <v>461</v>
      </c>
      <c r="J18" s="5">
        <f t="shared" si="5"/>
        <v>853</v>
      </c>
      <c r="K18" s="2">
        <v>306</v>
      </c>
      <c r="L18" s="2">
        <v>273</v>
      </c>
      <c r="M18" s="5">
        <f t="shared" si="6"/>
        <v>579</v>
      </c>
      <c r="N18" s="27">
        <f t="shared" si="7"/>
        <v>0.27057659011759538</v>
      </c>
      <c r="O18" s="27">
        <f t="shared" si="0"/>
        <v>0.14196851439374769</v>
      </c>
      <c r="P18" s="28">
        <f t="shared" si="1"/>
        <v>0.20495446070359694</v>
      </c>
      <c r="R18" s="32">
        <f t="shared" si="8"/>
        <v>62.240368637938552</v>
      </c>
      <c r="S18" s="32">
        <f t="shared" si="9"/>
        <v>32.354895214967456</v>
      </c>
      <c r="T18" s="32">
        <f t="shared" si="10"/>
        <v>46.921976534264815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43301.32129796379</v>
      </c>
      <c r="F19" s="2">
        <v>35046.999227636341</v>
      </c>
      <c r="G19" s="5">
        <f t="shared" si="4"/>
        <v>78348.320525600138</v>
      </c>
      <c r="H19" s="2">
        <v>393</v>
      </c>
      <c r="I19" s="2">
        <v>472</v>
      </c>
      <c r="J19" s="5">
        <f t="shared" si="5"/>
        <v>865</v>
      </c>
      <c r="K19" s="2">
        <v>306</v>
      </c>
      <c r="L19" s="2">
        <v>268</v>
      </c>
      <c r="M19" s="5">
        <f t="shared" si="6"/>
        <v>574</v>
      </c>
      <c r="N19" s="27">
        <f t="shared" si="7"/>
        <v>0.26932702205530545</v>
      </c>
      <c r="O19" s="27">
        <f t="shared" si="0"/>
        <v>0.20809780084811622</v>
      </c>
      <c r="P19" s="28">
        <f t="shared" si="1"/>
        <v>0.23800189714695416</v>
      </c>
      <c r="R19" s="32">
        <f t="shared" si="8"/>
        <v>61.947526892652057</v>
      </c>
      <c r="S19" s="32">
        <f t="shared" si="9"/>
        <v>47.360809767076134</v>
      </c>
      <c r="T19" s="32">
        <f t="shared" si="10"/>
        <v>54.446365896872926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45132.817551258981</v>
      </c>
      <c r="F20" s="2">
        <v>53232.881915129416</v>
      </c>
      <c r="G20" s="5">
        <f t="shared" si="4"/>
        <v>98365.699466388396</v>
      </c>
      <c r="H20" s="2">
        <v>393</v>
      </c>
      <c r="I20" s="2">
        <v>474</v>
      </c>
      <c r="J20" s="5">
        <f t="shared" si="5"/>
        <v>867</v>
      </c>
      <c r="K20" s="2">
        <v>306</v>
      </c>
      <c r="L20" s="2">
        <v>281</v>
      </c>
      <c r="M20" s="5">
        <f t="shared" si="6"/>
        <v>587</v>
      </c>
      <c r="N20" s="27">
        <f t="shared" si="7"/>
        <v>0.28071862436718775</v>
      </c>
      <c r="O20" s="27">
        <f t="shared" si="0"/>
        <v>0.30936399829797651</v>
      </c>
      <c r="P20" s="28">
        <f t="shared" si="1"/>
        <v>0.2955273862735795</v>
      </c>
      <c r="R20" s="32">
        <f t="shared" si="8"/>
        <v>64.56769320637909</v>
      </c>
      <c r="S20" s="32">
        <f t="shared" si="9"/>
        <v>70.507128364409823</v>
      </c>
      <c r="T20" s="32">
        <f t="shared" si="10"/>
        <v>67.651787803568354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44284.204845350971</v>
      </c>
      <c r="F21" s="2">
        <v>52913.443575341931</v>
      </c>
      <c r="G21" s="5">
        <f t="shared" si="4"/>
        <v>97197.648420692902</v>
      </c>
      <c r="H21" s="2">
        <v>394</v>
      </c>
      <c r="I21" s="2">
        <v>474</v>
      </c>
      <c r="J21" s="5">
        <f t="shared" si="5"/>
        <v>868</v>
      </c>
      <c r="K21" s="2">
        <v>310</v>
      </c>
      <c r="L21" s="2">
        <v>285</v>
      </c>
      <c r="M21" s="5">
        <f t="shared" si="6"/>
        <v>595</v>
      </c>
      <c r="N21" s="27">
        <f t="shared" si="7"/>
        <v>0.27338629028392292</v>
      </c>
      <c r="O21" s="27">
        <f t="shared" si="0"/>
        <v>0.30574494739138081</v>
      </c>
      <c r="P21" s="28">
        <f t="shared" si="1"/>
        <v>0.29010066742882484</v>
      </c>
      <c r="R21" s="32">
        <f t="shared" si="8"/>
        <v>62.903700064418992</v>
      </c>
      <c r="S21" s="32">
        <f t="shared" si="9"/>
        <v>69.714681917446555</v>
      </c>
      <c r="T21" s="32">
        <f t="shared" si="10"/>
        <v>66.437216965613743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40837.250222384857</v>
      </c>
      <c r="F22" s="2">
        <v>50799.795161505463</v>
      </c>
      <c r="G22" s="5">
        <f t="shared" si="4"/>
        <v>91637.045383890319</v>
      </c>
      <c r="H22" s="2">
        <v>391</v>
      </c>
      <c r="I22" s="2">
        <v>477</v>
      </c>
      <c r="J22" s="5">
        <f t="shared" si="5"/>
        <v>868</v>
      </c>
      <c r="K22" s="2">
        <v>308</v>
      </c>
      <c r="L22" s="2">
        <v>298</v>
      </c>
      <c r="M22" s="5">
        <f t="shared" si="6"/>
        <v>606</v>
      </c>
      <c r="N22" s="27">
        <f t="shared" si="7"/>
        <v>0.25389983973131597</v>
      </c>
      <c r="O22" s="27">
        <f t="shared" si="0"/>
        <v>0.28710830561053413</v>
      </c>
      <c r="P22" s="28">
        <f t="shared" si="1"/>
        <v>0.27129531223026598</v>
      </c>
      <c r="R22" s="32">
        <f t="shared" si="8"/>
        <v>58.4223894454719</v>
      </c>
      <c r="S22" s="32">
        <f t="shared" si="9"/>
        <v>65.548122789039311</v>
      </c>
      <c r="T22" s="32">
        <f t="shared" si="10"/>
        <v>62.168958876452045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31610.463854500162</v>
      </c>
      <c r="F23" s="2">
        <v>47342.914718622706</v>
      </c>
      <c r="G23" s="5">
        <f t="shared" si="4"/>
        <v>78953.378573122871</v>
      </c>
      <c r="H23" s="2">
        <v>393</v>
      </c>
      <c r="I23" s="2">
        <v>469</v>
      </c>
      <c r="J23" s="5">
        <f t="shared" si="5"/>
        <v>862</v>
      </c>
      <c r="K23" s="2">
        <v>315</v>
      </c>
      <c r="L23" s="2">
        <v>294</v>
      </c>
      <c r="M23" s="5">
        <f t="shared" si="6"/>
        <v>609</v>
      </c>
      <c r="N23" s="27">
        <f t="shared" si="7"/>
        <v>0.19391970856951904</v>
      </c>
      <c r="O23" s="27">
        <f t="shared" si="0"/>
        <v>0.27174837396463414</v>
      </c>
      <c r="P23" s="28">
        <f t="shared" si="1"/>
        <v>0.2341274006984167</v>
      </c>
      <c r="R23" s="32">
        <f t="shared" si="8"/>
        <v>44.647547817090626</v>
      </c>
      <c r="S23" s="32">
        <f t="shared" si="9"/>
        <v>62.048381020475368</v>
      </c>
      <c r="T23" s="32">
        <f t="shared" si="10"/>
        <v>53.67326891442751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28157.424926081378</v>
      </c>
      <c r="F24" s="2">
        <v>44080.094895924951</v>
      </c>
      <c r="G24" s="5">
        <f t="shared" si="4"/>
        <v>72237.519822006332</v>
      </c>
      <c r="H24" s="2">
        <v>403</v>
      </c>
      <c r="I24" s="2">
        <v>464</v>
      </c>
      <c r="J24" s="5">
        <f t="shared" si="5"/>
        <v>867</v>
      </c>
      <c r="K24" s="2">
        <v>299</v>
      </c>
      <c r="L24" s="2">
        <v>297</v>
      </c>
      <c r="M24" s="5">
        <f t="shared" si="6"/>
        <v>596</v>
      </c>
      <c r="N24" s="27">
        <f t="shared" si="7"/>
        <v>0.17467385189876786</v>
      </c>
      <c r="O24" s="27">
        <f t="shared" si="0"/>
        <v>0.2535087123069068</v>
      </c>
      <c r="P24" s="28">
        <f t="shared" si="1"/>
        <v>0.21558290504359059</v>
      </c>
      <c r="R24" s="32">
        <f t="shared" si="8"/>
        <v>40.110291917494841</v>
      </c>
      <c r="S24" s="32">
        <f t="shared" si="9"/>
        <v>57.923909193068269</v>
      </c>
      <c r="T24" s="32">
        <f t="shared" si="10"/>
        <v>49.376295162000226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27982.465349260819</v>
      </c>
      <c r="F25" s="2">
        <v>41110.284101962789</v>
      </c>
      <c r="G25" s="5">
        <f t="shared" si="4"/>
        <v>69092.749451223615</v>
      </c>
      <c r="H25" s="2">
        <v>397</v>
      </c>
      <c r="I25" s="2">
        <v>451</v>
      </c>
      <c r="J25" s="5">
        <f t="shared" si="5"/>
        <v>848</v>
      </c>
      <c r="K25" s="2">
        <v>301</v>
      </c>
      <c r="L25" s="2">
        <v>297</v>
      </c>
      <c r="M25" s="5">
        <f t="shared" si="6"/>
        <v>598</v>
      </c>
      <c r="N25" s="27">
        <f t="shared" si="7"/>
        <v>0.17445427275100261</v>
      </c>
      <c r="O25" s="27">
        <f t="shared" si="0"/>
        <v>0.24030983505169046</v>
      </c>
      <c r="P25" s="28">
        <f t="shared" si="1"/>
        <v>0.20844218954006255</v>
      </c>
      <c r="R25" s="32">
        <f t="shared" si="8"/>
        <v>40.089491904385127</v>
      </c>
      <c r="S25" s="32">
        <f t="shared" si="9"/>
        <v>54.960272863586617</v>
      </c>
      <c r="T25" s="32">
        <f t="shared" si="10"/>
        <v>47.781984406102083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26047.194008215385</v>
      </c>
      <c r="F26" s="2">
        <v>38569.578618362371</v>
      </c>
      <c r="G26" s="5">
        <f t="shared" si="4"/>
        <v>64616.77262657776</v>
      </c>
      <c r="H26" s="2">
        <v>411</v>
      </c>
      <c r="I26" s="2">
        <v>445</v>
      </c>
      <c r="J26" s="5">
        <f t="shared" si="5"/>
        <v>856</v>
      </c>
      <c r="K26" s="2">
        <v>301</v>
      </c>
      <c r="L26" s="2">
        <v>304</v>
      </c>
      <c r="M26" s="5">
        <f t="shared" si="6"/>
        <v>605</v>
      </c>
      <c r="N26" s="27">
        <f t="shared" si="7"/>
        <v>0.15938414191437847</v>
      </c>
      <c r="O26" s="27">
        <f t="shared" si="0"/>
        <v>0.22487976712044855</v>
      </c>
      <c r="P26" s="28">
        <f t="shared" si="1"/>
        <v>0.1929227453202336</v>
      </c>
      <c r="R26" s="32">
        <f t="shared" si="8"/>
        <v>36.583137651987897</v>
      </c>
      <c r="S26" s="32">
        <f t="shared" si="9"/>
        <v>51.494764510497156</v>
      </c>
      <c r="T26" s="32">
        <f t="shared" si="10"/>
        <v>44.227770449402982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19785.936631509907</v>
      </c>
      <c r="F27" s="2">
        <v>38337.630094422871</v>
      </c>
      <c r="G27" s="5">
        <f t="shared" si="4"/>
        <v>58123.566725932775</v>
      </c>
      <c r="H27" s="2">
        <v>411</v>
      </c>
      <c r="I27" s="2">
        <v>440</v>
      </c>
      <c r="J27" s="5">
        <f t="shared" si="5"/>
        <v>851</v>
      </c>
      <c r="K27" s="2">
        <v>309</v>
      </c>
      <c r="L27" s="2">
        <v>292</v>
      </c>
      <c r="M27" s="5">
        <f t="shared" si="6"/>
        <v>601</v>
      </c>
      <c r="N27" s="27">
        <f t="shared" si="7"/>
        <v>0.1196189823437192</v>
      </c>
      <c r="O27" s="27">
        <f t="shared" si="0"/>
        <v>0.22894151355832501</v>
      </c>
      <c r="P27" s="28">
        <f t="shared" si="1"/>
        <v>0.17461656029469325</v>
      </c>
      <c r="R27" s="32">
        <f t="shared" si="8"/>
        <v>27.480467543763758</v>
      </c>
      <c r="S27" s="32">
        <f t="shared" si="9"/>
        <v>52.373811604402832</v>
      </c>
      <c r="T27" s="32">
        <f t="shared" si="10"/>
        <v>40.030004632185104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9899.2538406132935</v>
      </c>
      <c r="F28" s="2">
        <v>10152.935854810336</v>
      </c>
      <c r="G28" s="5">
        <f t="shared" si="4"/>
        <v>20052.189695423629</v>
      </c>
      <c r="H28" s="2">
        <v>220</v>
      </c>
      <c r="I28" s="2">
        <v>225</v>
      </c>
      <c r="J28" s="5">
        <f t="shared" si="5"/>
        <v>445</v>
      </c>
      <c r="K28" s="2">
        <v>0</v>
      </c>
      <c r="L28" s="2">
        <v>0</v>
      </c>
      <c r="M28" s="5">
        <f t="shared" si="6"/>
        <v>0</v>
      </c>
      <c r="N28" s="27">
        <f t="shared" si="7"/>
        <v>0.20831763132603731</v>
      </c>
      <c r="O28" s="27">
        <f t="shared" si="0"/>
        <v>0.20890814516070649</v>
      </c>
      <c r="P28" s="28">
        <f t="shared" si="1"/>
        <v>0.2086162057368251</v>
      </c>
      <c r="R28" s="32">
        <f t="shared" si="8"/>
        <v>44.996608366424063</v>
      </c>
      <c r="S28" s="32">
        <f t="shared" si="9"/>
        <v>45.124159354712603</v>
      </c>
      <c r="T28" s="32">
        <f t="shared" si="10"/>
        <v>45.061100439154224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10663.781549252119</v>
      </c>
      <c r="F29" s="2">
        <v>8727.992282161953</v>
      </c>
      <c r="G29" s="5">
        <f t="shared" si="4"/>
        <v>19391.773831414073</v>
      </c>
      <c r="H29" s="2">
        <v>235</v>
      </c>
      <c r="I29" s="2">
        <v>214</v>
      </c>
      <c r="J29" s="5">
        <f t="shared" si="5"/>
        <v>449</v>
      </c>
      <c r="K29" s="2">
        <v>0</v>
      </c>
      <c r="L29" s="2">
        <v>0</v>
      </c>
      <c r="M29" s="5">
        <f t="shared" si="6"/>
        <v>0</v>
      </c>
      <c r="N29" s="27">
        <f t="shared" si="7"/>
        <v>0.21008237882687389</v>
      </c>
      <c r="O29" s="27">
        <f t="shared" si="0"/>
        <v>0.18881949381624163</v>
      </c>
      <c r="P29" s="28">
        <f t="shared" si="1"/>
        <v>0.19994817528060374</v>
      </c>
      <c r="R29" s="32">
        <f t="shared" si="8"/>
        <v>45.377793826604758</v>
      </c>
      <c r="S29" s="32">
        <f t="shared" si="9"/>
        <v>40.785010664308189</v>
      </c>
      <c r="T29" s="32">
        <f t="shared" si="10"/>
        <v>43.188805860610408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9992.0228948135991</v>
      </c>
      <c r="F30" s="2">
        <v>8691.1179115615614</v>
      </c>
      <c r="G30" s="5">
        <f t="shared" si="4"/>
        <v>18683.140806375159</v>
      </c>
      <c r="H30" s="2">
        <v>233</v>
      </c>
      <c r="I30" s="2">
        <v>211</v>
      </c>
      <c r="J30" s="5">
        <f t="shared" si="5"/>
        <v>444</v>
      </c>
      <c r="K30" s="2">
        <v>0</v>
      </c>
      <c r="L30" s="2">
        <v>0</v>
      </c>
      <c r="M30" s="5">
        <f t="shared" si="6"/>
        <v>0</v>
      </c>
      <c r="N30" s="27">
        <f t="shared" si="7"/>
        <v>0.19853804829942773</v>
      </c>
      <c r="O30" s="27">
        <f t="shared" si="0"/>
        <v>0.19069505686241797</v>
      </c>
      <c r="P30" s="28">
        <f t="shared" si="1"/>
        <v>0.19481086092733524</v>
      </c>
      <c r="R30" s="32">
        <f t="shared" si="8"/>
        <v>42.884218432676391</v>
      </c>
      <c r="S30" s="32">
        <f t="shared" si="9"/>
        <v>41.190132282282285</v>
      </c>
      <c r="T30" s="32">
        <f t="shared" si="10"/>
        <v>42.079145960304409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9495.0971013895469</v>
      </c>
      <c r="F31" s="2">
        <v>7577.0237466414592</v>
      </c>
      <c r="G31" s="5">
        <f t="shared" si="4"/>
        <v>17072.120848031005</v>
      </c>
      <c r="H31" s="2">
        <v>232</v>
      </c>
      <c r="I31" s="2">
        <v>211</v>
      </c>
      <c r="J31" s="5">
        <f t="shared" si="5"/>
        <v>443</v>
      </c>
      <c r="K31" s="2">
        <v>0</v>
      </c>
      <c r="L31" s="2">
        <v>0</v>
      </c>
      <c r="M31" s="5">
        <f t="shared" si="6"/>
        <v>0</v>
      </c>
      <c r="N31" s="27">
        <f t="shared" si="7"/>
        <v>0.1894775124000149</v>
      </c>
      <c r="O31" s="27">
        <f t="shared" si="0"/>
        <v>0.16625030162018298</v>
      </c>
      <c r="P31" s="28">
        <f t="shared" si="1"/>
        <v>0.17841443909404528</v>
      </c>
      <c r="R31" s="32">
        <f t="shared" si="8"/>
        <v>40.927142678403222</v>
      </c>
      <c r="S31" s="32">
        <f t="shared" si="9"/>
        <v>35.910065149959522</v>
      </c>
      <c r="T31" s="32">
        <f t="shared" si="10"/>
        <v>38.53751884431378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9528.2630388883299</v>
      </c>
      <c r="F32" s="2">
        <v>6883.1009967900591</v>
      </c>
      <c r="G32" s="5">
        <f t="shared" si="4"/>
        <v>16411.364035678387</v>
      </c>
      <c r="H32" s="2">
        <v>238</v>
      </c>
      <c r="I32" s="2">
        <v>211</v>
      </c>
      <c r="J32" s="5">
        <f t="shared" si="5"/>
        <v>449</v>
      </c>
      <c r="K32" s="2">
        <v>0</v>
      </c>
      <c r="L32" s="2">
        <v>0</v>
      </c>
      <c r="M32" s="5">
        <f t="shared" si="6"/>
        <v>0</v>
      </c>
      <c r="N32" s="27">
        <f t="shared" si="7"/>
        <v>0.18534591967958935</v>
      </c>
      <c r="O32" s="27">
        <f t="shared" si="0"/>
        <v>0.15102468397380331</v>
      </c>
      <c r="P32" s="28">
        <f t="shared" si="1"/>
        <v>0.16921723207620212</v>
      </c>
      <c r="R32" s="32">
        <f t="shared" si="8"/>
        <v>40.034718650791305</v>
      </c>
      <c r="S32" s="32">
        <f t="shared" si="9"/>
        <v>32.62133173834151</v>
      </c>
      <c r="T32" s="32">
        <f t="shared" si="10"/>
        <v>36.550922128459661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7008.8291864323119</v>
      </c>
      <c r="F33" s="2">
        <v>4839.195802577924</v>
      </c>
      <c r="G33" s="5">
        <f t="shared" si="4"/>
        <v>11848.024989010235</v>
      </c>
      <c r="H33" s="2">
        <v>230</v>
      </c>
      <c r="I33" s="2">
        <v>207</v>
      </c>
      <c r="J33" s="5">
        <f t="shared" si="5"/>
        <v>437</v>
      </c>
      <c r="K33" s="2">
        <v>0</v>
      </c>
      <c r="L33" s="2">
        <v>0</v>
      </c>
      <c r="M33" s="5">
        <f t="shared" si="6"/>
        <v>0</v>
      </c>
      <c r="N33" s="27">
        <f t="shared" si="7"/>
        <v>0.14107949248052157</v>
      </c>
      <c r="O33" s="27">
        <f t="shared" si="0"/>
        <v>0.10823035879803909</v>
      </c>
      <c r="P33" s="28">
        <f t="shared" si="1"/>
        <v>0.12551937652566145</v>
      </c>
      <c r="R33" s="32">
        <f t="shared" si="8"/>
        <v>30.473170375792659</v>
      </c>
      <c r="S33" s="32">
        <f t="shared" si="9"/>
        <v>23.377757500376443</v>
      </c>
      <c r="T33" s="32">
        <f t="shared" si="10"/>
        <v>27.112185329542871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3409.0056601993256</v>
      </c>
      <c r="F34" s="2">
        <v>3088.8863130548498</v>
      </c>
      <c r="G34" s="5">
        <f t="shared" si="4"/>
        <v>6497.8919732541754</v>
      </c>
      <c r="H34" s="2">
        <v>231</v>
      </c>
      <c r="I34" s="2">
        <v>196</v>
      </c>
      <c r="J34" s="5">
        <f t="shared" si="5"/>
        <v>427</v>
      </c>
      <c r="K34" s="2">
        <v>0</v>
      </c>
      <c r="L34" s="2">
        <v>0</v>
      </c>
      <c r="M34" s="5">
        <f t="shared" si="6"/>
        <v>0</v>
      </c>
      <c r="N34" s="27">
        <f t="shared" si="7"/>
        <v>6.8322223428718243E-2</v>
      </c>
      <c r="O34" s="27">
        <f t="shared" si="0"/>
        <v>7.2961222436102841E-2</v>
      </c>
      <c r="P34" s="28">
        <f t="shared" si="1"/>
        <v>7.0451600022271826E-2</v>
      </c>
      <c r="R34" s="32">
        <f t="shared" si="8"/>
        <v>14.757600260603141</v>
      </c>
      <c r="S34" s="32">
        <f t="shared" si="9"/>
        <v>15.759624046198214</v>
      </c>
      <c r="T34" s="32">
        <f t="shared" si="10"/>
        <v>15.217545604810715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1444.9422419651019</v>
      </c>
      <c r="F35" s="2">
        <v>1924.1728033019647</v>
      </c>
      <c r="G35" s="5">
        <f t="shared" si="4"/>
        <v>3369.1150452670663</v>
      </c>
      <c r="H35" s="2">
        <v>233</v>
      </c>
      <c r="I35" s="2">
        <v>196</v>
      </c>
      <c r="J35" s="5">
        <f t="shared" si="5"/>
        <v>429</v>
      </c>
      <c r="K35" s="2">
        <v>0</v>
      </c>
      <c r="L35" s="2">
        <v>0</v>
      </c>
      <c r="M35" s="5">
        <f t="shared" si="6"/>
        <v>0</v>
      </c>
      <c r="N35" s="27">
        <f t="shared" si="7"/>
        <v>2.8710503933498287E-2</v>
      </c>
      <c r="O35" s="27">
        <f t="shared" si="0"/>
        <v>4.5450037870889186E-2</v>
      </c>
      <c r="P35" s="28">
        <f t="shared" si="1"/>
        <v>3.6358402888576648E-2</v>
      </c>
      <c r="R35" s="32">
        <f t="shared" si="8"/>
        <v>6.2014688496356305</v>
      </c>
      <c r="S35" s="32">
        <f t="shared" si="9"/>
        <v>9.8172081801120648</v>
      </c>
      <c r="T35" s="32">
        <f t="shared" si="10"/>
        <v>7.8534150239325555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263.54251676194735</v>
      </c>
      <c r="F36" s="3">
        <v>431.00000000000006</v>
      </c>
      <c r="G36" s="7">
        <f t="shared" si="4"/>
        <v>694.54251676194735</v>
      </c>
      <c r="H36" s="3">
        <v>234</v>
      </c>
      <c r="I36" s="3">
        <v>195</v>
      </c>
      <c r="J36" s="7">
        <f t="shared" si="5"/>
        <v>429</v>
      </c>
      <c r="K36" s="3">
        <v>0</v>
      </c>
      <c r="L36" s="3">
        <v>0</v>
      </c>
      <c r="M36" s="7">
        <f t="shared" si="6"/>
        <v>0</v>
      </c>
      <c r="N36" s="27">
        <f t="shared" si="7"/>
        <v>5.2141207020011742E-3</v>
      </c>
      <c r="O36" s="27">
        <f t="shared" si="0"/>
        <v>1.02326685660019E-2</v>
      </c>
      <c r="P36" s="28">
        <f t="shared" si="1"/>
        <v>7.4952788220015035E-3</v>
      </c>
      <c r="R36" s="32">
        <f t="shared" si="8"/>
        <v>1.1262500716322537</v>
      </c>
      <c r="S36" s="32">
        <f t="shared" si="9"/>
        <v>2.2102564102564104</v>
      </c>
      <c r="T36" s="32">
        <f t="shared" si="10"/>
        <v>1.6189802255523249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6954.3211854174242</v>
      </c>
      <c r="F37" s="9">
        <v>16253.228404399804</v>
      </c>
      <c r="G37" s="10">
        <f t="shared" si="4"/>
        <v>23207.54958981723</v>
      </c>
      <c r="H37" s="9">
        <v>128</v>
      </c>
      <c r="I37" s="9">
        <v>131</v>
      </c>
      <c r="J37" s="10">
        <f t="shared" si="5"/>
        <v>259</v>
      </c>
      <c r="K37" s="9">
        <v>152</v>
      </c>
      <c r="L37" s="9">
        <v>157</v>
      </c>
      <c r="M37" s="10">
        <f t="shared" si="6"/>
        <v>309</v>
      </c>
      <c r="N37" s="25">
        <f t="shared" si="7"/>
        <v>0.10642631588848898</v>
      </c>
      <c r="O37" s="25">
        <f t="shared" si="0"/>
        <v>0.24174839963707467</v>
      </c>
      <c r="P37" s="26">
        <f t="shared" si="1"/>
        <v>0.17505091109866966</v>
      </c>
      <c r="R37" s="32">
        <f t="shared" si="8"/>
        <v>24.836861376490802</v>
      </c>
      <c r="S37" s="32">
        <f t="shared" si="9"/>
        <v>56.434820848610428</v>
      </c>
      <c r="T37" s="32">
        <f t="shared" si="10"/>
        <v>40.858361953903575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6602.2506754639453</v>
      </c>
      <c r="F38" s="2">
        <v>15890.802635492388</v>
      </c>
      <c r="G38" s="5">
        <f t="shared" si="4"/>
        <v>22493.053310956333</v>
      </c>
      <c r="H38" s="2">
        <v>128</v>
      </c>
      <c r="I38" s="2">
        <v>131</v>
      </c>
      <c r="J38" s="5">
        <f t="shared" si="5"/>
        <v>259</v>
      </c>
      <c r="K38" s="2">
        <v>156</v>
      </c>
      <c r="L38" s="2">
        <v>142</v>
      </c>
      <c r="M38" s="5">
        <f t="shared" si="6"/>
        <v>298</v>
      </c>
      <c r="N38" s="27">
        <f t="shared" si="7"/>
        <v>9.952741611589401E-2</v>
      </c>
      <c r="O38" s="27">
        <f t="shared" si="0"/>
        <v>0.25020157821344607</v>
      </c>
      <c r="P38" s="28">
        <f t="shared" si="1"/>
        <v>0.17322602820957067</v>
      </c>
      <c r="R38" s="32">
        <f t="shared" si="8"/>
        <v>23.247361533323751</v>
      </c>
      <c r="S38" s="32">
        <f t="shared" si="9"/>
        <v>58.208068261876875</v>
      </c>
      <c r="T38" s="32">
        <f t="shared" si="10"/>
        <v>40.382501455935966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6499.0360082788839</v>
      </c>
      <c r="F39" s="2">
        <v>15584.775511172777</v>
      </c>
      <c r="G39" s="5">
        <f t="shared" si="4"/>
        <v>22083.811519451661</v>
      </c>
      <c r="H39" s="2">
        <v>128</v>
      </c>
      <c r="I39" s="2">
        <v>129</v>
      </c>
      <c r="J39" s="5">
        <f t="shared" si="5"/>
        <v>257</v>
      </c>
      <c r="K39" s="2">
        <v>155</v>
      </c>
      <c r="L39" s="2">
        <v>166</v>
      </c>
      <c r="M39" s="5">
        <f t="shared" si="6"/>
        <v>321</v>
      </c>
      <c r="N39" s="27">
        <f t="shared" si="7"/>
        <v>9.833912371805599E-2</v>
      </c>
      <c r="O39" s="27">
        <f t="shared" si="0"/>
        <v>0.22576161071927189</v>
      </c>
      <c r="P39" s="28">
        <f t="shared" si="1"/>
        <v>0.1634385103571023</v>
      </c>
      <c r="R39" s="32">
        <f t="shared" si="8"/>
        <v>22.964791548688634</v>
      </c>
      <c r="S39" s="32">
        <f t="shared" si="9"/>
        <v>52.829747495500939</v>
      </c>
      <c r="T39" s="32">
        <f t="shared" si="10"/>
        <v>38.207286365833326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6426.4104286735437</v>
      </c>
      <c r="F40" s="2">
        <v>15396.326345461506</v>
      </c>
      <c r="G40" s="5">
        <f t="shared" si="4"/>
        <v>21822.73677413505</v>
      </c>
      <c r="H40" s="2">
        <v>128</v>
      </c>
      <c r="I40" s="2">
        <v>128</v>
      </c>
      <c r="J40" s="5">
        <f t="shared" si="5"/>
        <v>256</v>
      </c>
      <c r="K40" s="2">
        <v>154</v>
      </c>
      <c r="L40" s="2">
        <v>168</v>
      </c>
      <c r="M40" s="5">
        <f t="shared" si="6"/>
        <v>322</v>
      </c>
      <c r="N40" s="27">
        <f t="shared" si="7"/>
        <v>9.760647674170024E-2</v>
      </c>
      <c r="O40" s="27">
        <f t="shared" si="0"/>
        <v>0.22213074713558267</v>
      </c>
      <c r="P40" s="28">
        <f t="shared" si="1"/>
        <v>0.16146810090960584</v>
      </c>
      <c r="R40" s="32">
        <f t="shared" si="8"/>
        <v>22.78868946338136</v>
      </c>
      <c r="S40" s="32">
        <f t="shared" si="9"/>
        <v>52.01461603196455</v>
      </c>
      <c r="T40" s="32">
        <f t="shared" si="10"/>
        <v>37.75559995525095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6406.0328715194755</v>
      </c>
      <c r="F41" s="2">
        <v>15134.708083820107</v>
      </c>
      <c r="G41" s="5">
        <f t="shared" si="4"/>
        <v>21540.740955339585</v>
      </c>
      <c r="H41" s="2">
        <v>128</v>
      </c>
      <c r="I41" s="2">
        <v>129</v>
      </c>
      <c r="J41" s="5">
        <f t="shared" si="5"/>
        <v>257</v>
      </c>
      <c r="K41" s="2">
        <v>155</v>
      </c>
      <c r="L41" s="2">
        <v>168</v>
      </c>
      <c r="M41" s="5">
        <f t="shared" si="6"/>
        <v>323</v>
      </c>
      <c r="N41" s="27">
        <f t="shared" si="7"/>
        <v>9.6931861631755767E-2</v>
      </c>
      <c r="O41" s="27">
        <f t="shared" si="0"/>
        <v>0.21767788637412419</v>
      </c>
      <c r="P41" s="28">
        <f t="shared" si="1"/>
        <v>0.15883628005058095</v>
      </c>
      <c r="R41" s="32">
        <f t="shared" si="8"/>
        <v>22.63615855660592</v>
      </c>
      <c r="S41" s="32">
        <f t="shared" si="9"/>
        <v>50.958613076835377</v>
      </c>
      <c r="T41" s="32">
        <f t="shared" si="10"/>
        <v>37.139208543688937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4447.5744401564698</v>
      </c>
      <c r="F42" s="2">
        <v>9822.5934702352552</v>
      </c>
      <c r="G42" s="5">
        <f t="shared" si="4"/>
        <v>14270.167910391725</v>
      </c>
      <c r="H42" s="2">
        <v>0</v>
      </c>
      <c r="I42" s="2">
        <v>0</v>
      </c>
      <c r="J42" s="5">
        <f t="shared" si="5"/>
        <v>0</v>
      </c>
      <c r="K42" s="2">
        <v>153</v>
      </c>
      <c r="L42" s="2">
        <v>168</v>
      </c>
      <c r="M42" s="5">
        <f t="shared" si="6"/>
        <v>321</v>
      </c>
      <c r="N42" s="27">
        <f t="shared" si="7"/>
        <v>0.11721416930625315</v>
      </c>
      <c r="O42" s="27">
        <f t="shared" si="0"/>
        <v>0.23575733175487842</v>
      </c>
      <c r="P42" s="28">
        <f t="shared" si="1"/>
        <v>0.17925545058777667</v>
      </c>
      <c r="R42" s="32">
        <f t="shared" si="8"/>
        <v>29.069113987950782</v>
      </c>
      <c r="S42" s="32">
        <f t="shared" si="9"/>
        <v>58.467818275209851</v>
      </c>
      <c r="T42" s="32">
        <f t="shared" si="10"/>
        <v>44.455351745768617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4141.0498228128217</v>
      </c>
      <c r="F43" s="2">
        <v>8425.3777456253883</v>
      </c>
      <c r="G43" s="5">
        <f t="shared" si="4"/>
        <v>12566.42756843821</v>
      </c>
      <c r="H43" s="2">
        <v>0</v>
      </c>
      <c r="I43" s="2">
        <v>0</v>
      </c>
      <c r="J43" s="5">
        <f t="shared" si="5"/>
        <v>0</v>
      </c>
      <c r="K43" s="2">
        <v>153</v>
      </c>
      <c r="L43" s="2">
        <v>170</v>
      </c>
      <c r="M43" s="5">
        <f t="shared" si="6"/>
        <v>323</v>
      </c>
      <c r="N43" s="27">
        <f t="shared" si="7"/>
        <v>0.10913582708235352</v>
      </c>
      <c r="O43" s="27">
        <f t="shared" si="0"/>
        <v>0.19984292565525114</v>
      </c>
      <c r="P43" s="28">
        <f t="shared" si="1"/>
        <v>0.15687640527861543</v>
      </c>
      <c r="R43" s="32">
        <f t="shared" si="8"/>
        <v>27.065685116423673</v>
      </c>
      <c r="S43" s="32">
        <f t="shared" si="9"/>
        <v>49.561045562502287</v>
      </c>
      <c r="T43" s="32">
        <f t="shared" si="10"/>
        <v>38.905348509096626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4073.6406109601248</v>
      </c>
      <c r="F44" s="2">
        <v>7983.400433123441</v>
      </c>
      <c r="G44" s="5">
        <f t="shared" si="4"/>
        <v>12057.041044083566</v>
      </c>
      <c r="H44" s="2">
        <v>0</v>
      </c>
      <c r="I44" s="2">
        <v>0</v>
      </c>
      <c r="J44" s="5">
        <f t="shared" si="5"/>
        <v>0</v>
      </c>
      <c r="K44" s="2">
        <v>153</v>
      </c>
      <c r="L44" s="2">
        <v>170</v>
      </c>
      <c r="M44" s="5">
        <f t="shared" si="6"/>
        <v>323</v>
      </c>
      <c r="N44" s="27">
        <f t="shared" si="7"/>
        <v>0.10735928238878677</v>
      </c>
      <c r="O44" s="27">
        <f t="shared" si="0"/>
        <v>0.18935959281602088</v>
      </c>
      <c r="P44" s="28">
        <f t="shared" si="1"/>
        <v>0.15051734050838367</v>
      </c>
      <c r="R44" s="32">
        <f t="shared" si="8"/>
        <v>26.625102032419118</v>
      </c>
      <c r="S44" s="32">
        <f t="shared" si="9"/>
        <v>46.96117901837318</v>
      </c>
      <c r="T44" s="32">
        <f t="shared" si="10"/>
        <v>37.328300446079155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4113.8669867383342</v>
      </c>
      <c r="F45" s="2">
        <v>7523.992235972235</v>
      </c>
      <c r="G45" s="5">
        <f t="shared" si="4"/>
        <v>11637.859222710569</v>
      </c>
      <c r="H45" s="2">
        <v>0</v>
      </c>
      <c r="I45" s="2">
        <v>0</v>
      </c>
      <c r="J45" s="5">
        <f t="shared" si="5"/>
        <v>0</v>
      </c>
      <c r="K45" s="2">
        <v>153</v>
      </c>
      <c r="L45" s="2">
        <v>170</v>
      </c>
      <c r="M45" s="5">
        <f t="shared" si="6"/>
        <v>323</v>
      </c>
      <c r="N45" s="27">
        <f t="shared" si="7"/>
        <v>0.10841943355308703</v>
      </c>
      <c r="O45" s="27">
        <f t="shared" si="0"/>
        <v>0.1784628139462105</v>
      </c>
      <c r="P45" s="28">
        <f t="shared" si="1"/>
        <v>0.14528437060209939</v>
      </c>
      <c r="R45" s="32">
        <f t="shared" si="8"/>
        <v>26.888019521165582</v>
      </c>
      <c r="S45" s="32">
        <f t="shared" si="9"/>
        <v>44.258777858660203</v>
      </c>
      <c r="T45" s="32">
        <f t="shared" si="10"/>
        <v>36.03052390932065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4114.3124885390189</v>
      </c>
      <c r="F46" s="2">
        <v>7416.2919685044199</v>
      </c>
      <c r="G46" s="5">
        <f t="shared" si="4"/>
        <v>11530.604457043439</v>
      </c>
      <c r="H46" s="2">
        <v>0</v>
      </c>
      <c r="I46" s="2">
        <v>0</v>
      </c>
      <c r="J46" s="5">
        <f t="shared" si="5"/>
        <v>0</v>
      </c>
      <c r="K46" s="2">
        <v>153</v>
      </c>
      <c r="L46" s="2">
        <v>170</v>
      </c>
      <c r="M46" s="5">
        <f t="shared" si="6"/>
        <v>323</v>
      </c>
      <c r="N46" s="27">
        <f t="shared" si="7"/>
        <v>0.10843117458726068</v>
      </c>
      <c r="O46" s="27">
        <f t="shared" si="0"/>
        <v>0.17590825352240086</v>
      </c>
      <c r="P46" s="28">
        <f t="shared" si="1"/>
        <v>0.14394542665838708</v>
      </c>
      <c r="R46" s="32">
        <f t="shared" si="8"/>
        <v>26.890931297640645</v>
      </c>
      <c r="S46" s="32">
        <f t="shared" si="9"/>
        <v>43.625246873555412</v>
      </c>
      <c r="T46" s="32">
        <f t="shared" si="10"/>
        <v>35.698465811279995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4228.2188665846288</v>
      </c>
      <c r="F47" s="2">
        <v>7271.8788084529078</v>
      </c>
      <c r="G47" s="5">
        <f t="shared" si="4"/>
        <v>11500.097675037538</v>
      </c>
      <c r="H47" s="2">
        <v>0</v>
      </c>
      <c r="I47" s="2">
        <v>0</v>
      </c>
      <c r="J47" s="5">
        <f t="shared" si="5"/>
        <v>0</v>
      </c>
      <c r="K47" s="2">
        <v>153</v>
      </c>
      <c r="L47" s="2">
        <v>163</v>
      </c>
      <c r="M47" s="5">
        <f t="shared" si="6"/>
        <v>316</v>
      </c>
      <c r="N47" s="27">
        <f t="shared" si="7"/>
        <v>0.11143313479297462</v>
      </c>
      <c r="O47" s="27">
        <f t="shared" si="0"/>
        <v>0.17989013478262686</v>
      </c>
      <c r="P47" s="28">
        <f t="shared" si="1"/>
        <v>0.14674481516738386</v>
      </c>
      <c r="R47" s="32">
        <f t="shared" ref="R47" si="11">+E47/(H47+K47)</f>
        <v>27.635417428657703</v>
      </c>
      <c r="S47" s="32">
        <f t="shared" ref="S47" si="12">+F47/(I47+L47)</f>
        <v>44.612753426091459</v>
      </c>
      <c r="T47" s="32">
        <f t="shared" ref="T47" si="13">+G47/(J47+M47)</f>
        <v>36.392714161511194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3167.5898898292289</v>
      </c>
      <c r="F48" s="2">
        <v>7236.2531373143538</v>
      </c>
      <c r="G48" s="5">
        <f t="shared" si="4"/>
        <v>10403.843027143583</v>
      </c>
      <c r="H48" s="2">
        <v>0</v>
      </c>
      <c r="I48" s="2">
        <v>0</v>
      </c>
      <c r="J48" s="5">
        <f t="shared" si="5"/>
        <v>0</v>
      </c>
      <c r="K48" s="2">
        <v>154</v>
      </c>
      <c r="L48" s="2">
        <v>151</v>
      </c>
      <c r="M48" s="5">
        <f t="shared" si="6"/>
        <v>305</v>
      </c>
      <c r="N48" s="27">
        <f t="shared" si="7"/>
        <v>8.2938570638595221E-2</v>
      </c>
      <c r="O48" s="27">
        <f t="shared" si="0"/>
        <v>0.1932347024491122</v>
      </c>
      <c r="P48" s="28">
        <f t="shared" si="1"/>
        <v>0.13754419655134298</v>
      </c>
      <c r="R48" s="32">
        <f t="shared" si="8"/>
        <v>20.568765518371617</v>
      </c>
      <c r="S48" s="32">
        <f t="shared" si="9"/>
        <v>47.92220620737983</v>
      </c>
      <c r="T48" s="32">
        <f t="shared" si="10"/>
        <v>34.110960744733056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3247.6139076470695</v>
      </c>
      <c r="F49" s="2">
        <v>6839.9572035259953</v>
      </c>
      <c r="G49" s="5">
        <f t="shared" si="4"/>
        <v>10087.571111173065</v>
      </c>
      <c r="H49" s="2">
        <v>0</v>
      </c>
      <c r="I49" s="2">
        <v>0</v>
      </c>
      <c r="J49" s="5">
        <f t="shared" si="5"/>
        <v>0</v>
      </c>
      <c r="K49" s="2">
        <v>153</v>
      </c>
      <c r="L49" s="2">
        <v>151</v>
      </c>
      <c r="M49" s="5">
        <f t="shared" si="6"/>
        <v>304</v>
      </c>
      <c r="N49" s="27">
        <f t="shared" si="7"/>
        <v>8.558965601009566E-2</v>
      </c>
      <c r="O49" s="27">
        <f t="shared" si="0"/>
        <v>0.18265213638982042</v>
      </c>
      <c r="P49" s="28">
        <f t="shared" si="1"/>
        <v>0.13380161172502475</v>
      </c>
      <c r="R49" s="32">
        <f t="shared" si="8"/>
        <v>21.226234690503723</v>
      </c>
      <c r="S49" s="32">
        <f t="shared" si="9"/>
        <v>45.297729824675464</v>
      </c>
      <c r="T49" s="32">
        <f t="shared" si="10"/>
        <v>33.182799707806133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3125.9569226131516</v>
      </c>
      <c r="F50" s="2">
        <v>6915.1824044512705</v>
      </c>
      <c r="G50" s="5">
        <f t="shared" si="4"/>
        <v>10041.139327064422</v>
      </c>
      <c r="H50" s="2">
        <v>0</v>
      </c>
      <c r="I50" s="2">
        <v>0</v>
      </c>
      <c r="J50" s="5">
        <f t="shared" si="5"/>
        <v>0</v>
      </c>
      <c r="K50" s="2">
        <v>150</v>
      </c>
      <c r="L50" s="2">
        <v>151</v>
      </c>
      <c r="M50" s="5">
        <f t="shared" si="6"/>
        <v>301</v>
      </c>
      <c r="N50" s="27">
        <f t="shared" si="7"/>
        <v>8.4031100070246015E-2</v>
      </c>
      <c r="O50" s="27">
        <f t="shared" si="0"/>
        <v>0.18466092727118325</v>
      </c>
      <c r="P50" s="28">
        <f t="shared" si="1"/>
        <v>0.13451317285211153</v>
      </c>
      <c r="R50" s="32">
        <f t="shared" si="8"/>
        <v>20.83971281742101</v>
      </c>
      <c r="S50" s="32">
        <f t="shared" si="9"/>
        <v>45.79590996325345</v>
      </c>
      <c r="T50" s="32">
        <f t="shared" si="10"/>
        <v>33.359266867323662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3087.005712539642</v>
      </c>
      <c r="F51" s="2">
        <v>6460.5165747958681</v>
      </c>
      <c r="G51" s="5">
        <f t="shared" si="4"/>
        <v>9547.5222873355106</v>
      </c>
      <c r="H51" s="2">
        <v>0</v>
      </c>
      <c r="I51" s="2">
        <v>0</v>
      </c>
      <c r="J51" s="5">
        <f t="shared" si="5"/>
        <v>0</v>
      </c>
      <c r="K51" s="2">
        <v>149</v>
      </c>
      <c r="L51" s="2">
        <v>151</v>
      </c>
      <c r="M51" s="5">
        <f t="shared" si="6"/>
        <v>300</v>
      </c>
      <c r="N51" s="27">
        <f t="shared" si="7"/>
        <v>8.3540964292586117E-2</v>
      </c>
      <c r="O51" s="27">
        <f t="shared" si="0"/>
        <v>0.17251966926927656</v>
      </c>
      <c r="P51" s="28">
        <f t="shared" si="1"/>
        <v>0.12832691246418698</v>
      </c>
      <c r="R51" s="32">
        <f t="shared" si="8"/>
        <v>20.718159144561355</v>
      </c>
      <c r="S51" s="32">
        <f t="shared" si="9"/>
        <v>42.784877978780585</v>
      </c>
      <c r="T51" s="32">
        <f t="shared" si="10"/>
        <v>31.825074291118369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3094.2420770848512</v>
      </c>
      <c r="F52" s="2">
        <v>6407.7564541449156</v>
      </c>
      <c r="G52" s="5">
        <f t="shared" si="4"/>
        <v>9501.9985312297667</v>
      </c>
      <c r="H52" s="2">
        <v>0</v>
      </c>
      <c r="I52" s="2">
        <v>0</v>
      </c>
      <c r="J52" s="5">
        <f t="shared" si="5"/>
        <v>0</v>
      </c>
      <c r="K52" s="2">
        <v>148</v>
      </c>
      <c r="L52" s="2">
        <v>151</v>
      </c>
      <c r="M52" s="5">
        <f t="shared" si="6"/>
        <v>299</v>
      </c>
      <c r="N52" s="27">
        <f t="shared" si="7"/>
        <v>8.4302584924936003E-2</v>
      </c>
      <c r="O52" s="27">
        <f t="shared" si="0"/>
        <v>0.17111077905749081</v>
      </c>
      <c r="P52" s="28">
        <f t="shared" si="1"/>
        <v>0.12814217460391852</v>
      </c>
      <c r="R52" s="32">
        <f t="shared" si="8"/>
        <v>20.907041061384131</v>
      </c>
      <c r="S52" s="32">
        <f t="shared" si="9"/>
        <v>42.435473206257718</v>
      </c>
      <c r="T52" s="32">
        <f t="shared" si="10"/>
        <v>31.779259301771795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3103.1422325012963</v>
      </c>
      <c r="F53" s="2">
        <v>6354.3309570867432</v>
      </c>
      <c r="G53" s="5">
        <f t="shared" si="4"/>
        <v>9457.4731895880395</v>
      </c>
      <c r="H53" s="2">
        <v>0</v>
      </c>
      <c r="I53" s="2">
        <v>0</v>
      </c>
      <c r="J53" s="5">
        <f t="shared" si="5"/>
        <v>0</v>
      </c>
      <c r="K53" s="2">
        <v>150</v>
      </c>
      <c r="L53" s="2">
        <v>117</v>
      </c>
      <c r="M53" s="5">
        <f t="shared" si="6"/>
        <v>267</v>
      </c>
      <c r="N53" s="27">
        <f t="shared" si="7"/>
        <v>8.3417801948959577E-2</v>
      </c>
      <c r="O53" s="27">
        <f t="shared" si="0"/>
        <v>0.21899403629331207</v>
      </c>
      <c r="P53" s="28">
        <f t="shared" si="1"/>
        <v>0.14282761250435</v>
      </c>
      <c r="R53" s="32">
        <f t="shared" si="8"/>
        <v>20.687614883341976</v>
      </c>
      <c r="S53" s="32">
        <f t="shared" si="9"/>
        <v>54.310521000741396</v>
      </c>
      <c r="T53" s="32">
        <f t="shared" si="10"/>
        <v>35.4212479010788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2981.0287166304374</v>
      </c>
      <c r="F54" s="2">
        <v>6144.1133189802449</v>
      </c>
      <c r="G54" s="5">
        <f t="shared" si="4"/>
        <v>9125.1420356106828</v>
      </c>
      <c r="H54" s="2">
        <v>0</v>
      </c>
      <c r="I54" s="2">
        <v>0</v>
      </c>
      <c r="J54" s="5">
        <f t="shared" si="5"/>
        <v>0</v>
      </c>
      <c r="K54" s="2">
        <v>164</v>
      </c>
      <c r="L54" s="2">
        <v>117</v>
      </c>
      <c r="M54" s="5">
        <f t="shared" si="6"/>
        <v>281</v>
      </c>
      <c r="N54" s="27">
        <f t="shared" si="7"/>
        <v>7.3294372458458823E-2</v>
      </c>
      <c r="O54" s="27">
        <f t="shared" si="0"/>
        <v>0.21174914939965001</v>
      </c>
      <c r="P54" s="28">
        <f t="shared" si="1"/>
        <v>0.13094280271511138</v>
      </c>
      <c r="R54" s="32">
        <f t="shared" si="8"/>
        <v>18.177004369697791</v>
      </c>
      <c r="S54" s="32">
        <f t="shared" si="9"/>
        <v>52.513789051113207</v>
      </c>
      <c r="T54" s="32">
        <f t="shared" si="10"/>
        <v>32.473815073347623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1997.2420413003963</v>
      </c>
      <c r="F55" s="2">
        <v>4666.604121389385</v>
      </c>
      <c r="G55" s="5">
        <f t="shared" si="4"/>
        <v>6663.8461626897815</v>
      </c>
      <c r="H55" s="2">
        <v>0</v>
      </c>
      <c r="I55" s="2">
        <v>0</v>
      </c>
      <c r="J55" s="5">
        <f t="shared" si="5"/>
        <v>0</v>
      </c>
      <c r="K55" s="2">
        <v>168</v>
      </c>
      <c r="L55" s="2">
        <v>134</v>
      </c>
      <c r="M55" s="5">
        <f t="shared" si="6"/>
        <v>302</v>
      </c>
      <c r="N55" s="27">
        <f t="shared" si="7"/>
        <v>4.7936876951334396E-2</v>
      </c>
      <c r="O55" s="27">
        <f t="shared" si="0"/>
        <v>0.14042501568937726</v>
      </c>
      <c r="P55" s="28">
        <f t="shared" si="1"/>
        <v>8.8974660364903091E-2</v>
      </c>
      <c r="R55" s="32">
        <f t="shared" si="8"/>
        <v>11.88834548393093</v>
      </c>
      <c r="S55" s="32">
        <f t="shared" si="9"/>
        <v>34.825403890965561</v>
      </c>
      <c r="T55" s="32">
        <f t="shared" si="10"/>
        <v>22.065715770495967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1830.1452021809494</v>
      </c>
      <c r="F56" s="2">
        <v>4508.1779334040421</v>
      </c>
      <c r="G56" s="5">
        <f t="shared" si="4"/>
        <v>6338.3231355849912</v>
      </c>
      <c r="H56" s="2">
        <v>0</v>
      </c>
      <c r="I56" s="2">
        <v>0</v>
      </c>
      <c r="J56" s="5">
        <f t="shared" si="5"/>
        <v>0</v>
      </c>
      <c r="K56" s="2">
        <v>166</v>
      </c>
      <c r="L56" s="2">
        <v>138</v>
      </c>
      <c r="M56" s="5">
        <f t="shared" si="6"/>
        <v>304</v>
      </c>
      <c r="N56" s="27">
        <f t="shared" si="7"/>
        <v>4.445552861885322E-2</v>
      </c>
      <c r="O56" s="27">
        <f t="shared" si="0"/>
        <v>0.13172562919016018</v>
      </c>
      <c r="P56" s="28">
        <f t="shared" si="1"/>
        <v>8.4071561115038621E-2</v>
      </c>
      <c r="R56" s="32">
        <f t="shared" si="8"/>
        <v>11.024971097475598</v>
      </c>
      <c r="S56" s="32">
        <f t="shared" si="9"/>
        <v>32.667956039159726</v>
      </c>
      <c r="T56" s="32">
        <f t="shared" si="10"/>
        <v>20.849747156529578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1493.8938475558723</v>
      </c>
      <c r="F57" s="2">
        <v>3616.1113885269024</v>
      </c>
      <c r="G57" s="5">
        <f t="shared" si="4"/>
        <v>5110.0052360827749</v>
      </c>
      <c r="H57" s="2">
        <v>0</v>
      </c>
      <c r="I57" s="2">
        <v>0</v>
      </c>
      <c r="J57" s="5">
        <f t="shared" si="5"/>
        <v>0</v>
      </c>
      <c r="K57" s="43">
        <v>165</v>
      </c>
      <c r="L57" s="2">
        <v>138</v>
      </c>
      <c r="M57" s="5">
        <f t="shared" si="6"/>
        <v>303</v>
      </c>
      <c r="N57" s="27">
        <f t="shared" si="7"/>
        <v>3.6507669783867845E-2</v>
      </c>
      <c r="O57" s="27">
        <f t="shared" si="0"/>
        <v>0.10566010368533492</v>
      </c>
      <c r="P57" s="28">
        <f t="shared" si="1"/>
        <v>6.8002837699387503E-2</v>
      </c>
      <c r="R57" s="32">
        <f t="shared" si="8"/>
        <v>9.0539021063992262</v>
      </c>
      <c r="S57" s="32">
        <f t="shared" si="9"/>
        <v>26.20370571396306</v>
      </c>
      <c r="T57" s="32">
        <f t="shared" si="10"/>
        <v>16.8647037494481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1441.5625634027108</v>
      </c>
      <c r="F58" s="3">
        <v>3498.9999999999995</v>
      </c>
      <c r="G58" s="7">
        <f t="shared" si="4"/>
        <v>4940.5625634027101</v>
      </c>
      <c r="H58" s="6">
        <v>0</v>
      </c>
      <c r="I58" s="3">
        <v>0</v>
      </c>
      <c r="J58" s="7">
        <f t="shared" si="5"/>
        <v>0</v>
      </c>
      <c r="K58" s="44">
        <v>168</v>
      </c>
      <c r="L58" s="3">
        <v>138</v>
      </c>
      <c r="M58" s="7">
        <f t="shared" si="6"/>
        <v>306</v>
      </c>
      <c r="N58" s="27">
        <f t="shared" si="7"/>
        <v>3.4599715903482882E-2</v>
      </c>
      <c r="O58" s="27">
        <f t="shared" si="0"/>
        <v>0.1022381954184198</v>
      </c>
      <c r="P58" s="28">
        <f t="shared" si="1"/>
        <v>6.5103343920023066E-2</v>
      </c>
      <c r="R58" s="32">
        <f t="shared" si="8"/>
        <v>8.5807295440637539</v>
      </c>
      <c r="S58" s="32">
        <f t="shared" si="9"/>
        <v>25.355072463768114</v>
      </c>
      <c r="T58" s="32">
        <f t="shared" si="10"/>
        <v>16.145629292165719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5264.4110754264093</v>
      </c>
      <c r="F59" s="2">
        <v>9821.3808793112839</v>
      </c>
      <c r="G59" s="10">
        <f t="shared" si="4"/>
        <v>15085.791954737693</v>
      </c>
      <c r="H59" s="2">
        <v>46</v>
      </c>
      <c r="I59" s="2">
        <v>98</v>
      </c>
      <c r="J59" s="10">
        <f t="shared" si="5"/>
        <v>144</v>
      </c>
      <c r="K59" s="2">
        <v>169</v>
      </c>
      <c r="L59" s="2">
        <v>114</v>
      </c>
      <c r="M59" s="10">
        <f t="shared" si="6"/>
        <v>283</v>
      </c>
      <c r="N59" s="25">
        <f t="shared" si="7"/>
        <v>0.10153547051817639</v>
      </c>
      <c r="O59" s="25">
        <f t="shared" si="0"/>
        <v>0.19865252587603729</v>
      </c>
      <c r="P59" s="26">
        <f t="shared" si="1"/>
        <v>0.14893957778549968</v>
      </c>
      <c r="R59" s="32">
        <f t="shared" si="8"/>
        <v>24.485632908960042</v>
      </c>
      <c r="S59" s="32">
        <f t="shared" si="9"/>
        <v>46.327268298638131</v>
      </c>
      <c r="T59" s="32">
        <f t="shared" si="10"/>
        <v>35.329723547395069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5155.2492242647231</v>
      </c>
      <c r="F60" s="2">
        <v>9644.7162159664767</v>
      </c>
      <c r="G60" s="5">
        <f t="shared" si="4"/>
        <v>14799.965440231201</v>
      </c>
      <c r="H60" s="2">
        <v>32</v>
      </c>
      <c r="I60" s="2">
        <v>94</v>
      </c>
      <c r="J60" s="5">
        <f t="shared" si="5"/>
        <v>126</v>
      </c>
      <c r="K60" s="2">
        <v>180</v>
      </c>
      <c r="L60" s="2">
        <v>116</v>
      </c>
      <c r="M60" s="5">
        <f t="shared" si="6"/>
        <v>296</v>
      </c>
      <c r="N60" s="27">
        <f t="shared" si="7"/>
        <v>0.10000095484684829</v>
      </c>
      <c r="O60" s="27">
        <f t="shared" si="0"/>
        <v>0.19654214655947336</v>
      </c>
      <c r="P60" s="28">
        <f t="shared" si="1"/>
        <v>0.14708186357361266</v>
      </c>
      <c r="R60" s="32">
        <f t="shared" si="8"/>
        <v>24.317213322003411</v>
      </c>
      <c r="S60" s="32">
        <f t="shared" si="9"/>
        <v>45.927220076030842</v>
      </c>
      <c r="T60" s="32">
        <f t="shared" si="10"/>
        <v>35.071008152206637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5014.2776079966707</v>
      </c>
      <c r="F61" s="2">
        <v>9099.6767286737067</v>
      </c>
      <c r="G61" s="5">
        <f t="shared" si="4"/>
        <v>14113.954336670377</v>
      </c>
      <c r="H61" s="2">
        <v>32</v>
      </c>
      <c r="I61" s="2">
        <v>96</v>
      </c>
      <c r="J61" s="5">
        <f t="shared" si="5"/>
        <v>128</v>
      </c>
      <c r="K61" s="2">
        <v>180</v>
      </c>
      <c r="L61" s="2">
        <v>117</v>
      </c>
      <c r="M61" s="5">
        <f t="shared" si="6"/>
        <v>297</v>
      </c>
      <c r="N61" s="27">
        <f t="shared" si="7"/>
        <v>9.7266403010487876E-2</v>
      </c>
      <c r="O61" s="27">
        <f t="shared" si="0"/>
        <v>0.18290072215536474</v>
      </c>
      <c r="P61" s="28">
        <f t="shared" si="1"/>
        <v>0.13932277438867544</v>
      </c>
      <c r="R61" s="32">
        <f t="shared" si="8"/>
        <v>23.652252867908825</v>
      </c>
      <c r="S61" s="32">
        <f t="shared" si="9"/>
        <v>42.721486989078436</v>
      </c>
      <c r="T61" s="32">
        <f t="shared" si="10"/>
        <v>33.209304321577356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4947.3049328884126</v>
      </c>
      <c r="F62" s="2">
        <v>8704.4141877478323</v>
      </c>
      <c r="G62" s="5">
        <f t="shared" si="4"/>
        <v>13651.719120636244</v>
      </c>
      <c r="H62" s="2">
        <v>32</v>
      </c>
      <c r="I62" s="2">
        <v>96</v>
      </c>
      <c r="J62" s="5">
        <f t="shared" si="5"/>
        <v>128</v>
      </c>
      <c r="K62" s="2">
        <v>179</v>
      </c>
      <c r="L62" s="2">
        <v>116</v>
      </c>
      <c r="M62" s="5">
        <f t="shared" si="6"/>
        <v>295</v>
      </c>
      <c r="N62" s="27">
        <f t="shared" si="7"/>
        <v>9.6431173649002278E-2</v>
      </c>
      <c r="O62" s="27">
        <f t="shared" si="0"/>
        <v>0.1758325425773237</v>
      </c>
      <c r="P62" s="28">
        <f t="shared" si="1"/>
        <v>0.13542297357983735</v>
      </c>
      <c r="R62" s="32">
        <f t="shared" si="8"/>
        <v>23.446942809897688</v>
      </c>
      <c r="S62" s="32">
        <f t="shared" si="9"/>
        <v>41.058557489376568</v>
      </c>
      <c r="T62" s="32">
        <f t="shared" si="10"/>
        <v>32.273567661078594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4909.9742207203853</v>
      </c>
      <c r="F63" s="2">
        <v>8252.7510971727079</v>
      </c>
      <c r="G63" s="5">
        <f t="shared" si="4"/>
        <v>13162.725317893093</v>
      </c>
      <c r="H63" s="2">
        <v>34</v>
      </c>
      <c r="I63" s="2">
        <v>96</v>
      </c>
      <c r="J63" s="5">
        <f t="shared" si="5"/>
        <v>130</v>
      </c>
      <c r="K63" s="2">
        <v>179</v>
      </c>
      <c r="L63" s="2">
        <v>116</v>
      </c>
      <c r="M63" s="5">
        <f t="shared" si="6"/>
        <v>295</v>
      </c>
      <c r="N63" s="27">
        <f t="shared" si="7"/>
        <v>9.4904403524052605E-2</v>
      </c>
      <c r="O63" s="27">
        <f t="shared" si="0"/>
        <v>0.16670877297132974</v>
      </c>
      <c r="P63" s="28">
        <f t="shared" si="1"/>
        <v>0.13001506635611509</v>
      </c>
      <c r="R63" s="32">
        <f t="shared" si="8"/>
        <v>23.051522163006503</v>
      </c>
      <c r="S63" s="32">
        <f t="shared" si="9"/>
        <v>38.928071213078809</v>
      </c>
      <c r="T63" s="32">
        <f t="shared" si="10"/>
        <v>30.971118395042573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4863.1968647402482</v>
      </c>
      <c r="F64" s="2">
        <v>7538.682749543379</v>
      </c>
      <c r="G64" s="5">
        <f t="shared" si="4"/>
        <v>12401.879614283627</v>
      </c>
      <c r="H64" s="2">
        <v>46</v>
      </c>
      <c r="I64" s="2">
        <v>64</v>
      </c>
      <c r="J64" s="5">
        <f t="shared" si="5"/>
        <v>110</v>
      </c>
      <c r="K64" s="2">
        <v>174</v>
      </c>
      <c r="L64" s="2">
        <v>143</v>
      </c>
      <c r="M64" s="5">
        <f t="shared" si="6"/>
        <v>317</v>
      </c>
      <c r="N64" s="27">
        <f t="shared" si="7"/>
        <v>9.1606330333413352E-2</v>
      </c>
      <c r="O64" s="27">
        <f t="shared" si="0"/>
        <v>0.15295168701394618</v>
      </c>
      <c r="P64" s="28">
        <f t="shared" si="1"/>
        <v>0.12114049791243678</v>
      </c>
      <c r="R64" s="32">
        <f t="shared" si="8"/>
        <v>22.105440294273855</v>
      </c>
      <c r="S64" s="32">
        <f t="shared" si="9"/>
        <v>36.418757244170912</v>
      </c>
      <c r="T64" s="32">
        <f t="shared" si="10"/>
        <v>29.044214553357442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4526.1545067809975</v>
      </c>
      <c r="F65" s="2">
        <v>6107.0407617424553</v>
      </c>
      <c r="G65" s="5">
        <f t="shared" si="4"/>
        <v>10633.195268523454</v>
      </c>
      <c r="H65" s="2">
        <v>60</v>
      </c>
      <c r="I65" s="2">
        <v>62</v>
      </c>
      <c r="J65" s="5">
        <f t="shared" si="5"/>
        <v>122</v>
      </c>
      <c r="K65" s="2">
        <v>148</v>
      </c>
      <c r="L65" s="2">
        <v>148</v>
      </c>
      <c r="M65" s="5">
        <f t="shared" si="6"/>
        <v>296</v>
      </c>
      <c r="N65" s="27">
        <f t="shared" si="7"/>
        <v>9.113552083563542E-2</v>
      </c>
      <c r="O65" s="27">
        <f t="shared" si="0"/>
        <v>0.12190675426665712</v>
      </c>
      <c r="P65" s="28">
        <f t="shared" si="1"/>
        <v>0.10658776331719581</v>
      </c>
      <c r="R65" s="32">
        <f t="shared" si="8"/>
        <v>21.760358205677871</v>
      </c>
      <c r="S65" s="32">
        <f t="shared" si="9"/>
        <v>29.081146484487881</v>
      </c>
      <c r="T65" s="32">
        <f t="shared" si="10"/>
        <v>25.438266192639841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2061.9084391776373</v>
      </c>
      <c r="F66" s="2">
        <v>2567.948207332443</v>
      </c>
      <c r="G66" s="5">
        <f t="shared" si="4"/>
        <v>4629.8566465100803</v>
      </c>
      <c r="H66" s="2">
        <v>30</v>
      </c>
      <c r="I66" s="2">
        <v>32</v>
      </c>
      <c r="J66" s="5">
        <f t="shared" si="5"/>
        <v>62</v>
      </c>
      <c r="K66" s="2">
        <v>78</v>
      </c>
      <c r="L66" s="2">
        <v>79</v>
      </c>
      <c r="M66" s="5">
        <f t="shared" si="6"/>
        <v>157</v>
      </c>
      <c r="N66" s="27">
        <f t="shared" si="7"/>
        <v>7.9844657650930809E-2</v>
      </c>
      <c r="O66" s="27">
        <f t="shared" si="0"/>
        <v>9.6889081170104252E-2</v>
      </c>
      <c r="P66" s="28">
        <f t="shared" si="1"/>
        <v>8.8477615167980431E-2</v>
      </c>
      <c r="R66" s="32">
        <f t="shared" si="8"/>
        <v>19.091744807200346</v>
      </c>
      <c r="S66" s="32">
        <f t="shared" si="9"/>
        <v>23.134668534526512</v>
      </c>
      <c r="T66" s="32">
        <f t="shared" si="10"/>
        <v>21.140897929269773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1871.4882228042579</v>
      </c>
      <c r="F67" s="2">
        <v>2498.5466783810762</v>
      </c>
      <c r="G67" s="5">
        <f t="shared" si="4"/>
        <v>4370.0349011853341</v>
      </c>
      <c r="H67" s="2">
        <v>36</v>
      </c>
      <c r="I67" s="2">
        <v>32</v>
      </c>
      <c r="J67" s="5">
        <f t="shared" si="5"/>
        <v>68</v>
      </c>
      <c r="K67" s="2">
        <v>76</v>
      </c>
      <c r="L67" s="2">
        <v>79</v>
      </c>
      <c r="M67" s="5">
        <f t="shared" si="6"/>
        <v>155</v>
      </c>
      <c r="N67" s="27">
        <f t="shared" si="7"/>
        <v>7.0293277599318582E-2</v>
      </c>
      <c r="O67" s="27">
        <f t="shared" si="0"/>
        <v>9.427055079916527E-2</v>
      </c>
      <c r="P67" s="28">
        <f t="shared" si="1"/>
        <v>8.2254835513953739E-2</v>
      </c>
      <c r="R67" s="32">
        <f t="shared" si="8"/>
        <v>16.709716275038016</v>
      </c>
      <c r="S67" s="32">
        <f t="shared" si="9"/>
        <v>22.509429534964649</v>
      </c>
      <c r="T67" s="32">
        <f t="shared" si="10"/>
        <v>19.596569063611362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1818.4258766932758</v>
      </c>
      <c r="F68" s="2">
        <v>2447.8214974651905</v>
      </c>
      <c r="G68" s="5">
        <f t="shared" si="4"/>
        <v>4266.2473741584663</v>
      </c>
      <c r="H68" s="2">
        <v>55</v>
      </c>
      <c r="I68" s="2">
        <v>32</v>
      </c>
      <c r="J68" s="5">
        <f t="shared" si="5"/>
        <v>87</v>
      </c>
      <c r="K68" s="2">
        <v>76</v>
      </c>
      <c r="L68" s="2">
        <v>43</v>
      </c>
      <c r="M68" s="5">
        <f t="shared" si="6"/>
        <v>119</v>
      </c>
      <c r="N68" s="27">
        <f t="shared" si="7"/>
        <v>5.9178139699729099E-2</v>
      </c>
      <c r="O68" s="27">
        <f t="shared" si="0"/>
        <v>0.1392706814670682</v>
      </c>
      <c r="P68" s="28">
        <f t="shared" si="1"/>
        <v>8.8320788633621777E-2</v>
      </c>
      <c r="R68" s="32">
        <f t="shared" si="8"/>
        <v>13.88111356254409</v>
      </c>
      <c r="S68" s="32">
        <f t="shared" si="9"/>
        <v>32.637619966202543</v>
      </c>
      <c r="T68" s="32">
        <f t="shared" si="10"/>
        <v>20.709938709507117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1430.4543409481003</v>
      </c>
      <c r="F69" s="3">
        <v>1284</v>
      </c>
      <c r="G69" s="7">
        <f t="shared" si="4"/>
        <v>2714.4543409481003</v>
      </c>
      <c r="H69" s="6">
        <v>61</v>
      </c>
      <c r="I69" s="3">
        <v>32</v>
      </c>
      <c r="J69" s="7">
        <f t="shared" si="5"/>
        <v>93</v>
      </c>
      <c r="K69" s="6">
        <v>62</v>
      </c>
      <c r="L69" s="3">
        <v>50</v>
      </c>
      <c r="M69" s="7">
        <f t="shared" si="6"/>
        <v>112</v>
      </c>
      <c r="N69" s="27">
        <f t="shared" si="7"/>
        <v>5.0099969912724161E-2</v>
      </c>
      <c r="O69" s="27">
        <f t="shared" si="0"/>
        <v>6.648715824357912E-2</v>
      </c>
      <c r="P69" s="28">
        <f t="shared" si="1"/>
        <v>5.6711815580563686E-2</v>
      </c>
      <c r="R69" s="32">
        <f t="shared" si="8"/>
        <v>11.629710089008945</v>
      </c>
      <c r="S69" s="32">
        <f t="shared" si="9"/>
        <v>15.658536585365853</v>
      </c>
      <c r="T69" s="32">
        <f t="shared" si="10"/>
        <v>13.241240687551709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15735.999999999993</v>
      </c>
      <c r="F70" s="2">
        <v>4618.6945853870939</v>
      </c>
      <c r="G70" s="10">
        <f t="shared" ref="G70:G86" si="14">+E70+F70</f>
        <v>20354.694585387086</v>
      </c>
      <c r="H70" s="2">
        <v>448</v>
      </c>
      <c r="I70" s="2">
        <v>451</v>
      </c>
      <c r="J70" s="10">
        <f t="shared" ref="J70:J86" si="15">+H70+I70</f>
        <v>899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0.16261574074074067</v>
      </c>
      <c r="O70" s="25">
        <f t="shared" si="0"/>
        <v>4.7412073841946845E-2</v>
      </c>
      <c r="P70" s="26">
        <f t="shared" si="1"/>
        <v>0.10482168760241362</v>
      </c>
      <c r="R70" s="32">
        <f t="shared" si="8"/>
        <v>35.124999999999986</v>
      </c>
      <c r="S70" s="32">
        <f t="shared" si="9"/>
        <v>10.241007949860519</v>
      </c>
      <c r="T70" s="32">
        <f t="shared" si="10"/>
        <v>22.641484522121342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21196.102194000861</v>
      </c>
      <c r="F71" s="2">
        <v>6960.3806830126305</v>
      </c>
      <c r="G71" s="5">
        <f t="shared" si="14"/>
        <v>28156.482877013492</v>
      </c>
      <c r="H71" s="2">
        <v>452</v>
      </c>
      <c r="I71" s="2">
        <v>453</v>
      </c>
      <c r="J71" s="5">
        <f t="shared" si="15"/>
        <v>905</v>
      </c>
      <c r="K71" s="2">
        <v>0</v>
      </c>
      <c r="L71" s="2">
        <v>0</v>
      </c>
      <c r="M71" s="5">
        <f t="shared" si="16"/>
        <v>0</v>
      </c>
      <c r="N71" s="27">
        <f t="shared" si="17"/>
        <v>0.21710199723452209</v>
      </c>
      <c r="O71" s="27">
        <f t="shared" si="0"/>
        <v>7.1134623937256058E-2</v>
      </c>
      <c r="P71" s="28">
        <f t="shared" si="1"/>
        <v>0.14403766562826628</v>
      </c>
      <c r="R71" s="32">
        <f t="shared" ref="R71:R86" si="18">+E71/(H71+K71)</f>
        <v>46.894031402656772</v>
      </c>
      <c r="S71" s="32">
        <f t="shared" ref="S71:S86" si="19">+F71/(I71+L71)</f>
        <v>15.365078770447308</v>
      </c>
      <c r="T71" s="32">
        <f t="shared" ref="T71:T86" si="20">+G71/(J71+M71)</f>
        <v>31.112135775705514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29803.665448217158</v>
      </c>
      <c r="F72" s="2">
        <v>13046.340232562232</v>
      </c>
      <c r="G72" s="5">
        <f t="shared" si="14"/>
        <v>42850.005680779388</v>
      </c>
      <c r="H72" s="2">
        <v>427</v>
      </c>
      <c r="I72" s="2">
        <v>452</v>
      </c>
      <c r="J72" s="5">
        <f t="shared" si="15"/>
        <v>879</v>
      </c>
      <c r="K72" s="2">
        <v>0</v>
      </c>
      <c r="L72" s="2">
        <v>0</v>
      </c>
      <c r="M72" s="5">
        <f t="shared" si="16"/>
        <v>0</v>
      </c>
      <c r="N72" s="27">
        <f t="shared" si="17"/>
        <v>0.3231380155284192</v>
      </c>
      <c r="O72" s="27">
        <f t="shared" si="0"/>
        <v>0.13362770641349386</v>
      </c>
      <c r="P72" s="28">
        <f t="shared" si="1"/>
        <v>0.22568789070481707</v>
      </c>
      <c r="R72" s="32">
        <f t="shared" si="18"/>
        <v>69.797811354138545</v>
      </c>
      <c r="S72" s="32">
        <f t="shared" si="19"/>
        <v>28.863584585314673</v>
      </c>
      <c r="T72" s="32">
        <f t="shared" si="20"/>
        <v>48.748584392240488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35350.861364520009</v>
      </c>
      <c r="F73" s="2">
        <v>15175.855655015364</v>
      </c>
      <c r="G73" s="5">
        <f t="shared" si="14"/>
        <v>50526.717019535376</v>
      </c>
      <c r="H73" s="2">
        <v>454</v>
      </c>
      <c r="I73" s="2">
        <v>466</v>
      </c>
      <c r="J73" s="5">
        <f t="shared" si="15"/>
        <v>920</v>
      </c>
      <c r="K73" s="2">
        <v>0</v>
      </c>
      <c r="L73" s="2">
        <v>0</v>
      </c>
      <c r="M73" s="5">
        <f t="shared" si="16"/>
        <v>0</v>
      </c>
      <c r="N73" s="27">
        <f t="shared" si="17"/>
        <v>0.36048765463901133</v>
      </c>
      <c r="O73" s="27">
        <f t="shared" si="0"/>
        <v>0.15076950857390881</v>
      </c>
      <c r="P73" s="28">
        <f t="shared" si="1"/>
        <v>0.25426085456690506</v>
      </c>
      <c r="R73" s="32">
        <f t="shared" si="18"/>
        <v>77.865333402026451</v>
      </c>
      <c r="S73" s="32">
        <f t="shared" si="19"/>
        <v>32.566213851964299</v>
      </c>
      <c r="T73" s="32">
        <f t="shared" si="20"/>
        <v>54.920344586451492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41612.132237767502</v>
      </c>
      <c r="F74" s="2">
        <v>15582.913232993258</v>
      </c>
      <c r="G74" s="5">
        <f t="shared" si="14"/>
        <v>57195.045470760757</v>
      </c>
      <c r="H74" s="2">
        <v>460</v>
      </c>
      <c r="I74" s="2">
        <v>459</v>
      </c>
      <c r="J74" s="5">
        <f t="shared" si="15"/>
        <v>919</v>
      </c>
      <c r="K74" s="2">
        <v>0</v>
      </c>
      <c r="L74" s="2">
        <v>0</v>
      </c>
      <c r="M74" s="5">
        <f t="shared" si="16"/>
        <v>0</v>
      </c>
      <c r="N74" s="27">
        <f t="shared" si="17"/>
        <v>0.41880165295659727</v>
      </c>
      <c r="O74" s="27">
        <f t="shared" si="0"/>
        <v>0.15717454644752338</v>
      </c>
      <c r="P74" s="28">
        <f t="shared" si="1"/>
        <v>0.28813044306795205</v>
      </c>
      <c r="R74" s="32">
        <f t="shared" si="18"/>
        <v>90.461157038625004</v>
      </c>
      <c r="S74" s="32">
        <f t="shared" si="19"/>
        <v>33.949702032665051</v>
      </c>
      <c r="T74" s="32">
        <f t="shared" si="20"/>
        <v>62.236175702677649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42424.73102466869</v>
      </c>
      <c r="F75" s="2">
        <v>16593.147325582766</v>
      </c>
      <c r="G75" s="5">
        <f t="shared" si="14"/>
        <v>59017.878350251456</v>
      </c>
      <c r="H75" s="2">
        <v>463</v>
      </c>
      <c r="I75" s="2">
        <v>455</v>
      </c>
      <c r="J75" s="5">
        <f t="shared" si="15"/>
        <v>918</v>
      </c>
      <c r="K75" s="2">
        <v>0</v>
      </c>
      <c r="L75" s="2">
        <v>0</v>
      </c>
      <c r="M75" s="5">
        <f t="shared" si="16"/>
        <v>0</v>
      </c>
      <c r="N75" s="27">
        <f t="shared" si="17"/>
        <v>0.42421337317683278</v>
      </c>
      <c r="O75" s="27">
        <f t="shared" si="0"/>
        <v>0.1688354428732475</v>
      </c>
      <c r="P75" s="28">
        <f t="shared" si="1"/>
        <v>0.29763716589128669</v>
      </c>
      <c r="R75" s="32">
        <f t="shared" si="18"/>
        <v>91.630088606195869</v>
      </c>
      <c r="S75" s="32">
        <f t="shared" si="19"/>
        <v>36.468455660621466</v>
      </c>
      <c r="T75" s="32">
        <f t="shared" si="20"/>
        <v>64.289627832517922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43515.944097149586</v>
      </c>
      <c r="F76" s="2">
        <v>25173.436771094046</v>
      </c>
      <c r="G76" s="5">
        <f t="shared" si="14"/>
        <v>68689.380868243636</v>
      </c>
      <c r="H76" s="2">
        <v>457</v>
      </c>
      <c r="I76" s="2">
        <v>462</v>
      </c>
      <c r="J76" s="5">
        <f t="shared" si="15"/>
        <v>919</v>
      </c>
      <c r="K76" s="2">
        <v>0</v>
      </c>
      <c r="L76" s="2">
        <v>0</v>
      </c>
      <c r="M76" s="5">
        <f t="shared" si="16"/>
        <v>0</v>
      </c>
      <c r="N76" s="27">
        <f t="shared" si="17"/>
        <v>0.44083742703166368</v>
      </c>
      <c r="O76" s="27">
        <f t="shared" si="0"/>
        <v>0.25225906656940483</v>
      </c>
      <c r="P76" s="28">
        <f t="shared" si="1"/>
        <v>0.34603524799622998</v>
      </c>
      <c r="R76" s="32">
        <f t="shared" si="18"/>
        <v>95.220884238839361</v>
      </c>
      <c r="S76" s="32">
        <f t="shared" si="19"/>
        <v>54.487958378991443</v>
      </c>
      <c r="T76" s="32">
        <f t="shared" si="20"/>
        <v>74.743613567185676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41537.301470572849</v>
      </c>
      <c r="F77" s="2">
        <v>29693.149593358001</v>
      </c>
      <c r="G77" s="5">
        <f t="shared" si="14"/>
        <v>71230.451063930843</v>
      </c>
      <c r="H77" s="2">
        <v>457</v>
      </c>
      <c r="I77" s="2">
        <v>453</v>
      </c>
      <c r="J77" s="5">
        <f t="shared" si="15"/>
        <v>910</v>
      </c>
      <c r="K77" s="2">
        <v>0</v>
      </c>
      <c r="L77" s="2">
        <v>0</v>
      </c>
      <c r="M77" s="5">
        <f t="shared" si="16"/>
        <v>0</v>
      </c>
      <c r="N77" s="27">
        <f t="shared" si="17"/>
        <v>0.42079282630858306</v>
      </c>
      <c r="O77" s="27">
        <f t="shared" si="0"/>
        <v>0.30346199813341102</v>
      </c>
      <c r="P77" s="28">
        <f t="shared" si="1"/>
        <v>0.36238528217303034</v>
      </c>
      <c r="R77" s="32">
        <f t="shared" si="18"/>
        <v>90.89125048265393</v>
      </c>
      <c r="S77" s="32">
        <f t="shared" si="19"/>
        <v>65.547791596816779</v>
      </c>
      <c r="T77" s="32">
        <f t="shared" si="20"/>
        <v>78.275220949374557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32945.221171915146</v>
      </c>
      <c r="F78" s="2">
        <v>24325.828872984668</v>
      </c>
      <c r="G78" s="5">
        <f t="shared" si="14"/>
        <v>57271.050044899814</v>
      </c>
      <c r="H78" s="2">
        <v>453</v>
      </c>
      <c r="I78" s="2">
        <v>452</v>
      </c>
      <c r="J78" s="5">
        <f t="shared" si="15"/>
        <v>905</v>
      </c>
      <c r="K78" s="2">
        <v>0</v>
      </c>
      <c r="L78" s="2">
        <v>0</v>
      </c>
      <c r="M78" s="5">
        <f t="shared" si="16"/>
        <v>0</v>
      </c>
      <c r="N78" s="27">
        <f t="shared" si="17"/>
        <v>0.33669795163841004</v>
      </c>
      <c r="O78" s="27">
        <f t="shared" si="0"/>
        <v>0.24915835866298619</v>
      </c>
      <c r="P78" s="28">
        <f t="shared" si="1"/>
        <v>0.29297651956670662</v>
      </c>
      <c r="R78" s="32">
        <f t="shared" si="18"/>
        <v>72.726757553896562</v>
      </c>
      <c r="S78" s="32">
        <f t="shared" si="19"/>
        <v>53.818205471205019</v>
      </c>
      <c r="T78" s="32">
        <f t="shared" si="20"/>
        <v>63.282928226408636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31499.146961578423</v>
      </c>
      <c r="F79" s="2">
        <v>23314.579026839718</v>
      </c>
      <c r="G79" s="5">
        <f t="shared" si="14"/>
        <v>54813.72598841814</v>
      </c>
      <c r="H79" s="2">
        <v>449</v>
      </c>
      <c r="I79" s="2">
        <v>451</v>
      </c>
      <c r="J79" s="5">
        <f t="shared" si="15"/>
        <v>900</v>
      </c>
      <c r="K79" s="2">
        <v>0</v>
      </c>
      <c r="L79" s="2">
        <v>0</v>
      </c>
      <c r="M79" s="5">
        <f t="shared" si="16"/>
        <v>0</v>
      </c>
      <c r="N79" s="27">
        <f t="shared" si="17"/>
        <v>0.32478704695185207</v>
      </c>
      <c r="O79" s="27">
        <f t="shared" si="0"/>
        <v>0.2393300795232787</v>
      </c>
      <c r="P79" s="28">
        <f t="shared" si="1"/>
        <v>0.28196361105153367</v>
      </c>
      <c r="R79" s="32">
        <f t="shared" si="18"/>
        <v>70.154002141600046</v>
      </c>
      <c r="S79" s="32">
        <f t="shared" si="19"/>
        <v>51.695297177028202</v>
      </c>
      <c r="T79" s="32">
        <f t="shared" si="20"/>
        <v>60.904139987131266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27149.515831778379</v>
      </c>
      <c r="F80" s="2">
        <v>18351.681490256822</v>
      </c>
      <c r="G80" s="5">
        <f t="shared" si="14"/>
        <v>45501.197322035201</v>
      </c>
      <c r="H80" s="2">
        <v>449</v>
      </c>
      <c r="I80" s="2">
        <v>452</v>
      </c>
      <c r="J80" s="5">
        <f t="shared" si="15"/>
        <v>901</v>
      </c>
      <c r="K80" s="2">
        <v>0</v>
      </c>
      <c r="L80" s="2">
        <v>0</v>
      </c>
      <c r="M80" s="5">
        <f t="shared" si="16"/>
        <v>0</v>
      </c>
      <c r="N80" s="27">
        <f t="shared" si="17"/>
        <v>0.27993809114677037</v>
      </c>
      <c r="O80" s="27">
        <f t="shared" si="0"/>
        <v>0.18796789464782881</v>
      </c>
      <c r="P80" s="28">
        <f t="shared" si="1"/>
        <v>0.23379987936261767</v>
      </c>
      <c r="R80" s="32">
        <f t="shared" si="18"/>
        <v>60.466627687702406</v>
      </c>
      <c r="S80" s="32">
        <f t="shared" si="19"/>
        <v>40.601065243931025</v>
      </c>
      <c r="T80" s="32">
        <f t="shared" si="20"/>
        <v>50.500773942325416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25031.774028573633</v>
      </c>
      <c r="F81" s="2">
        <v>14199.640143815743</v>
      </c>
      <c r="G81" s="5">
        <f t="shared" si="14"/>
        <v>39231.414172389377</v>
      </c>
      <c r="H81" s="2">
        <v>452</v>
      </c>
      <c r="I81" s="2">
        <v>448</v>
      </c>
      <c r="J81" s="5">
        <f t="shared" si="15"/>
        <v>900</v>
      </c>
      <c r="K81" s="2">
        <v>0</v>
      </c>
      <c r="L81" s="2">
        <v>0</v>
      </c>
      <c r="M81" s="5">
        <f t="shared" si="16"/>
        <v>0</v>
      </c>
      <c r="N81" s="27">
        <f t="shared" si="17"/>
        <v>0.25638903257716356</v>
      </c>
      <c r="O81" s="27">
        <f t="shared" si="17"/>
        <v>0.14673900611582075</v>
      </c>
      <c r="P81" s="28">
        <f t="shared" si="17"/>
        <v>0.20180768607196181</v>
      </c>
      <c r="R81" s="32">
        <f t="shared" si="18"/>
        <v>55.380031036667326</v>
      </c>
      <c r="S81" s="32">
        <f t="shared" si="19"/>
        <v>31.695625321017282</v>
      </c>
      <c r="T81" s="32">
        <f t="shared" si="20"/>
        <v>43.590460191543755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23835.670946124246</v>
      </c>
      <c r="F82" s="2">
        <v>11121.534083309141</v>
      </c>
      <c r="G82" s="5">
        <f t="shared" si="14"/>
        <v>34957.205029433389</v>
      </c>
      <c r="H82" s="2">
        <v>449</v>
      </c>
      <c r="I82" s="2">
        <v>447</v>
      </c>
      <c r="J82" s="5">
        <f t="shared" si="15"/>
        <v>896</v>
      </c>
      <c r="K82" s="2">
        <v>0</v>
      </c>
      <c r="L82" s="2">
        <v>0</v>
      </c>
      <c r="M82" s="5">
        <f t="shared" si="16"/>
        <v>0</v>
      </c>
      <c r="N82" s="27">
        <f t="shared" si="17"/>
        <v>0.24576910568881719</v>
      </c>
      <c r="O82" s="27">
        <f t="shared" si="17"/>
        <v>0.11518698818573557</v>
      </c>
      <c r="P82" s="28">
        <f t="shared" si="17"/>
        <v>0.18062378590770395</v>
      </c>
      <c r="R82" s="32">
        <f t="shared" si="18"/>
        <v>53.086126828784515</v>
      </c>
      <c r="S82" s="32">
        <f t="shared" si="19"/>
        <v>24.880389448118883</v>
      </c>
      <c r="T82" s="32">
        <f t="shared" si="20"/>
        <v>39.014737756064051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16279.437380798223</v>
      </c>
      <c r="F83" s="2">
        <v>9601.0139772119583</v>
      </c>
      <c r="G83" s="5">
        <f t="shared" si="14"/>
        <v>25880.451358010181</v>
      </c>
      <c r="H83" s="2">
        <v>447</v>
      </c>
      <c r="I83" s="2">
        <v>442</v>
      </c>
      <c r="J83" s="5">
        <f t="shared" si="15"/>
        <v>889</v>
      </c>
      <c r="K83" s="2">
        <v>0</v>
      </c>
      <c r="L83" s="2">
        <v>0</v>
      </c>
      <c r="M83" s="5">
        <f t="shared" si="16"/>
        <v>0</v>
      </c>
      <c r="N83" s="27">
        <f t="shared" si="17"/>
        <v>0.16860797684976203</v>
      </c>
      <c r="O83" s="27">
        <f t="shared" si="17"/>
        <v>0.10056366240585678</v>
      </c>
      <c r="P83" s="28">
        <f t="shared" si="17"/>
        <v>0.13477717034334344</v>
      </c>
      <c r="R83" s="32">
        <f t="shared" si="18"/>
        <v>36.419322999548598</v>
      </c>
      <c r="S83" s="32">
        <f t="shared" si="19"/>
        <v>21.721751079665065</v>
      </c>
      <c r="T83" s="32">
        <f t="shared" si="20"/>
        <v>29.111868794162184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5665.3262915877967</v>
      </c>
      <c r="F84" s="3">
        <v>7411.0000000000009</v>
      </c>
      <c r="G84" s="7">
        <f t="shared" si="14"/>
        <v>13076.326291587797</v>
      </c>
      <c r="H84" s="6">
        <v>444</v>
      </c>
      <c r="I84" s="3">
        <v>448</v>
      </c>
      <c r="J84" s="7">
        <f t="shared" si="15"/>
        <v>892</v>
      </c>
      <c r="K84" s="6">
        <v>0</v>
      </c>
      <c r="L84" s="3">
        <v>0</v>
      </c>
      <c r="M84" s="7">
        <f t="shared" si="16"/>
        <v>0</v>
      </c>
      <c r="N84" s="27">
        <f t="shared" si="17"/>
        <v>5.9072888425798678E-2</v>
      </c>
      <c r="O84" s="27">
        <f t="shared" si="17"/>
        <v>7.6585234788359796E-2</v>
      </c>
      <c r="P84" s="28">
        <f t="shared" si="17"/>
        <v>6.7868326957667938E-2</v>
      </c>
      <c r="R84" s="32">
        <f t="shared" si="18"/>
        <v>12.759743899972515</v>
      </c>
      <c r="S84" s="32">
        <f t="shared" si="19"/>
        <v>16.542410714285715</v>
      </c>
      <c r="T84" s="32">
        <f t="shared" si="20"/>
        <v>14.659558622856274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2138.4697240113187</v>
      </c>
      <c r="F85" s="2">
        <v>5515.8412639829112</v>
      </c>
      <c r="G85" s="5">
        <f t="shared" si="14"/>
        <v>7654.3109879942294</v>
      </c>
      <c r="H85" s="2">
        <v>128</v>
      </c>
      <c r="I85" s="2">
        <v>129</v>
      </c>
      <c r="J85" s="5">
        <f t="shared" si="15"/>
        <v>257</v>
      </c>
      <c r="K85" s="2">
        <v>0</v>
      </c>
      <c r="L85" s="2">
        <v>0</v>
      </c>
      <c r="M85" s="5">
        <f t="shared" si="16"/>
        <v>0</v>
      </c>
      <c r="N85" s="25">
        <f t="shared" si="17"/>
        <v>7.7346271846474204E-2</v>
      </c>
      <c r="O85" s="25">
        <f t="shared" si="17"/>
        <v>0.19795583060518632</v>
      </c>
      <c r="P85" s="26">
        <f t="shared" si="17"/>
        <v>0.13788570017283164</v>
      </c>
      <c r="R85" s="32">
        <f t="shared" si="18"/>
        <v>16.706794718838427</v>
      </c>
      <c r="S85" s="32">
        <f t="shared" si="19"/>
        <v>42.758459410720242</v>
      </c>
      <c r="T85" s="32">
        <f t="shared" si="20"/>
        <v>29.783311237331631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1996.0292580147814</v>
      </c>
      <c r="F86" s="3">
        <v>5258.9999999999991</v>
      </c>
      <c r="G86" s="7">
        <f t="shared" si="14"/>
        <v>7255.0292580147807</v>
      </c>
      <c r="H86" s="6">
        <v>126</v>
      </c>
      <c r="I86" s="3">
        <v>115</v>
      </c>
      <c r="J86" s="7">
        <f t="shared" si="15"/>
        <v>241</v>
      </c>
      <c r="K86" s="6">
        <v>0</v>
      </c>
      <c r="L86" s="3">
        <v>0</v>
      </c>
      <c r="M86" s="7">
        <f t="shared" si="16"/>
        <v>0</v>
      </c>
      <c r="N86" s="27">
        <f t="shared" si="17"/>
        <v>7.3340287258038706E-2</v>
      </c>
      <c r="O86" s="27">
        <f t="shared" si="17"/>
        <v>0.2117149758454106</v>
      </c>
      <c r="P86" s="28">
        <f t="shared" si="17"/>
        <v>0.13936970297400456</v>
      </c>
      <c r="R86" s="32">
        <f t="shared" si="18"/>
        <v>15.841502047736361</v>
      </c>
      <c r="S86" s="32">
        <f t="shared" si="19"/>
        <v>45.73043478260869</v>
      </c>
      <c r="T86" s="32">
        <f t="shared" si="20"/>
        <v>30.103855842384981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0.16269425481268682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746.00000000000023</v>
      </c>
      <c r="F5" s="9">
        <v>623.92803392548342</v>
      </c>
      <c r="G5" s="10">
        <f>+E5+F5</f>
        <v>1369.9280339254838</v>
      </c>
      <c r="H5" s="9">
        <v>120</v>
      </c>
      <c r="I5" s="9">
        <v>173</v>
      </c>
      <c r="J5" s="10">
        <f>+H5+I5</f>
        <v>293</v>
      </c>
      <c r="K5" s="9">
        <v>0</v>
      </c>
      <c r="L5" s="9">
        <v>0</v>
      </c>
      <c r="M5" s="10">
        <f>+K5+L5</f>
        <v>0</v>
      </c>
      <c r="N5" s="27">
        <f>+E5/(H5*216+K5*248)</f>
        <v>2.8780864197530873E-2</v>
      </c>
      <c r="O5" s="27">
        <f t="shared" ref="O5:O80" si="0">+F5/(I5*216+L5*248)</f>
        <v>1.6696853830161729E-2</v>
      </c>
      <c r="P5" s="28">
        <f t="shared" ref="P5:P80" si="1">+G5/(J5*216+M5*248)</f>
        <v>2.1645936574476738E-2</v>
      </c>
      <c r="R5" s="32">
        <f>+E5/(H5+K5)</f>
        <v>6.2166666666666686</v>
      </c>
      <c r="S5" s="32">
        <f t="shared" ref="S5" si="2">+F5/(I5+L5)</f>
        <v>3.6065204273149329</v>
      </c>
      <c r="T5" s="32">
        <f t="shared" ref="T5" si="3">+G5/(J5+M5)</f>
        <v>4.6755223000869757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1358.9622088945325</v>
      </c>
      <c r="F6" s="2">
        <v>1060.276213897652</v>
      </c>
      <c r="G6" s="5">
        <f t="shared" ref="G6:G69" si="4">+E6+F6</f>
        <v>2419.2384227921848</v>
      </c>
      <c r="H6" s="2">
        <v>110</v>
      </c>
      <c r="I6" s="2">
        <v>169</v>
      </c>
      <c r="J6" s="5">
        <f t="shared" ref="J6:J69" si="5">+H6+I6</f>
        <v>279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5.7195379162227798E-2</v>
      </c>
      <c r="O6" s="27">
        <f t="shared" si="0"/>
        <v>2.9045480328118892E-2</v>
      </c>
      <c r="P6" s="28">
        <f t="shared" si="1"/>
        <v>4.0144006750169006E-2</v>
      </c>
      <c r="R6" s="32">
        <f t="shared" ref="R6:R70" si="8">+E6/(H6+K6)</f>
        <v>12.354201899041204</v>
      </c>
      <c r="S6" s="32">
        <f t="shared" ref="S6:S70" si="9">+F6/(I6+L6)</f>
        <v>6.2738237508736807</v>
      </c>
      <c r="T6" s="32">
        <f t="shared" ref="T6:T70" si="10">+G6/(J6+M6)</f>
        <v>8.6711054580365055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1877.4053051993801</v>
      </c>
      <c r="F7" s="2">
        <v>1361.4868559392314</v>
      </c>
      <c r="G7" s="5">
        <f t="shared" si="4"/>
        <v>3238.8921611386113</v>
      </c>
      <c r="H7" s="2">
        <v>103</v>
      </c>
      <c r="I7" s="2">
        <v>148</v>
      </c>
      <c r="J7" s="5">
        <f t="shared" si="5"/>
        <v>251</v>
      </c>
      <c r="K7" s="2">
        <v>0</v>
      </c>
      <c r="L7" s="2">
        <v>0</v>
      </c>
      <c r="M7" s="5">
        <f t="shared" si="6"/>
        <v>0</v>
      </c>
      <c r="N7" s="27">
        <f t="shared" si="7"/>
        <v>8.4385351725969976E-2</v>
      </c>
      <c r="O7" s="27">
        <f t="shared" si="0"/>
        <v>4.2589053301402384E-2</v>
      </c>
      <c r="P7" s="28">
        <f t="shared" si="1"/>
        <v>5.9740522376025736E-2</v>
      </c>
      <c r="R7" s="32">
        <f t="shared" si="8"/>
        <v>18.227235972809517</v>
      </c>
      <c r="S7" s="32">
        <f t="shared" si="9"/>
        <v>9.1992355131029147</v>
      </c>
      <c r="T7" s="32">
        <f t="shared" si="10"/>
        <v>12.90395283322156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2379.2766216017144</v>
      </c>
      <c r="F8" s="2">
        <v>1480.2524020672035</v>
      </c>
      <c r="G8" s="5">
        <f t="shared" si="4"/>
        <v>3859.5290236689179</v>
      </c>
      <c r="H8" s="2">
        <v>120</v>
      </c>
      <c r="I8" s="2">
        <v>139</v>
      </c>
      <c r="J8" s="5">
        <f t="shared" si="5"/>
        <v>259</v>
      </c>
      <c r="K8" s="2">
        <v>0</v>
      </c>
      <c r="L8" s="2">
        <v>0</v>
      </c>
      <c r="M8" s="5">
        <f t="shared" si="6"/>
        <v>0</v>
      </c>
      <c r="N8" s="27">
        <f t="shared" si="7"/>
        <v>9.1793079537103181E-2</v>
      </c>
      <c r="O8" s="27">
        <f t="shared" si="0"/>
        <v>4.9302304891660126E-2</v>
      </c>
      <c r="P8" s="28">
        <f t="shared" si="1"/>
        <v>6.8989150287232195E-2</v>
      </c>
      <c r="R8" s="32">
        <f t="shared" si="8"/>
        <v>19.827305180014285</v>
      </c>
      <c r="S8" s="32">
        <f t="shared" si="9"/>
        <v>10.649297856598587</v>
      </c>
      <c r="T8" s="32">
        <f t="shared" si="10"/>
        <v>14.901656462042155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3269.3432438745822</v>
      </c>
      <c r="F9" s="2">
        <v>1844.1694267694324</v>
      </c>
      <c r="G9" s="5">
        <f t="shared" si="4"/>
        <v>5113.5126706440151</v>
      </c>
      <c r="H9" s="2">
        <v>121</v>
      </c>
      <c r="I9" s="2">
        <v>139</v>
      </c>
      <c r="J9" s="5">
        <f t="shared" si="5"/>
        <v>260</v>
      </c>
      <c r="K9" s="2">
        <v>0</v>
      </c>
      <c r="L9" s="2">
        <v>0</v>
      </c>
      <c r="M9" s="5">
        <f t="shared" si="6"/>
        <v>0</v>
      </c>
      <c r="N9" s="27">
        <f t="shared" si="7"/>
        <v>0.12508965579562986</v>
      </c>
      <c r="O9" s="27">
        <f t="shared" si="0"/>
        <v>6.1423175685099668E-2</v>
      </c>
      <c r="P9" s="28">
        <f t="shared" si="1"/>
        <v>9.1052576044231032E-2</v>
      </c>
      <c r="R9" s="32">
        <f t="shared" si="8"/>
        <v>27.019365651856052</v>
      </c>
      <c r="S9" s="32">
        <f t="shared" si="9"/>
        <v>13.267405947981528</v>
      </c>
      <c r="T9" s="32">
        <f t="shared" si="10"/>
        <v>19.667356425553905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3765.1419240604405</v>
      </c>
      <c r="F10" s="2">
        <v>2143.1909317872287</v>
      </c>
      <c r="G10" s="5">
        <f t="shared" si="4"/>
        <v>5908.3328558476696</v>
      </c>
      <c r="H10" s="2">
        <v>120</v>
      </c>
      <c r="I10" s="2">
        <v>149</v>
      </c>
      <c r="J10" s="5">
        <f t="shared" si="5"/>
        <v>269</v>
      </c>
      <c r="K10" s="2">
        <v>0</v>
      </c>
      <c r="L10" s="2">
        <v>0</v>
      </c>
      <c r="M10" s="5">
        <f t="shared" si="6"/>
        <v>0</v>
      </c>
      <c r="N10" s="27">
        <f t="shared" si="7"/>
        <v>0.1452601050949244</v>
      </c>
      <c r="O10" s="27">
        <f t="shared" si="0"/>
        <v>6.6591813689635487E-2</v>
      </c>
      <c r="P10" s="28">
        <f t="shared" si="1"/>
        <v>0.10168547528307294</v>
      </c>
      <c r="R10" s="32">
        <f t="shared" si="8"/>
        <v>31.376182700503669</v>
      </c>
      <c r="S10" s="32">
        <f t="shared" si="9"/>
        <v>14.383831756961266</v>
      </c>
      <c r="T10" s="32">
        <f t="shared" si="10"/>
        <v>21.964062661143753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4554.8161920978037</v>
      </c>
      <c r="F11" s="2">
        <v>3065.7828012343739</v>
      </c>
      <c r="G11" s="5">
        <f t="shared" si="4"/>
        <v>7620.598993332178</v>
      </c>
      <c r="H11" s="2">
        <v>121</v>
      </c>
      <c r="I11" s="2">
        <v>154</v>
      </c>
      <c r="J11" s="5">
        <f t="shared" si="5"/>
        <v>275</v>
      </c>
      <c r="K11" s="2">
        <v>0</v>
      </c>
      <c r="L11" s="2">
        <v>0</v>
      </c>
      <c r="M11" s="5">
        <f t="shared" si="6"/>
        <v>0</v>
      </c>
      <c r="N11" s="27">
        <f t="shared" si="7"/>
        <v>0.17427365289630409</v>
      </c>
      <c r="O11" s="27">
        <f t="shared" si="0"/>
        <v>9.2165187627295989E-2</v>
      </c>
      <c r="P11" s="28">
        <f t="shared" si="1"/>
        <v>0.12829291234565957</v>
      </c>
      <c r="R11" s="32">
        <f t="shared" si="8"/>
        <v>37.643109025601682</v>
      </c>
      <c r="S11" s="32">
        <f t="shared" si="9"/>
        <v>19.907680527495934</v>
      </c>
      <c r="T11" s="32">
        <f t="shared" si="10"/>
        <v>27.711269066662464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4763.2714815385198</v>
      </c>
      <c r="F12" s="2">
        <v>3150.9894482854365</v>
      </c>
      <c r="G12" s="5">
        <f t="shared" si="4"/>
        <v>7914.2609298239568</v>
      </c>
      <c r="H12" s="2">
        <v>121</v>
      </c>
      <c r="I12" s="2">
        <v>154</v>
      </c>
      <c r="J12" s="5">
        <f t="shared" si="5"/>
        <v>275</v>
      </c>
      <c r="K12" s="2">
        <v>0</v>
      </c>
      <c r="L12" s="2">
        <v>0</v>
      </c>
      <c r="M12" s="5">
        <f t="shared" si="6"/>
        <v>0</v>
      </c>
      <c r="N12" s="27">
        <f t="shared" si="7"/>
        <v>0.18224944450331038</v>
      </c>
      <c r="O12" s="27">
        <f t="shared" si="0"/>
        <v>9.4726715015795951E-2</v>
      </c>
      <c r="P12" s="28">
        <f t="shared" si="1"/>
        <v>0.13323671599030229</v>
      </c>
      <c r="R12" s="32">
        <f t="shared" si="8"/>
        <v>39.365880012715039</v>
      </c>
      <c r="S12" s="32">
        <f t="shared" si="9"/>
        <v>20.460970443411927</v>
      </c>
      <c r="T12" s="32">
        <f t="shared" si="10"/>
        <v>28.779130653905298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4930.8933001372188</v>
      </c>
      <c r="F13" s="2">
        <v>3212.078817623395</v>
      </c>
      <c r="G13" s="5">
        <f t="shared" si="4"/>
        <v>8142.9721177606134</v>
      </c>
      <c r="H13" s="2">
        <v>116</v>
      </c>
      <c r="I13" s="2">
        <v>144</v>
      </c>
      <c r="J13" s="5">
        <f t="shared" si="5"/>
        <v>260</v>
      </c>
      <c r="K13" s="2">
        <v>0</v>
      </c>
      <c r="L13" s="2">
        <v>0</v>
      </c>
      <c r="M13" s="5">
        <f t="shared" si="6"/>
        <v>0</v>
      </c>
      <c r="N13" s="27">
        <f t="shared" si="7"/>
        <v>0.19679491140394392</v>
      </c>
      <c r="O13" s="27">
        <f t="shared" si="0"/>
        <v>0.10326899490815956</v>
      </c>
      <c r="P13" s="28">
        <f t="shared" si="1"/>
        <v>0.1449959422678172</v>
      </c>
      <c r="R13" s="32">
        <f t="shared" si="8"/>
        <v>42.507700863251884</v>
      </c>
      <c r="S13" s="32">
        <f t="shared" si="9"/>
        <v>22.306102900162465</v>
      </c>
      <c r="T13" s="32">
        <f t="shared" si="10"/>
        <v>31.319123529848515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5719.6674432585505</v>
      </c>
      <c r="F14" s="2">
        <v>3795.3014033872814</v>
      </c>
      <c r="G14" s="5">
        <f t="shared" si="4"/>
        <v>9514.9688466458319</v>
      </c>
      <c r="H14" s="2">
        <v>106</v>
      </c>
      <c r="I14" s="2">
        <v>138</v>
      </c>
      <c r="J14" s="5">
        <f t="shared" si="5"/>
        <v>244</v>
      </c>
      <c r="K14" s="2">
        <v>0</v>
      </c>
      <c r="L14" s="2">
        <v>0</v>
      </c>
      <c r="M14" s="5">
        <f t="shared" si="6"/>
        <v>0</v>
      </c>
      <c r="N14" s="27">
        <f t="shared" si="7"/>
        <v>0.24981077232960125</v>
      </c>
      <c r="O14" s="27">
        <f t="shared" si="0"/>
        <v>0.1273249263079469</v>
      </c>
      <c r="P14" s="28">
        <f t="shared" si="1"/>
        <v>0.18053599056325575</v>
      </c>
      <c r="R14" s="32">
        <f t="shared" si="8"/>
        <v>53.95912682319387</v>
      </c>
      <c r="S14" s="32">
        <f t="shared" si="9"/>
        <v>27.502184082516532</v>
      </c>
      <c r="T14" s="32">
        <f t="shared" si="10"/>
        <v>38.995773961663247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10204.524911815819</v>
      </c>
      <c r="F15" s="2">
        <v>7933.5895915505453</v>
      </c>
      <c r="G15" s="5">
        <f t="shared" si="4"/>
        <v>18138.114503366363</v>
      </c>
      <c r="H15" s="2">
        <v>261</v>
      </c>
      <c r="I15" s="2">
        <v>309</v>
      </c>
      <c r="J15" s="5">
        <f t="shared" si="5"/>
        <v>570</v>
      </c>
      <c r="K15" s="2">
        <v>125</v>
      </c>
      <c r="L15" s="2">
        <v>132</v>
      </c>
      <c r="M15" s="5">
        <f t="shared" si="6"/>
        <v>257</v>
      </c>
      <c r="N15" s="27">
        <f t="shared" si="7"/>
        <v>0.11678864804769981</v>
      </c>
      <c r="O15" s="27">
        <f t="shared" si="0"/>
        <v>7.9750599030463859E-2</v>
      </c>
      <c r="P15" s="28">
        <f t="shared" si="1"/>
        <v>9.7070013825439713E-2</v>
      </c>
      <c r="R15" s="32">
        <f t="shared" si="8"/>
        <v>26.436593035792278</v>
      </c>
      <c r="S15" s="32">
        <f t="shared" si="9"/>
        <v>17.989999073810761</v>
      </c>
      <c r="T15" s="32">
        <f t="shared" si="10"/>
        <v>21.932423825110476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21821.280020515107</v>
      </c>
      <c r="F16" s="2">
        <v>14015.117895614092</v>
      </c>
      <c r="G16" s="5">
        <f t="shared" si="4"/>
        <v>35836.397916129201</v>
      </c>
      <c r="H16" s="2">
        <v>294</v>
      </c>
      <c r="I16" s="2">
        <v>303</v>
      </c>
      <c r="J16" s="5">
        <f t="shared" si="5"/>
        <v>597</v>
      </c>
      <c r="K16" s="2">
        <v>232</v>
      </c>
      <c r="L16" s="2">
        <v>282</v>
      </c>
      <c r="M16" s="5">
        <f t="shared" si="6"/>
        <v>514</v>
      </c>
      <c r="N16" s="27">
        <f t="shared" si="7"/>
        <v>0.18028155998442752</v>
      </c>
      <c r="O16" s="27">
        <f t="shared" si="0"/>
        <v>0.10352122773454833</v>
      </c>
      <c r="P16" s="28">
        <f t="shared" si="1"/>
        <v>0.13975446103379247</v>
      </c>
      <c r="R16" s="32">
        <f t="shared" si="8"/>
        <v>41.485323232918454</v>
      </c>
      <c r="S16" s="32">
        <f t="shared" si="9"/>
        <v>23.957466488229215</v>
      </c>
      <c r="T16" s="32">
        <f t="shared" si="10"/>
        <v>32.255983722888573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23528.165043284287</v>
      </c>
      <c r="F17" s="2">
        <v>15228.057732452515</v>
      </c>
      <c r="G17" s="5">
        <f t="shared" si="4"/>
        <v>38756.222775736802</v>
      </c>
      <c r="H17" s="2">
        <v>291</v>
      </c>
      <c r="I17" s="2">
        <v>299</v>
      </c>
      <c r="J17" s="5">
        <f t="shared" si="5"/>
        <v>590</v>
      </c>
      <c r="K17" s="2">
        <v>235</v>
      </c>
      <c r="L17" s="2">
        <v>289</v>
      </c>
      <c r="M17" s="5">
        <f t="shared" si="6"/>
        <v>524</v>
      </c>
      <c r="N17" s="27">
        <f t="shared" si="7"/>
        <v>0.19422933763112771</v>
      </c>
      <c r="O17" s="27">
        <f t="shared" si="0"/>
        <v>0.11176063976964327</v>
      </c>
      <c r="P17" s="28">
        <f t="shared" si="1"/>
        <v>0.15057275585774541</v>
      </c>
      <c r="R17" s="32">
        <f t="shared" si="8"/>
        <v>44.730351793316132</v>
      </c>
      <c r="S17" s="32">
        <f t="shared" si="9"/>
        <v>25.898057368116522</v>
      </c>
      <c r="T17" s="32">
        <f t="shared" si="10"/>
        <v>34.790146118255656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30180.386740228485</v>
      </c>
      <c r="F18" s="2">
        <v>19226.939151905986</v>
      </c>
      <c r="G18" s="5">
        <f t="shared" si="4"/>
        <v>49407.325892134468</v>
      </c>
      <c r="H18" s="2">
        <v>313</v>
      </c>
      <c r="I18" s="2">
        <v>284</v>
      </c>
      <c r="J18" s="5">
        <f t="shared" si="5"/>
        <v>597</v>
      </c>
      <c r="K18" s="2">
        <v>229</v>
      </c>
      <c r="L18" s="2">
        <v>293</v>
      </c>
      <c r="M18" s="5">
        <f t="shared" si="6"/>
        <v>522</v>
      </c>
      <c r="N18" s="27">
        <f t="shared" si="7"/>
        <v>0.24260761045199747</v>
      </c>
      <c r="O18" s="27">
        <f t="shared" si="0"/>
        <v>0.14347605480199679</v>
      </c>
      <c r="P18" s="28">
        <f t="shared" si="1"/>
        <v>0.19119890209333484</v>
      </c>
      <c r="R18" s="32">
        <f t="shared" si="8"/>
        <v>55.683370369425248</v>
      </c>
      <c r="S18" s="32">
        <f t="shared" si="9"/>
        <v>33.3222515630953</v>
      </c>
      <c r="T18" s="32">
        <f t="shared" si="10"/>
        <v>44.15310624855627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32651.389815786079</v>
      </c>
      <c r="F19" s="2">
        <v>27334.076262675637</v>
      </c>
      <c r="G19" s="5">
        <f t="shared" si="4"/>
        <v>59985.466078461715</v>
      </c>
      <c r="H19" s="2">
        <v>322</v>
      </c>
      <c r="I19" s="2">
        <v>261</v>
      </c>
      <c r="J19" s="5">
        <f t="shared" si="5"/>
        <v>583</v>
      </c>
      <c r="K19" s="2">
        <v>225</v>
      </c>
      <c r="L19" s="2">
        <v>297</v>
      </c>
      <c r="M19" s="5">
        <f t="shared" si="6"/>
        <v>522</v>
      </c>
      <c r="N19" s="27">
        <f t="shared" si="7"/>
        <v>0.26047761356648541</v>
      </c>
      <c r="O19" s="27">
        <f t="shared" si="0"/>
        <v>0.21021038100371936</v>
      </c>
      <c r="P19" s="28">
        <f t="shared" si="1"/>
        <v>0.23488341508654306</v>
      </c>
      <c r="R19" s="32">
        <f t="shared" si="8"/>
        <v>59.691754690650967</v>
      </c>
      <c r="S19" s="32">
        <f t="shared" si="9"/>
        <v>48.985799753898988</v>
      </c>
      <c r="T19" s="32">
        <f t="shared" si="10"/>
        <v>54.285489663766256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33799.61589969432</v>
      </c>
      <c r="F20" s="2">
        <v>41215.240451096732</v>
      </c>
      <c r="G20" s="5">
        <f t="shared" si="4"/>
        <v>75014.856350791059</v>
      </c>
      <c r="H20" s="2">
        <v>330</v>
      </c>
      <c r="I20" s="2">
        <v>259</v>
      </c>
      <c r="J20" s="5">
        <f t="shared" si="5"/>
        <v>589</v>
      </c>
      <c r="K20" s="2">
        <v>227</v>
      </c>
      <c r="L20" s="2">
        <v>292</v>
      </c>
      <c r="M20" s="5">
        <f t="shared" si="6"/>
        <v>519</v>
      </c>
      <c r="N20" s="27">
        <f t="shared" si="7"/>
        <v>0.26493710337127924</v>
      </c>
      <c r="O20" s="27">
        <f t="shared" si="0"/>
        <v>0.3210909975934616</v>
      </c>
      <c r="P20" s="28">
        <f t="shared" si="1"/>
        <v>0.29310005763468622</v>
      </c>
      <c r="R20" s="32">
        <f t="shared" si="8"/>
        <v>60.681536624226787</v>
      </c>
      <c r="S20" s="32">
        <f t="shared" si="9"/>
        <v>74.800799366781732</v>
      </c>
      <c r="T20" s="32">
        <f t="shared" si="10"/>
        <v>67.702938944757278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33534.782824589143</v>
      </c>
      <c r="F21" s="2">
        <v>40686.90179228154</v>
      </c>
      <c r="G21" s="5">
        <f t="shared" si="4"/>
        <v>74221.684616870683</v>
      </c>
      <c r="H21" s="2">
        <v>320</v>
      </c>
      <c r="I21" s="2">
        <v>259</v>
      </c>
      <c r="J21" s="5">
        <f t="shared" si="5"/>
        <v>579</v>
      </c>
      <c r="K21" s="2">
        <v>241</v>
      </c>
      <c r="L21" s="2">
        <v>287</v>
      </c>
      <c r="M21" s="5">
        <f t="shared" si="6"/>
        <v>528</v>
      </c>
      <c r="N21" s="27">
        <f t="shared" si="7"/>
        <v>0.26018545422839323</v>
      </c>
      <c r="O21" s="27">
        <f t="shared" si="0"/>
        <v>0.3200668800525609</v>
      </c>
      <c r="P21" s="28">
        <f t="shared" si="1"/>
        <v>0.28991939555354007</v>
      </c>
      <c r="R21" s="32">
        <f t="shared" si="8"/>
        <v>59.776796478768524</v>
      </c>
      <c r="S21" s="32">
        <f t="shared" si="9"/>
        <v>74.518135150698797</v>
      </c>
      <c r="T21" s="32">
        <f t="shared" si="10"/>
        <v>67.047592246495654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31684.974022102506</v>
      </c>
      <c r="F22" s="2">
        <v>38405.935579869212</v>
      </c>
      <c r="G22" s="5">
        <f t="shared" si="4"/>
        <v>70090.909601971711</v>
      </c>
      <c r="H22" s="2">
        <v>314</v>
      </c>
      <c r="I22" s="2">
        <v>271</v>
      </c>
      <c r="J22" s="5">
        <f t="shared" si="5"/>
        <v>585</v>
      </c>
      <c r="K22" s="2">
        <v>268</v>
      </c>
      <c r="L22" s="2">
        <v>264</v>
      </c>
      <c r="M22" s="5">
        <f t="shared" si="6"/>
        <v>532</v>
      </c>
      <c r="N22" s="27">
        <f t="shared" si="7"/>
        <v>0.23594791807237062</v>
      </c>
      <c r="O22" s="27">
        <f t="shared" si="0"/>
        <v>0.30970530594694867</v>
      </c>
      <c r="P22" s="28">
        <f t="shared" si="1"/>
        <v>0.27135886580501328</v>
      </c>
      <c r="R22" s="32">
        <f t="shared" si="8"/>
        <v>54.44153612045104</v>
      </c>
      <c r="S22" s="32">
        <f t="shared" si="9"/>
        <v>71.786795476391049</v>
      </c>
      <c r="T22" s="32">
        <f t="shared" si="10"/>
        <v>62.749247629339045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26842.267489245591</v>
      </c>
      <c r="F23" s="2">
        <v>33272.40172021465</v>
      </c>
      <c r="G23" s="5">
        <f t="shared" si="4"/>
        <v>60114.66920946024</v>
      </c>
      <c r="H23" s="2">
        <v>309</v>
      </c>
      <c r="I23" s="2">
        <v>278</v>
      </c>
      <c r="J23" s="5">
        <f t="shared" si="5"/>
        <v>587</v>
      </c>
      <c r="K23" s="2">
        <v>270</v>
      </c>
      <c r="L23" s="2">
        <v>257</v>
      </c>
      <c r="M23" s="5">
        <f t="shared" si="6"/>
        <v>527</v>
      </c>
      <c r="N23" s="27">
        <f t="shared" si="7"/>
        <v>0.2007588964372464</v>
      </c>
      <c r="O23" s="27">
        <f t="shared" si="0"/>
        <v>0.26879404220428044</v>
      </c>
      <c r="P23" s="28">
        <f t="shared" si="1"/>
        <v>0.23346590602070869</v>
      </c>
      <c r="R23" s="32">
        <f t="shared" si="8"/>
        <v>46.359702053964753</v>
      </c>
      <c r="S23" s="32">
        <f t="shared" si="9"/>
        <v>62.191405084513363</v>
      </c>
      <c r="T23" s="32">
        <f t="shared" si="10"/>
        <v>53.962898751759639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24836.419633887341</v>
      </c>
      <c r="F24" s="2">
        <v>30543.309543392425</v>
      </c>
      <c r="G24" s="5">
        <f t="shared" si="4"/>
        <v>55379.729177279762</v>
      </c>
      <c r="H24" s="2">
        <v>302</v>
      </c>
      <c r="I24" s="2">
        <v>279</v>
      </c>
      <c r="J24" s="5">
        <f t="shared" si="5"/>
        <v>581</v>
      </c>
      <c r="K24" s="2">
        <v>292</v>
      </c>
      <c r="L24" s="2">
        <v>253</v>
      </c>
      <c r="M24" s="5">
        <f t="shared" si="6"/>
        <v>545</v>
      </c>
      <c r="N24" s="27">
        <f t="shared" si="7"/>
        <v>0.18043429351597801</v>
      </c>
      <c r="O24" s="27">
        <f t="shared" si="0"/>
        <v>0.24830343996644466</v>
      </c>
      <c r="P24" s="28">
        <f t="shared" si="1"/>
        <v>0.21246289813884875</v>
      </c>
      <c r="R24" s="32">
        <f t="shared" si="8"/>
        <v>41.812154265803606</v>
      </c>
      <c r="S24" s="32">
        <f t="shared" si="9"/>
        <v>57.412235983820345</v>
      </c>
      <c r="T24" s="32">
        <f t="shared" si="10"/>
        <v>49.182707972717374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24484.491566834153</v>
      </c>
      <c r="F25" s="2">
        <v>28526.370271060572</v>
      </c>
      <c r="G25" s="5">
        <f t="shared" si="4"/>
        <v>53010.861837894729</v>
      </c>
      <c r="H25" s="2">
        <v>323</v>
      </c>
      <c r="I25" s="2">
        <v>280</v>
      </c>
      <c r="J25" s="5">
        <f t="shared" si="5"/>
        <v>603</v>
      </c>
      <c r="K25" s="2">
        <v>270</v>
      </c>
      <c r="L25" s="2">
        <v>258</v>
      </c>
      <c r="M25" s="5">
        <f t="shared" si="6"/>
        <v>528</v>
      </c>
      <c r="N25" s="27">
        <f t="shared" si="7"/>
        <v>0.17907445122311563</v>
      </c>
      <c r="O25" s="27">
        <f t="shared" si="0"/>
        <v>0.22919374494681652</v>
      </c>
      <c r="P25" s="28">
        <f t="shared" si="1"/>
        <v>0.2029574483058238</v>
      </c>
      <c r="R25" s="32">
        <f t="shared" si="8"/>
        <v>41.289193198708517</v>
      </c>
      <c r="S25" s="32">
        <f t="shared" si="9"/>
        <v>53.022993068885825</v>
      </c>
      <c r="T25" s="32">
        <f t="shared" si="10"/>
        <v>46.870788539252636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23442.841482837037</v>
      </c>
      <c r="F26" s="2">
        <v>26566.730239028187</v>
      </c>
      <c r="G26" s="5">
        <f t="shared" si="4"/>
        <v>50009.571721865228</v>
      </c>
      <c r="H26" s="2">
        <v>328</v>
      </c>
      <c r="I26" s="2">
        <v>280</v>
      </c>
      <c r="J26" s="5">
        <f t="shared" si="5"/>
        <v>608</v>
      </c>
      <c r="K26" s="2">
        <v>265</v>
      </c>
      <c r="L26" s="2">
        <v>258</v>
      </c>
      <c r="M26" s="5">
        <f t="shared" si="6"/>
        <v>523</v>
      </c>
      <c r="N26" s="27">
        <f t="shared" si="7"/>
        <v>0.17165691437845643</v>
      </c>
      <c r="O26" s="27">
        <f t="shared" si="0"/>
        <v>0.21344911170320885</v>
      </c>
      <c r="P26" s="28">
        <f t="shared" si="1"/>
        <v>0.19158406525585073</v>
      </c>
      <c r="R26" s="32">
        <f t="shared" si="8"/>
        <v>39.532616328561616</v>
      </c>
      <c r="S26" s="32">
        <f t="shared" si="9"/>
        <v>49.380539477747561</v>
      </c>
      <c r="T26" s="32">
        <f t="shared" si="10"/>
        <v>44.217127959208867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18028.671728562837</v>
      </c>
      <c r="F27" s="2">
        <v>26736.962391603451</v>
      </c>
      <c r="G27" s="5">
        <f t="shared" si="4"/>
        <v>44765.634120166287</v>
      </c>
      <c r="H27" s="2">
        <v>342</v>
      </c>
      <c r="I27" s="2">
        <v>284</v>
      </c>
      <c r="J27" s="5">
        <f t="shared" si="5"/>
        <v>626</v>
      </c>
      <c r="K27" s="2">
        <v>247</v>
      </c>
      <c r="L27" s="2">
        <v>245</v>
      </c>
      <c r="M27" s="5">
        <f t="shared" si="6"/>
        <v>492</v>
      </c>
      <c r="N27" s="27">
        <f t="shared" si="7"/>
        <v>0.1334192153259342</v>
      </c>
      <c r="O27" s="27">
        <f t="shared" si="0"/>
        <v>0.21896876753917521</v>
      </c>
      <c r="P27" s="28">
        <f t="shared" si="1"/>
        <v>0.17402824734156827</v>
      </c>
      <c r="R27" s="32">
        <f t="shared" si="8"/>
        <v>30.608950303162711</v>
      </c>
      <c r="S27" s="32">
        <f t="shared" si="9"/>
        <v>50.542461987908226</v>
      </c>
      <c r="T27" s="32">
        <f t="shared" si="10"/>
        <v>40.040817638789164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7720.3513731481726</v>
      </c>
      <c r="F28" s="2">
        <v>7836.1318494482557</v>
      </c>
      <c r="G28" s="5">
        <f t="shared" si="4"/>
        <v>15556.483222596427</v>
      </c>
      <c r="H28" s="2">
        <v>178</v>
      </c>
      <c r="I28" s="2">
        <v>164</v>
      </c>
      <c r="J28" s="5">
        <f t="shared" si="5"/>
        <v>342</v>
      </c>
      <c r="K28" s="2">
        <v>0</v>
      </c>
      <c r="L28" s="2">
        <v>0</v>
      </c>
      <c r="M28" s="5">
        <f t="shared" si="6"/>
        <v>0</v>
      </c>
      <c r="N28" s="27">
        <f t="shared" si="7"/>
        <v>0.20079981723752011</v>
      </c>
      <c r="O28" s="27">
        <f t="shared" si="0"/>
        <v>0.22120968409689068</v>
      </c>
      <c r="P28" s="28">
        <f t="shared" si="1"/>
        <v>0.2105870048542943</v>
      </c>
      <c r="R28" s="32">
        <f t="shared" si="8"/>
        <v>43.372760523304343</v>
      </c>
      <c r="S28" s="32">
        <f t="shared" si="9"/>
        <v>47.78129176492839</v>
      </c>
      <c r="T28" s="32">
        <f t="shared" si="10"/>
        <v>45.486793048527566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8137.3178628964961</v>
      </c>
      <c r="F29" s="2">
        <v>7468.016601154055</v>
      </c>
      <c r="G29" s="5">
        <f t="shared" si="4"/>
        <v>15605.334464050551</v>
      </c>
      <c r="H29" s="2">
        <v>167</v>
      </c>
      <c r="I29" s="2">
        <v>166</v>
      </c>
      <c r="J29" s="5">
        <f t="shared" si="5"/>
        <v>333</v>
      </c>
      <c r="K29" s="2">
        <v>0</v>
      </c>
      <c r="L29" s="2">
        <v>0</v>
      </c>
      <c r="M29" s="5">
        <f t="shared" si="6"/>
        <v>0</v>
      </c>
      <c r="N29" s="27">
        <f t="shared" si="7"/>
        <v>0.22558543642982082</v>
      </c>
      <c r="O29" s="27">
        <f t="shared" si="0"/>
        <v>0.20827801765824563</v>
      </c>
      <c r="P29" s="28">
        <f t="shared" si="1"/>
        <v>0.21695771415930584</v>
      </c>
      <c r="R29" s="32">
        <f t="shared" si="8"/>
        <v>48.726454268841294</v>
      </c>
      <c r="S29" s="32">
        <f t="shared" si="9"/>
        <v>44.988051814181055</v>
      </c>
      <c r="T29" s="32">
        <f t="shared" si="10"/>
        <v>46.862866258410065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7777.9196977096926</v>
      </c>
      <c r="F30" s="2">
        <v>7438.9742536374652</v>
      </c>
      <c r="G30" s="5">
        <f t="shared" si="4"/>
        <v>15216.893951347158</v>
      </c>
      <c r="H30" s="2">
        <v>179</v>
      </c>
      <c r="I30" s="2">
        <v>164</v>
      </c>
      <c r="J30" s="5">
        <f t="shared" si="5"/>
        <v>343</v>
      </c>
      <c r="K30" s="2">
        <v>0</v>
      </c>
      <c r="L30" s="2">
        <v>0</v>
      </c>
      <c r="M30" s="5">
        <f t="shared" si="6"/>
        <v>0</v>
      </c>
      <c r="N30" s="27">
        <f t="shared" si="7"/>
        <v>0.20116696921450686</v>
      </c>
      <c r="O30" s="27">
        <f t="shared" si="0"/>
        <v>0.20999814401641445</v>
      </c>
      <c r="P30" s="28">
        <f t="shared" si="1"/>
        <v>0.20538945512562301</v>
      </c>
      <c r="R30" s="32">
        <f t="shared" si="8"/>
        <v>43.452065350333477</v>
      </c>
      <c r="S30" s="32">
        <f t="shared" si="9"/>
        <v>45.35959910754552</v>
      </c>
      <c r="T30" s="32">
        <f t="shared" si="10"/>
        <v>44.364122307134572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7462.6754837080416</v>
      </c>
      <c r="F31" s="2">
        <v>6725.1569780905047</v>
      </c>
      <c r="G31" s="5">
        <f t="shared" si="4"/>
        <v>14187.832461798545</v>
      </c>
      <c r="H31" s="2">
        <v>178</v>
      </c>
      <c r="I31" s="2">
        <v>164</v>
      </c>
      <c r="J31" s="5">
        <f t="shared" si="5"/>
        <v>342</v>
      </c>
      <c r="K31" s="2">
        <v>0</v>
      </c>
      <c r="L31" s="2">
        <v>0</v>
      </c>
      <c r="M31" s="5">
        <f t="shared" si="6"/>
        <v>0</v>
      </c>
      <c r="N31" s="27">
        <f t="shared" si="7"/>
        <v>0.19409788503194034</v>
      </c>
      <c r="O31" s="27">
        <f t="shared" si="0"/>
        <v>0.18984747566876989</v>
      </c>
      <c r="P31" s="28">
        <f t="shared" si="1"/>
        <v>0.19205967703322702</v>
      </c>
      <c r="R31" s="32">
        <f t="shared" si="8"/>
        <v>41.925143166899112</v>
      </c>
      <c r="S31" s="32">
        <f t="shared" si="9"/>
        <v>41.007054744454294</v>
      </c>
      <c r="T31" s="32">
        <f t="shared" si="10"/>
        <v>41.484890239177034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7363.9529650509521</v>
      </c>
      <c r="F32" s="2">
        <v>6334.6671435667886</v>
      </c>
      <c r="G32" s="5">
        <f t="shared" si="4"/>
        <v>13698.620108617741</v>
      </c>
      <c r="H32" s="2">
        <v>175</v>
      </c>
      <c r="I32" s="2">
        <v>177</v>
      </c>
      <c r="J32" s="5">
        <f t="shared" si="5"/>
        <v>352</v>
      </c>
      <c r="K32" s="2">
        <v>0</v>
      </c>
      <c r="L32" s="2">
        <v>0</v>
      </c>
      <c r="M32" s="5">
        <f t="shared" si="6"/>
        <v>0</v>
      </c>
      <c r="N32" s="27">
        <f t="shared" si="7"/>
        <v>0.19481357050399345</v>
      </c>
      <c r="O32" s="27">
        <f t="shared" si="0"/>
        <v>0.16569018475535646</v>
      </c>
      <c r="P32" s="28">
        <f t="shared" si="1"/>
        <v>0.18016914073834361</v>
      </c>
      <c r="R32" s="32">
        <f t="shared" si="8"/>
        <v>42.079731228862585</v>
      </c>
      <c r="S32" s="32">
        <f t="shared" si="9"/>
        <v>35.789079907156996</v>
      </c>
      <c r="T32" s="32">
        <f t="shared" si="10"/>
        <v>38.916534399482217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5555.6536892690538</v>
      </c>
      <c r="F33" s="2">
        <v>4448.4089724195628</v>
      </c>
      <c r="G33" s="5">
        <f t="shared" si="4"/>
        <v>10004.062661688617</v>
      </c>
      <c r="H33" s="2">
        <v>186</v>
      </c>
      <c r="I33" s="2">
        <v>183</v>
      </c>
      <c r="J33" s="5">
        <f t="shared" si="5"/>
        <v>369</v>
      </c>
      <c r="K33" s="2">
        <v>0</v>
      </c>
      <c r="L33" s="2">
        <v>0</v>
      </c>
      <c r="M33" s="5">
        <f t="shared" si="6"/>
        <v>0</v>
      </c>
      <c r="N33" s="27">
        <f t="shared" si="7"/>
        <v>0.13828289748280201</v>
      </c>
      <c r="O33" s="27">
        <f t="shared" si="0"/>
        <v>0.11253817477280821</v>
      </c>
      <c r="P33" s="28">
        <f t="shared" si="1"/>
        <v>0.12551518947215468</v>
      </c>
      <c r="R33" s="32">
        <f t="shared" si="8"/>
        <v>29.869105856285234</v>
      </c>
      <c r="S33" s="32">
        <f t="shared" si="9"/>
        <v>24.308245750926574</v>
      </c>
      <c r="T33" s="32">
        <f t="shared" si="10"/>
        <v>27.111280925985412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2987.8300538255799</v>
      </c>
      <c r="F34" s="2">
        <v>2954.7383724510341</v>
      </c>
      <c r="G34" s="5">
        <f t="shared" si="4"/>
        <v>5942.5684262766135</v>
      </c>
      <c r="H34" s="2">
        <v>193</v>
      </c>
      <c r="I34" s="2">
        <v>164</v>
      </c>
      <c r="J34" s="5">
        <f t="shared" si="5"/>
        <v>357</v>
      </c>
      <c r="K34" s="2">
        <v>0</v>
      </c>
      <c r="L34" s="2">
        <v>0</v>
      </c>
      <c r="M34" s="5">
        <f t="shared" si="6"/>
        <v>0</v>
      </c>
      <c r="N34" s="27">
        <f t="shared" si="7"/>
        <v>7.1671225624294274E-2</v>
      </c>
      <c r="O34" s="27">
        <f t="shared" si="0"/>
        <v>8.3410636078676437E-2</v>
      </c>
      <c r="P34" s="28">
        <f t="shared" si="1"/>
        <v>7.7064120062721925E-2</v>
      </c>
      <c r="R34" s="32">
        <f t="shared" si="8"/>
        <v>15.480984734847564</v>
      </c>
      <c r="S34" s="32">
        <f t="shared" si="9"/>
        <v>18.016697392994111</v>
      </c>
      <c r="T34" s="32">
        <f t="shared" si="10"/>
        <v>16.645849933547936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1318.2225527370499</v>
      </c>
      <c r="F35" s="2">
        <v>1550.7619289782251</v>
      </c>
      <c r="G35" s="5">
        <f t="shared" si="4"/>
        <v>2868.9844817152753</v>
      </c>
      <c r="H35" s="2">
        <v>197</v>
      </c>
      <c r="I35" s="2">
        <v>165</v>
      </c>
      <c r="J35" s="5">
        <f t="shared" si="5"/>
        <v>362</v>
      </c>
      <c r="K35" s="2">
        <v>0</v>
      </c>
      <c r="L35" s="2">
        <v>0</v>
      </c>
      <c r="M35" s="5">
        <f t="shared" si="6"/>
        <v>0</v>
      </c>
      <c r="N35" s="27">
        <f t="shared" si="7"/>
        <v>3.0979097404047987E-2</v>
      </c>
      <c r="O35" s="27">
        <f t="shared" si="0"/>
        <v>4.351183863575267E-2</v>
      </c>
      <c r="P35" s="28">
        <f t="shared" si="1"/>
        <v>3.669153470579184E-2</v>
      </c>
      <c r="R35" s="32">
        <f t="shared" si="8"/>
        <v>6.6914850392743652</v>
      </c>
      <c r="S35" s="32">
        <f t="shared" si="9"/>
        <v>9.3985571453225756</v>
      </c>
      <c r="T35" s="32">
        <f t="shared" si="10"/>
        <v>7.9253714964510369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274.8287960143345</v>
      </c>
      <c r="F36" s="3">
        <v>307</v>
      </c>
      <c r="G36" s="7">
        <f t="shared" si="4"/>
        <v>581.82879601433456</v>
      </c>
      <c r="H36" s="3">
        <v>195</v>
      </c>
      <c r="I36" s="3">
        <v>179</v>
      </c>
      <c r="J36" s="7">
        <f t="shared" si="5"/>
        <v>374</v>
      </c>
      <c r="K36" s="3">
        <v>0</v>
      </c>
      <c r="L36" s="3">
        <v>0</v>
      </c>
      <c r="M36" s="7">
        <f t="shared" si="6"/>
        <v>0</v>
      </c>
      <c r="N36" s="27">
        <f t="shared" si="7"/>
        <v>6.5249001902738489E-3</v>
      </c>
      <c r="O36" s="27">
        <f t="shared" si="0"/>
        <v>7.9402027726050064E-3</v>
      </c>
      <c r="P36" s="28">
        <f t="shared" si="1"/>
        <v>7.2022776294109548E-3</v>
      </c>
      <c r="R36" s="32">
        <f t="shared" si="8"/>
        <v>1.4093784410991512</v>
      </c>
      <c r="S36" s="32">
        <f t="shared" si="9"/>
        <v>1.7150837988826815</v>
      </c>
      <c r="T36" s="32">
        <f t="shared" si="10"/>
        <v>1.5556919679527661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7284.7560928369667</v>
      </c>
      <c r="F37" s="9">
        <v>11992.832258505987</v>
      </c>
      <c r="G37" s="10">
        <f t="shared" si="4"/>
        <v>19277.588351342954</v>
      </c>
      <c r="H37" s="9">
        <v>133</v>
      </c>
      <c r="I37" s="9">
        <v>116</v>
      </c>
      <c r="J37" s="10">
        <f t="shared" si="5"/>
        <v>249</v>
      </c>
      <c r="K37" s="9">
        <v>142</v>
      </c>
      <c r="L37" s="9">
        <v>123</v>
      </c>
      <c r="M37" s="10">
        <f t="shared" si="6"/>
        <v>265</v>
      </c>
      <c r="N37" s="25">
        <f t="shared" si="7"/>
        <v>0.1139239974483449</v>
      </c>
      <c r="O37" s="25">
        <f t="shared" si="0"/>
        <v>0.21585371235611928</v>
      </c>
      <c r="P37" s="26">
        <f t="shared" si="1"/>
        <v>0.16131333136416315</v>
      </c>
      <c r="R37" s="32">
        <f t="shared" si="8"/>
        <v>26.490022155770788</v>
      </c>
      <c r="S37" s="32">
        <f t="shared" si="9"/>
        <v>50.179214470736348</v>
      </c>
      <c r="T37" s="32">
        <f t="shared" si="10"/>
        <v>37.505035703001859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7016.4043918454772</v>
      </c>
      <c r="F38" s="2">
        <v>11671.306834155048</v>
      </c>
      <c r="G38" s="5">
        <f t="shared" si="4"/>
        <v>18687.711226000523</v>
      </c>
      <c r="H38" s="2">
        <v>133</v>
      </c>
      <c r="I38" s="2">
        <v>116</v>
      </c>
      <c r="J38" s="5">
        <f t="shared" si="5"/>
        <v>249</v>
      </c>
      <c r="K38" s="2">
        <v>144</v>
      </c>
      <c r="L38" s="2">
        <v>128</v>
      </c>
      <c r="M38" s="5">
        <f t="shared" si="6"/>
        <v>272</v>
      </c>
      <c r="N38" s="27">
        <f t="shared" si="7"/>
        <v>0.10888274971827246</v>
      </c>
      <c r="O38" s="27">
        <f t="shared" si="0"/>
        <v>0.20548075412244804</v>
      </c>
      <c r="P38" s="28">
        <f t="shared" si="1"/>
        <v>0.15413816583636195</v>
      </c>
      <c r="R38" s="32">
        <f t="shared" si="8"/>
        <v>25.329979753954792</v>
      </c>
      <c r="S38" s="32">
        <f t="shared" si="9"/>
        <v>47.833224730143641</v>
      </c>
      <c r="T38" s="32">
        <f t="shared" si="10"/>
        <v>35.868927497121923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6860.6496747154879</v>
      </c>
      <c r="F39" s="2">
        <v>11509.444162818952</v>
      </c>
      <c r="G39" s="5">
        <f t="shared" si="4"/>
        <v>18370.093837534441</v>
      </c>
      <c r="H39" s="2">
        <v>133</v>
      </c>
      <c r="I39" s="2">
        <v>116</v>
      </c>
      <c r="J39" s="5">
        <f t="shared" si="5"/>
        <v>249</v>
      </c>
      <c r="K39" s="2">
        <v>143</v>
      </c>
      <c r="L39" s="2">
        <v>131</v>
      </c>
      <c r="M39" s="5">
        <f t="shared" si="6"/>
        <v>274</v>
      </c>
      <c r="N39" s="27">
        <f t="shared" si="7"/>
        <v>0.10687702010710817</v>
      </c>
      <c r="O39" s="27">
        <f t="shared" si="0"/>
        <v>0.20001119426558725</v>
      </c>
      <c r="P39" s="28">
        <f t="shared" si="1"/>
        <v>0.15090107969322503</v>
      </c>
      <c r="R39" s="32">
        <f t="shared" si="8"/>
        <v>24.85742635766481</v>
      </c>
      <c r="S39" s="32">
        <f t="shared" si="9"/>
        <v>46.596939930441103</v>
      </c>
      <c r="T39" s="32">
        <f t="shared" si="10"/>
        <v>35.124462404463557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6759.2436337060162</v>
      </c>
      <c r="F40" s="2">
        <v>11381.100954578473</v>
      </c>
      <c r="G40" s="5">
        <f t="shared" si="4"/>
        <v>18140.34458828449</v>
      </c>
      <c r="H40" s="2">
        <v>133</v>
      </c>
      <c r="I40" s="2">
        <v>98</v>
      </c>
      <c r="J40" s="5">
        <f t="shared" si="5"/>
        <v>231</v>
      </c>
      <c r="K40" s="2">
        <v>132</v>
      </c>
      <c r="L40" s="2">
        <v>129</v>
      </c>
      <c r="M40" s="5">
        <f t="shared" si="6"/>
        <v>261</v>
      </c>
      <c r="N40" s="27">
        <f t="shared" si="7"/>
        <v>0.10997077368388025</v>
      </c>
      <c r="O40" s="27">
        <f t="shared" si="0"/>
        <v>0.21409144007860181</v>
      </c>
      <c r="P40" s="28">
        <f t="shared" si="1"/>
        <v>0.15825956682967346</v>
      </c>
      <c r="R40" s="32">
        <f t="shared" si="8"/>
        <v>25.506579749834025</v>
      </c>
      <c r="S40" s="32">
        <f t="shared" si="9"/>
        <v>50.137008610477857</v>
      </c>
      <c r="T40" s="32">
        <f t="shared" si="10"/>
        <v>36.870619081879042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6729.7138163716063</v>
      </c>
      <c r="F41" s="2">
        <v>11248.559388766751</v>
      </c>
      <c r="G41" s="5">
        <f t="shared" si="4"/>
        <v>17978.273205138357</v>
      </c>
      <c r="H41" s="2">
        <v>133</v>
      </c>
      <c r="I41" s="2">
        <v>97</v>
      </c>
      <c r="J41" s="5">
        <f t="shared" si="5"/>
        <v>230</v>
      </c>
      <c r="K41" s="2">
        <v>144</v>
      </c>
      <c r="L41" s="2">
        <v>129</v>
      </c>
      <c r="M41" s="5">
        <f t="shared" si="6"/>
        <v>273</v>
      </c>
      <c r="N41" s="27">
        <f t="shared" si="7"/>
        <v>0.10443379603307892</v>
      </c>
      <c r="O41" s="27">
        <f t="shared" si="0"/>
        <v>0.21246145717676698</v>
      </c>
      <c r="P41" s="28">
        <f t="shared" si="1"/>
        <v>0.15315778304656816</v>
      </c>
      <c r="R41" s="32">
        <f t="shared" si="8"/>
        <v>24.294995726973308</v>
      </c>
      <c r="S41" s="32">
        <f t="shared" si="9"/>
        <v>49.772386675959076</v>
      </c>
      <c r="T41" s="32">
        <f t="shared" si="10"/>
        <v>35.742093847193551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4630.5802276078111</v>
      </c>
      <c r="F42" s="2">
        <v>6535.2003060878487</v>
      </c>
      <c r="G42" s="5">
        <f t="shared" si="4"/>
        <v>11165.780533695659</v>
      </c>
      <c r="H42" s="2">
        <v>0</v>
      </c>
      <c r="I42" s="2">
        <v>0</v>
      </c>
      <c r="J42" s="5">
        <f t="shared" si="5"/>
        <v>0</v>
      </c>
      <c r="K42" s="2">
        <v>146</v>
      </c>
      <c r="L42" s="2">
        <v>129</v>
      </c>
      <c r="M42" s="5">
        <f t="shared" si="6"/>
        <v>275</v>
      </c>
      <c r="N42" s="27">
        <f t="shared" si="7"/>
        <v>0.12788831826137348</v>
      </c>
      <c r="O42" s="27">
        <f t="shared" si="0"/>
        <v>0.2042760785848915</v>
      </c>
      <c r="P42" s="28">
        <f t="shared" si="1"/>
        <v>0.16372112219495102</v>
      </c>
      <c r="R42" s="32">
        <f t="shared" si="8"/>
        <v>31.716302928820625</v>
      </c>
      <c r="S42" s="32">
        <f t="shared" si="9"/>
        <v>50.66046748905309</v>
      </c>
      <c r="T42" s="32">
        <f t="shared" si="10"/>
        <v>40.602838304347848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4248.7345511858084</v>
      </c>
      <c r="F43" s="2">
        <v>5687.0678390767134</v>
      </c>
      <c r="G43" s="5">
        <f t="shared" si="4"/>
        <v>9935.8023902625209</v>
      </c>
      <c r="H43" s="2">
        <v>0</v>
      </c>
      <c r="I43" s="2">
        <v>0</v>
      </c>
      <c r="J43" s="5">
        <f t="shared" si="5"/>
        <v>0</v>
      </c>
      <c r="K43" s="2">
        <v>146</v>
      </c>
      <c r="L43" s="2">
        <v>127</v>
      </c>
      <c r="M43" s="5">
        <f t="shared" si="6"/>
        <v>273</v>
      </c>
      <c r="N43" s="27">
        <f t="shared" si="7"/>
        <v>0.11734242573977598</v>
      </c>
      <c r="O43" s="27">
        <f t="shared" si="0"/>
        <v>0.18056476502021568</v>
      </c>
      <c r="P43" s="28">
        <f t="shared" si="1"/>
        <v>0.14675355060650067</v>
      </c>
      <c r="R43" s="32">
        <f t="shared" si="8"/>
        <v>29.100921583464441</v>
      </c>
      <c r="S43" s="32">
        <f t="shared" si="9"/>
        <v>44.780061725013489</v>
      </c>
      <c r="T43" s="32">
        <f t="shared" si="10"/>
        <v>36.394880550412168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4151.9640567759816</v>
      </c>
      <c r="F44" s="2">
        <v>5378.361551609175</v>
      </c>
      <c r="G44" s="5">
        <f t="shared" si="4"/>
        <v>9530.3256083851556</v>
      </c>
      <c r="H44" s="2">
        <v>0</v>
      </c>
      <c r="I44" s="2">
        <v>0</v>
      </c>
      <c r="J44" s="5">
        <f t="shared" si="5"/>
        <v>0</v>
      </c>
      <c r="K44" s="2">
        <v>146</v>
      </c>
      <c r="L44" s="2">
        <v>127</v>
      </c>
      <c r="M44" s="5">
        <f t="shared" si="6"/>
        <v>273</v>
      </c>
      <c r="N44" s="27">
        <f t="shared" si="7"/>
        <v>0.11466979829805517</v>
      </c>
      <c r="O44" s="27">
        <f t="shared" si="0"/>
        <v>0.17076332079023288</v>
      </c>
      <c r="P44" s="28">
        <f t="shared" si="1"/>
        <v>0.14076458714972756</v>
      </c>
      <c r="R44" s="32">
        <f t="shared" si="8"/>
        <v>28.438109977917684</v>
      </c>
      <c r="S44" s="32">
        <f t="shared" si="9"/>
        <v>42.349303555977755</v>
      </c>
      <c r="T44" s="32">
        <f t="shared" si="10"/>
        <v>34.90961761313244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4059.6620100621108</v>
      </c>
      <c r="F45" s="2">
        <v>5166.4480054921969</v>
      </c>
      <c r="G45" s="5">
        <f t="shared" si="4"/>
        <v>9226.1100155543081</v>
      </c>
      <c r="H45" s="2">
        <v>0</v>
      </c>
      <c r="I45" s="2">
        <v>0</v>
      </c>
      <c r="J45" s="5">
        <f t="shared" si="5"/>
        <v>0</v>
      </c>
      <c r="K45" s="2">
        <v>146</v>
      </c>
      <c r="L45" s="2">
        <v>127</v>
      </c>
      <c r="M45" s="5">
        <f t="shared" si="6"/>
        <v>273</v>
      </c>
      <c r="N45" s="27">
        <f t="shared" si="7"/>
        <v>0.11212058136495003</v>
      </c>
      <c r="O45" s="27">
        <f t="shared" si="0"/>
        <v>0.16403505224448173</v>
      </c>
      <c r="P45" s="28">
        <f t="shared" si="1"/>
        <v>0.13627126928326699</v>
      </c>
      <c r="R45" s="32">
        <f t="shared" si="8"/>
        <v>27.805904178507607</v>
      </c>
      <c r="S45" s="32">
        <f t="shared" si="9"/>
        <v>40.680692956631475</v>
      </c>
      <c r="T45" s="32">
        <f t="shared" si="10"/>
        <v>33.79527478225021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4056.1293662393291</v>
      </c>
      <c r="F46" s="2">
        <v>5084.0037638954973</v>
      </c>
      <c r="G46" s="5">
        <f t="shared" si="4"/>
        <v>9140.1331301348255</v>
      </c>
      <c r="H46" s="2">
        <v>0</v>
      </c>
      <c r="I46" s="2">
        <v>0</v>
      </c>
      <c r="J46" s="5">
        <f t="shared" si="5"/>
        <v>0</v>
      </c>
      <c r="K46" s="2">
        <v>144</v>
      </c>
      <c r="L46" s="2">
        <v>127</v>
      </c>
      <c r="M46" s="5">
        <f t="shared" si="6"/>
        <v>271</v>
      </c>
      <c r="N46" s="27">
        <f t="shared" si="7"/>
        <v>0.11357889130374466</v>
      </c>
      <c r="O46" s="27">
        <f t="shared" si="0"/>
        <v>0.16141744233856672</v>
      </c>
      <c r="P46" s="28">
        <f t="shared" si="1"/>
        <v>0.13599769566323691</v>
      </c>
      <c r="R46" s="32">
        <f t="shared" si="8"/>
        <v>28.167565043328676</v>
      </c>
      <c r="S46" s="32">
        <f t="shared" si="9"/>
        <v>40.031525699964547</v>
      </c>
      <c r="T46" s="32">
        <f t="shared" si="10"/>
        <v>33.727428524482754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4073.3444535593703</v>
      </c>
      <c r="F47" s="2">
        <v>5011.350622968801</v>
      </c>
      <c r="G47" s="5">
        <f t="shared" si="4"/>
        <v>9084.6950765281708</v>
      </c>
      <c r="H47" s="2">
        <v>0</v>
      </c>
      <c r="I47" s="2">
        <v>0</v>
      </c>
      <c r="J47" s="5">
        <f t="shared" si="5"/>
        <v>0</v>
      </c>
      <c r="K47" s="2">
        <v>144</v>
      </c>
      <c r="L47" s="2">
        <v>122</v>
      </c>
      <c r="M47" s="5">
        <f t="shared" si="6"/>
        <v>266</v>
      </c>
      <c r="N47" s="27">
        <f t="shared" si="7"/>
        <v>0.11406094460011677</v>
      </c>
      <c r="O47" s="27">
        <f t="shared" si="0"/>
        <v>0.16563163084904817</v>
      </c>
      <c r="P47" s="28">
        <f t="shared" si="1"/>
        <v>0.13771366536090485</v>
      </c>
      <c r="R47" s="32">
        <f t="shared" ref="R47" si="11">+E47/(H47+K47)</f>
        <v>28.287114260828961</v>
      </c>
      <c r="S47" s="32">
        <f t="shared" ref="S47" si="12">+F47/(I47+L47)</f>
        <v>41.07664445056394</v>
      </c>
      <c r="T47" s="32">
        <f t="shared" ref="T47" si="13">+G47/(J47+M47)</f>
        <v>34.152989009504402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2848.8291143712013</v>
      </c>
      <c r="F48" s="2">
        <v>5116.8476091998418</v>
      </c>
      <c r="G48" s="5">
        <f t="shared" si="4"/>
        <v>7965.6767235710431</v>
      </c>
      <c r="H48" s="2">
        <v>0</v>
      </c>
      <c r="I48" s="2">
        <v>0</v>
      </c>
      <c r="J48" s="5">
        <f t="shared" si="5"/>
        <v>0</v>
      </c>
      <c r="K48" s="2">
        <v>145</v>
      </c>
      <c r="L48" s="2">
        <v>127</v>
      </c>
      <c r="M48" s="5">
        <f t="shared" si="6"/>
        <v>272</v>
      </c>
      <c r="N48" s="27">
        <f t="shared" si="7"/>
        <v>7.9222166695528395E-2</v>
      </c>
      <c r="O48" s="27">
        <f t="shared" si="0"/>
        <v>0.162460236512568</v>
      </c>
      <c r="P48" s="28">
        <f t="shared" si="1"/>
        <v>0.1180870007645138</v>
      </c>
      <c r="R48" s="32">
        <f t="shared" si="8"/>
        <v>19.647097340491044</v>
      </c>
      <c r="S48" s="32">
        <f t="shared" si="9"/>
        <v>40.290138655116863</v>
      </c>
      <c r="T48" s="32">
        <f t="shared" si="10"/>
        <v>29.285576189599425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2847.9101543346624</v>
      </c>
      <c r="F49" s="2">
        <v>4941.0933298086748</v>
      </c>
      <c r="G49" s="5">
        <f t="shared" si="4"/>
        <v>7789.0034841433371</v>
      </c>
      <c r="H49" s="2">
        <v>0</v>
      </c>
      <c r="I49" s="2">
        <v>0</v>
      </c>
      <c r="J49" s="5">
        <f t="shared" si="5"/>
        <v>0</v>
      </c>
      <c r="K49" s="2">
        <v>144</v>
      </c>
      <c r="L49" s="2">
        <v>127</v>
      </c>
      <c r="M49" s="5">
        <f t="shared" si="6"/>
        <v>271</v>
      </c>
      <c r="N49" s="27">
        <f t="shared" si="7"/>
        <v>7.9746588103009136E-2</v>
      </c>
      <c r="O49" s="27">
        <f t="shared" si="0"/>
        <v>0.15688002698147938</v>
      </c>
      <c r="P49" s="28">
        <f t="shared" si="1"/>
        <v>0.11589399303867601</v>
      </c>
      <c r="R49" s="32">
        <f t="shared" si="8"/>
        <v>19.777153849546266</v>
      </c>
      <c r="S49" s="32">
        <f t="shared" si="9"/>
        <v>38.906246691406885</v>
      </c>
      <c r="T49" s="32">
        <f t="shared" si="10"/>
        <v>28.74171027359165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2792.0123785807373</v>
      </c>
      <c r="F50" s="2">
        <v>4944.5102414642906</v>
      </c>
      <c r="G50" s="5">
        <f t="shared" si="4"/>
        <v>7736.5226200450279</v>
      </c>
      <c r="H50" s="2">
        <v>0</v>
      </c>
      <c r="I50" s="2">
        <v>0</v>
      </c>
      <c r="J50" s="5">
        <f t="shared" si="5"/>
        <v>0</v>
      </c>
      <c r="K50" s="2">
        <v>144</v>
      </c>
      <c r="L50" s="2">
        <v>129</v>
      </c>
      <c r="M50" s="5">
        <f t="shared" si="6"/>
        <v>273</v>
      </c>
      <c r="N50" s="27">
        <f t="shared" si="7"/>
        <v>7.8181350206673869E-2</v>
      </c>
      <c r="O50" s="27">
        <f t="shared" si="0"/>
        <v>0.15455458369168201</v>
      </c>
      <c r="P50" s="28">
        <f t="shared" si="1"/>
        <v>0.1142698011940953</v>
      </c>
      <c r="R50" s="32">
        <f t="shared" si="8"/>
        <v>19.388974851255121</v>
      </c>
      <c r="S50" s="32">
        <f t="shared" si="9"/>
        <v>38.329536755537134</v>
      </c>
      <c r="T50" s="32">
        <f t="shared" si="10"/>
        <v>28.338910696135635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2732.8554184070572</v>
      </c>
      <c r="F51" s="2">
        <v>4634.9748150819669</v>
      </c>
      <c r="G51" s="5">
        <f t="shared" si="4"/>
        <v>7367.8302334890241</v>
      </c>
      <c r="H51" s="2">
        <v>0</v>
      </c>
      <c r="I51" s="2">
        <v>0</v>
      </c>
      <c r="J51" s="5">
        <f t="shared" si="5"/>
        <v>0</v>
      </c>
      <c r="K51" s="2">
        <v>135</v>
      </c>
      <c r="L51" s="2">
        <v>130</v>
      </c>
      <c r="M51" s="5">
        <f t="shared" si="6"/>
        <v>265</v>
      </c>
      <c r="N51" s="27">
        <f t="shared" si="7"/>
        <v>8.1626505926136711E-2</v>
      </c>
      <c r="O51" s="27">
        <f t="shared" si="0"/>
        <v>0.14376472751494934</v>
      </c>
      <c r="P51" s="28">
        <f t="shared" si="1"/>
        <v>0.11210940708291273</v>
      </c>
      <c r="R51" s="32">
        <f t="shared" si="8"/>
        <v>20.243373469681906</v>
      </c>
      <c r="S51" s="32">
        <f t="shared" si="9"/>
        <v>35.653652423707435</v>
      </c>
      <c r="T51" s="32">
        <f t="shared" si="10"/>
        <v>27.803132956562354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2728.6461750763356</v>
      </c>
      <c r="F52" s="2">
        <v>4590.9991532281474</v>
      </c>
      <c r="G52" s="5">
        <f t="shared" si="4"/>
        <v>7319.645328304483</v>
      </c>
      <c r="H52" s="2">
        <v>0</v>
      </c>
      <c r="I52" s="2">
        <v>0</v>
      </c>
      <c r="J52" s="5">
        <f t="shared" si="5"/>
        <v>0</v>
      </c>
      <c r="K52" s="2">
        <v>139</v>
      </c>
      <c r="L52" s="2">
        <v>130</v>
      </c>
      <c r="M52" s="5">
        <f t="shared" si="6"/>
        <v>269</v>
      </c>
      <c r="N52" s="27">
        <f t="shared" si="7"/>
        <v>7.915543557311254E-2</v>
      </c>
      <c r="O52" s="27">
        <f t="shared" si="0"/>
        <v>0.14240071815223782</v>
      </c>
      <c r="P52" s="28">
        <f t="shared" si="1"/>
        <v>0.10972007027677903</v>
      </c>
      <c r="R52" s="32">
        <f t="shared" si="8"/>
        <v>19.630548022131912</v>
      </c>
      <c r="S52" s="32">
        <f t="shared" si="9"/>
        <v>35.31537810175498</v>
      </c>
      <c r="T52" s="32">
        <f t="shared" si="10"/>
        <v>27.210577428641201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2709.192501091351</v>
      </c>
      <c r="F53" s="2">
        <v>4524.2746251781427</v>
      </c>
      <c r="G53" s="5">
        <f t="shared" si="4"/>
        <v>7233.4671262694937</v>
      </c>
      <c r="H53" s="2">
        <v>0</v>
      </c>
      <c r="I53" s="2">
        <v>0</v>
      </c>
      <c r="J53" s="5">
        <f t="shared" si="5"/>
        <v>0</v>
      </c>
      <c r="K53" s="2">
        <v>145</v>
      </c>
      <c r="L53" s="2">
        <v>129</v>
      </c>
      <c r="M53" s="5">
        <f t="shared" si="6"/>
        <v>274</v>
      </c>
      <c r="N53" s="27">
        <f t="shared" si="7"/>
        <v>7.5339057316222216E-2</v>
      </c>
      <c r="O53" s="27">
        <f t="shared" si="0"/>
        <v>0.14141893677100972</v>
      </c>
      <c r="P53" s="28">
        <f t="shared" si="1"/>
        <v>0.10644965749749079</v>
      </c>
      <c r="R53" s="32">
        <f t="shared" si="8"/>
        <v>18.684086214423111</v>
      </c>
      <c r="S53" s="32">
        <f t="shared" si="9"/>
        <v>35.07189631921041</v>
      </c>
      <c r="T53" s="32">
        <f t="shared" si="10"/>
        <v>26.399515059377716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2574.9684489359292</v>
      </c>
      <c r="F54" s="2">
        <v>4433.6180615304356</v>
      </c>
      <c r="G54" s="5">
        <f t="shared" si="4"/>
        <v>7008.5865104663644</v>
      </c>
      <c r="H54" s="2">
        <v>0</v>
      </c>
      <c r="I54" s="2">
        <v>0</v>
      </c>
      <c r="J54" s="5">
        <f t="shared" si="5"/>
        <v>0</v>
      </c>
      <c r="K54" s="2">
        <v>146</v>
      </c>
      <c r="L54" s="2">
        <v>129</v>
      </c>
      <c r="M54" s="5">
        <f t="shared" si="6"/>
        <v>275</v>
      </c>
      <c r="N54" s="27">
        <f t="shared" si="7"/>
        <v>7.1116008863674585E-2</v>
      </c>
      <c r="O54" s="27">
        <f t="shared" si="0"/>
        <v>0.1385852107255075</v>
      </c>
      <c r="P54" s="28">
        <f t="shared" si="1"/>
        <v>0.10276519810067983</v>
      </c>
      <c r="R54" s="32">
        <f t="shared" si="8"/>
        <v>17.636770198191297</v>
      </c>
      <c r="S54" s="32">
        <f t="shared" si="9"/>
        <v>34.369132259925856</v>
      </c>
      <c r="T54" s="32">
        <f t="shared" si="10"/>
        <v>25.485769128968599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1880.5317760540474</v>
      </c>
      <c r="F55" s="2">
        <v>3416.7295470548415</v>
      </c>
      <c r="G55" s="5">
        <f t="shared" si="4"/>
        <v>5297.261323108889</v>
      </c>
      <c r="H55" s="2">
        <v>0</v>
      </c>
      <c r="I55" s="2">
        <v>0</v>
      </c>
      <c r="J55" s="5">
        <f t="shared" si="5"/>
        <v>0</v>
      </c>
      <c r="K55" s="2">
        <v>130</v>
      </c>
      <c r="L55" s="2">
        <v>132</v>
      </c>
      <c r="M55" s="5">
        <f t="shared" si="6"/>
        <v>262</v>
      </c>
      <c r="N55" s="27">
        <f t="shared" si="7"/>
        <v>5.8329149381329014E-2</v>
      </c>
      <c r="O55" s="27">
        <f t="shared" si="0"/>
        <v>0.10437223689683656</v>
      </c>
      <c r="P55" s="28">
        <f t="shared" si="1"/>
        <v>8.1526430114332818E-2</v>
      </c>
      <c r="R55" s="32">
        <f t="shared" si="8"/>
        <v>14.465629046569596</v>
      </c>
      <c r="S55" s="32">
        <f t="shared" si="9"/>
        <v>25.884314750415466</v>
      </c>
      <c r="T55" s="32">
        <f t="shared" si="10"/>
        <v>20.218554668354539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1741.0761738528738</v>
      </c>
      <c r="F56" s="2">
        <v>3270.2175601101299</v>
      </c>
      <c r="G56" s="5">
        <f t="shared" si="4"/>
        <v>5011.2937339630034</v>
      </c>
      <c r="H56" s="2">
        <v>0</v>
      </c>
      <c r="I56" s="2">
        <v>0</v>
      </c>
      <c r="J56" s="5">
        <f t="shared" si="5"/>
        <v>0</v>
      </c>
      <c r="K56" s="2">
        <v>138</v>
      </c>
      <c r="L56" s="2">
        <v>128</v>
      </c>
      <c r="M56" s="5">
        <f t="shared" si="6"/>
        <v>266</v>
      </c>
      <c r="N56" s="27">
        <f t="shared" si="7"/>
        <v>5.0872959731558962E-2</v>
      </c>
      <c r="O56" s="27">
        <f t="shared" si="0"/>
        <v>0.10301844632403383</v>
      </c>
      <c r="P56" s="28">
        <f t="shared" si="1"/>
        <v>7.5965524708388965E-2</v>
      </c>
      <c r="R56" s="32">
        <f t="shared" si="8"/>
        <v>12.616494013426621</v>
      </c>
      <c r="S56" s="32">
        <f t="shared" si="9"/>
        <v>25.548574688360389</v>
      </c>
      <c r="T56" s="32">
        <f t="shared" si="10"/>
        <v>18.839450127680465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1374.4496058377672</v>
      </c>
      <c r="F57" s="2">
        <v>2676.8151362004592</v>
      </c>
      <c r="G57" s="5">
        <f t="shared" si="4"/>
        <v>4051.2647420382264</v>
      </c>
      <c r="H57" s="2">
        <v>0</v>
      </c>
      <c r="I57" s="2">
        <v>0</v>
      </c>
      <c r="J57" s="5">
        <f t="shared" si="5"/>
        <v>0</v>
      </c>
      <c r="K57" s="43">
        <v>160</v>
      </c>
      <c r="L57" s="2">
        <v>128</v>
      </c>
      <c r="M57" s="5">
        <f t="shared" si="6"/>
        <v>288</v>
      </c>
      <c r="N57" s="27">
        <f t="shared" si="7"/>
        <v>3.4638346921314699E-2</v>
      </c>
      <c r="O57" s="27">
        <f t="shared" si="0"/>
        <v>8.4325073595024544E-2</v>
      </c>
      <c r="P57" s="28">
        <f t="shared" si="1"/>
        <v>5.6721336554074631E-2</v>
      </c>
      <c r="R57" s="32">
        <f t="shared" si="8"/>
        <v>8.590310036486045</v>
      </c>
      <c r="S57" s="32">
        <f t="shared" si="9"/>
        <v>20.912618251566087</v>
      </c>
      <c r="T57" s="32">
        <f t="shared" si="10"/>
        <v>14.066891465410508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1325.8601786589563</v>
      </c>
      <c r="F58" s="3">
        <v>2588.0000000000014</v>
      </c>
      <c r="G58" s="7">
        <f t="shared" si="4"/>
        <v>3913.8601786589579</v>
      </c>
      <c r="H58" s="6">
        <v>0</v>
      </c>
      <c r="I58" s="3">
        <v>0</v>
      </c>
      <c r="J58" s="7">
        <f t="shared" si="5"/>
        <v>0</v>
      </c>
      <c r="K58" s="44">
        <v>156</v>
      </c>
      <c r="L58" s="3">
        <v>128</v>
      </c>
      <c r="M58" s="7">
        <f t="shared" si="6"/>
        <v>284</v>
      </c>
      <c r="N58" s="27">
        <f t="shared" si="7"/>
        <v>3.4270579473194694E-2</v>
      </c>
      <c r="O58" s="27">
        <f t="shared" si="0"/>
        <v>8.1527217741935526E-2</v>
      </c>
      <c r="P58" s="28">
        <f t="shared" si="1"/>
        <v>5.5569346016852539E-2</v>
      </c>
      <c r="R58" s="32">
        <f t="shared" si="8"/>
        <v>8.4991037093522834</v>
      </c>
      <c r="S58" s="32">
        <f t="shared" si="9"/>
        <v>20.218750000000011</v>
      </c>
      <c r="T58" s="32">
        <f t="shared" si="10"/>
        <v>13.78119781217943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4387.0238616612269</v>
      </c>
      <c r="F59" s="2">
        <v>6737.2556803094012</v>
      </c>
      <c r="G59" s="10">
        <f t="shared" si="4"/>
        <v>11124.279541970627</v>
      </c>
      <c r="H59" s="2">
        <v>52</v>
      </c>
      <c r="I59" s="2">
        <v>0</v>
      </c>
      <c r="J59" s="10">
        <f t="shared" si="5"/>
        <v>52</v>
      </c>
      <c r="K59" s="2">
        <v>103</v>
      </c>
      <c r="L59" s="2">
        <v>119</v>
      </c>
      <c r="M59" s="10">
        <f t="shared" si="6"/>
        <v>222</v>
      </c>
      <c r="N59" s="25">
        <f t="shared" si="7"/>
        <v>0.11929040302537598</v>
      </c>
      <c r="O59" s="25">
        <f t="shared" si="0"/>
        <v>0.22828868529104776</v>
      </c>
      <c r="P59" s="26">
        <f t="shared" si="1"/>
        <v>0.16781739593849004</v>
      </c>
      <c r="R59" s="32">
        <f t="shared" si="8"/>
        <v>28.303379752653075</v>
      </c>
      <c r="S59" s="32">
        <f t="shared" si="9"/>
        <v>56.615593952179843</v>
      </c>
      <c r="T59" s="32">
        <f t="shared" si="10"/>
        <v>40.599560372155572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4288.662954069654</v>
      </c>
      <c r="F60" s="2">
        <v>6629.8465954393196</v>
      </c>
      <c r="G60" s="5">
        <f t="shared" si="4"/>
        <v>10918.509549508974</v>
      </c>
      <c r="H60" s="2">
        <v>66</v>
      </c>
      <c r="I60" s="2">
        <v>0</v>
      </c>
      <c r="J60" s="5">
        <f t="shared" si="5"/>
        <v>66</v>
      </c>
      <c r="K60" s="2">
        <v>105</v>
      </c>
      <c r="L60" s="2">
        <v>118</v>
      </c>
      <c r="M60" s="5">
        <f t="shared" si="6"/>
        <v>223</v>
      </c>
      <c r="N60" s="27">
        <f t="shared" si="7"/>
        <v>0.1064289992572378</v>
      </c>
      <c r="O60" s="27">
        <f t="shared" si="0"/>
        <v>0.22655298644885591</v>
      </c>
      <c r="P60" s="28">
        <f t="shared" si="1"/>
        <v>0.15696534717522964</v>
      </c>
      <c r="R60" s="32">
        <f t="shared" si="8"/>
        <v>25.079900316196806</v>
      </c>
      <c r="S60" s="32">
        <f t="shared" si="9"/>
        <v>56.185140639316266</v>
      </c>
      <c r="T60" s="32">
        <f t="shared" si="10"/>
        <v>37.78030985989264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4123.4407062398523</v>
      </c>
      <c r="F61" s="2">
        <v>6290.9602502032358</v>
      </c>
      <c r="G61" s="5">
        <f t="shared" si="4"/>
        <v>10414.400956443089</v>
      </c>
      <c r="H61" s="2">
        <v>66</v>
      </c>
      <c r="I61" s="2">
        <v>0</v>
      </c>
      <c r="J61" s="5">
        <f t="shared" si="5"/>
        <v>66</v>
      </c>
      <c r="K61" s="2">
        <v>106</v>
      </c>
      <c r="L61" s="2">
        <v>117</v>
      </c>
      <c r="M61" s="5">
        <f t="shared" si="6"/>
        <v>223</v>
      </c>
      <c r="N61" s="27">
        <f t="shared" si="7"/>
        <v>0.10170285877663408</v>
      </c>
      <c r="O61" s="27">
        <f t="shared" si="0"/>
        <v>0.21681004446523422</v>
      </c>
      <c r="P61" s="28">
        <f t="shared" si="1"/>
        <v>0.14971824261706568</v>
      </c>
      <c r="R61" s="32">
        <f t="shared" si="8"/>
        <v>23.973492478138677</v>
      </c>
      <c r="S61" s="32">
        <f t="shared" si="9"/>
        <v>53.768891027378082</v>
      </c>
      <c r="T61" s="32">
        <f t="shared" si="10"/>
        <v>36.035989468661207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4039.382225562159</v>
      </c>
      <c r="F62" s="2">
        <v>6033.7599685586993</v>
      </c>
      <c r="G62" s="5">
        <f t="shared" si="4"/>
        <v>10073.142194120857</v>
      </c>
      <c r="H62" s="2">
        <v>66</v>
      </c>
      <c r="I62" s="2">
        <v>0</v>
      </c>
      <c r="J62" s="5">
        <f t="shared" si="5"/>
        <v>66</v>
      </c>
      <c r="K62" s="2">
        <v>107</v>
      </c>
      <c r="L62" s="2">
        <v>137</v>
      </c>
      <c r="M62" s="5">
        <f t="shared" si="6"/>
        <v>244</v>
      </c>
      <c r="N62" s="27">
        <f t="shared" si="7"/>
        <v>9.9023882760398085E-2</v>
      </c>
      <c r="O62" s="27">
        <f t="shared" si="0"/>
        <v>0.17758888534726569</v>
      </c>
      <c r="P62" s="28">
        <f t="shared" si="1"/>
        <v>0.13472531288948289</v>
      </c>
      <c r="R62" s="32">
        <f t="shared" si="8"/>
        <v>23.349030205561611</v>
      </c>
      <c r="S62" s="32">
        <f t="shared" si="9"/>
        <v>44.04204356612189</v>
      </c>
      <c r="T62" s="32">
        <f t="shared" si="10"/>
        <v>32.494007077809215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3971.1482172088799</v>
      </c>
      <c r="F63" s="2">
        <v>5771.0981382548107</v>
      </c>
      <c r="G63" s="5">
        <f t="shared" si="4"/>
        <v>9742.2463554636906</v>
      </c>
      <c r="H63" s="2">
        <v>66</v>
      </c>
      <c r="I63" s="2">
        <v>0</v>
      </c>
      <c r="J63" s="5">
        <f t="shared" si="5"/>
        <v>66</v>
      </c>
      <c r="K63" s="2">
        <v>107</v>
      </c>
      <c r="L63" s="2">
        <v>137</v>
      </c>
      <c r="M63" s="5">
        <f t="shared" si="6"/>
        <v>244</v>
      </c>
      <c r="N63" s="27">
        <f t="shared" si="7"/>
        <v>9.7351152608572272E-2</v>
      </c>
      <c r="O63" s="27">
        <f t="shared" si="0"/>
        <v>0.16985808035833561</v>
      </c>
      <c r="P63" s="28">
        <f t="shared" si="1"/>
        <v>0.1302996784114018</v>
      </c>
      <c r="R63" s="32">
        <f t="shared" si="8"/>
        <v>22.954613972305665</v>
      </c>
      <c r="S63" s="32">
        <f t="shared" si="9"/>
        <v>42.12480392886723</v>
      </c>
      <c r="T63" s="32">
        <f t="shared" si="10"/>
        <v>31.426601146657067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3914.7468857457147</v>
      </c>
      <c r="F64" s="2">
        <v>5387.1001241994036</v>
      </c>
      <c r="G64" s="5">
        <f t="shared" si="4"/>
        <v>9301.8470099451188</v>
      </c>
      <c r="H64" s="2">
        <v>66</v>
      </c>
      <c r="I64" s="2">
        <v>0</v>
      </c>
      <c r="J64" s="5">
        <f t="shared" si="5"/>
        <v>66</v>
      </c>
      <c r="K64" s="2">
        <v>112</v>
      </c>
      <c r="L64" s="2">
        <v>108</v>
      </c>
      <c r="M64" s="5">
        <f t="shared" si="6"/>
        <v>220</v>
      </c>
      <c r="N64" s="27">
        <f t="shared" si="7"/>
        <v>9.3137297433995875E-2</v>
      </c>
      <c r="O64" s="27">
        <f t="shared" si="0"/>
        <v>0.20113127703850819</v>
      </c>
      <c r="P64" s="28">
        <f t="shared" si="1"/>
        <v>0.13516982983528714</v>
      </c>
      <c r="R64" s="32">
        <f t="shared" si="8"/>
        <v>21.992960032279296</v>
      </c>
      <c r="S64" s="32">
        <f t="shared" si="9"/>
        <v>49.880556705550035</v>
      </c>
      <c r="T64" s="32">
        <f t="shared" si="10"/>
        <v>32.523940594213705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3631.2983237781577</v>
      </c>
      <c r="F65" s="2">
        <v>4681.5627051782121</v>
      </c>
      <c r="G65" s="5">
        <f t="shared" si="4"/>
        <v>8312.8610289563694</v>
      </c>
      <c r="H65" s="2">
        <v>66</v>
      </c>
      <c r="I65" s="2">
        <v>0</v>
      </c>
      <c r="J65" s="5">
        <f t="shared" si="5"/>
        <v>66</v>
      </c>
      <c r="K65" s="2">
        <v>145</v>
      </c>
      <c r="L65" s="2">
        <v>103</v>
      </c>
      <c r="M65" s="5">
        <f t="shared" si="6"/>
        <v>248</v>
      </c>
      <c r="N65" s="27">
        <f t="shared" si="7"/>
        <v>7.2313571845191923E-2</v>
      </c>
      <c r="O65" s="27">
        <f t="shared" si="0"/>
        <v>0.18327445604361933</v>
      </c>
      <c r="P65" s="28">
        <f t="shared" si="1"/>
        <v>0.10972625434208513</v>
      </c>
      <c r="R65" s="32">
        <f t="shared" si="8"/>
        <v>17.209944662455722</v>
      </c>
      <c r="S65" s="32">
        <f t="shared" si="9"/>
        <v>45.452065098817592</v>
      </c>
      <c r="T65" s="32">
        <f t="shared" si="10"/>
        <v>26.474079710052131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1921.7814801067575</v>
      </c>
      <c r="F66" s="2">
        <v>1906.0422527841247</v>
      </c>
      <c r="G66" s="5">
        <f t="shared" si="4"/>
        <v>3827.8237328908822</v>
      </c>
      <c r="H66" s="2">
        <v>66</v>
      </c>
      <c r="I66" s="2">
        <v>0</v>
      </c>
      <c r="J66" s="5">
        <f t="shared" si="5"/>
        <v>66</v>
      </c>
      <c r="K66" s="2">
        <v>48</v>
      </c>
      <c r="L66" s="2">
        <v>78</v>
      </c>
      <c r="M66" s="5">
        <f t="shared" si="6"/>
        <v>126</v>
      </c>
      <c r="N66" s="27">
        <f t="shared" si="7"/>
        <v>7.3462594805304191E-2</v>
      </c>
      <c r="O66" s="27">
        <f t="shared" si="0"/>
        <v>9.8534028783298422E-2</v>
      </c>
      <c r="P66" s="28">
        <f t="shared" si="1"/>
        <v>8.4120598911983174E-2</v>
      </c>
      <c r="R66" s="32">
        <f t="shared" si="8"/>
        <v>16.857732281638224</v>
      </c>
      <c r="S66" s="32">
        <f t="shared" si="9"/>
        <v>24.43643913825801</v>
      </c>
      <c r="T66" s="32">
        <f t="shared" si="10"/>
        <v>19.936581942140013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1842.5167840150978</v>
      </c>
      <c r="F67" s="2">
        <v>1867.2979725443486</v>
      </c>
      <c r="G67" s="5">
        <f t="shared" si="4"/>
        <v>3709.8147565594463</v>
      </c>
      <c r="H67" s="2">
        <v>66</v>
      </c>
      <c r="I67" s="2">
        <v>0</v>
      </c>
      <c r="J67" s="5">
        <f t="shared" si="5"/>
        <v>66</v>
      </c>
      <c r="K67" s="2">
        <v>47</v>
      </c>
      <c r="L67" s="2">
        <v>78</v>
      </c>
      <c r="M67" s="5">
        <f t="shared" si="6"/>
        <v>125</v>
      </c>
      <c r="N67" s="27">
        <f t="shared" si="7"/>
        <v>7.1106698981749678E-2</v>
      </c>
      <c r="O67" s="27">
        <f t="shared" si="0"/>
        <v>9.6531119341622645E-2</v>
      </c>
      <c r="P67" s="28">
        <f t="shared" si="1"/>
        <v>8.1973987019609479E-2</v>
      </c>
      <c r="R67" s="32">
        <f t="shared" si="8"/>
        <v>16.305458265620334</v>
      </c>
      <c r="S67" s="32">
        <f t="shared" si="9"/>
        <v>23.939717596722417</v>
      </c>
      <c r="T67" s="32">
        <f t="shared" si="10"/>
        <v>19.423113908688201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1793.264766909143</v>
      </c>
      <c r="F68" s="2">
        <v>1826.9532549954106</v>
      </c>
      <c r="G68" s="5">
        <f t="shared" si="4"/>
        <v>3620.2180219045536</v>
      </c>
      <c r="H68" s="2">
        <v>66</v>
      </c>
      <c r="I68" s="2">
        <v>0</v>
      </c>
      <c r="J68" s="5">
        <f t="shared" si="5"/>
        <v>66</v>
      </c>
      <c r="K68" s="2">
        <v>48</v>
      </c>
      <c r="L68" s="2">
        <v>78</v>
      </c>
      <c r="M68" s="5">
        <f t="shared" si="6"/>
        <v>126</v>
      </c>
      <c r="N68" s="27">
        <f t="shared" si="7"/>
        <v>6.8549876410899963E-2</v>
      </c>
      <c r="O68" s="27">
        <f t="shared" si="0"/>
        <v>9.4445474307041491E-2</v>
      </c>
      <c r="P68" s="28">
        <f t="shared" si="1"/>
        <v>7.9558237119913708E-2</v>
      </c>
      <c r="R68" s="32">
        <f t="shared" si="8"/>
        <v>15.730392692185465</v>
      </c>
      <c r="S68" s="32">
        <f t="shared" si="9"/>
        <v>23.422477628146289</v>
      </c>
      <c r="T68" s="32">
        <f t="shared" si="10"/>
        <v>18.855302197419551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1413.3686805150774</v>
      </c>
      <c r="F69" s="3">
        <v>927.99999999999977</v>
      </c>
      <c r="G69" s="7">
        <f t="shared" si="4"/>
        <v>2341.3686805150774</v>
      </c>
      <c r="H69" s="6">
        <v>66</v>
      </c>
      <c r="I69" s="3">
        <v>0</v>
      </c>
      <c r="J69" s="7">
        <f t="shared" si="5"/>
        <v>66</v>
      </c>
      <c r="K69" s="6">
        <v>64</v>
      </c>
      <c r="L69" s="3">
        <v>79</v>
      </c>
      <c r="M69" s="7">
        <f t="shared" si="6"/>
        <v>143</v>
      </c>
      <c r="N69" s="27">
        <f t="shared" si="7"/>
        <v>4.6912130925221632E-2</v>
      </c>
      <c r="O69" s="27">
        <f t="shared" si="0"/>
        <v>4.7366271947733754E-2</v>
      </c>
      <c r="P69" s="28">
        <f t="shared" si="1"/>
        <v>4.7091083678903405E-2</v>
      </c>
      <c r="R69" s="32">
        <f t="shared" si="8"/>
        <v>10.872066773192902</v>
      </c>
      <c r="S69" s="32">
        <f t="shared" si="9"/>
        <v>11.746835443037972</v>
      </c>
      <c r="T69" s="32">
        <f t="shared" si="10"/>
        <v>11.202720959402283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9822</v>
      </c>
      <c r="F70" s="2">
        <v>4718.9824364921988</v>
      </c>
      <c r="G70" s="10">
        <f t="shared" ref="G70:G86" si="14">+E70+F70</f>
        <v>14540.982436492199</v>
      </c>
      <c r="H70" s="2">
        <v>414</v>
      </c>
      <c r="I70" s="2">
        <v>425</v>
      </c>
      <c r="J70" s="10">
        <f t="shared" ref="J70:J86" si="15">+H70+I70</f>
        <v>839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0.10983628556092324</v>
      </c>
      <c r="O70" s="25">
        <f t="shared" si="0"/>
        <v>5.1405037434555545E-2</v>
      </c>
      <c r="P70" s="26">
        <f t="shared" si="1"/>
        <v>8.0237619942679778E-2</v>
      </c>
      <c r="R70" s="32">
        <f t="shared" si="8"/>
        <v>23.724637681159422</v>
      </c>
      <c r="S70" s="32">
        <f t="shared" si="9"/>
        <v>11.103488085863997</v>
      </c>
      <c r="T70" s="32">
        <f t="shared" si="10"/>
        <v>17.33132590761883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13158.551753213071</v>
      </c>
      <c r="F71" s="2">
        <v>6917.1265064300987</v>
      </c>
      <c r="G71" s="5">
        <f t="shared" si="14"/>
        <v>20075.678259643169</v>
      </c>
      <c r="H71" s="2">
        <v>418</v>
      </c>
      <c r="I71" s="2">
        <v>433</v>
      </c>
      <c r="J71" s="5">
        <f t="shared" si="15"/>
        <v>851</v>
      </c>
      <c r="K71" s="2">
        <v>0</v>
      </c>
      <c r="L71" s="2">
        <v>0</v>
      </c>
      <c r="M71" s="5">
        <f t="shared" si="16"/>
        <v>0</v>
      </c>
      <c r="N71" s="27">
        <f t="shared" si="17"/>
        <v>0.145739763348541</v>
      </c>
      <c r="O71" s="27">
        <f t="shared" si="0"/>
        <v>7.3957814840797401E-2</v>
      </c>
      <c r="P71" s="28">
        <f t="shared" si="1"/>
        <v>0.1092161632265046</v>
      </c>
      <c r="R71" s="32">
        <f t="shared" ref="R71:R86" si="18">+E71/(H71+K71)</f>
        <v>31.479788883284858</v>
      </c>
      <c r="S71" s="32">
        <f t="shared" ref="S71:S86" si="19">+F71/(I71+L71)</f>
        <v>15.974888005612238</v>
      </c>
      <c r="T71" s="32">
        <f t="shared" ref="T71:T86" si="20">+G71/(J71+M71)</f>
        <v>23.590691256924995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19301.822634477343</v>
      </c>
      <c r="F72" s="2">
        <v>12417.477748826128</v>
      </c>
      <c r="G72" s="5">
        <f t="shared" si="14"/>
        <v>31719.300383303471</v>
      </c>
      <c r="H72" s="2">
        <v>417</v>
      </c>
      <c r="I72" s="2">
        <v>458</v>
      </c>
      <c r="J72" s="5">
        <f t="shared" si="15"/>
        <v>875</v>
      </c>
      <c r="K72" s="2">
        <v>0</v>
      </c>
      <c r="L72" s="2">
        <v>0</v>
      </c>
      <c r="M72" s="5">
        <f t="shared" si="16"/>
        <v>0</v>
      </c>
      <c r="N72" s="27">
        <f t="shared" si="17"/>
        <v>0.21429326132957349</v>
      </c>
      <c r="O72" s="27">
        <f t="shared" si="0"/>
        <v>0.12552035570138007</v>
      </c>
      <c r="P72" s="28">
        <f t="shared" si="1"/>
        <v>0.16782698615504482</v>
      </c>
      <c r="R72" s="32">
        <f t="shared" si="18"/>
        <v>46.28734444718787</v>
      </c>
      <c r="S72" s="32">
        <f t="shared" si="19"/>
        <v>27.112396831498096</v>
      </c>
      <c r="T72" s="32">
        <f t="shared" si="20"/>
        <v>36.250629009489678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22578.254279006862</v>
      </c>
      <c r="F73" s="2">
        <v>13985.367874219297</v>
      </c>
      <c r="G73" s="5">
        <f t="shared" si="14"/>
        <v>36563.622153226155</v>
      </c>
      <c r="H73" s="2">
        <v>418</v>
      </c>
      <c r="I73" s="2">
        <v>425</v>
      </c>
      <c r="J73" s="5">
        <f t="shared" si="15"/>
        <v>843</v>
      </c>
      <c r="K73" s="2">
        <v>0</v>
      </c>
      <c r="L73" s="2">
        <v>0</v>
      </c>
      <c r="M73" s="5">
        <f t="shared" si="16"/>
        <v>0</v>
      </c>
      <c r="N73" s="27">
        <f t="shared" si="17"/>
        <v>0.25006927032392856</v>
      </c>
      <c r="O73" s="27">
        <f t="shared" si="0"/>
        <v>0.15234605527472</v>
      </c>
      <c r="P73" s="28">
        <f t="shared" si="1"/>
        <v>0.20080193177598829</v>
      </c>
      <c r="R73" s="32">
        <f t="shared" si="18"/>
        <v>54.014962389968566</v>
      </c>
      <c r="S73" s="32">
        <f t="shared" si="19"/>
        <v>32.906747939339525</v>
      </c>
      <c r="T73" s="32">
        <f t="shared" si="20"/>
        <v>43.373217263613469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25766.330493030753</v>
      </c>
      <c r="F74" s="2">
        <v>14385.367178878187</v>
      </c>
      <c r="G74" s="5">
        <f t="shared" si="14"/>
        <v>40151.697671908943</v>
      </c>
      <c r="H74" s="2">
        <v>418</v>
      </c>
      <c r="I74" s="2">
        <v>420</v>
      </c>
      <c r="J74" s="5">
        <f t="shared" si="15"/>
        <v>838</v>
      </c>
      <c r="K74" s="2">
        <v>0</v>
      </c>
      <c r="L74" s="2">
        <v>0</v>
      </c>
      <c r="M74" s="5">
        <f t="shared" si="16"/>
        <v>0</v>
      </c>
      <c r="N74" s="27">
        <f t="shared" si="17"/>
        <v>0.28537934712288182</v>
      </c>
      <c r="O74" s="27">
        <f t="shared" si="0"/>
        <v>0.15856886220103822</v>
      </c>
      <c r="P74" s="28">
        <f t="shared" si="1"/>
        <v>0.22182277950095544</v>
      </c>
      <c r="R74" s="32">
        <f t="shared" si="18"/>
        <v>61.64193897854247</v>
      </c>
      <c r="S74" s="32">
        <f t="shared" si="19"/>
        <v>34.250874235424256</v>
      </c>
      <c r="T74" s="32">
        <f t="shared" si="20"/>
        <v>47.913720372206377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26174.649296501782</v>
      </c>
      <c r="F75" s="2">
        <v>15573.744424815988</v>
      </c>
      <c r="G75" s="5">
        <f t="shared" si="14"/>
        <v>41748.393721317771</v>
      </c>
      <c r="H75" s="2">
        <v>415</v>
      </c>
      <c r="I75" s="2">
        <v>454</v>
      </c>
      <c r="J75" s="5">
        <f t="shared" si="15"/>
        <v>869</v>
      </c>
      <c r="K75" s="2">
        <v>0</v>
      </c>
      <c r="L75" s="2">
        <v>0</v>
      </c>
      <c r="M75" s="5">
        <f t="shared" si="16"/>
        <v>0</v>
      </c>
      <c r="N75" s="27">
        <f t="shared" si="17"/>
        <v>0.29199742633313008</v>
      </c>
      <c r="O75" s="27">
        <f t="shared" si="0"/>
        <v>0.15881204544803382</v>
      </c>
      <c r="P75" s="28">
        <f t="shared" si="1"/>
        <v>0.22241611111813159</v>
      </c>
      <c r="R75" s="32">
        <f t="shared" si="18"/>
        <v>63.071444087956102</v>
      </c>
      <c r="S75" s="32">
        <f t="shared" si="19"/>
        <v>34.303401816775306</v>
      </c>
      <c r="T75" s="32">
        <f t="shared" si="20"/>
        <v>48.041880001516425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27092.456848120786</v>
      </c>
      <c r="F76" s="2">
        <v>22769.598140316193</v>
      </c>
      <c r="G76" s="5">
        <f t="shared" si="14"/>
        <v>49862.054988436983</v>
      </c>
      <c r="H76" s="2">
        <v>418</v>
      </c>
      <c r="I76" s="2">
        <v>423</v>
      </c>
      <c r="J76" s="5">
        <f t="shared" si="15"/>
        <v>841</v>
      </c>
      <c r="K76" s="2">
        <v>0</v>
      </c>
      <c r="L76" s="2">
        <v>0</v>
      </c>
      <c r="M76" s="5">
        <f t="shared" si="16"/>
        <v>0</v>
      </c>
      <c r="N76" s="27">
        <f t="shared" si="17"/>
        <v>0.30006708364478984</v>
      </c>
      <c r="O76" s="27">
        <f t="shared" si="0"/>
        <v>0.24920757968124718</v>
      </c>
      <c r="P76" s="28">
        <f t="shared" si="1"/>
        <v>0.27448614407692001</v>
      </c>
      <c r="R76" s="32">
        <f t="shared" si="18"/>
        <v>64.814490067274605</v>
      </c>
      <c r="S76" s="32">
        <f t="shared" si="19"/>
        <v>53.828837211149391</v>
      </c>
      <c r="T76" s="32">
        <f t="shared" si="20"/>
        <v>59.289007120614727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27003.945720062718</v>
      </c>
      <c r="F77" s="2">
        <v>26541.083330245448</v>
      </c>
      <c r="G77" s="5">
        <f t="shared" si="14"/>
        <v>53545.029050308163</v>
      </c>
      <c r="H77" s="2">
        <v>422</v>
      </c>
      <c r="I77" s="2">
        <v>420</v>
      </c>
      <c r="J77" s="5">
        <f t="shared" si="15"/>
        <v>842</v>
      </c>
      <c r="K77" s="2">
        <v>0</v>
      </c>
      <c r="L77" s="2">
        <v>0</v>
      </c>
      <c r="M77" s="5">
        <f t="shared" si="16"/>
        <v>0</v>
      </c>
      <c r="N77" s="27">
        <f t="shared" si="17"/>
        <v>0.29625181806282602</v>
      </c>
      <c r="O77" s="27">
        <f t="shared" si="0"/>
        <v>0.29256044235279377</v>
      </c>
      <c r="P77" s="28">
        <f t="shared" si="1"/>
        <v>0.29441051426447262</v>
      </c>
      <c r="R77" s="32">
        <f t="shared" si="18"/>
        <v>63.990392701570421</v>
      </c>
      <c r="S77" s="32">
        <f t="shared" si="19"/>
        <v>63.193055548203446</v>
      </c>
      <c r="T77" s="32">
        <f t="shared" si="20"/>
        <v>63.592671081126085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23748.510047421758</v>
      </c>
      <c r="F78" s="2">
        <v>22270.519350275397</v>
      </c>
      <c r="G78" s="5">
        <f t="shared" si="14"/>
        <v>46019.029397697159</v>
      </c>
      <c r="H78" s="2">
        <v>428</v>
      </c>
      <c r="I78" s="2">
        <v>442</v>
      </c>
      <c r="J78" s="5">
        <f t="shared" si="15"/>
        <v>870</v>
      </c>
      <c r="K78" s="2">
        <v>0</v>
      </c>
      <c r="L78" s="2">
        <v>0</v>
      </c>
      <c r="M78" s="5">
        <f t="shared" si="16"/>
        <v>0</v>
      </c>
      <c r="N78" s="27">
        <f t="shared" si="17"/>
        <v>0.25688506022219798</v>
      </c>
      <c r="O78" s="27">
        <f t="shared" si="0"/>
        <v>0.23326754807980765</v>
      </c>
      <c r="P78" s="28">
        <f t="shared" si="1"/>
        <v>0.24488627819123648</v>
      </c>
      <c r="R78" s="32">
        <f t="shared" si="18"/>
        <v>55.487173007994762</v>
      </c>
      <c r="S78" s="32">
        <f t="shared" si="19"/>
        <v>50.385790385238458</v>
      </c>
      <c r="T78" s="32">
        <f t="shared" si="20"/>
        <v>52.895436089307076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22587.731085539926</v>
      </c>
      <c r="F79" s="2">
        <v>20873.36602154779</v>
      </c>
      <c r="G79" s="5">
        <f t="shared" si="14"/>
        <v>43461.097107087713</v>
      </c>
      <c r="H79" s="2">
        <v>426</v>
      </c>
      <c r="I79" s="2">
        <v>442</v>
      </c>
      <c r="J79" s="5">
        <f t="shared" si="15"/>
        <v>868</v>
      </c>
      <c r="K79" s="2">
        <v>0</v>
      </c>
      <c r="L79" s="2">
        <v>0</v>
      </c>
      <c r="M79" s="5">
        <f t="shared" si="16"/>
        <v>0</v>
      </c>
      <c r="N79" s="27">
        <f t="shared" si="17"/>
        <v>0.24547612464723445</v>
      </c>
      <c r="O79" s="27">
        <f t="shared" si="0"/>
        <v>0.21863337964584162</v>
      </c>
      <c r="P79" s="28">
        <f t="shared" si="1"/>
        <v>0.2318073535750966</v>
      </c>
      <c r="R79" s="32">
        <f t="shared" si="18"/>
        <v>53.022842923802642</v>
      </c>
      <c r="S79" s="32">
        <f t="shared" si="19"/>
        <v>47.224810003501787</v>
      </c>
      <c r="T79" s="32">
        <f t="shared" si="20"/>
        <v>50.070388372220869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19043.021884150905</v>
      </c>
      <c r="F80" s="2">
        <v>16092.740763382226</v>
      </c>
      <c r="G80" s="5">
        <f t="shared" si="14"/>
        <v>35135.762647533134</v>
      </c>
      <c r="H80" s="2">
        <v>423</v>
      </c>
      <c r="I80" s="2">
        <v>420</v>
      </c>
      <c r="J80" s="5">
        <f t="shared" si="15"/>
        <v>843</v>
      </c>
      <c r="K80" s="2">
        <v>0</v>
      </c>
      <c r="L80" s="2">
        <v>0</v>
      </c>
      <c r="M80" s="5">
        <f t="shared" si="16"/>
        <v>0</v>
      </c>
      <c r="N80" s="27">
        <f t="shared" si="17"/>
        <v>0.20842113085709335</v>
      </c>
      <c r="O80" s="27">
        <f t="shared" si="0"/>
        <v>0.17738911776214975</v>
      </c>
      <c r="P80" s="28">
        <f t="shared" si="1"/>
        <v>0.19296034141477272</v>
      </c>
      <c r="R80" s="32">
        <f t="shared" si="18"/>
        <v>45.018964265132162</v>
      </c>
      <c r="S80" s="32">
        <f t="shared" si="19"/>
        <v>38.316049436624347</v>
      </c>
      <c r="T80" s="32">
        <f t="shared" si="20"/>
        <v>41.679433745590906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17275.345833098214</v>
      </c>
      <c r="F81" s="2">
        <v>13272.570624554628</v>
      </c>
      <c r="G81" s="5">
        <f t="shared" si="14"/>
        <v>30547.916457652842</v>
      </c>
      <c r="H81" s="2">
        <v>423</v>
      </c>
      <c r="I81" s="2">
        <v>422</v>
      </c>
      <c r="J81" s="5">
        <f t="shared" si="15"/>
        <v>845</v>
      </c>
      <c r="K81" s="2">
        <v>0</v>
      </c>
      <c r="L81" s="2">
        <v>0</v>
      </c>
      <c r="M81" s="5">
        <f t="shared" si="16"/>
        <v>0</v>
      </c>
      <c r="N81" s="27">
        <f t="shared" si="17"/>
        <v>0.18907435681089893</v>
      </c>
      <c r="O81" s="27">
        <f t="shared" si="17"/>
        <v>0.14560920906348329</v>
      </c>
      <c r="P81" s="28">
        <f t="shared" si="17"/>
        <v>0.16736750195952685</v>
      </c>
      <c r="R81" s="32">
        <f t="shared" si="18"/>
        <v>40.840061071154167</v>
      </c>
      <c r="S81" s="32">
        <f t="shared" si="19"/>
        <v>31.451589157712387</v>
      </c>
      <c r="T81" s="32">
        <f t="shared" si="20"/>
        <v>36.151380423257798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16231.919989161926</v>
      </c>
      <c r="F82" s="2">
        <v>11109.510542990358</v>
      </c>
      <c r="G82" s="5">
        <f t="shared" si="14"/>
        <v>27341.430532152284</v>
      </c>
      <c r="H82" s="2">
        <v>426</v>
      </c>
      <c r="I82" s="2">
        <v>444</v>
      </c>
      <c r="J82" s="5">
        <f t="shared" si="15"/>
        <v>870</v>
      </c>
      <c r="K82" s="2">
        <v>0</v>
      </c>
      <c r="L82" s="2">
        <v>0</v>
      </c>
      <c r="M82" s="5">
        <f t="shared" si="16"/>
        <v>0</v>
      </c>
      <c r="N82" s="27">
        <f t="shared" si="17"/>
        <v>0.17640323410235095</v>
      </c>
      <c r="O82" s="27">
        <f t="shared" si="17"/>
        <v>0.11583990806421378</v>
      </c>
      <c r="P82" s="28">
        <f t="shared" si="17"/>
        <v>0.14549505391737061</v>
      </c>
      <c r="R82" s="32">
        <f t="shared" si="18"/>
        <v>38.103098566107811</v>
      </c>
      <c r="S82" s="32">
        <f t="shared" si="19"/>
        <v>25.021420141870177</v>
      </c>
      <c r="T82" s="32">
        <f t="shared" si="20"/>
        <v>31.426931646152052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11979.100557112597</v>
      </c>
      <c r="F83" s="2">
        <v>9438.108192970265</v>
      </c>
      <c r="G83" s="5">
        <f t="shared" si="14"/>
        <v>21417.208750082864</v>
      </c>
      <c r="H83" s="2">
        <v>420</v>
      </c>
      <c r="I83" s="2">
        <v>422</v>
      </c>
      <c r="J83" s="5">
        <f t="shared" si="15"/>
        <v>842</v>
      </c>
      <c r="K83" s="2">
        <v>0</v>
      </c>
      <c r="L83" s="2">
        <v>0</v>
      </c>
      <c r="M83" s="5">
        <f t="shared" si="16"/>
        <v>0</v>
      </c>
      <c r="N83" s="27">
        <f t="shared" si="17"/>
        <v>0.13204475922743161</v>
      </c>
      <c r="O83" s="27">
        <f t="shared" si="17"/>
        <v>0.10354252449721635</v>
      </c>
      <c r="P83" s="28">
        <f t="shared" si="17"/>
        <v>0.11775979122725248</v>
      </c>
      <c r="R83" s="32">
        <f t="shared" si="18"/>
        <v>28.521667993125231</v>
      </c>
      <c r="S83" s="32">
        <f t="shared" si="19"/>
        <v>22.365185291398731</v>
      </c>
      <c r="T83" s="32">
        <f t="shared" si="20"/>
        <v>25.436114905086537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4435.8152605949717</v>
      </c>
      <c r="F84" s="3">
        <v>5827</v>
      </c>
      <c r="G84" s="7">
        <f t="shared" si="14"/>
        <v>10262.815260594973</v>
      </c>
      <c r="H84" s="6">
        <v>426</v>
      </c>
      <c r="I84" s="3">
        <v>418</v>
      </c>
      <c r="J84" s="7">
        <f t="shared" si="15"/>
        <v>844</v>
      </c>
      <c r="K84" s="6">
        <v>0</v>
      </c>
      <c r="L84" s="3">
        <v>0</v>
      </c>
      <c r="M84" s="7">
        <f t="shared" si="16"/>
        <v>0</v>
      </c>
      <c r="N84" s="27">
        <f t="shared" si="17"/>
        <v>4.8206999441346848E-2</v>
      </c>
      <c r="O84" s="27">
        <f t="shared" si="17"/>
        <v>6.4537923090554672E-2</v>
      </c>
      <c r="P84" s="28">
        <f t="shared" si="17"/>
        <v>5.6295063523537456E-2</v>
      </c>
      <c r="R84" s="32">
        <f t="shared" si="18"/>
        <v>10.412711879330919</v>
      </c>
      <c r="S84" s="32">
        <f t="shared" si="19"/>
        <v>13.940191387559809</v>
      </c>
      <c r="T84" s="32">
        <f t="shared" si="20"/>
        <v>12.159733721084091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2306.9724568176503</v>
      </c>
      <c r="F85" s="2">
        <v>4973.721784413593</v>
      </c>
      <c r="G85" s="5">
        <f t="shared" si="14"/>
        <v>7280.6942412312437</v>
      </c>
      <c r="H85" s="2">
        <v>133</v>
      </c>
      <c r="I85" s="2">
        <v>97</v>
      </c>
      <c r="J85" s="5">
        <f t="shared" si="15"/>
        <v>230</v>
      </c>
      <c r="K85" s="2">
        <v>0</v>
      </c>
      <c r="L85" s="2">
        <v>0</v>
      </c>
      <c r="M85" s="5">
        <f t="shared" si="16"/>
        <v>0</v>
      </c>
      <c r="N85" s="25">
        <f t="shared" si="17"/>
        <v>8.0303970231747776E-2</v>
      </c>
      <c r="O85" s="25">
        <f t="shared" si="17"/>
        <v>0.23738649219232499</v>
      </c>
      <c r="P85" s="26">
        <f t="shared" si="17"/>
        <v>0.14655181644990425</v>
      </c>
      <c r="R85" s="32">
        <f t="shared" si="18"/>
        <v>17.345657570057522</v>
      </c>
      <c r="S85" s="32">
        <f t="shared" si="19"/>
        <v>51.275482313542199</v>
      </c>
      <c r="T85" s="32">
        <f t="shared" si="20"/>
        <v>31.65519235317932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2177.5212629015869</v>
      </c>
      <c r="F86" s="3">
        <v>4732.9999999999991</v>
      </c>
      <c r="G86" s="7">
        <f t="shared" si="14"/>
        <v>6910.5212629015859</v>
      </c>
      <c r="H86" s="6">
        <v>135</v>
      </c>
      <c r="I86" s="3">
        <v>133</v>
      </c>
      <c r="J86" s="7">
        <f t="shared" si="15"/>
        <v>268</v>
      </c>
      <c r="K86" s="6">
        <v>0</v>
      </c>
      <c r="L86" s="3">
        <v>0</v>
      </c>
      <c r="M86" s="7">
        <f t="shared" si="16"/>
        <v>0</v>
      </c>
      <c r="N86" s="27">
        <f t="shared" si="17"/>
        <v>7.4674940428723829E-2</v>
      </c>
      <c r="O86" s="27">
        <f t="shared" si="17"/>
        <v>0.16475215817321076</v>
      </c>
      <c r="P86" s="28">
        <f t="shared" si="17"/>
        <v>0.11937744027953265</v>
      </c>
      <c r="R86" s="32">
        <f t="shared" si="18"/>
        <v>16.129787132604346</v>
      </c>
      <c r="S86" s="32">
        <f t="shared" si="19"/>
        <v>35.586466165413526</v>
      </c>
      <c r="T86" s="32">
        <f t="shared" si="20"/>
        <v>25.785527100379053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8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0.1745783225837732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532</v>
      </c>
      <c r="F5" s="9">
        <v>711.09076400943059</v>
      </c>
      <c r="G5" s="10">
        <f>+E5+F5</f>
        <v>1243.0907640094306</v>
      </c>
      <c r="H5" s="9">
        <v>102</v>
      </c>
      <c r="I5" s="9">
        <v>100</v>
      </c>
      <c r="J5" s="10">
        <f>+H5+I5</f>
        <v>202</v>
      </c>
      <c r="K5" s="9">
        <v>0</v>
      </c>
      <c r="L5" s="9">
        <v>0</v>
      </c>
      <c r="M5" s="10">
        <f>+K5+L5</f>
        <v>0</v>
      </c>
      <c r="N5" s="27">
        <f>+E5/(H5*216+K5*248)</f>
        <v>2.4146695715323168E-2</v>
      </c>
      <c r="O5" s="27">
        <f t="shared" ref="O5:O80" si="0">+F5/(I5*216+L5*248)</f>
        <v>3.2920868704140308E-2</v>
      </c>
      <c r="P5" s="28">
        <f t="shared" ref="P5:P80" si="1">+G5/(J5*216+M5*248)</f>
        <v>2.8490345709787097E-2</v>
      </c>
      <c r="R5" s="32">
        <f>+E5/(H5+K5)</f>
        <v>5.215686274509804</v>
      </c>
      <c r="S5" s="32">
        <f t="shared" ref="S5" si="2">+F5/(I5+L5)</f>
        <v>7.1109076400943056</v>
      </c>
      <c r="T5" s="32">
        <f t="shared" ref="T5" si="3">+G5/(J5+M5)</f>
        <v>6.1539146733140129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1004.282340916964</v>
      </c>
      <c r="F6" s="2">
        <v>1203.0424111339089</v>
      </c>
      <c r="G6" s="5">
        <f t="shared" ref="G6:G69" si="4">+E6+F6</f>
        <v>2207.324752050873</v>
      </c>
      <c r="H6" s="2">
        <v>112</v>
      </c>
      <c r="I6" s="2">
        <v>100</v>
      </c>
      <c r="J6" s="5">
        <f t="shared" ref="J6:J69" si="5">+H6+I6</f>
        <v>212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4.1512993589490906E-2</v>
      </c>
      <c r="O6" s="27">
        <f t="shared" si="0"/>
        <v>5.5696407922866155E-2</v>
      </c>
      <c r="P6" s="28">
        <f t="shared" si="1"/>
        <v>4.820328336938489E-2</v>
      </c>
      <c r="R6" s="32">
        <f t="shared" ref="R6:R70" si="8">+E6/(H6+K6)</f>
        <v>8.9668066153300359</v>
      </c>
      <c r="S6" s="32">
        <f t="shared" ref="S6:S70" si="9">+F6/(I6+L6)</f>
        <v>12.030424111339089</v>
      </c>
      <c r="T6" s="32">
        <f t="shared" ref="T6:T70" si="10">+G6/(J6+M6)</f>
        <v>10.411909207787136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1404.4310459889937</v>
      </c>
      <c r="F7" s="2">
        <v>1533.5607317952522</v>
      </c>
      <c r="G7" s="5">
        <f t="shared" si="4"/>
        <v>2937.9917777842456</v>
      </c>
      <c r="H7" s="2">
        <v>115</v>
      </c>
      <c r="I7" s="2">
        <v>100</v>
      </c>
      <c r="J7" s="5">
        <f t="shared" si="5"/>
        <v>215</v>
      </c>
      <c r="K7" s="2">
        <v>0</v>
      </c>
      <c r="L7" s="2">
        <v>0</v>
      </c>
      <c r="M7" s="5">
        <f t="shared" si="6"/>
        <v>0</v>
      </c>
      <c r="N7" s="27">
        <f t="shared" si="7"/>
        <v>5.6539092028542418E-2</v>
      </c>
      <c r="O7" s="27">
        <f t="shared" si="0"/>
        <v>7.0998182027557977E-2</v>
      </c>
      <c r="P7" s="28">
        <f t="shared" si="1"/>
        <v>6.3264250167619412E-2</v>
      </c>
      <c r="R7" s="32">
        <f t="shared" si="8"/>
        <v>12.212443878165162</v>
      </c>
      <c r="S7" s="32">
        <f t="shared" si="9"/>
        <v>15.335607317952523</v>
      </c>
      <c r="T7" s="32">
        <f t="shared" si="10"/>
        <v>13.665078036205793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1770.0911167644529</v>
      </c>
      <c r="F8" s="2">
        <v>1719.7592479279408</v>
      </c>
      <c r="G8" s="5">
        <f t="shared" si="4"/>
        <v>3489.8503646923937</v>
      </c>
      <c r="H8" s="2">
        <v>100</v>
      </c>
      <c r="I8" s="2">
        <v>100</v>
      </c>
      <c r="J8" s="5">
        <f t="shared" si="5"/>
        <v>200</v>
      </c>
      <c r="K8" s="2">
        <v>0</v>
      </c>
      <c r="L8" s="2">
        <v>0</v>
      </c>
      <c r="M8" s="5">
        <f t="shared" si="6"/>
        <v>0</v>
      </c>
      <c r="N8" s="27">
        <f t="shared" si="7"/>
        <v>8.1948662813169121E-2</v>
      </c>
      <c r="O8" s="27">
        <f t="shared" si="0"/>
        <v>7.9618483700367629E-2</v>
      </c>
      <c r="P8" s="28">
        <f t="shared" si="1"/>
        <v>8.0783573256768368E-2</v>
      </c>
      <c r="R8" s="32">
        <f t="shared" si="8"/>
        <v>17.700911167644527</v>
      </c>
      <c r="S8" s="32">
        <f t="shared" si="9"/>
        <v>17.197592479279407</v>
      </c>
      <c r="T8" s="32">
        <f t="shared" si="10"/>
        <v>17.449251823461967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2474.8169566630349</v>
      </c>
      <c r="F9" s="2">
        <v>2170.4970436521339</v>
      </c>
      <c r="G9" s="5">
        <f t="shared" si="4"/>
        <v>4645.3140003151693</v>
      </c>
      <c r="H9" s="2">
        <v>99</v>
      </c>
      <c r="I9" s="2">
        <v>108</v>
      </c>
      <c r="J9" s="5">
        <f t="shared" si="5"/>
        <v>207</v>
      </c>
      <c r="K9" s="2">
        <v>0</v>
      </c>
      <c r="L9" s="2">
        <v>0</v>
      </c>
      <c r="M9" s="5">
        <f t="shared" si="6"/>
        <v>0</v>
      </c>
      <c r="N9" s="27">
        <f t="shared" si="7"/>
        <v>0.11573218091390923</v>
      </c>
      <c r="O9" s="27">
        <f t="shared" si="0"/>
        <v>9.304256874366143E-2</v>
      </c>
      <c r="P9" s="28">
        <f t="shared" si="1"/>
        <v>0.1038941223903017</v>
      </c>
      <c r="R9" s="32">
        <f t="shared" si="8"/>
        <v>24.998151077404394</v>
      </c>
      <c r="S9" s="32">
        <f t="shared" si="9"/>
        <v>20.09719484863087</v>
      </c>
      <c r="T9" s="32">
        <f t="shared" si="10"/>
        <v>22.441130436305166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2839.1714332243441</v>
      </c>
      <c r="F10" s="2">
        <v>2535.4659992731531</v>
      </c>
      <c r="G10" s="5">
        <f t="shared" si="4"/>
        <v>5374.6374324974968</v>
      </c>
      <c r="H10" s="2">
        <v>100</v>
      </c>
      <c r="I10" s="2">
        <v>103</v>
      </c>
      <c r="J10" s="5">
        <f t="shared" si="5"/>
        <v>203</v>
      </c>
      <c r="K10" s="2">
        <v>0</v>
      </c>
      <c r="L10" s="2">
        <v>0</v>
      </c>
      <c r="M10" s="5">
        <f t="shared" si="6"/>
        <v>0</v>
      </c>
      <c r="N10" s="27">
        <f t="shared" si="7"/>
        <v>0.13144312190853444</v>
      </c>
      <c r="O10" s="27">
        <f t="shared" si="0"/>
        <v>0.11396377199178143</v>
      </c>
      <c r="P10" s="28">
        <f t="shared" si="1"/>
        <v>0.12257428919215237</v>
      </c>
      <c r="R10" s="32">
        <f t="shared" si="8"/>
        <v>28.391714332243442</v>
      </c>
      <c r="S10" s="32">
        <f t="shared" si="9"/>
        <v>24.616174750224786</v>
      </c>
      <c r="T10" s="32">
        <f t="shared" si="10"/>
        <v>26.476046465504911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3567.7127175370597</v>
      </c>
      <c r="F11" s="2">
        <v>3480.4253434214897</v>
      </c>
      <c r="G11" s="5">
        <f t="shared" si="4"/>
        <v>7048.1380609585494</v>
      </c>
      <c r="H11" s="2">
        <v>100</v>
      </c>
      <c r="I11" s="2">
        <v>99</v>
      </c>
      <c r="J11" s="5">
        <f t="shared" si="5"/>
        <v>199</v>
      </c>
      <c r="K11" s="2">
        <v>0</v>
      </c>
      <c r="L11" s="2">
        <v>0</v>
      </c>
      <c r="M11" s="5">
        <f t="shared" si="6"/>
        <v>0</v>
      </c>
      <c r="N11" s="27">
        <f t="shared" si="7"/>
        <v>0.16517188507116018</v>
      </c>
      <c r="O11" s="27">
        <f t="shared" si="0"/>
        <v>0.1627583868042223</v>
      </c>
      <c r="P11" s="28">
        <f t="shared" si="1"/>
        <v>0.16397120000368856</v>
      </c>
      <c r="R11" s="32">
        <f t="shared" si="8"/>
        <v>35.6771271753706</v>
      </c>
      <c r="S11" s="32">
        <f t="shared" si="9"/>
        <v>35.15581154971202</v>
      </c>
      <c r="T11" s="32">
        <f t="shared" si="10"/>
        <v>35.41777920079673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3787.1191026931951</v>
      </c>
      <c r="F12" s="2">
        <v>3584.4788548376573</v>
      </c>
      <c r="G12" s="5">
        <f t="shared" si="4"/>
        <v>7371.597957530852</v>
      </c>
      <c r="H12" s="2">
        <v>100</v>
      </c>
      <c r="I12" s="2">
        <v>100</v>
      </c>
      <c r="J12" s="5">
        <f t="shared" si="5"/>
        <v>200</v>
      </c>
      <c r="K12" s="2">
        <v>0</v>
      </c>
      <c r="L12" s="2">
        <v>0</v>
      </c>
      <c r="M12" s="5">
        <f t="shared" si="6"/>
        <v>0</v>
      </c>
      <c r="N12" s="27">
        <f t="shared" si="7"/>
        <v>0.17532958808764793</v>
      </c>
      <c r="O12" s="27">
        <f t="shared" si="0"/>
        <v>0.16594809513137301</v>
      </c>
      <c r="P12" s="28">
        <f t="shared" si="1"/>
        <v>0.17063884160951046</v>
      </c>
      <c r="R12" s="32">
        <f t="shared" si="8"/>
        <v>37.871191026931953</v>
      </c>
      <c r="S12" s="32">
        <f t="shared" si="9"/>
        <v>35.84478854837657</v>
      </c>
      <c r="T12" s="32">
        <f t="shared" si="10"/>
        <v>36.857989787654262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3931.0670659180664</v>
      </c>
      <c r="F13" s="2">
        <v>3648.7139957676641</v>
      </c>
      <c r="G13" s="5">
        <f t="shared" si="4"/>
        <v>7579.7810616857305</v>
      </c>
      <c r="H13" s="2">
        <v>105</v>
      </c>
      <c r="I13" s="2">
        <v>99</v>
      </c>
      <c r="J13" s="5">
        <f t="shared" si="5"/>
        <v>204</v>
      </c>
      <c r="K13" s="2">
        <v>0</v>
      </c>
      <c r="L13" s="2">
        <v>0</v>
      </c>
      <c r="M13" s="5">
        <f t="shared" si="6"/>
        <v>0</v>
      </c>
      <c r="N13" s="27">
        <f t="shared" si="7"/>
        <v>0.17332747204224278</v>
      </c>
      <c r="O13" s="27">
        <f t="shared" si="0"/>
        <v>0.17062822651363935</v>
      </c>
      <c r="P13" s="28">
        <f t="shared" si="1"/>
        <v>0.17201754406512643</v>
      </c>
      <c r="R13" s="32">
        <f t="shared" si="8"/>
        <v>37.438733961124441</v>
      </c>
      <c r="S13" s="32">
        <f t="shared" si="9"/>
        <v>36.855696926946102</v>
      </c>
      <c r="T13" s="32">
        <f t="shared" si="10"/>
        <v>37.155789518067309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4425.8057365292188</v>
      </c>
      <c r="F14" s="2">
        <v>4324.7456226148579</v>
      </c>
      <c r="G14" s="5">
        <f t="shared" si="4"/>
        <v>8750.5513591440758</v>
      </c>
      <c r="H14" s="2">
        <v>102</v>
      </c>
      <c r="I14" s="2">
        <v>100</v>
      </c>
      <c r="J14" s="5">
        <f t="shared" si="5"/>
        <v>202</v>
      </c>
      <c r="K14" s="2">
        <v>0</v>
      </c>
      <c r="L14" s="2">
        <v>0</v>
      </c>
      <c r="M14" s="5">
        <f t="shared" si="6"/>
        <v>0</v>
      </c>
      <c r="N14" s="27">
        <f t="shared" si="7"/>
        <v>0.20088079777274959</v>
      </c>
      <c r="O14" s="27">
        <f t="shared" si="0"/>
        <v>0.20021970475068787</v>
      </c>
      <c r="P14" s="28">
        <f t="shared" si="1"/>
        <v>0.20055352399945167</v>
      </c>
      <c r="R14" s="32">
        <f t="shared" si="8"/>
        <v>43.390252318913909</v>
      </c>
      <c r="S14" s="32">
        <f t="shared" si="9"/>
        <v>43.247456226148579</v>
      </c>
      <c r="T14" s="32">
        <f t="shared" si="10"/>
        <v>43.319561183881561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8633.4183846718606</v>
      </c>
      <c r="F15" s="2">
        <v>8702.4537362247956</v>
      </c>
      <c r="G15" s="5">
        <f t="shared" si="4"/>
        <v>17335.872120896656</v>
      </c>
      <c r="H15" s="2">
        <v>295</v>
      </c>
      <c r="I15" s="2">
        <v>298</v>
      </c>
      <c r="J15" s="5">
        <f t="shared" si="5"/>
        <v>593</v>
      </c>
      <c r="K15" s="2">
        <v>125</v>
      </c>
      <c r="L15" s="2">
        <v>125</v>
      </c>
      <c r="M15" s="5">
        <f t="shared" si="6"/>
        <v>250</v>
      </c>
      <c r="N15" s="27">
        <f t="shared" si="7"/>
        <v>9.1146731257093119E-2</v>
      </c>
      <c r="O15" s="27">
        <f t="shared" si="0"/>
        <v>9.1251297460624062E-2</v>
      </c>
      <c r="P15" s="28">
        <f t="shared" si="1"/>
        <v>9.1199192589204239E-2</v>
      </c>
      <c r="R15" s="32">
        <f t="shared" si="8"/>
        <v>20.555758058742526</v>
      </c>
      <c r="S15" s="32">
        <f t="shared" si="9"/>
        <v>20.573176681382495</v>
      </c>
      <c r="T15" s="32">
        <f t="shared" si="10"/>
        <v>20.564498364052973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17357.207323765542</v>
      </c>
      <c r="F16" s="2">
        <v>15149.817474588761</v>
      </c>
      <c r="G16" s="5">
        <f t="shared" si="4"/>
        <v>32507.024798354301</v>
      </c>
      <c r="H16" s="2">
        <v>297</v>
      </c>
      <c r="I16" s="2">
        <v>306</v>
      </c>
      <c r="J16" s="5">
        <f t="shared" si="5"/>
        <v>603</v>
      </c>
      <c r="K16" s="2">
        <v>229</v>
      </c>
      <c r="L16" s="2">
        <v>230</v>
      </c>
      <c r="M16" s="5">
        <f t="shared" si="6"/>
        <v>459</v>
      </c>
      <c r="N16" s="27">
        <f t="shared" si="7"/>
        <v>0.14351441430550951</v>
      </c>
      <c r="O16" s="27">
        <f t="shared" si="0"/>
        <v>0.12303321103973461</v>
      </c>
      <c r="P16" s="28">
        <f t="shared" si="1"/>
        <v>0.13318184528988161</v>
      </c>
      <c r="R16" s="32">
        <f t="shared" si="8"/>
        <v>32.998493010961106</v>
      </c>
      <c r="S16" s="32">
        <f t="shared" si="9"/>
        <v>28.264584840650674</v>
      </c>
      <c r="T16" s="32">
        <f t="shared" si="10"/>
        <v>30.609251222555841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19046.735512003019</v>
      </c>
      <c r="F17" s="2">
        <v>16449.773455015205</v>
      </c>
      <c r="G17" s="5">
        <f t="shared" si="4"/>
        <v>35496.508967018221</v>
      </c>
      <c r="H17" s="2">
        <v>297</v>
      </c>
      <c r="I17" s="2">
        <v>301</v>
      </c>
      <c r="J17" s="5">
        <f t="shared" si="5"/>
        <v>598</v>
      </c>
      <c r="K17" s="2">
        <v>229</v>
      </c>
      <c r="L17" s="2">
        <v>228</v>
      </c>
      <c r="M17" s="5">
        <f t="shared" si="6"/>
        <v>457</v>
      </c>
      <c r="N17" s="27">
        <f t="shared" si="7"/>
        <v>0.15748392241039672</v>
      </c>
      <c r="O17" s="27">
        <f t="shared" si="0"/>
        <v>0.13532225612878582</v>
      </c>
      <c r="P17" s="28">
        <f t="shared" si="1"/>
        <v>0.14637494213298841</v>
      </c>
      <c r="R17" s="32">
        <f t="shared" si="8"/>
        <v>36.210523787077982</v>
      </c>
      <c r="S17" s="32">
        <f t="shared" si="9"/>
        <v>31.095980066191313</v>
      </c>
      <c r="T17" s="32">
        <f t="shared" si="10"/>
        <v>33.645980063524377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25163.178165649973</v>
      </c>
      <c r="F18" s="2">
        <v>19893.755164698559</v>
      </c>
      <c r="G18" s="5">
        <f t="shared" si="4"/>
        <v>45056.933330348533</v>
      </c>
      <c r="H18" s="2">
        <v>294</v>
      </c>
      <c r="I18" s="2">
        <v>297</v>
      </c>
      <c r="J18" s="5">
        <f t="shared" si="5"/>
        <v>591</v>
      </c>
      <c r="K18" s="2">
        <v>239</v>
      </c>
      <c r="L18" s="2">
        <v>228</v>
      </c>
      <c r="M18" s="5">
        <f t="shared" si="6"/>
        <v>467</v>
      </c>
      <c r="N18" s="27">
        <f t="shared" si="7"/>
        <v>0.20495193006491474</v>
      </c>
      <c r="O18" s="27">
        <f t="shared" si="0"/>
        <v>0.16482530626283023</v>
      </c>
      <c r="P18" s="28">
        <f t="shared" si="1"/>
        <v>0.18506002057874635</v>
      </c>
      <c r="R18" s="32">
        <f t="shared" si="8"/>
        <v>47.210465601594699</v>
      </c>
      <c r="S18" s="32">
        <f t="shared" si="9"/>
        <v>37.892866980378209</v>
      </c>
      <c r="T18" s="32">
        <f t="shared" si="10"/>
        <v>42.586893506945685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29970.357501787472</v>
      </c>
      <c r="F19" s="2">
        <v>27242.322217386874</v>
      </c>
      <c r="G19" s="5">
        <f t="shared" si="4"/>
        <v>57212.679719174346</v>
      </c>
      <c r="H19" s="2">
        <v>296</v>
      </c>
      <c r="I19" s="2">
        <v>297</v>
      </c>
      <c r="J19" s="5">
        <f t="shared" si="5"/>
        <v>593</v>
      </c>
      <c r="K19" s="2">
        <v>241</v>
      </c>
      <c r="L19" s="2">
        <v>241</v>
      </c>
      <c r="M19" s="5">
        <f t="shared" si="6"/>
        <v>482</v>
      </c>
      <c r="N19" s="27">
        <f t="shared" si="7"/>
        <v>0.24227476477549206</v>
      </c>
      <c r="O19" s="27">
        <f t="shared" si="0"/>
        <v>0.21983797786787343</v>
      </c>
      <c r="P19" s="28">
        <f t="shared" si="1"/>
        <v>0.23104658562649155</v>
      </c>
      <c r="R19" s="32">
        <f t="shared" si="8"/>
        <v>55.810721604818383</v>
      </c>
      <c r="S19" s="32">
        <f t="shared" si="9"/>
        <v>50.636286649417983</v>
      </c>
      <c r="T19" s="32">
        <f t="shared" si="10"/>
        <v>53.22109741318544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33483.562255597571</v>
      </c>
      <c r="F20" s="2">
        <v>39480.833536726343</v>
      </c>
      <c r="G20" s="5">
        <f t="shared" si="4"/>
        <v>72964.395792323921</v>
      </c>
      <c r="H20" s="2">
        <v>296</v>
      </c>
      <c r="I20" s="2">
        <v>297</v>
      </c>
      <c r="J20" s="5">
        <f t="shared" si="5"/>
        <v>593</v>
      </c>
      <c r="K20" s="2">
        <v>229</v>
      </c>
      <c r="L20" s="2">
        <v>231</v>
      </c>
      <c r="M20" s="5">
        <f t="shared" si="6"/>
        <v>460</v>
      </c>
      <c r="N20" s="27">
        <f t="shared" si="7"/>
        <v>0.27734711297791376</v>
      </c>
      <c r="O20" s="27">
        <f t="shared" si="0"/>
        <v>0.32510567800334605</v>
      </c>
      <c r="P20" s="28">
        <f t="shared" si="1"/>
        <v>0.30129660315286877</v>
      </c>
      <c r="R20" s="32">
        <f t="shared" si="8"/>
        <v>63.778213820185847</v>
      </c>
      <c r="S20" s="32">
        <f t="shared" si="9"/>
        <v>74.774305940769594</v>
      </c>
      <c r="T20" s="32">
        <f t="shared" si="10"/>
        <v>69.291923829367448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33205.98692670383</v>
      </c>
      <c r="F21" s="2">
        <v>39094.334971461154</v>
      </c>
      <c r="G21" s="5">
        <f t="shared" si="4"/>
        <v>72300.321898164984</v>
      </c>
      <c r="H21" s="2">
        <v>271</v>
      </c>
      <c r="I21" s="2">
        <v>311</v>
      </c>
      <c r="J21" s="5">
        <f t="shared" si="5"/>
        <v>582</v>
      </c>
      <c r="K21" s="2">
        <v>227</v>
      </c>
      <c r="L21" s="2">
        <v>230</v>
      </c>
      <c r="M21" s="5">
        <f t="shared" si="6"/>
        <v>457</v>
      </c>
      <c r="N21" s="27">
        <f t="shared" si="7"/>
        <v>0.28917015228075649</v>
      </c>
      <c r="O21" s="27">
        <f t="shared" si="0"/>
        <v>0.31472865791412663</v>
      </c>
      <c r="P21" s="28">
        <f t="shared" si="1"/>
        <v>0.3024510637954092</v>
      </c>
      <c r="R21" s="32">
        <f t="shared" si="8"/>
        <v>66.678688607839021</v>
      </c>
      <c r="S21" s="32">
        <f t="shared" si="9"/>
        <v>72.263096065547415</v>
      </c>
      <c r="T21" s="32">
        <f t="shared" si="10"/>
        <v>69.586450335096231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31912.076060930376</v>
      </c>
      <c r="F22" s="2">
        <v>36885.376329594321</v>
      </c>
      <c r="G22" s="5">
        <f t="shared" si="4"/>
        <v>68797.452390524704</v>
      </c>
      <c r="H22" s="2">
        <v>277</v>
      </c>
      <c r="I22" s="2">
        <v>300</v>
      </c>
      <c r="J22" s="5">
        <f t="shared" si="5"/>
        <v>577</v>
      </c>
      <c r="K22" s="2">
        <v>226</v>
      </c>
      <c r="L22" s="2">
        <v>230</v>
      </c>
      <c r="M22" s="5">
        <f t="shared" si="6"/>
        <v>456</v>
      </c>
      <c r="N22" s="27">
        <f t="shared" si="7"/>
        <v>0.27538898913471155</v>
      </c>
      <c r="O22" s="27">
        <f t="shared" si="0"/>
        <v>0.30273618130001906</v>
      </c>
      <c r="P22" s="28">
        <f t="shared" si="1"/>
        <v>0.28940540295526124</v>
      </c>
      <c r="R22" s="32">
        <f t="shared" si="8"/>
        <v>63.443491174811882</v>
      </c>
      <c r="S22" s="32">
        <f t="shared" si="9"/>
        <v>69.595049678479853</v>
      </c>
      <c r="T22" s="32">
        <f t="shared" si="10"/>
        <v>66.599663495183648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29339.754855818421</v>
      </c>
      <c r="F23" s="2">
        <v>30803.639370415036</v>
      </c>
      <c r="G23" s="5">
        <f t="shared" si="4"/>
        <v>60143.39422623346</v>
      </c>
      <c r="H23" s="2">
        <v>286</v>
      </c>
      <c r="I23" s="2">
        <v>308</v>
      </c>
      <c r="J23" s="5">
        <f t="shared" si="5"/>
        <v>594</v>
      </c>
      <c r="K23" s="2">
        <v>212</v>
      </c>
      <c r="L23" s="2">
        <v>228</v>
      </c>
      <c r="M23" s="5">
        <f t="shared" si="6"/>
        <v>440</v>
      </c>
      <c r="N23" s="27">
        <f t="shared" si="7"/>
        <v>0.25657404204402567</v>
      </c>
      <c r="O23" s="27">
        <f t="shared" si="0"/>
        <v>0.25028958146788088</v>
      </c>
      <c r="P23" s="28">
        <f t="shared" si="1"/>
        <v>0.25331640536017191</v>
      </c>
      <c r="R23" s="32">
        <f t="shared" si="8"/>
        <v>58.915170393209678</v>
      </c>
      <c r="S23" s="32">
        <f t="shared" si="9"/>
        <v>57.469476437341484</v>
      </c>
      <c r="T23" s="32">
        <f t="shared" si="10"/>
        <v>58.165758439297349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27066.340806223459</v>
      </c>
      <c r="F24" s="2">
        <v>28541.504864205101</v>
      </c>
      <c r="G24" s="5">
        <f t="shared" si="4"/>
        <v>55607.845670428564</v>
      </c>
      <c r="H24" s="2">
        <v>284</v>
      </c>
      <c r="I24" s="2">
        <v>296</v>
      </c>
      <c r="J24" s="5">
        <f t="shared" si="5"/>
        <v>580</v>
      </c>
      <c r="K24" s="2">
        <v>208</v>
      </c>
      <c r="L24" s="2">
        <v>241</v>
      </c>
      <c r="M24" s="5">
        <f t="shared" si="6"/>
        <v>449</v>
      </c>
      <c r="N24" s="27">
        <f t="shared" si="7"/>
        <v>0.23967785497151689</v>
      </c>
      <c r="O24" s="27">
        <f t="shared" si="0"/>
        <v>0.23072418728743696</v>
      </c>
      <c r="P24" s="28">
        <f t="shared" si="1"/>
        <v>0.23499715030270024</v>
      </c>
      <c r="R24" s="32">
        <f t="shared" si="8"/>
        <v>55.012887817527357</v>
      </c>
      <c r="S24" s="32">
        <f t="shared" si="9"/>
        <v>53.149915948240412</v>
      </c>
      <c r="T24" s="32">
        <f t="shared" si="10"/>
        <v>54.040666346383446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26264.721326546325</v>
      </c>
      <c r="F25" s="2">
        <v>27181.41388095637</v>
      </c>
      <c r="G25" s="5">
        <f t="shared" si="4"/>
        <v>53446.135207502695</v>
      </c>
      <c r="H25" s="2">
        <v>278</v>
      </c>
      <c r="I25" s="2">
        <v>294</v>
      </c>
      <c r="J25" s="5">
        <f t="shared" si="5"/>
        <v>572</v>
      </c>
      <c r="K25" s="2">
        <v>225</v>
      </c>
      <c r="L25" s="2">
        <v>239</v>
      </c>
      <c r="M25" s="5">
        <f t="shared" si="6"/>
        <v>464</v>
      </c>
      <c r="N25" s="27">
        <f t="shared" si="7"/>
        <v>0.22671708900064158</v>
      </c>
      <c r="O25" s="27">
        <f t="shared" si="0"/>
        <v>0.22139028703457003</v>
      </c>
      <c r="P25" s="28">
        <f t="shared" si="1"/>
        <v>0.22397636116862804</v>
      </c>
      <c r="R25" s="32">
        <f t="shared" si="8"/>
        <v>52.216145778422117</v>
      </c>
      <c r="S25" s="32">
        <f t="shared" si="9"/>
        <v>50.997024166897504</v>
      </c>
      <c r="T25" s="32">
        <f t="shared" si="10"/>
        <v>51.588933597975576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24938.787604646477</v>
      </c>
      <c r="F26" s="2">
        <v>25763.346410430917</v>
      </c>
      <c r="G26" s="5">
        <f t="shared" si="4"/>
        <v>50702.13401507739</v>
      </c>
      <c r="H26" s="2">
        <v>278</v>
      </c>
      <c r="I26" s="2">
        <v>297</v>
      </c>
      <c r="J26" s="5">
        <f t="shared" si="5"/>
        <v>575</v>
      </c>
      <c r="K26" s="2">
        <v>226</v>
      </c>
      <c r="L26" s="2">
        <v>229</v>
      </c>
      <c r="M26" s="5">
        <f t="shared" si="6"/>
        <v>455</v>
      </c>
      <c r="N26" s="27">
        <f t="shared" si="7"/>
        <v>0.2148117730554582</v>
      </c>
      <c r="O26" s="27">
        <f t="shared" si="0"/>
        <v>0.21301880548378518</v>
      </c>
      <c r="P26" s="28">
        <f t="shared" si="1"/>
        <v>0.2138969541641807</v>
      </c>
      <c r="R26" s="32">
        <f t="shared" si="8"/>
        <v>49.481721437790632</v>
      </c>
      <c r="S26" s="32">
        <f t="shared" si="9"/>
        <v>48.979746027435205</v>
      </c>
      <c r="T26" s="32">
        <f t="shared" si="10"/>
        <v>49.225372830172226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19692.135453884821</v>
      </c>
      <c r="F27" s="2">
        <v>24855.149746979954</v>
      </c>
      <c r="G27" s="5">
        <f t="shared" si="4"/>
        <v>44547.285200864775</v>
      </c>
      <c r="H27" s="2">
        <v>279</v>
      </c>
      <c r="I27" s="2">
        <v>309</v>
      </c>
      <c r="J27" s="5">
        <f t="shared" si="5"/>
        <v>588</v>
      </c>
      <c r="K27" s="2">
        <v>230</v>
      </c>
      <c r="L27" s="2">
        <v>228</v>
      </c>
      <c r="M27" s="5">
        <f t="shared" si="6"/>
        <v>458</v>
      </c>
      <c r="N27" s="27">
        <f t="shared" si="7"/>
        <v>0.16787266805807832</v>
      </c>
      <c r="O27" s="27">
        <f t="shared" si="0"/>
        <v>0.20160234367480984</v>
      </c>
      <c r="P27" s="28">
        <f t="shared" si="1"/>
        <v>0.18515696781632296</v>
      </c>
      <c r="R27" s="32">
        <f t="shared" si="8"/>
        <v>38.687888907435799</v>
      </c>
      <c r="S27" s="32">
        <f t="shared" si="9"/>
        <v>46.28519505955299</v>
      </c>
      <c r="T27" s="32">
        <f t="shared" si="10"/>
        <v>42.588226769469195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7242.8889044530233</v>
      </c>
      <c r="F28" s="2">
        <v>8003.4029729027261</v>
      </c>
      <c r="G28" s="5">
        <f t="shared" si="4"/>
        <v>15246.29187735575</v>
      </c>
      <c r="H28" s="2">
        <v>162</v>
      </c>
      <c r="I28" s="2">
        <v>163</v>
      </c>
      <c r="J28" s="5">
        <f t="shared" si="5"/>
        <v>325</v>
      </c>
      <c r="K28" s="2">
        <v>0</v>
      </c>
      <c r="L28" s="2">
        <v>0</v>
      </c>
      <c r="M28" s="5">
        <f t="shared" si="6"/>
        <v>0</v>
      </c>
      <c r="N28" s="27">
        <f t="shared" si="7"/>
        <v>0.20698699429735434</v>
      </c>
      <c r="O28" s="27">
        <f t="shared" si="0"/>
        <v>0.22731773951666456</v>
      </c>
      <c r="P28" s="28">
        <f t="shared" si="1"/>
        <v>0.21718364497657763</v>
      </c>
      <c r="R28" s="32">
        <f t="shared" si="8"/>
        <v>44.709190768228538</v>
      </c>
      <c r="S28" s="32">
        <f t="shared" si="9"/>
        <v>49.100631735599549</v>
      </c>
      <c r="T28" s="32">
        <f t="shared" si="10"/>
        <v>46.911667314940772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7203.2117166845665</v>
      </c>
      <c r="F29" s="2">
        <v>8036.3839815414422</v>
      </c>
      <c r="G29" s="5">
        <f t="shared" si="4"/>
        <v>15239.595698226009</v>
      </c>
      <c r="H29" s="2">
        <v>180</v>
      </c>
      <c r="I29" s="2">
        <v>160</v>
      </c>
      <c r="J29" s="5">
        <f t="shared" si="5"/>
        <v>340</v>
      </c>
      <c r="K29" s="2">
        <v>0</v>
      </c>
      <c r="L29" s="2">
        <v>0</v>
      </c>
      <c r="M29" s="5">
        <f t="shared" si="6"/>
        <v>0</v>
      </c>
      <c r="N29" s="27">
        <f t="shared" si="7"/>
        <v>0.18526779106698987</v>
      </c>
      <c r="O29" s="27">
        <f t="shared" si="0"/>
        <v>0.23253425872515748</v>
      </c>
      <c r="P29" s="28">
        <f t="shared" si="1"/>
        <v>0.20751083467083345</v>
      </c>
      <c r="R29" s="32">
        <f t="shared" si="8"/>
        <v>40.017842870469813</v>
      </c>
      <c r="S29" s="32">
        <f t="shared" si="9"/>
        <v>50.227399884634011</v>
      </c>
      <c r="T29" s="32">
        <f t="shared" si="10"/>
        <v>44.822340288900023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7208.7274465947257</v>
      </c>
      <c r="F30" s="2">
        <v>7643.3841592788704</v>
      </c>
      <c r="G30" s="5">
        <f t="shared" si="4"/>
        <v>14852.111605873597</v>
      </c>
      <c r="H30" s="2">
        <v>174</v>
      </c>
      <c r="I30" s="2">
        <v>163</v>
      </c>
      <c r="J30" s="5">
        <f t="shared" si="5"/>
        <v>337</v>
      </c>
      <c r="K30" s="2">
        <v>0</v>
      </c>
      <c r="L30" s="2">
        <v>0</v>
      </c>
      <c r="M30" s="5">
        <f t="shared" si="6"/>
        <v>0</v>
      </c>
      <c r="N30" s="27">
        <f t="shared" si="7"/>
        <v>0.19180309298091544</v>
      </c>
      <c r="O30" s="27">
        <f t="shared" si="0"/>
        <v>0.21709225628490317</v>
      </c>
      <c r="P30" s="28">
        <f t="shared" si="1"/>
        <v>0.20403494348106382</v>
      </c>
      <c r="R30" s="32">
        <f t="shared" si="8"/>
        <v>41.429468083877737</v>
      </c>
      <c r="S30" s="32">
        <f t="shared" si="9"/>
        <v>46.891927357539082</v>
      </c>
      <c r="T30" s="32">
        <f t="shared" si="10"/>
        <v>44.071547791909786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6707.9012660577582</v>
      </c>
      <c r="F31" s="2">
        <v>7104.596087856703</v>
      </c>
      <c r="G31" s="5">
        <f t="shared" si="4"/>
        <v>13812.497353914461</v>
      </c>
      <c r="H31" s="2">
        <v>166</v>
      </c>
      <c r="I31" s="2">
        <v>163</v>
      </c>
      <c r="J31" s="5">
        <f t="shared" si="5"/>
        <v>329</v>
      </c>
      <c r="K31" s="2">
        <v>0</v>
      </c>
      <c r="L31" s="2">
        <v>0</v>
      </c>
      <c r="M31" s="5">
        <f t="shared" si="6"/>
        <v>0</v>
      </c>
      <c r="N31" s="27">
        <f t="shared" si="7"/>
        <v>0.1870789063492235</v>
      </c>
      <c r="O31" s="27">
        <f t="shared" si="0"/>
        <v>0.2017892549379886</v>
      </c>
      <c r="P31" s="28">
        <f t="shared" si="1"/>
        <v>0.19436701218499466</v>
      </c>
      <c r="R31" s="32">
        <f t="shared" si="8"/>
        <v>40.40904377143228</v>
      </c>
      <c r="S31" s="32">
        <f t="shared" si="9"/>
        <v>43.586479066605541</v>
      </c>
      <c r="T31" s="32">
        <f t="shared" si="10"/>
        <v>41.983274631958849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6473.0948948493906</v>
      </c>
      <c r="F32" s="2">
        <v>6772.1911816874499</v>
      </c>
      <c r="G32" s="5">
        <f t="shared" si="4"/>
        <v>13245.28607653684</v>
      </c>
      <c r="H32" s="2">
        <v>169</v>
      </c>
      <c r="I32" s="2">
        <v>167</v>
      </c>
      <c r="J32" s="5">
        <f t="shared" si="5"/>
        <v>336</v>
      </c>
      <c r="K32" s="2">
        <v>0</v>
      </c>
      <c r="L32" s="2">
        <v>0</v>
      </c>
      <c r="M32" s="5">
        <f t="shared" si="6"/>
        <v>0</v>
      </c>
      <c r="N32" s="27">
        <f t="shared" si="7"/>
        <v>0.17732563266626644</v>
      </c>
      <c r="O32" s="27">
        <f t="shared" si="0"/>
        <v>0.18774093983387252</v>
      </c>
      <c r="P32" s="28">
        <f t="shared" si="1"/>
        <v>0.18250228831207066</v>
      </c>
      <c r="R32" s="32">
        <f t="shared" si="8"/>
        <v>38.302336655913557</v>
      </c>
      <c r="S32" s="32">
        <f t="shared" si="9"/>
        <v>40.552043004116463</v>
      </c>
      <c r="T32" s="32">
        <f t="shared" si="10"/>
        <v>39.420494275407265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4992.5576287233425</v>
      </c>
      <c r="F33" s="2">
        <v>4738.0992613096541</v>
      </c>
      <c r="G33" s="5">
        <f t="shared" si="4"/>
        <v>9730.6568900329967</v>
      </c>
      <c r="H33" s="2">
        <v>178</v>
      </c>
      <c r="I33" s="2">
        <v>163</v>
      </c>
      <c r="J33" s="5">
        <f t="shared" si="5"/>
        <v>341</v>
      </c>
      <c r="K33" s="2">
        <v>0</v>
      </c>
      <c r="L33" s="2">
        <v>0</v>
      </c>
      <c r="M33" s="5">
        <f t="shared" si="6"/>
        <v>0</v>
      </c>
      <c r="N33" s="27">
        <f t="shared" si="7"/>
        <v>0.12985220632343275</v>
      </c>
      <c r="O33" s="27">
        <f t="shared" si="0"/>
        <v>0.13457450753549347</v>
      </c>
      <c r="P33" s="28">
        <f t="shared" si="1"/>
        <v>0.13210949399957908</v>
      </c>
      <c r="R33" s="32">
        <f t="shared" si="8"/>
        <v>28.048076565861475</v>
      </c>
      <c r="S33" s="32">
        <f t="shared" si="9"/>
        <v>29.068093627666588</v>
      </c>
      <c r="T33" s="32">
        <f t="shared" si="10"/>
        <v>28.535650703909081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2736.5274933518226</v>
      </c>
      <c r="F34" s="2">
        <v>2904.0822100028058</v>
      </c>
      <c r="G34" s="5">
        <f t="shared" si="4"/>
        <v>5640.6097033546284</v>
      </c>
      <c r="H34" s="2">
        <v>164</v>
      </c>
      <c r="I34" s="2">
        <v>163</v>
      </c>
      <c r="J34" s="5">
        <f t="shared" si="5"/>
        <v>327</v>
      </c>
      <c r="K34" s="2">
        <v>0</v>
      </c>
      <c r="L34" s="2">
        <v>0</v>
      </c>
      <c r="M34" s="5">
        <f t="shared" si="6"/>
        <v>0</v>
      </c>
      <c r="N34" s="27">
        <f t="shared" si="7"/>
        <v>7.7250663204376208E-2</v>
      </c>
      <c r="O34" s="27">
        <f t="shared" si="0"/>
        <v>8.2483589241161268E-2</v>
      </c>
      <c r="P34" s="28">
        <f t="shared" si="1"/>
        <v>7.9859124806810344E-2</v>
      </c>
      <c r="R34" s="32">
        <f t="shared" si="8"/>
        <v>16.686143252145261</v>
      </c>
      <c r="S34" s="32">
        <f t="shared" si="9"/>
        <v>17.816455276090835</v>
      </c>
      <c r="T34" s="32">
        <f t="shared" si="10"/>
        <v>17.249570958271036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1428.0774136434925</v>
      </c>
      <c r="F35" s="2">
        <v>1505.3794253263438</v>
      </c>
      <c r="G35" s="5">
        <f t="shared" si="4"/>
        <v>2933.4568389698361</v>
      </c>
      <c r="H35" s="2">
        <v>163</v>
      </c>
      <c r="I35" s="2">
        <v>163</v>
      </c>
      <c r="J35" s="5">
        <f t="shared" si="5"/>
        <v>326</v>
      </c>
      <c r="K35" s="2">
        <v>0</v>
      </c>
      <c r="L35" s="2">
        <v>0</v>
      </c>
      <c r="M35" s="5">
        <f t="shared" si="6"/>
        <v>0</v>
      </c>
      <c r="N35" s="27">
        <f t="shared" si="7"/>
        <v>4.0561162623366634E-2</v>
      </c>
      <c r="O35" s="27">
        <f t="shared" si="0"/>
        <v>4.2756743505065434E-2</v>
      </c>
      <c r="P35" s="28">
        <f t="shared" si="1"/>
        <v>4.1658953064216034E-2</v>
      </c>
      <c r="R35" s="32">
        <f t="shared" si="8"/>
        <v>8.7612111266471935</v>
      </c>
      <c r="S35" s="32">
        <f t="shared" si="9"/>
        <v>9.2354565970941334</v>
      </c>
      <c r="T35" s="32">
        <f t="shared" si="10"/>
        <v>8.9983338618706625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329.81782096684708</v>
      </c>
      <c r="F36" s="3">
        <v>279</v>
      </c>
      <c r="G36" s="7">
        <f t="shared" si="4"/>
        <v>608.81782096684708</v>
      </c>
      <c r="H36" s="3">
        <v>161</v>
      </c>
      <c r="I36" s="3">
        <v>151</v>
      </c>
      <c r="J36" s="7">
        <f t="shared" si="5"/>
        <v>312</v>
      </c>
      <c r="K36" s="3">
        <v>0</v>
      </c>
      <c r="L36" s="3">
        <v>0</v>
      </c>
      <c r="M36" s="7">
        <f t="shared" si="6"/>
        <v>0</v>
      </c>
      <c r="N36" s="27">
        <f t="shared" si="7"/>
        <v>9.4840643250186079E-3</v>
      </c>
      <c r="O36" s="27">
        <f t="shared" si="0"/>
        <v>8.5540838852097133E-3</v>
      </c>
      <c r="P36" s="28">
        <f t="shared" si="1"/>
        <v>9.0339776378034059E-3</v>
      </c>
      <c r="R36" s="32">
        <f t="shared" si="8"/>
        <v>2.048557894204019</v>
      </c>
      <c r="S36" s="32">
        <f t="shared" si="9"/>
        <v>1.8476821192052981</v>
      </c>
      <c r="T36" s="32">
        <f t="shared" si="10"/>
        <v>1.9513391697655356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8172.5141368120139</v>
      </c>
      <c r="F37" s="9">
        <v>10985.680222716503</v>
      </c>
      <c r="G37" s="10">
        <f t="shared" si="4"/>
        <v>19158.194359528516</v>
      </c>
      <c r="H37" s="9">
        <v>116</v>
      </c>
      <c r="I37" s="9">
        <v>133</v>
      </c>
      <c r="J37" s="10">
        <f t="shared" si="5"/>
        <v>249</v>
      </c>
      <c r="K37" s="9">
        <v>123</v>
      </c>
      <c r="L37" s="9">
        <v>125</v>
      </c>
      <c r="M37" s="10">
        <f t="shared" si="6"/>
        <v>248</v>
      </c>
      <c r="N37" s="25">
        <f t="shared" si="7"/>
        <v>0.14709348698365757</v>
      </c>
      <c r="O37" s="25">
        <f t="shared" si="0"/>
        <v>0.18392847948560981</v>
      </c>
      <c r="P37" s="26">
        <f t="shared" si="1"/>
        <v>0.16617682984810661</v>
      </c>
      <c r="R37" s="32">
        <f t="shared" si="8"/>
        <v>34.194619819297131</v>
      </c>
      <c r="S37" s="32">
        <f t="shared" si="9"/>
        <v>42.580155902001948</v>
      </c>
      <c r="T37" s="32">
        <f t="shared" si="10"/>
        <v>38.547674767663011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7778.4989195642693</v>
      </c>
      <c r="F38" s="2">
        <v>10709.711757990946</v>
      </c>
      <c r="G38" s="5">
        <f t="shared" si="4"/>
        <v>18488.210677555217</v>
      </c>
      <c r="H38" s="2">
        <v>116</v>
      </c>
      <c r="I38" s="2">
        <v>133</v>
      </c>
      <c r="J38" s="5">
        <f t="shared" si="5"/>
        <v>249</v>
      </c>
      <c r="K38" s="2">
        <v>114</v>
      </c>
      <c r="L38" s="2">
        <v>125</v>
      </c>
      <c r="M38" s="5">
        <f t="shared" si="6"/>
        <v>239</v>
      </c>
      <c r="N38" s="27">
        <f t="shared" si="7"/>
        <v>0.14586144088591865</v>
      </c>
      <c r="O38" s="27">
        <f t="shared" si="0"/>
        <v>0.17930805916807774</v>
      </c>
      <c r="P38" s="28">
        <f t="shared" si="1"/>
        <v>0.16353144174174936</v>
      </c>
      <c r="R38" s="32">
        <f t="shared" si="8"/>
        <v>33.81956051984465</v>
      </c>
      <c r="S38" s="32">
        <f t="shared" si="9"/>
        <v>41.51051068988739</v>
      </c>
      <c r="T38" s="32">
        <f t="shared" si="10"/>
        <v>37.88567761794102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7578.9005426177646</v>
      </c>
      <c r="F39" s="2">
        <v>10590.134452493799</v>
      </c>
      <c r="G39" s="5">
        <f t="shared" si="4"/>
        <v>18169.034995111564</v>
      </c>
      <c r="H39" s="2">
        <v>116</v>
      </c>
      <c r="I39" s="2">
        <v>133</v>
      </c>
      <c r="J39" s="5">
        <f t="shared" si="5"/>
        <v>249</v>
      </c>
      <c r="K39" s="2">
        <v>95</v>
      </c>
      <c r="L39" s="2">
        <v>104</v>
      </c>
      <c r="M39" s="5">
        <f t="shared" si="6"/>
        <v>199</v>
      </c>
      <c r="N39" s="27">
        <f t="shared" si="7"/>
        <v>0.1558931327673557</v>
      </c>
      <c r="O39" s="27">
        <f t="shared" si="0"/>
        <v>0.19424311174786865</v>
      </c>
      <c r="P39" s="28">
        <f t="shared" si="1"/>
        <v>0.17616579075309846</v>
      </c>
      <c r="R39" s="32">
        <f t="shared" si="8"/>
        <v>35.918959917619738</v>
      </c>
      <c r="S39" s="32">
        <f t="shared" si="9"/>
        <v>44.68411161389789</v>
      </c>
      <c r="T39" s="32">
        <f t="shared" si="10"/>
        <v>40.555881685516887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7462.9099002851226</v>
      </c>
      <c r="F40" s="2">
        <v>10504.449708147238</v>
      </c>
      <c r="G40" s="5">
        <f t="shared" si="4"/>
        <v>17967.359608432362</v>
      </c>
      <c r="H40" s="2">
        <v>115</v>
      </c>
      <c r="I40" s="2">
        <v>133</v>
      </c>
      <c r="J40" s="5">
        <f t="shared" si="5"/>
        <v>248</v>
      </c>
      <c r="K40" s="2">
        <v>117</v>
      </c>
      <c r="L40" s="2">
        <v>110</v>
      </c>
      <c r="M40" s="5">
        <f t="shared" si="6"/>
        <v>227</v>
      </c>
      <c r="N40" s="27">
        <f t="shared" si="7"/>
        <v>0.1385715593487285</v>
      </c>
      <c r="O40" s="27">
        <f t="shared" si="0"/>
        <v>0.18755266583608124</v>
      </c>
      <c r="P40" s="28">
        <f t="shared" si="1"/>
        <v>0.16354182997553668</v>
      </c>
      <c r="R40" s="32">
        <f t="shared" si="8"/>
        <v>32.167715087435873</v>
      </c>
      <c r="S40" s="32">
        <f t="shared" si="9"/>
        <v>43.228188099371351</v>
      </c>
      <c r="T40" s="32">
        <f t="shared" si="10"/>
        <v>37.826020228278658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7367.4679642018555</v>
      </c>
      <c r="F41" s="2">
        <v>10394.810500367565</v>
      </c>
      <c r="G41" s="5">
        <f t="shared" si="4"/>
        <v>17762.278464569419</v>
      </c>
      <c r="H41" s="2">
        <v>112</v>
      </c>
      <c r="I41" s="2">
        <v>133</v>
      </c>
      <c r="J41" s="5">
        <f t="shared" si="5"/>
        <v>245</v>
      </c>
      <c r="K41" s="2">
        <v>128</v>
      </c>
      <c r="L41" s="2">
        <v>110</v>
      </c>
      <c r="M41" s="5">
        <f t="shared" si="6"/>
        <v>238</v>
      </c>
      <c r="N41" s="27">
        <f t="shared" si="7"/>
        <v>0.13171245645383753</v>
      </c>
      <c r="O41" s="27">
        <f t="shared" si="0"/>
        <v>0.18559510249192196</v>
      </c>
      <c r="P41" s="28">
        <f t="shared" si="1"/>
        <v>0.15867110755886354</v>
      </c>
      <c r="R41" s="32">
        <f t="shared" si="8"/>
        <v>30.697783184174398</v>
      </c>
      <c r="S41" s="32">
        <f t="shared" si="9"/>
        <v>42.776997943899445</v>
      </c>
      <c r="T41" s="32">
        <f t="shared" si="10"/>
        <v>36.774903653352837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5003.1287368276144</v>
      </c>
      <c r="F42" s="2">
        <v>5900.5511314663099</v>
      </c>
      <c r="G42" s="5">
        <f t="shared" si="4"/>
        <v>10903.679868293924</v>
      </c>
      <c r="H42" s="2">
        <v>0</v>
      </c>
      <c r="I42" s="2">
        <v>0</v>
      </c>
      <c r="J42" s="5">
        <f t="shared" si="5"/>
        <v>0</v>
      </c>
      <c r="K42" s="2">
        <v>127</v>
      </c>
      <c r="L42" s="2">
        <v>110</v>
      </c>
      <c r="M42" s="5">
        <f t="shared" si="6"/>
        <v>237</v>
      </c>
      <c r="N42" s="27">
        <f t="shared" si="7"/>
        <v>0.15884965509358695</v>
      </c>
      <c r="O42" s="27">
        <f t="shared" si="0"/>
        <v>0.21629586259040726</v>
      </c>
      <c r="P42" s="28">
        <f t="shared" si="1"/>
        <v>0.18551245182206894</v>
      </c>
      <c r="R42" s="32">
        <f t="shared" si="8"/>
        <v>39.39471446320956</v>
      </c>
      <c r="S42" s="32">
        <f t="shared" si="9"/>
        <v>53.641373922420996</v>
      </c>
      <c r="T42" s="32">
        <f t="shared" si="10"/>
        <v>46.007088051873097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4534.156600339822</v>
      </c>
      <c r="F43" s="2">
        <v>5280.4076780799305</v>
      </c>
      <c r="G43" s="5">
        <f t="shared" si="4"/>
        <v>9814.5642784197516</v>
      </c>
      <c r="H43" s="2">
        <v>0</v>
      </c>
      <c r="I43" s="2">
        <v>0</v>
      </c>
      <c r="J43" s="5">
        <f t="shared" si="5"/>
        <v>0</v>
      </c>
      <c r="K43" s="2">
        <v>127</v>
      </c>
      <c r="L43" s="2">
        <v>110</v>
      </c>
      <c r="M43" s="5">
        <f t="shared" si="6"/>
        <v>237</v>
      </c>
      <c r="N43" s="27">
        <f t="shared" si="7"/>
        <v>0.1439597599803093</v>
      </c>
      <c r="O43" s="27">
        <f t="shared" si="0"/>
        <v>0.19356333130791534</v>
      </c>
      <c r="P43" s="28">
        <f t="shared" si="1"/>
        <v>0.16698251460493657</v>
      </c>
      <c r="R43" s="32">
        <f t="shared" si="8"/>
        <v>35.702020475116711</v>
      </c>
      <c r="S43" s="32">
        <f t="shared" si="9"/>
        <v>48.003706164363003</v>
      </c>
      <c r="T43" s="32">
        <f t="shared" si="10"/>
        <v>41.411663622024271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4375.3077433493954</v>
      </c>
      <c r="F44" s="2">
        <v>5076.3563074904032</v>
      </c>
      <c r="G44" s="5">
        <f t="shared" si="4"/>
        <v>9451.6640508397977</v>
      </c>
      <c r="H44" s="2">
        <v>0</v>
      </c>
      <c r="I44" s="2">
        <v>0</v>
      </c>
      <c r="J44" s="5">
        <f t="shared" si="5"/>
        <v>0</v>
      </c>
      <c r="K44" s="2">
        <v>127</v>
      </c>
      <c r="L44" s="2">
        <v>110</v>
      </c>
      <c r="M44" s="5">
        <f t="shared" si="6"/>
        <v>237</v>
      </c>
      <c r="N44" s="27">
        <f t="shared" si="7"/>
        <v>0.13891629868394068</v>
      </c>
      <c r="O44" s="27">
        <f t="shared" si="0"/>
        <v>0.18608344235668633</v>
      </c>
      <c r="P44" s="28">
        <f t="shared" si="1"/>
        <v>0.16080822190757788</v>
      </c>
      <c r="R44" s="32">
        <f t="shared" si="8"/>
        <v>34.451242073617287</v>
      </c>
      <c r="S44" s="32">
        <f t="shared" si="9"/>
        <v>46.148693704458211</v>
      </c>
      <c r="T44" s="32">
        <f t="shared" si="10"/>
        <v>39.880439033079313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4288.1085569089537</v>
      </c>
      <c r="F45" s="2">
        <v>4941.2053371912652</v>
      </c>
      <c r="G45" s="5">
        <f t="shared" si="4"/>
        <v>9229.313894100218</v>
      </c>
      <c r="H45" s="2">
        <v>0</v>
      </c>
      <c r="I45" s="2">
        <v>0</v>
      </c>
      <c r="J45" s="5">
        <f t="shared" si="5"/>
        <v>0</v>
      </c>
      <c r="K45" s="2">
        <v>127</v>
      </c>
      <c r="L45" s="2">
        <v>112</v>
      </c>
      <c r="M45" s="5">
        <f t="shared" si="6"/>
        <v>239</v>
      </c>
      <c r="N45" s="27">
        <f t="shared" si="7"/>
        <v>0.13614771897729724</v>
      </c>
      <c r="O45" s="27">
        <f t="shared" si="0"/>
        <v>0.17789477740463944</v>
      </c>
      <c r="P45" s="28">
        <f t="shared" si="1"/>
        <v>0.15571119405621908</v>
      </c>
      <c r="R45" s="32">
        <f t="shared" si="8"/>
        <v>33.764634306369715</v>
      </c>
      <c r="S45" s="32">
        <f t="shared" si="9"/>
        <v>44.117904796350579</v>
      </c>
      <c r="T45" s="32">
        <f t="shared" si="10"/>
        <v>38.616376125942338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4254.2551623565942</v>
      </c>
      <c r="F46" s="2">
        <v>4884.8492597267968</v>
      </c>
      <c r="G46" s="5">
        <f t="shared" si="4"/>
        <v>9139.1044220833901</v>
      </c>
      <c r="H46" s="2">
        <v>0</v>
      </c>
      <c r="I46" s="2">
        <v>0</v>
      </c>
      <c r="J46" s="5">
        <f t="shared" si="5"/>
        <v>0</v>
      </c>
      <c r="K46" s="2">
        <v>129</v>
      </c>
      <c r="L46" s="2">
        <v>112</v>
      </c>
      <c r="M46" s="5">
        <f t="shared" si="6"/>
        <v>241</v>
      </c>
      <c r="N46" s="27">
        <f t="shared" si="7"/>
        <v>0.13297871850326939</v>
      </c>
      <c r="O46" s="27">
        <f t="shared" si="0"/>
        <v>0.17586582876320553</v>
      </c>
      <c r="P46" s="28">
        <f t="shared" si="1"/>
        <v>0.15290965771120649</v>
      </c>
      <c r="R46" s="32">
        <f t="shared" si="8"/>
        <v>32.978722188810806</v>
      </c>
      <c r="S46" s="32">
        <f t="shared" si="9"/>
        <v>43.614725533274971</v>
      </c>
      <c r="T46" s="32">
        <f t="shared" si="10"/>
        <v>37.921595112379215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4206.5647192497208</v>
      </c>
      <c r="F47" s="2">
        <v>4879.6857792201636</v>
      </c>
      <c r="G47" s="5">
        <f t="shared" si="4"/>
        <v>9086.2504984698844</v>
      </c>
      <c r="H47" s="2">
        <v>0</v>
      </c>
      <c r="I47" s="2">
        <v>0</v>
      </c>
      <c r="J47" s="5">
        <f t="shared" si="5"/>
        <v>0</v>
      </c>
      <c r="K47" s="2">
        <v>128</v>
      </c>
      <c r="L47" s="2">
        <v>105</v>
      </c>
      <c r="M47" s="5">
        <f t="shared" si="6"/>
        <v>233</v>
      </c>
      <c r="N47" s="27">
        <f t="shared" si="7"/>
        <v>0.13251526963362276</v>
      </c>
      <c r="O47" s="27">
        <f t="shared" si="0"/>
        <v>0.18739192700538262</v>
      </c>
      <c r="P47" s="28">
        <f t="shared" si="1"/>
        <v>0.15724509377111112</v>
      </c>
      <c r="R47" s="32">
        <f t="shared" ref="R47" si="11">+E47/(H47+K47)</f>
        <v>32.863786869138444</v>
      </c>
      <c r="S47" s="32">
        <f t="shared" ref="S47" si="12">+F47/(I47+L47)</f>
        <v>46.473197897334892</v>
      </c>
      <c r="T47" s="32">
        <f t="shared" ref="T47" si="13">+G47/(J47+M47)</f>
        <v>38.996783255235556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3225.2665163887864</v>
      </c>
      <c r="F48" s="2">
        <v>4767.8473378494355</v>
      </c>
      <c r="G48" s="5">
        <f t="shared" si="4"/>
        <v>7993.1138542382214</v>
      </c>
      <c r="H48" s="2">
        <v>0</v>
      </c>
      <c r="I48" s="2">
        <v>0</v>
      </c>
      <c r="J48" s="5">
        <f t="shared" si="5"/>
        <v>0</v>
      </c>
      <c r="K48" s="2">
        <v>124</v>
      </c>
      <c r="L48" s="2">
        <v>112</v>
      </c>
      <c r="M48" s="5">
        <f t="shared" si="6"/>
        <v>236</v>
      </c>
      <c r="N48" s="27">
        <f t="shared" si="7"/>
        <v>0.10487989452356876</v>
      </c>
      <c r="O48" s="27">
        <f t="shared" si="0"/>
        <v>0.17165348998593877</v>
      </c>
      <c r="P48" s="28">
        <f t="shared" si="1"/>
        <v>0.13656905847181214</v>
      </c>
      <c r="R48" s="32">
        <f t="shared" si="8"/>
        <v>26.010213841845051</v>
      </c>
      <c r="S48" s="32">
        <f t="shared" si="9"/>
        <v>42.57006551651282</v>
      </c>
      <c r="T48" s="32">
        <f t="shared" si="10"/>
        <v>33.869126501009411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3132.5081258010582</v>
      </c>
      <c r="F49" s="2">
        <v>4662.6567856477513</v>
      </c>
      <c r="G49" s="5">
        <f t="shared" si="4"/>
        <v>7795.16491144881</v>
      </c>
      <c r="H49" s="2">
        <v>0</v>
      </c>
      <c r="I49" s="2">
        <v>0</v>
      </c>
      <c r="J49" s="5">
        <f t="shared" si="5"/>
        <v>0</v>
      </c>
      <c r="K49" s="2">
        <v>113</v>
      </c>
      <c r="L49" s="2">
        <v>112</v>
      </c>
      <c r="M49" s="5">
        <f t="shared" si="6"/>
        <v>225</v>
      </c>
      <c r="N49" s="27">
        <f t="shared" si="7"/>
        <v>0.11177947922498781</v>
      </c>
      <c r="O49" s="27">
        <f t="shared" si="0"/>
        <v>0.16786638773213391</v>
      </c>
      <c r="P49" s="28">
        <f t="shared" si="1"/>
        <v>0.13969829590410054</v>
      </c>
      <c r="R49" s="32">
        <f t="shared" si="8"/>
        <v>27.721310847796975</v>
      </c>
      <c r="S49" s="32">
        <f t="shared" si="9"/>
        <v>41.630864157569206</v>
      </c>
      <c r="T49" s="32">
        <f t="shared" si="10"/>
        <v>34.645177384216936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3112.9004168992465</v>
      </c>
      <c r="F50" s="2">
        <v>4654.1884701868958</v>
      </c>
      <c r="G50" s="5">
        <f t="shared" si="4"/>
        <v>7767.0888870861418</v>
      </c>
      <c r="H50" s="2">
        <v>0</v>
      </c>
      <c r="I50" s="2">
        <v>0</v>
      </c>
      <c r="J50" s="5">
        <f t="shared" si="5"/>
        <v>0</v>
      </c>
      <c r="K50" s="2">
        <v>117</v>
      </c>
      <c r="L50" s="2">
        <v>108</v>
      </c>
      <c r="M50" s="5">
        <f t="shared" si="6"/>
        <v>225</v>
      </c>
      <c r="N50" s="27">
        <f t="shared" si="7"/>
        <v>0.10728220350493681</v>
      </c>
      <c r="O50" s="27">
        <f t="shared" si="0"/>
        <v>0.17376749067304717</v>
      </c>
      <c r="P50" s="28">
        <f t="shared" si="1"/>
        <v>0.13919514134562977</v>
      </c>
      <c r="R50" s="32">
        <f t="shared" si="8"/>
        <v>26.60598646922433</v>
      </c>
      <c r="S50" s="32">
        <f t="shared" si="9"/>
        <v>43.094337686915701</v>
      </c>
      <c r="T50" s="32">
        <f t="shared" si="10"/>
        <v>34.520395053716186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2914.7199003803303</v>
      </c>
      <c r="F51" s="2">
        <v>4452.2135032595424</v>
      </c>
      <c r="G51" s="5">
        <f t="shared" si="4"/>
        <v>7366.9334036398723</v>
      </c>
      <c r="H51" s="2">
        <v>0</v>
      </c>
      <c r="I51" s="2">
        <v>0</v>
      </c>
      <c r="J51" s="5">
        <f t="shared" si="5"/>
        <v>0</v>
      </c>
      <c r="K51" s="2">
        <v>127</v>
      </c>
      <c r="L51" s="2">
        <v>108</v>
      </c>
      <c r="M51" s="5">
        <f t="shared" si="6"/>
        <v>235</v>
      </c>
      <c r="N51" s="27">
        <f t="shared" si="7"/>
        <v>9.2542541922159327E-2</v>
      </c>
      <c r="O51" s="27">
        <f t="shared" si="0"/>
        <v>0.16622660929135089</v>
      </c>
      <c r="P51" s="28">
        <f t="shared" si="1"/>
        <v>0.12640585798970269</v>
      </c>
      <c r="R51" s="32">
        <f t="shared" si="8"/>
        <v>22.950550396695515</v>
      </c>
      <c r="S51" s="32">
        <f t="shared" si="9"/>
        <v>41.224199104255021</v>
      </c>
      <c r="T51" s="32">
        <f t="shared" si="10"/>
        <v>31.348652781446265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2917.5980874417191</v>
      </c>
      <c r="F52" s="2">
        <v>4429.7467143559061</v>
      </c>
      <c r="G52" s="5">
        <f t="shared" si="4"/>
        <v>7347.3448017976252</v>
      </c>
      <c r="H52" s="2">
        <v>0</v>
      </c>
      <c r="I52" s="2">
        <v>0</v>
      </c>
      <c r="J52" s="5">
        <f t="shared" si="5"/>
        <v>0</v>
      </c>
      <c r="K52" s="2">
        <v>127</v>
      </c>
      <c r="L52" s="2">
        <v>110</v>
      </c>
      <c r="M52" s="5">
        <f t="shared" si="6"/>
        <v>237</v>
      </c>
      <c r="N52" s="27">
        <f t="shared" si="7"/>
        <v>9.2633924544123669E-2</v>
      </c>
      <c r="O52" s="27">
        <f t="shared" si="0"/>
        <v>0.16238074466114025</v>
      </c>
      <c r="P52" s="28">
        <f t="shared" si="1"/>
        <v>0.12500586637058705</v>
      </c>
      <c r="R52" s="32">
        <f t="shared" si="8"/>
        <v>22.97321328694267</v>
      </c>
      <c r="S52" s="32">
        <f t="shared" si="9"/>
        <v>40.270424675962779</v>
      </c>
      <c r="T52" s="32">
        <f t="shared" si="10"/>
        <v>31.001454859905593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2896.0839222402665</v>
      </c>
      <c r="F53" s="2">
        <v>4396.7548961885996</v>
      </c>
      <c r="G53" s="5">
        <f t="shared" si="4"/>
        <v>7292.838818428866</v>
      </c>
      <c r="H53" s="2">
        <v>0</v>
      </c>
      <c r="I53" s="2">
        <v>0</v>
      </c>
      <c r="J53" s="5">
        <f t="shared" si="5"/>
        <v>0</v>
      </c>
      <c r="K53" s="2">
        <v>123</v>
      </c>
      <c r="L53" s="2">
        <v>110</v>
      </c>
      <c r="M53" s="5">
        <f t="shared" si="6"/>
        <v>233</v>
      </c>
      <c r="N53" s="27">
        <f t="shared" si="7"/>
        <v>9.4941119926575737E-2</v>
      </c>
      <c r="O53" s="27">
        <f t="shared" si="0"/>
        <v>0.16117136716233868</v>
      </c>
      <c r="P53" s="28">
        <f t="shared" si="1"/>
        <v>0.12620861862157112</v>
      </c>
      <c r="R53" s="32">
        <f t="shared" si="8"/>
        <v>23.545397741790783</v>
      </c>
      <c r="S53" s="32">
        <f t="shared" si="9"/>
        <v>39.970499056259996</v>
      </c>
      <c r="T53" s="32">
        <f t="shared" si="10"/>
        <v>31.29973741814964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2818.6823097901811</v>
      </c>
      <c r="F54" s="2">
        <v>4198.9226605094136</v>
      </c>
      <c r="G54" s="5">
        <f t="shared" si="4"/>
        <v>7017.6049702995952</v>
      </c>
      <c r="H54" s="2">
        <v>0</v>
      </c>
      <c r="I54" s="2">
        <v>0</v>
      </c>
      <c r="J54" s="5">
        <f t="shared" si="5"/>
        <v>0</v>
      </c>
      <c r="K54" s="2">
        <v>107</v>
      </c>
      <c r="L54" s="2">
        <v>110</v>
      </c>
      <c r="M54" s="5">
        <f t="shared" si="6"/>
        <v>217</v>
      </c>
      <c r="N54" s="27">
        <f t="shared" si="7"/>
        <v>0.10622106985944306</v>
      </c>
      <c r="O54" s="27">
        <f t="shared" si="0"/>
        <v>0.15391945236471458</v>
      </c>
      <c r="P54" s="28">
        <f t="shared" si="1"/>
        <v>0.13039997343354384</v>
      </c>
      <c r="R54" s="32">
        <f t="shared" si="8"/>
        <v>26.342825325141881</v>
      </c>
      <c r="S54" s="32">
        <f t="shared" si="9"/>
        <v>38.172024186449214</v>
      </c>
      <c r="T54" s="32">
        <f t="shared" si="10"/>
        <v>32.33919341151887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2195.4736583128715</v>
      </c>
      <c r="F55" s="2">
        <v>3231.0180977407153</v>
      </c>
      <c r="G55" s="5">
        <f t="shared" si="4"/>
        <v>5426.4917560535869</v>
      </c>
      <c r="H55" s="2">
        <v>0</v>
      </c>
      <c r="I55" s="2">
        <v>0</v>
      </c>
      <c r="J55" s="5">
        <f t="shared" si="5"/>
        <v>0</v>
      </c>
      <c r="K55" s="2">
        <v>119</v>
      </c>
      <c r="L55" s="2">
        <v>127</v>
      </c>
      <c r="M55" s="5">
        <f t="shared" si="6"/>
        <v>246</v>
      </c>
      <c r="N55" s="27">
        <f t="shared" si="7"/>
        <v>7.4392574488779867E-2</v>
      </c>
      <c r="O55" s="27">
        <f t="shared" si="0"/>
        <v>0.10258502977332726</v>
      </c>
      <c r="P55" s="28">
        <f t="shared" si="1"/>
        <v>8.8947216038119378E-2</v>
      </c>
      <c r="R55" s="32">
        <f t="shared" si="8"/>
        <v>18.449358473217409</v>
      </c>
      <c r="S55" s="32">
        <f t="shared" si="9"/>
        <v>25.44108738378516</v>
      </c>
      <c r="T55" s="32">
        <f t="shared" si="10"/>
        <v>22.058909577453605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2079.4191313885599</v>
      </c>
      <c r="F56" s="2">
        <v>3093.6998485093131</v>
      </c>
      <c r="G56" s="5">
        <f t="shared" si="4"/>
        <v>5173.118979897873</v>
      </c>
      <c r="H56" s="2">
        <v>0</v>
      </c>
      <c r="I56" s="2">
        <v>0</v>
      </c>
      <c r="J56" s="5">
        <f t="shared" si="5"/>
        <v>0</v>
      </c>
      <c r="K56" s="2">
        <v>128</v>
      </c>
      <c r="L56" s="2">
        <v>127</v>
      </c>
      <c r="M56" s="5">
        <f t="shared" si="6"/>
        <v>255</v>
      </c>
      <c r="N56" s="27">
        <f t="shared" si="7"/>
        <v>6.5505895016020665E-2</v>
      </c>
      <c r="O56" s="27">
        <f t="shared" si="0"/>
        <v>9.8225166640503972E-2</v>
      </c>
      <c r="P56" s="28">
        <f t="shared" si="1"/>
        <v>8.1801375393704509E-2</v>
      </c>
      <c r="R56" s="32">
        <f t="shared" si="8"/>
        <v>16.245461963973124</v>
      </c>
      <c r="S56" s="32">
        <f t="shared" si="9"/>
        <v>24.359841326844986</v>
      </c>
      <c r="T56" s="32">
        <f t="shared" si="10"/>
        <v>20.286741097638718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1709.8335845475792</v>
      </c>
      <c r="F57" s="2">
        <v>2459.2524877915871</v>
      </c>
      <c r="G57" s="5">
        <f t="shared" si="4"/>
        <v>4169.0860723391661</v>
      </c>
      <c r="H57" s="2">
        <v>0</v>
      </c>
      <c r="I57" s="2">
        <v>0</v>
      </c>
      <c r="J57" s="5">
        <f t="shared" si="5"/>
        <v>0</v>
      </c>
      <c r="K57" s="43">
        <v>129</v>
      </c>
      <c r="L57" s="2">
        <v>127</v>
      </c>
      <c r="M57" s="5">
        <f t="shared" si="6"/>
        <v>256</v>
      </c>
      <c r="N57" s="27">
        <f t="shared" si="7"/>
        <v>5.3445660932344936E-2</v>
      </c>
      <c r="O57" s="27">
        <f t="shared" si="0"/>
        <v>7.8081422650228188E-2</v>
      </c>
      <c r="P57" s="28">
        <f t="shared" si="1"/>
        <v>6.5667308347076084E-2</v>
      </c>
      <c r="R57" s="32">
        <f t="shared" si="8"/>
        <v>13.254523911221545</v>
      </c>
      <c r="S57" s="32">
        <f t="shared" si="9"/>
        <v>19.36419281725659</v>
      </c>
      <c r="T57" s="32">
        <f t="shared" si="10"/>
        <v>16.285492470074868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1654.7451652761483</v>
      </c>
      <c r="F58" s="3">
        <v>2369.0000000000014</v>
      </c>
      <c r="G58" s="7">
        <f t="shared" si="4"/>
        <v>4023.7451652761497</v>
      </c>
      <c r="H58" s="6">
        <v>0</v>
      </c>
      <c r="I58" s="3">
        <v>0</v>
      </c>
      <c r="J58" s="7">
        <f t="shared" si="5"/>
        <v>0</v>
      </c>
      <c r="K58" s="44">
        <v>130</v>
      </c>
      <c r="L58" s="3">
        <v>127</v>
      </c>
      <c r="M58" s="7">
        <f t="shared" si="6"/>
        <v>257</v>
      </c>
      <c r="N58" s="27">
        <f t="shared" si="7"/>
        <v>5.1325842595414027E-2</v>
      </c>
      <c r="O58" s="27">
        <f t="shared" si="0"/>
        <v>7.5215900431800903E-2</v>
      </c>
      <c r="P58" s="28">
        <f t="shared" si="1"/>
        <v>6.3131435378375636E-2</v>
      </c>
      <c r="R58" s="32">
        <f t="shared" si="8"/>
        <v>12.728808963662679</v>
      </c>
      <c r="S58" s="32">
        <f t="shared" si="9"/>
        <v>18.653543307086625</v>
      </c>
      <c r="T58" s="32">
        <f t="shared" si="10"/>
        <v>15.656595973837158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4659.7153830056586</v>
      </c>
      <c r="F59" s="2">
        <v>6163.4421961962671</v>
      </c>
      <c r="G59" s="10">
        <f t="shared" si="4"/>
        <v>10823.157579201925</v>
      </c>
      <c r="H59" s="2">
        <v>0</v>
      </c>
      <c r="I59" s="2">
        <v>0</v>
      </c>
      <c r="J59" s="10">
        <f t="shared" si="5"/>
        <v>0</v>
      </c>
      <c r="K59" s="2">
        <v>104</v>
      </c>
      <c r="L59" s="2">
        <v>104</v>
      </c>
      <c r="M59" s="10">
        <f t="shared" si="6"/>
        <v>208</v>
      </c>
      <c r="N59" s="25">
        <f t="shared" si="7"/>
        <v>0.18066514357186952</v>
      </c>
      <c r="O59" s="25">
        <f t="shared" si="0"/>
        <v>0.23896720673837885</v>
      </c>
      <c r="P59" s="26">
        <f t="shared" si="1"/>
        <v>0.20981617515512416</v>
      </c>
      <c r="R59" s="32">
        <f t="shared" si="8"/>
        <v>44.804955605823643</v>
      </c>
      <c r="S59" s="32">
        <f t="shared" si="9"/>
        <v>59.263867271117952</v>
      </c>
      <c r="T59" s="32">
        <f t="shared" si="10"/>
        <v>52.034411438470791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4439.3026137855304</v>
      </c>
      <c r="F60" s="2">
        <v>6133.6832979451719</v>
      </c>
      <c r="G60" s="5">
        <f t="shared" si="4"/>
        <v>10572.985911730702</v>
      </c>
      <c r="H60" s="2">
        <v>0</v>
      </c>
      <c r="I60" s="2">
        <v>0</v>
      </c>
      <c r="J60" s="5">
        <f t="shared" si="5"/>
        <v>0</v>
      </c>
      <c r="K60" s="2">
        <v>104</v>
      </c>
      <c r="L60" s="2">
        <v>104</v>
      </c>
      <c r="M60" s="5">
        <f t="shared" si="6"/>
        <v>208</v>
      </c>
      <c r="N60" s="27">
        <f t="shared" si="7"/>
        <v>0.17211936312754073</v>
      </c>
      <c r="O60" s="27">
        <f t="shared" si="0"/>
        <v>0.23781340330122411</v>
      </c>
      <c r="P60" s="28">
        <f t="shared" si="1"/>
        <v>0.2049663832143824</v>
      </c>
      <c r="R60" s="32">
        <f t="shared" si="8"/>
        <v>42.685602055630099</v>
      </c>
      <c r="S60" s="32">
        <f t="shared" si="9"/>
        <v>58.977724018703576</v>
      </c>
      <c r="T60" s="32">
        <f t="shared" si="10"/>
        <v>50.831663037166841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4190.9025908889535</v>
      </c>
      <c r="F61" s="2">
        <v>5920.064178584711</v>
      </c>
      <c r="G61" s="5">
        <f t="shared" si="4"/>
        <v>10110.966769473664</v>
      </c>
      <c r="H61" s="2">
        <v>0</v>
      </c>
      <c r="I61" s="2">
        <v>0</v>
      </c>
      <c r="J61" s="5">
        <f t="shared" si="5"/>
        <v>0</v>
      </c>
      <c r="K61" s="2">
        <v>103</v>
      </c>
      <c r="L61" s="2">
        <v>105</v>
      </c>
      <c r="M61" s="5">
        <f t="shared" si="6"/>
        <v>208</v>
      </c>
      <c r="N61" s="27">
        <f t="shared" si="7"/>
        <v>0.16406602689042254</v>
      </c>
      <c r="O61" s="27">
        <f t="shared" si="0"/>
        <v>0.22734501453858338</v>
      </c>
      <c r="P61" s="28">
        <f t="shared" si="1"/>
        <v>0.19600974661665757</v>
      </c>
      <c r="R61" s="32">
        <f t="shared" si="8"/>
        <v>40.688374668824792</v>
      </c>
      <c r="S61" s="32">
        <f t="shared" si="9"/>
        <v>56.38156360556868</v>
      </c>
      <c r="T61" s="32">
        <f t="shared" si="10"/>
        <v>48.610417160931078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4028.2074795104263</v>
      </c>
      <c r="F62" s="2">
        <v>5791.55285093572</v>
      </c>
      <c r="G62" s="5">
        <f t="shared" si="4"/>
        <v>9819.7603304461463</v>
      </c>
      <c r="H62" s="2">
        <v>0</v>
      </c>
      <c r="I62" s="2">
        <v>0</v>
      </c>
      <c r="J62" s="5">
        <f t="shared" si="5"/>
        <v>0</v>
      </c>
      <c r="K62" s="2">
        <v>104</v>
      </c>
      <c r="L62" s="2">
        <v>85</v>
      </c>
      <c r="M62" s="5">
        <f t="shared" si="6"/>
        <v>189</v>
      </c>
      <c r="N62" s="27">
        <f t="shared" si="7"/>
        <v>0.15618050091153948</v>
      </c>
      <c r="O62" s="27">
        <f t="shared" si="0"/>
        <v>0.27474159634419926</v>
      </c>
      <c r="P62" s="28">
        <f t="shared" si="1"/>
        <v>0.20950162848707429</v>
      </c>
      <c r="R62" s="32">
        <f t="shared" si="8"/>
        <v>38.732764226061789</v>
      </c>
      <c r="S62" s="32">
        <f t="shared" si="9"/>
        <v>68.135915893361414</v>
      </c>
      <c r="T62" s="32">
        <f t="shared" si="10"/>
        <v>51.956403864794424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3929.4396445304087</v>
      </c>
      <c r="F63" s="2">
        <v>5611.6563582209537</v>
      </c>
      <c r="G63" s="5">
        <f t="shared" si="4"/>
        <v>9541.0960027513629</v>
      </c>
      <c r="H63" s="2">
        <v>0</v>
      </c>
      <c r="I63" s="2">
        <v>0</v>
      </c>
      <c r="J63" s="5">
        <f t="shared" si="5"/>
        <v>0</v>
      </c>
      <c r="K63" s="2">
        <v>104</v>
      </c>
      <c r="L63" s="2">
        <v>103</v>
      </c>
      <c r="M63" s="5">
        <f t="shared" si="6"/>
        <v>207</v>
      </c>
      <c r="N63" s="27">
        <f t="shared" si="7"/>
        <v>0.15235110284314549</v>
      </c>
      <c r="O63" s="27">
        <f t="shared" si="0"/>
        <v>0.21968588937601605</v>
      </c>
      <c r="P63" s="28">
        <f t="shared" si="1"/>
        <v>0.18585585169766564</v>
      </c>
      <c r="R63" s="32">
        <f t="shared" si="8"/>
        <v>37.783073505100084</v>
      </c>
      <c r="S63" s="32">
        <f t="shared" si="9"/>
        <v>54.482100565251976</v>
      </c>
      <c r="T63" s="32">
        <f t="shared" si="10"/>
        <v>46.09225122102108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3739.1691363698746</v>
      </c>
      <c r="F64" s="2">
        <v>5387.7152737311599</v>
      </c>
      <c r="G64" s="5">
        <f t="shared" si="4"/>
        <v>9126.8844101010345</v>
      </c>
      <c r="H64" s="2">
        <v>0</v>
      </c>
      <c r="I64" s="2">
        <v>0</v>
      </c>
      <c r="J64" s="5">
        <f t="shared" si="5"/>
        <v>0</v>
      </c>
      <c r="K64" s="2">
        <v>104</v>
      </c>
      <c r="L64" s="2">
        <v>104</v>
      </c>
      <c r="M64" s="5">
        <f t="shared" si="6"/>
        <v>208</v>
      </c>
      <c r="N64" s="27">
        <f t="shared" si="7"/>
        <v>0.14497398946843496</v>
      </c>
      <c r="O64" s="27">
        <f t="shared" si="0"/>
        <v>0.20889094578672301</v>
      </c>
      <c r="P64" s="28">
        <f t="shared" si="1"/>
        <v>0.176932467627579</v>
      </c>
      <c r="R64" s="32">
        <f t="shared" si="8"/>
        <v>35.953549388171872</v>
      </c>
      <c r="S64" s="32">
        <f t="shared" si="9"/>
        <v>51.804954555107308</v>
      </c>
      <c r="T64" s="32">
        <f t="shared" si="10"/>
        <v>43.87925197163959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3412.2157366120173</v>
      </c>
      <c r="F65" s="2">
        <v>4688.9632584153715</v>
      </c>
      <c r="G65" s="5">
        <f t="shared" si="4"/>
        <v>8101.1789950273887</v>
      </c>
      <c r="H65" s="2">
        <v>0</v>
      </c>
      <c r="I65" s="2">
        <v>0</v>
      </c>
      <c r="J65" s="5">
        <f t="shared" si="5"/>
        <v>0</v>
      </c>
      <c r="K65" s="2">
        <v>102</v>
      </c>
      <c r="L65" s="2">
        <v>104</v>
      </c>
      <c r="M65" s="5">
        <f t="shared" si="6"/>
        <v>206</v>
      </c>
      <c r="N65" s="27">
        <f t="shared" si="7"/>
        <v>0.13489151393943774</v>
      </c>
      <c r="O65" s="27">
        <f t="shared" si="0"/>
        <v>0.18179913377851162</v>
      </c>
      <c r="P65" s="28">
        <f t="shared" si="1"/>
        <v>0.15857303075139736</v>
      </c>
      <c r="R65" s="32">
        <f t="shared" si="8"/>
        <v>33.453095456980563</v>
      </c>
      <c r="S65" s="32">
        <f t="shared" si="9"/>
        <v>45.086185177070881</v>
      </c>
      <c r="T65" s="32">
        <f t="shared" si="10"/>
        <v>39.326111626346545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1529.3550984534863</v>
      </c>
      <c r="F66" s="2">
        <v>2296.4963625691571</v>
      </c>
      <c r="G66" s="5">
        <f t="shared" si="4"/>
        <v>3825.8514610226434</v>
      </c>
      <c r="H66" s="2">
        <v>0</v>
      </c>
      <c r="I66" s="2">
        <v>0</v>
      </c>
      <c r="J66" s="5">
        <f t="shared" si="5"/>
        <v>0</v>
      </c>
      <c r="K66" s="2">
        <v>75</v>
      </c>
      <c r="L66" s="2">
        <v>60</v>
      </c>
      <c r="M66" s="5">
        <f t="shared" si="6"/>
        <v>135</v>
      </c>
      <c r="N66" s="27">
        <f t="shared" si="7"/>
        <v>8.222339238997238E-2</v>
      </c>
      <c r="O66" s="27">
        <f t="shared" si="0"/>
        <v>0.15433443296835733</v>
      </c>
      <c r="P66" s="28">
        <f t="shared" si="1"/>
        <v>0.11427274375814347</v>
      </c>
      <c r="R66" s="32">
        <f t="shared" si="8"/>
        <v>20.39140131271315</v>
      </c>
      <c r="S66" s="32">
        <f t="shared" si="9"/>
        <v>38.274939376152616</v>
      </c>
      <c r="T66" s="32">
        <f t="shared" si="10"/>
        <v>28.33964045201958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1446.6430566249139</v>
      </c>
      <c r="F67" s="2">
        <v>2236.4330481838692</v>
      </c>
      <c r="G67" s="5">
        <f t="shared" si="4"/>
        <v>3683.0761048087834</v>
      </c>
      <c r="H67" s="2">
        <v>0</v>
      </c>
      <c r="I67" s="2">
        <v>0</v>
      </c>
      <c r="J67" s="5">
        <f t="shared" si="5"/>
        <v>0</v>
      </c>
      <c r="K67" s="2">
        <v>60</v>
      </c>
      <c r="L67" s="2">
        <v>60</v>
      </c>
      <c r="M67" s="5">
        <f t="shared" si="6"/>
        <v>120</v>
      </c>
      <c r="N67" s="27">
        <f t="shared" si="7"/>
        <v>9.7220635525867877E-2</v>
      </c>
      <c r="O67" s="27">
        <f t="shared" si="0"/>
        <v>0.15029791990482994</v>
      </c>
      <c r="P67" s="28">
        <f t="shared" si="1"/>
        <v>0.12375927771534891</v>
      </c>
      <c r="R67" s="32">
        <f t="shared" si="8"/>
        <v>24.110717610415232</v>
      </c>
      <c r="S67" s="32">
        <f t="shared" si="9"/>
        <v>37.273884136397818</v>
      </c>
      <c r="T67" s="32">
        <f t="shared" si="10"/>
        <v>30.692300873406527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1400.6842923276831</v>
      </c>
      <c r="F68" s="2">
        <v>2185.5697642446071</v>
      </c>
      <c r="G68" s="5">
        <f t="shared" si="4"/>
        <v>3586.2540565722902</v>
      </c>
      <c r="H68" s="2">
        <v>0</v>
      </c>
      <c r="I68" s="2">
        <v>0</v>
      </c>
      <c r="J68" s="5">
        <f t="shared" si="5"/>
        <v>0</v>
      </c>
      <c r="K68" s="2">
        <v>60</v>
      </c>
      <c r="L68" s="2">
        <v>60</v>
      </c>
      <c r="M68" s="5">
        <f t="shared" si="6"/>
        <v>120</v>
      </c>
      <c r="N68" s="27">
        <f t="shared" si="7"/>
        <v>9.4132008892989463E-2</v>
      </c>
      <c r="O68" s="27">
        <f t="shared" si="0"/>
        <v>0.14687968845729887</v>
      </c>
      <c r="P68" s="28">
        <f t="shared" si="1"/>
        <v>0.12050584867514416</v>
      </c>
      <c r="R68" s="32">
        <f t="shared" si="8"/>
        <v>23.344738205461386</v>
      </c>
      <c r="S68" s="32">
        <f t="shared" si="9"/>
        <v>36.426162737410117</v>
      </c>
      <c r="T68" s="32">
        <f t="shared" si="10"/>
        <v>29.885450471435753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854.76476821113442</v>
      </c>
      <c r="F69" s="3">
        <v>1353</v>
      </c>
      <c r="G69" s="7">
        <f t="shared" si="4"/>
        <v>2207.7647682111347</v>
      </c>
      <c r="H69" s="6">
        <v>0</v>
      </c>
      <c r="I69" s="3">
        <v>0</v>
      </c>
      <c r="J69" s="7">
        <f t="shared" si="5"/>
        <v>0</v>
      </c>
      <c r="K69" s="6">
        <v>60</v>
      </c>
      <c r="L69" s="3">
        <v>60</v>
      </c>
      <c r="M69" s="7">
        <f t="shared" si="6"/>
        <v>120</v>
      </c>
      <c r="N69" s="27">
        <f t="shared" si="7"/>
        <v>5.7443868831393442E-2</v>
      </c>
      <c r="O69" s="27">
        <f t="shared" si="0"/>
        <v>9.0927419354838709E-2</v>
      </c>
      <c r="P69" s="28">
        <f t="shared" si="1"/>
        <v>7.4185644093116079E-2</v>
      </c>
      <c r="R69" s="32">
        <f t="shared" si="8"/>
        <v>14.246079470185574</v>
      </c>
      <c r="S69" s="32">
        <f t="shared" si="9"/>
        <v>22.55</v>
      </c>
      <c r="T69" s="32">
        <f t="shared" si="10"/>
        <v>18.398039735092787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7837</v>
      </c>
      <c r="F70" s="2">
        <v>5754.7351203970484</v>
      </c>
      <c r="G70" s="10">
        <f t="shared" ref="G70:G86" si="14">+E70+F70</f>
        <v>13591.735120397048</v>
      </c>
      <c r="H70" s="2">
        <v>419</v>
      </c>
      <c r="I70" s="2">
        <v>420</v>
      </c>
      <c r="J70" s="10">
        <f t="shared" ref="J70:J86" si="15">+H70+I70</f>
        <v>839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8.6592857774242027E-2</v>
      </c>
      <c r="O70" s="25">
        <f t="shared" si="0"/>
        <v>6.343402910490574E-2</v>
      </c>
      <c r="P70" s="26">
        <f t="shared" si="1"/>
        <v>7.4999641992214316E-2</v>
      </c>
      <c r="R70" s="32">
        <f t="shared" si="8"/>
        <v>18.704057279236277</v>
      </c>
      <c r="S70" s="32">
        <f t="shared" si="9"/>
        <v>13.701750286659639</v>
      </c>
      <c r="T70" s="32">
        <f t="shared" si="10"/>
        <v>16.199922670318294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10611.608683252576</v>
      </c>
      <c r="F71" s="2">
        <v>8612.7483588987689</v>
      </c>
      <c r="G71" s="5">
        <f t="shared" si="14"/>
        <v>19224.357042151343</v>
      </c>
      <c r="H71" s="2">
        <v>420</v>
      </c>
      <c r="I71" s="2">
        <v>426</v>
      </c>
      <c r="J71" s="5">
        <f t="shared" si="15"/>
        <v>846</v>
      </c>
      <c r="K71" s="2">
        <v>0</v>
      </c>
      <c r="L71" s="2">
        <v>0</v>
      </c>
      <c r="M71" s="5">
        <f t="shared" si="16"/>
        <v>0</v>
      </c>
      <c r="N71" s="27">
        <f t="shared" si="17"/>
        <v>0.11697099518576473</v>
      </c>
      <c r="O71" s="27">
        <f t="shared" si="0"/>
        <v>9.360055163122466E-2</v>
      </c>
      <c r="P71" s="28">
        <f t="shared" si="1"/>
        <v>0.10520289949518072</v>
      </c>
      <c r="R71" s="32">
        <f t="shared" ref="R71:R86" si="18">+E71/(H71+K71)</f>
        <v>25.265734960125183</v>
      </c>
      <c r="S71" s="32">
        <f t="shared" ref="S71:S86" si="19">+F71/(I71+L71)</f>
        <v>20.217719152344529</v>
      </c>
      <c r="T71" s="32">
        <f t="shared" ref="T71:T86" si="20">+G71/(J71+M71)</f>
        <v>22.723826290959035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16756.302966812418</v>
      </c>
      <c r="F72" s="2">
        <v>14554.222282747538</v>
      </c>
      <c r="G72" s="5">
        <f t="shared" si="14"/>
        <v>31310.525249559956</v>
      </c>
      <c r="H72" s="2">
        <v>422</v>
      </c>
      <c r="I72" s="2">
        <v>420</v>
      </c>
      <c r="J72" s="5">
        <f t="shared" si="15"/>
        <v>842</v>
      </c>
      <c r="K72" s="2">
        <v>0</v>
      </c>
      <c r="L72" s="2">
        <v>0</v>
      </c>
      <c r="M72" s="5">
        <f t="shared" si="16"/>
        <v>0</v>
      </c>
      <c r="N72" s="27">
        <f t="shared" si="17"/>
        <v>0.18382814383461052</v>
      </c>
      <c r="O72" s="27">
        <f t="shared" si="0"/>
        <v>0.16043013980100901</v>
      </c>
      <c r="P72" s="28">
        <f t="shared" si="1"/>
        <v>0.17215693042117508</v>
      </c>
      <c r="R72" s="32">
        <f t="shared" si="18"/>
        <v>39.706879068275875</v>
      </c>
      <c r="S72" s="32">
        <f t="shared" si="19"/>
        <v>34.652910197017945</v>
      </c>
      <c r="T72" s="32">
        <f t="shared" si="20"/>
        <v>37.185896970973822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19255.414606903112</v>
      </c>
      <c r="F73" s="2">
        <v>16452.147184051501</v>
      </c>
      <c r="G73" s="5">
        <f t="shared" si="14"/>
        <v>35707.561790954613</v>
      </c>
      <c r="H73" s="2">
        <v>421</v>
      </c>
      <c r="I73" s="2">
        <v>424</v>
      </c>
      <c r="J73" s="5">
        <f t="shared" si="15"/>
        <v>845</v>
      </c>
      <c r="K73" s="2">
        <v>0</v>
      </c>
      <c r="L73" s="2">
        <v>0</v>
      </c>
      <c r="M73" s="5">
        <f t="shared" si="16"/>
        <v>0</v>
      </c>
      <c r="N73" s="27">
        <f t="shared" si="17"/>
        <v>0.21174688359838911</v>
      </c>
      <c r="O73" s="27">
        <f t="shared" si="0"/>
        <v>0.17963997187337855</v>
      </c>
      <c r="P73" s="28">
        <f t="shared" si="1"/>
        <v>0.19563643321802879</v>
      </c>
      <c r="R73" s="32">
        <f t="shared" si="18"/>
        <v>45.73732685725205</v>
      </c>
      <c r="S73" s="32">
        <f t="shared" si="19"/>
        <v>38.802233924649762</v>
      </c>
      <c r="T73" s="32">
        <f t="shared" si="20"/>
        <v>42.257469575094213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20672.157902954848</v>
      </c>
      <c r="F74" s="2">
        <v>17245.575704465617</v>
      </c>
      <c r="G74" s="5">
        <f t="shared" si="14"/>
        <v>37917.733607420465</v>
      </c>
      <c r="H74" s="2">
        <v>420</v>
      </c>
      <c r="I74" s="2">
        <v>422</v>
      </c>
      <c r="J74" s="5">
        <f t="shared" si="15"/>
        <v>842</v>
      </c>
      <c r="K74" s="2">
        <v>0</v>
      </c>
      <c r="L74" s="2">
        <v>0</v>
      </c>
      <c r="M74" s="5">
        <f t="shared" si="16"/>
        <v>0</v>
      </c>
      <c r="N74" s="27">
        <f t="shared" si="17"/>
        <v>0.22786770175214779</v>
      </c>
      <c r="O74" s="27">
        <f t="shared" si="0"/>
        <v>0.18919580156733387</v>
      </c>
      <c r="P74" s="28">
        <f t="shared" si="1"/>
        <v>0.20848582303719354</v>
      </c>
      <c r="R74" s="32">
        <f t="shared" si="18"/>
        <v>49.219423578463925</v>
      </c>
      <c r="S74" s="32">
        <f t="shared" si="19"/>
        <v>40.866293138544115</v>
      </c>
      <c r="T74" s="32">
        <f t="shared" si="20"/>
        <v>45.032937776033805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20890.801663577386</v>
      </c>
      <c r="F75" s="2">
        <v>18339.319154974779</v>
      </c>
      <c r="G75" s="5">
        <f t="shared" si="14"/>
        <v>39230.120818552168</v>
      </c>
      <c r="H75" s="2">
        <v>424</v>
      </c>
      <c r="I75" s="2">
        <v>422</v>
      </c>
      <c r="J75" s="5">
        <f t="shared" si="15"/>
        <v>846</v>
      </c>
      <c r="K75" s="2">
        <v>0</v>
      </c>
      <c r="L75" s="2">
        <v>0</v>
      </c>
      <c r="M75" s="5">
        <f t="shared" si="16"/>
        <v>0</v>
      </c>
      <c r="N75" s="27">
        <f t="shared" si="17"/>
        <v>0.22810536407644769</v>
      </c>
      <c r="O75" s="27">
        <f t="shared" si="0"/>
        <v>0.20119491788413615</v>
      </c>
      <c r="P75" s="28">
        <f t="shared" si="1"/>
        <v>0.21468195001834434</v>
      </c>
      <c r="R75" s="32">
        <f t="shared" si="18"/>
        <v>49.270758640512703</v>
      </c>
      <c r="S75" s="32">
        <f t="shared" si="19"/>
        <v>43.458102262973412</v>
      </c>
      <c r="T75" s="32">
        <f t="shared" si="20"/>
        <v>46.371301203962375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22713.338834398011</v>
      </c>
      <c r="F76" s="2">
        <v>24257.639485229854</v>
      </c>
      <c r="G76" s="5">
        <f t="shared" si="14"/>
        <v>46970.978319627866</v>
      </c>
      <c r="H76" s="2">
        <v>422</v>
      </c>
      <c r="I76" s="2">
        <v>424</v>
      </c>
      <c r="J76" s="5">
        <f t="shared" si="15"/>
        <v>846</v>
      </c>
      <c r="K76" s="2">
        <v>0</v>
      </c>
      <c r="L76" s="2">
        <v>0</v>
      </c>
      <c r="M76" s="5">
        <f t="shared" si="16"/>
        <v>0</v>
      </c>
      <c r="N76" s="27">
        <f t="shared" si="17"/>
        <v>0.24918091577143683</v>
      </c>
      <c r="O76" s="27">
        <f t="shared" si="0"/>
        <v>0.26486765685305136</v>
      </c>
      <c r="P76" s="28">
        <f t="shared" si="1"/>
        <v>0.25704282855938548</v>
      </c>
      <c r="R76" s="32">
        <f t="shared" si="18"/>
        <v>53.823077806630359</v>
      </c>
      <c r="S76" s="32">
        <f t="shared" si="19"/>
        <v>57.211413880259087</v>
      </c>
      <c r="T76" s="32">
        <f t="shared" si="20"/>
        <v>55.521250968827268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23639.218531712911</v>
      </c>
      <c r="F77" s="2">
        <v>27765.519813260689</v>
      </c>
      <c r="G77" s="5">
        <f t="shared" si="14"/>
        <v>51404.738344973601</v>
      </c>
      <c r="H77" s="2">
        <v>422</v>
      </c>
      <c r="I77" s="2">
        <v>424</v>
      </c>
      <c r="J77" s="5">
        <f t="shared" si="15"/>
        <v>846</v>
      </c>
      <c r="K77" s="2">
        <v>0</v>
      </c>
      <c r="L77" s="2">
        <v>0</v>
      </c>
      <c r="M77" s="5">
        <f t="shared" si="16"/>
        <v>0</v>
      </c>
      <c r="N77" s="27">
        <f t="shared" si="17"/>
        <v>0.25933845150641688</v>
      </c>
      <c r="O77" s="27">
        <f t="shared" si="0"/>
        <v>0.30316998398476469</v>
      </c>
      <c r="P77" s="28">
        <f t="shared" si="1"/>
        <v>0.28130602806766919</v>
      </c>
      <c r="R77" s="32">
        <f t="shared" si="18"/>
        <v>56.017105525386043</v>
      </c>
      <c r="S77" s="32">
        <f t="shared" si="19"/>
        <v>65.484716540709172</v>
      </c>
      <c r="T77" s="32">
        <f t="shared" si="20"/>
        <v>60.762102062616549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19595.423182483679</v>
      </c>
      <c r="F78" s="2">
        <v>23717.315287683301</v>
      </c>
      <c r="G78" s="5">
        <f t="shared" si="14"/>
        <v>43312.73847016698</v>
      </c>
      <c r="H78" s="2">
        <v>421</v>
      </c>
      <c r="I78" s="2">
        <v>420</v>
      </c>
      <c r="J78" s="5">
        <f t="shared" si="15"/>
        <v>841</v>
      </c>
      <c r="K78" s="2">
        <v>0</v>
      </c>
      <c r="L78" s="2">
        <v>0</v>
      </c>
      <c r="M78" s="5">
        <f t="shared" si="16"/>
        <v>0</v>
      </c>
      <c r="N78" s="27">
        <f t="shared" si="17"/>
        <v>0.2154858711894484</v>
      </c>
      <c r="O78" s="27">
        <f t="shared" si="0"/>
        <v>0.26143425140744381</v>
      </c>
      <c r="P78" s="28">
        <f t="shared" si="1"/>
        <v>0.23843274359320352</v>
      </c>
      <c r="R78" s="32">
        <f t="shared" si="18"/>
        <v>46.544948176920855</v>
      </c>
      <c r="S78" s="32">
        <f t="shared" si="19"/>
        <v>56.46979830400786</v>
      </c>
      <c r="T78" s="32">
        <f t="shared" si="20"/>
        <v>51.501472616131963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18557.872134340301</v>
      </c>
      <c r="F79" s="2">
        <v>22306.029420116058</v>
      </c>
      <c r="G79" s="5">
        <f t="shared" si="14"/>
        <v>40863.901554456359</v>
      </c>
      <c r="H79" s="2">
        <v>420</v>
      </c>
      <c r="I79" s="2">
        <v>420</v>
      </c>
      <c r="J79" s="5">
        <f t="shared" si="15"/>
        <v>840</v>
      </c>
      <c r="K79" s="2">
        <v>0</v>
      </c>
      <c r="L79" s="2">
        <v>0</v>
      </c>
      <c r="M79" s="5">
        <f t="shared" si="16"/>
        <v>0</v>
      </c>
      <c r="N79" s="27">
        <f t="shared" si="17"/>
        <v>0.20456208260957123</v>
      </c>
      <c r="O79" s="27">
        <f t="shared" si="0"/>
        <v>0.24587774933990364</v>
      </c>
      <c r="P79" s="28">
        <f t="shared" si="1"/>
        <v>0.22521991597473742</v>
      </c>
      <c r="R79" s="32">
        <f t="shared" si="18"/>
        <v>44.185409843667387</v>
      </c>
      <c r="S79" s="32">
        <f t="shared" si="19"/>
        <v>53.109593857419185</v>
      </c>
      <c r="T79" s="32">
        <f t="shared" si="20"/>
        <v>48.647501850543286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15312.533909069751</v>
      </c>
      <c r="F80" s="2">
        <v>17547.708320113532</v>
      </c>
      <c r="G80" s="5">
        <f t="shared" si="14"/>
        <v>32860.242229183285</v>
      </c>
      <c r="H80" s="2">
        <v>422</v>
      </c>
      <c r="I80" s="2">
        <v>420</v>
      </c>
      <c r="J80" s="5">
        <f t="shared" si="15"/>
        <v>842</v>
      </c>
      <c r="K80" s="2">
        <v>0</v>
      </c>
      <c r="L80" s="2">
        <v>0</v>
      </c>
      <c r="M80" s="5">
        <f t="shared" si="16"/>
        <v>0</v>
      </c>
      <c r="N80" s="27">
        <f t="shared" si="17"/>
        <v>0.16798900637473396</v>
      </c>
      <c r="O80" s="27">
        <f t="shared" si="0"/>
        <v>0.19342711993070472</v>
      </c>
      <c r="P80" s="28">
        <f t="shared" si="1"/>
        <v>0.1806778516164296</v>
      </c>
      <c r="R80" s="32">
        <f t="shared" si="18"/>
        <v>36.285625376942541</v>
      </c>
      <c r="S80" s="32">
        <f t="shared" si="19"/>
        <v>41.780257905032222</v>
      </c>
      <c r="T80" s="32">
        <f t="shared" si="20"/>
        <v>39.026415949148792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13493.122925299618</v>
      </c>
      <c r="F81" s="2">
        <v>15118.171008191453</v>
      </c>
      <c r="G81" s="5">
        <f t="shared" si="14"/>
        <v>28611.29393349107</v>
      </c>
      <c r="H81" s="2">
        <v>422</v>
      </c>
      <c r="I81" s="2">
        <v>420</v>
      </c>
      <c r="J81" s="5">
        <f t="shared" si="15"/>
        <v>842</v>
      </c>
      <c r="K81" s="2">
        <v>0</v>
      </c>
      <c r="L81" s="2">
        <v>0</v>
      </c>
      <c r="M81" s="5">
        <f t="shared" si="16"/>
        <v>0</v>
      </c>
      <c r="N81" s="27">
        <f t="shared" si="17"/>
        <v>0.1480288191734643</v>
      </c>
      <c r="O81" s="27">
        <f t="shared" si="17"/>
        <v>0.16664650582221618</v>
      </c>
      <c r="P81" s="28">
        <f t="shared" si="17"/>
        <v>0.15731555123103649</v>
      </c>
      <c r="R81" s="32">
        <f t="shared" si="18"/>
        <v>31.97422494146829</v>
      </c>
      <c r="S81" s="32">
        <f t="shared" si="19"/>
        <v>35.995645257598696</v>
      </c>
      <c r="T81" s="32">
        <f t="shared" si="20"/>
        <v>33.980159065903884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12011.380210745376</v>
      </c>
      <c r="F82" s="2">
        <v>13358.709261566986</v>
      </c>
      <c r="G82" s="5">
        <f t="shared" si="14"/>
        <v>25370.089472312364</v>
      </c>
      <c r="H82" s="2">
        <v>424</v>
      </c>
      <c r="I82" s="2">
        <v>415</v>
      </c>
      <c r="J82" s="5">
        <f t="shared" si="15"/>
        <v>839</v>
      </c>
      <c r="K82" s="2">
        <v>0</v>
      </c>
      <c r="L82" s="2">
        <v>0</v>
      </c>
      <c r="M82" s="5">
        <f t="shared" si="16"/>
        <v>0</v>
      </c>
      <c r="N82" s="27">
        <f t="shared" si="17"/>
        <v>0.13115151348210796</v>
      </c>
      <c r="O82" s="27">
        <f t="shared" si="17"/>
        <v>0.14902620773724884</v>
      </c>
      <c r="P82" s="28">
        <f t="shared" si="17"/>
        <v>0.13999298918637909</v>
      </c>
      <c r="R82" s="32">
        <f t="shared" si="18"/>
        <v>28.32872691213532</v>
      </c>
      <c r="S82" s="32">
        <f t="shared" si="19"/>
        <v>32.189660871245749</v>
      </c>
      <c r="T82" s="32">
        <f t="shared" si="20"/>
        <v>30.238485664257883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9246.9504435481867</v>
      </c>
      <c r="F83" s="2">
        <v>10843.378359302253</v>
      </c>
      <c r="G83" s="5">
        <f t="shared" si="14"/>
        <v>20090.328802850439</v>
      </c>
      <c r="H83" s="2">
        <v>422</v>
      </c>
      <c r="I83" s="2">
        <v>420</v>
      </c>
      <c r="J83" s="5">
        <f t="shared" si="15"/>
        <v>842</v>
      </c>
      <c r="K83" s="2">
        <v>0</v>
      </c>
      <c r="L83" s="2">
        <v>0</v>
      </c>
      <c r="M83" s="5">
        <f t="shared" si="16"/>
        <v>0</v>
      </c>
      <c r="N83" s="27">
        <f t="shared" si="17"/>
        <v>0.10144539278949652</v>
      </c>
      <c r="O83" s="27">
        <f t="shared" si="17"/>
        <v>0.11952577556550102</v>
      </c>
      <c r="P83" s="28">
        <f t="shared" si="17"/>
        <v>0.11046411103880993</v>
      </c>
      <c r="R83" s="32">
        <f t="shared" si="18"/>
        <v>21.912204842531249</v>
      </c>
      <c r="S83" s="32">
        <f t="shared" si="19"/>
        <v>25.81756752214822</v>
      </c>
      <c r="T83" s="32">
        <f t="shared" si="20"/>
        <v>23.860247984382944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4057.1482998151487</v>
      </c>
      <c r="F84" s="3">
        <v>5887</v>
      </c>
      <c r="G84" s="7">
        <f t="shared" si="14"/>
        <v>9944.1482998151478</v>
      </c>
      <c r="H84" s="6">
        <v>418</v>
      </c>
      <c r="I84" s="3">
        <v>420</v>
      </c>
      <c r="J84" s="7">
        <f t="shared" si="15"/>
        <v>838</v>
      </c>
      <c r="K84" s="6">
        <v>0</v>
      </c>
      <c r="L84" s="3">
        <v>0</v>
      </c>
      <c r="M84" s="7">
        <f t="shared" si="16"/>
        <v>0</v>
      </c>
      <c r="N84" s="27">
        <f t="shared" si="17"/>
        <v>4.4935631532597338E-2</v>
      </c>
      <c r="O84" s="27">
        <f t="shared" si="17"/>
        <v>6.4891975308641978E-2</v>
      </c>
      <c r="P84" s="28">
        <f t="shared" si="17"/>
        <v>5.4937617673335694E-2</v>
      </c>
      <c r="R84" s="32">
        <f t="shared" si="18"/>
        <v>9.7060964110410257</v>
      </c>
      <c r="S84" s="32">
        <f t="shared" si="19"/>
        <v>14.016666666666667</v>
      </c>
      <c r="T84" s="32">
        <f t="shared" si="20"/>
        <v>11.86652541744051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2534.5225745178386</v>
      </c>
      <c r="F85" s="2">
        <v>4714.7569941154616</v>
      </c>
      <c r="G85" s="5">
        <f t="shared" si="14"/>
        <v>7249.2795686333002</v>
      </c>
      <c r="H85" s="2">
        <v>102</v>
      </c>
      <c r="I85" s="2">
        <v>133</v>
      </c>
      <c r="J85" s="5">
        <f t="shared" si="15"/>
        <v>235</v>
      </c>
      <c r="K85" s="2">
        <v>0</v>
      </c>
      <c r="L85" s="2">
        <v>0</v>
      </c>
      <c r="M85" s="5">
        <f t="shared" si="16"/>
        <v>0</v>
      </c>
      <c r="N85" s="25">
        <f t="shared" si="17"/>
        <v>0.11503824321522506</v>
      </c>
      <c r="O85" s="25">
        <f t="shared" si="17"/>
        <v>0.16411713290571783</v>
      </c>
      <c r="P85" s="26">
        <f t="shared" si="17"/>
        <v>0.14281480631665289</v>
      </c>
      <c r="R85" s="32">
        <f t="shared" si="18"/>
        <v>24.848260534488613</v>
      </c>
      <c r="S85" s="32">
        <f t="shared" si="19"/>
        <v>35.449300707635047</v>
      </c>
      <c r="T85" s="32">
        <f t="shared" si="20"/>
        <v>30.847998164397023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2392.7074488625726</v>
      </c>
      <c r="F86" s="3">
        <v>4505.0000000000009</v>
      </c>
      <c r="G86" s="7">
        <f t="shared" si="14"/>
        <v>6897.7074488625731</v>
      </c>
      <c r="H86" s="6">
        <v>99</v>
      </c>
      <c r="I86" s="3">
        <v>100</v>
      </c>
      <c r="J86" s="7">
        <f t="shared" si="15"/>
        <v>199</v>
      </c>
      <c r="K86" s="6">
        <v>0</v>
      </c>
      <c r="L86" s="3">
        <v>0</v>
      </c>
      <c r="M86" s="7">
        <f t="shared" si="16"/>
        <v>0</v>
      </c>
      <c r="N86" s="27">
        <f t="shared" si="17"/>
        <v>0.11189241717464331</v>
      </c>
      <c r="O86" s="27">
        <f t="shared" si="17"/>
        <v>0.20856481481481487</v>
      </c>
      <c r="P86" s="28">
        <f t="shared" si="17"/>
        <v>0.16047151146618679</v>
      </c>
      <c r="R86" s="32">
        <f t="shared" si="18"/>
        <v>24.168762109722955</v>
      </c>
      <c r="S86" s="32">
        <f t="shared" si="19"/>
        <v>45.050000000000011</v>
      </c>
      <c r="T86" s="32">
        <f t="shared" si="20"/>
        <v>34.661846476696347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21</vt:i4>
      </vt:variant>
      <vt:variant>
        <vt:lpstr>Intervalos com nome</vt:lpstr>
      </vt:variant>
      <vt:variant>
        <vt:i4>1</vt:i4>
      </vt:variant>
    </vt:vector>
  </HeadingPairs>
  <TitlesOfParts>
    <vt:vector size="22" baseType="lpstr">
      <vt:lpstr>Informação</vt:lpstr>
      <vt:lpstr>Média Mensal</vt:lpstr>
      <vt:lpstr>Média 24h-6h</vt:lpstr>
      <vt:lpstr>Média 6h-7h</vt:lpstr>
      <vt:lpstr>Média 7h-8h</vt:lpstr>
      <vt:lpstr>Média 8h-9h</vt:lpstr>
      <vt:lpstr>Média 9h-10h</vt:lpstr>
      <vt:lpstr>Média 10h-11h</vt:lpstr>
      <vt:lpstr>Média 11h-12h</vt:lpstr>
      <vt:lpstr>Média 12h-13h</vt:lpstr>
      <vt:lpstr>Média 13h-14h</vt:lpstr>
      <vt:lpstr>Média 14h-15h</vt:lpstr>
      <vt:lpstr>Média 15h-16h</vt:lpstr>
      <vt:lpstr>Média 16h-17h</vt:lpstr>
      <vt:lpstr>Média 17h-18h</vt:lpstr>
      <vt:lpstr>Média 18h-19h</vt:lpstr>
      <vt:lpstr>Média 19h-20h</vt:lpstr>
      <vt:lpstr>Média 20h-21h</vt:lpstr>
      <vt:lpstr>Média 21h-22h</vt:lpstr>
      <vt:lpstr>Média 22h-23h</vt:lpstr>
      <vt:lpstr>Média 23h-0h</vt:lpstr>
      <vt:lpstr>Informação!Circulações</vt:lpstr>
    </vt:vector>
  </TitlesOfParts>
  <Company>Metro do Porto,SA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Pinto</dc:creator>
  <cp:lastModifiedBy>Tiago Miguel dos Santos Barbosa</cp:lastModifiedBy>
  <dcterms:created xsi:type="dcterms:W3CDTF">2009-03-26T16:43:37Z</dcterms:created>
  <dcterms:modified xsi:type="dcterms:W3CDTF">2019-05-07T16:37:36Z</dcterms:modified>
</cp:coreProperties>
</file>