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2. Fevereiro\"/>
    </mc:Choice>
  </mc:AlternateContent>
  <bookViews>
    <workbookView xWindow="120" yWindow="30" windowWidth="15570" windowHeight="8640" tabRatio="930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9" l="1"/>
  <c r="J85" i="9"/>
  <c r="M86" i="9"/>
  <c r="M85" i="9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7" i="14"/>
  <c r="J66" i="14"/>
  <c r="J64" i="14"/>
  <c r="J63" i="14"/>
  <c r="J62" i="14"/>
  <c r="J61" i="14"/>
  <c r="M84" i="27"/>
  <c r="M83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7" i="27"/>
  <c r="M65" i="27"/>
  <c r="M63" i="27"/>
  <c r="M61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7" i="27"/>
  <c r="J65" i="27"/>
  <c r="J63" i="27"/>
  <c r="J61" i="27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7" i="26"/>
  <c r="M65" i="26"/>
  <c r="M63" i="26"/>
  <c r="M61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7" i="26"/>
  <c r="J65" i="26"/>
  <c r="J63" i="26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7" i="25"/>
  <c r="M65" i="25"/>
  <c r="M63" i="25"/>
  <c r="M61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7" i="25"/>
  <c r="J65" i="25"/>
  <c r="J63" i="25"/>
  <c r="J61" i="25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7" i="24"/>
  <c r="M65" i="24"/>
  <c r="M63" i="24"/>
  <c r="M61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5" i="24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7" i="23"/>
  <c r="M65" i="23"/>
  <c r="M63" i="23"/>
  <c r="M61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7" i="23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7" i="22"/>
  <c r="M65" i="22"/>
  <c r="M63" i="22"/>
  <c r="M61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7" i="22"/>
  <c r="J63" i="22"/>
  <c r="J61" i="22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7" i="28"/>
  <c r="M65" i="28"/>
  <c r="M63" i="28"/>
  <c r="M61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7" i="28"/>
  <c r="J65" i="28"/>
  <c r="J63" i="28"/>
  <c r="J61" i="28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7" i="11"/>
  <c r="M65" i="11"/>
  <c r="M63" i="11"/>
  <c r="M62" i="11"/>
  <c r="M61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7" i="11"/>
  <c r="J65" i="11"/>
  <c r="J61" i="11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7" i="10"/>
  <c r="M66" i="10"/>
  <c r="M65" i="10"/>
  <c r="M63" i="10"/>
  <c r="M61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7" i="10"/>
  <c r="J65" i="10"/>
  <c r="J63" i="10"/>
  <c r="J61" i="10"/>
  <c r="J60" i="10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5" i="19"/>
  <c r="M64" i="19"/>
  <c r="M63" i="19"/>
  <c r="M61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7" i="19"/>
  <c r="J65" i="19"/>
  <c r="J63" i="19"/>
  <c r="J61" i="19"/>
  <c r="J60" i="19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7" i="18"/>
  <c r="M65" i="18"/>
  <c r="M63" i="18"/>
  <c r="M62" i="18"/>
  <c r="M61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8" i="18"/>
  <c r="J66" i="18"/>
  <c r="J65" i="18"/>
  <c r="J63" i="18"/>
  <c r="J61" i="18"/>
  <c r="J60" i="18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0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8" i="17"/>
  <c r="J67" i="17"/>
  <c r="J66" i="17"/>
  <c r="J64" i="17"/>
  <c r="J60" i="17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7" i="16"/>
  <c r="M65" i="16"/>
  <c r="M63" i="16"/>
  <c r="M62" i="16"/>
  <c r="M61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1" i="16"/>
  <c r="J60" i="16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7" i="15"/>
  <c r="M66" i="15"/>
  <c r="M65" i="15"/>
  <c r="M63" i="15"/>
  <c r="M62" i="15"/>
  <c r="M61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3" i="15"/>
  <c r="J62" i="15"/>
  <c r="J61" i="15"/>
  <c r="J60" i="15"/>
  <c r="M84" i="14"/>
  <c r="M83" i="14"/>
  <c r="M82" i="14"/>
  <c r="M81" i="14"/>
  <c r="M80" i="14"/>
  <c r="M79" i="14"/>
  <c r="M78" i="14"/>
  <c r="M77" i="14"/>
  <c r="M74" i="14"/>
  <c r="M73" i="14"/>
  <c r="M72" i="14"/>
  <c r="M70" i="14"/>
  <c r="M69" i="14"/>
  <c r="M68" i="14"/>
  <c r="M67" i="14"/>
  <c r="M66" i="14"/>
  <c r="M62" i="14"/>
  <c r="M61" i="14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1" i="13"/>
  <c r="M60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6" i="13"/>
  <c r="J65" i="13"/>
  <c r="J64" i="13"/>
  <c r="J63" i="13"/>
  <c r="J62" i="13"/>
  <c r="J60" i="13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7" i="12"/>
  <c r="M66" i="12"/>
  <c r="M65" i="12"/>
  <c r="M64" i="12"/>
  <c r="M63" i="12"/>
  <c r="M62" i="12"/>
  <c r="M61" i="12"/>
  <c r="M60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5" i="12"/>
  <c r="J64" i="12"/>
  <c r="J63" i="12"/>
  <c r="J61" i="12"/>
  <c r="J60" i="12"/>
  <c r="M75" i="14"/>
  <c r="M71" i="14"/>
  <c r="M84" i="9"/>
  <c r="J84" i="9"/>
  <c r="M83" i="9"/>
  <c r="J83" i="9"/>
  <c r="M82" i="9"/>
  <c r="J82" i="9"/>
  <c r="M81" i="9"/>
  <c r="J81" i="9"/>
  <c r="M80" i="9"/>
  <c r="J80" i="9"/>
  <c r="M79" i="9"/>
  <c r="J79" i="9"/>
  <c r="M78" i="9"/>
  <c r="J78" i="9"/>
  <c r="M77" i="9"/>
  <c r="J77" i="9"/>
  <c r="M76" i="9"/>
  <c r="J76" i="9"/>
  <c r="M75" i="9"/>
  <c r="J75" i="9"/>
  <c r="M74" i="9"/>
  <c r="J74" i="9"/>
  <c r="M73" i="9"/>
  <c r="J73" i="9"/>
  <c r="M72" i="9"/>
  <c r="J72" i="9"/>
  <c r="M71" i="9"/>
  <c r="J71" i="9"/>
  <c r="M70" i="9"/>
  <c r="J70" i="9"/>
  <c r="J68" i="13"/>
  <c r="J68" i="14"/>
  <c r="M64" i="14"/>
  <c r="J60" i="14"/>
  <c r="J64" i="15"/>
  <c r="M66" i="16"/>
  <c r="J62" i="16"/>
  <c r="M64" i="17"/>
  <c r="J62" i="17"/>
  <c r="M66" i="18"/>
  <c r="J64" i="18"/>
  <c r="J62" i="18"/>
  <c r="J68" i="19"/>
  <c r="J66" i="19"/>
  <c r="J64" i="19"/>
  <c r="J62" i="19"/>
  <c r="M60" i="19"/>
  <c r="J68" i="10"/>
  <c r="J66" i="10"/>
  <c r="J64" i="10"/>
  <c r="M62" i="10"/>
  <c r="J62" i="10"/>
  <c r="M68" i="11"/>
  <c r="J68" i="11"/>
  <c r="J66" i="11"/>
  <c r="M64" i="11"/>
  <c r="J64" i="11"/>
  <c r="J62" i="11"/>
  <c r="J60" i="11"/>
  <c r="M68" i="28"/>
  <c r="J68" i="28"/>
  <c r="M66" i="28"/>
  <c r="J66" i="28"/>
  <c r="M64" i="28"/>
  <c r="J64" i="28"/>
  <c r="M62" i="28"/>
  <c r="J62" i="28"/>
  <c r="M60" i="28"/>
  <c r="J60" i="28"/>
  <c r="J68" i="22"/>
  <c r="M66" i="22"/>
  <c r="J66" i="22"/>
  <c r="M64" i="22"/>
  <c r="J64" i="22"/>
  <c r="J62" i="22"/>
  <c r="J60" i="22"/>
  <c r="M68" i="23"/>
  <c r="J68" i="23"/>
  <c r="J66" i="23"/>
  <c r="J64" i="23"/>
  <c r="M62" i="23"/>
  <c r="J62" i="23"/>
  <c r="M60" i="23"/>
  <c r="J60" i="23"/>
  <c r="J68" i="24"/>
  <c r="M66" i="24"/>
  <c r="J66" i="24"/>
  <c r="M64" i="24"/>
  <c r="J64" i="24"/>
  <c r="J62" i="24"/>
  <c r="J60" i="24"/>
  <c r="M68" i="25"/>
  <c r="J68" i="25"/>
  <c r="J66" i="25"/>
  <c r="J64" i="25"/>
  <c r="M62" i="25"/>
  <c r="J62" i="25"/>
  <c r="M60" i="25"/>
  <c r="J60" i="25"/>
  <c r="J68" i="26"/>
  <c r="M66" i="26"/>
  <c r="J66" i="26"/>
  <c r="J64" i="26"/>
  <c r="J62" i="26"/>
  <c r="M60" i="26"/>
  <c r="J60" i="26"/>
  <c r="J68" i="27"/>
  <c r="J66" i="27"/>
  <c r="M64" i="27"/>
  <c r="J64" i="27"/>
  <c r="M62" i="27"/>
  <c r="J62" i="27"/>
  <c r="J60" i="27"/>
  <c r="J59" i="4"/>
  <c r="J59" i="9" l="1"/>
  <c r="J60" i="9"/>
  <c r="J61" i="9"/>
  <c r="J62" i="9"/>
  <c r="J63" i="9"/>
  <c r="J64" i="9"/>
  <c r="J65" i="9"/>
  <c r="J66" i="9"/>
  <c r="J67" i="9"/>
  <c r="J68" i="9"/>
  <c r="J69" i="9"/>
  <c r="M59" i="9"/>
  <c r="M60" i="9"/>
  <c r="M61" i="9"/>
  <c r="M62" i="9"/>
  <c r="M63" i="9"/>
  <c r="M64" i="9"/>
  <c r="M65" i="9"/>
  <c r="M66" i="9"/>
  <c r="M67" i="9"/>
  <c r="M68" i="9"/>
  <c r="M69" i="9"/>
  <c r="J69" i="1"/>
  <c r="J66" i="1"/>
  <c r="J61" i="1"/>
  <c r="J65" i="1"/>
  <c r="J62" i="12"/>
  <c r="J66" i="12"/>
  <c r="M59" i="4"/>
  <c r="J62" i="1"/>
  <c r="J61" i="17"/>
  <c r="J65" i="17"/>
  <c r="J69" i="17"/>
  <c r="M61" i="17"/>
  <c r="M63" i="17"/>
  <c r="M65" i="17"/>
  <c r="M67" i="17"/>
  <c r="J64" i="1"/>
  <c r="J60" i="1"/>
  <c r="J68" i="1"/>
  <c r="J65" i="14"/>
  <c r="J61" i="26"/>
  <c r="J69" i="25"/>
  <c r="J63" i="24"/>
  <c r="J67" i="24"/>
  <c r="J61" i="24"/>
  <c r="J65" i="23"/>
  <c r="J69" i="23"/>
  <c r="J61" i="23"/>
  <c r="J63" i="23"/>
  <c r="J65" i="22"/>
  <c r="J63" i="11"/>
  <c r="J67" i="18"/>
  <c r="J69" i="18"/>
  <c r="J63" i="17"/>
  <c r="J63" i="16"/>
  <c r="M65" i="14"/>
  <c r="M76" i="14"/>
  <c r="M63" i="14"/>
  <c r="J67" i="13"/>
  <c r="J69" i="13"/>
  <c r="J61" i="13"/>
  <c r="J63" i="1"/>
  <c r="J67" i="1"/>
  <c r="M68" i="17"/>
  <c r="M64" i="16"/>
  <c r="M60" i="15"/>
  <c r="M68" i="15"/>
  <c r="M68" i="12"/>
  <c r="M66" i="27"/>
  <c r="M62" i="26"/>
  <c r="M68" i="26"/>
  <c r="M64" i="25"/>
  <c r="M60" i="24"/>
  <c r="M68" i="24"/>
  <c r="M64" i="23"/>
  <c r="M60" i="22"/>
  <c r="M68" i="22"/>
  <c r="M60" i="27"/>
  <c r="M68" i="27"/>
  <c r="M64" i="26"/>
  <c r="M66" i="25"/>
  <c r="M62" i="24"/>
  <c r="M66" i="23"/>
  <c r="M62" i="22"/>
  <c r="M60" i="11"/>
  <c r="M66" i="11"/>
  <c r="M60" i="10"/>
  <c r="M64" i="10"/>
  <c r="M68" i="10"/>
  <c r="M62" i="19"/>
  <c r="M66" i="19"/>
  <c r="M60" i="18"/>
  <c r="M64" i="18"/>
  <c r="M68" i="18"/>
  <c r="M62" i="17"/>
  <c r="M66" i="17"/>
  <c r="M60" i="16"/>
  <c r="M68" i="16"/>
  <c r="M64" i="15"/>
  <c r="M60" i="14"/>
  <c r="M62" i="13"/>
  <c r="M84" i="4" l="1"/>
  <c r="M83" i="4"/>
  <c r="J83" i="4"/>
  <c r="M82" i="4"/>
  <c r="J82" i="4"/>
  <c r="J81" i="4"/>
  <c r="M80" i="4"/>
  <c r="J80" i="4"/>
  <c r="M79" i="4"/>
  <c r="J79" i="4"/>
  <c r="M78" i="4"/>
  <c r="M77" i="4"/>
  <c r="M76" i="4"/>
  <c r="M75" i="4"/>
  <c r="M74" i="4"/>
  <c r="J74" i="4"/>
  <c r="M72" i="4"/>
  <c r="J69" i="4"/>
  <c r="J68" i="4"/>
  <c r="J66" i="4"/>
  <c r="J65" i="4"/>
  <c r="J64" i="4"/>
  <c r="J62" i="4"/>
  <c r="J60" i="4"/>
  <c r="M55" i="4"/>
  <c r="J55" i="4"/>
  <c r="M54" i="4"/>
  <c r="M53" i="4"/>
  <c r="M52" i="4"/>
  <c r="M51" i="4"/>
  <c r="J51" i="4"/>
  <c r="M50" i="4"/>
  <c r="M49" i="4"/>
  <c r="M48" i="4"/>
  <c r="M58" i="9"/>
  <c r="J58" i="9"/>
  <c r="M57" i="9"/>
  <c r="J57" i="9"/>
  <c r="M56" i="9"/>
  <c r="J56" i="9"/>
  <c r="M55" i="9"/>
  <c r="J55" i="9"/>
  <c r="M54" i="9"/>
  <c r="J54" i="9"/>
  <c r="M53" i="9"/>
  <c r="J53" i="9"/>
  <c r="M52" i="9"/>
  <c r="J52" i="9"/>
  <c r="M51" i="9"/>
  <c r="J51" i="9"/>
  <c r="M50" i="9"/>
  <c r="J50" i="9"/>
  <c r="M49" i="9"/>
  <c r="J49" i="9"/>
  <c r="M48" i="9"/>
  <c r="J48" i="9"/>
  <c r="M58" i="12"/>
  <c r="M57" i="12"/>
  <c r="M56" i="12"/>
  <c r="M55" i="12"/>
  <c r="M54" i="12"/>
  <c r="M53" i="12"/>
  <c r="M52" i="12"/>
  <c r="M51" i="12"/>
  <c r="M50" i="12"/>
  <c r="M49" i="12"/>
  <c r="M48" i="12"/>
  <c r="M58" i="13"/>
  <c r="M57" i="13"/>
  <c r="M56" i="13"/>
  <c r="M55" i="13"/>
  <c r="M54" i="13"/>
  <c r="M53" i="13"/>
  <c r="M52" i="13"/>
  <c r="M51" i="13"/>
  <c r="M50" i="13"/>
  <c r="M49" i="13"/>
  <c r="M48" i="13"/>
  <c r="M58" i="14"/>
  <c r="M57" i="14"/>
  <c r="M56" i="14"/>
  <c r="M55" i="14"/>
  <c r="M54" i="14"/>
  <c r="M53" i="14"/>
  <c r="M52" i="14"/>
  <c r="M51" i="14"/>
  <c r="M50" i="14"/>
  <c r="M49" i="14"/>
  <c r="M48" i="14"/>
  <c r="M58" i="15"/>
  <c r="M57" i="15"/>
  <c r="M56" i="15"/>
  <c r="M55" i="15"/>
  <c r="M54" i="15"/>
  <c r="M53" i="15"/>
  <c r="M52" i="15"/>
  <c r="M51" i="15"/>
  <c r="M50" i="15"/>
  <c r="M49" i="15"/>
  <c r="M48" i="15"/>
  <c r="M58" i="16"/>
  <c r="M57" i="16"/>
  <c r="M56" i="16"/>
  <c r="M55" i="16"/>
  <c r="M54" i="16"/>
  <c r="M53" i="16"/>
  <c r="M52" i="16"/>
  <c r="M51" i="16"/>
  <c r="M50" i="16"/>
  <c r="M49" i="16"/>
  <c r="M48" i="16"/>
  <c r="M58" i="17"/>
  <c r="M57" i="17"/>
  <c r="M56" i="17"/>
  <c r="M55" i="17"/>
  <c r="M54" i="17"/>
  <c r="M53" i="17"/>
  <c r="M52" i="17"/>
  <c r="M51" i="17"/>
  <c r="M50" i="17"/>
  <c r="M49" i="17"/>
  <c r="M48" i="17"/>
  <c r="M58" i="18"/>
  <c r="M57" i="18"/>
  <c r="M56" i="18"/>
  <c r="M55" i="18"/>
  <c r="M54" i="18"/>
  <c r="M53" i="18"/>
  <c r="M52" i="18"/>
  <c r="J52" i="18"/>
  <c r="M51" i="18"/>
  <c r="J51" i="18"/>
  <c r="M50" i="18"/>
  <c r="M49" i="18"/>
  <c r="J49" i="18"/>
  <c r="M48" i="18"/>
  <c r="M58" i="19"/>
  <c r="J58" i="19"/>
  <c r="M57" i="19"/>
  <c r="M56" i="19"/>
  <c r="M55" i="19"/>
  <c r="J55" i="19"/>
  <c r="M54" i="19"/>
  <c r="J54" i="19"/>
  <c r="M53" i="19"/>
  <c r="M52" i="19"/>
  <c r="J52" i="19"/>
  <c r="M51" i="19"/>
  <c r="M50" i="19"/>
  <c r="J50" i="19"/>
  <c r="M49" i="19"/>
  <c r="M48" i="19"/>
  <c r="J48" i="19"/>
  <c r="M58" i="10"/>
  <c r="M56" i="10"/>
  <c r="M55" i="10"/>
  <c r="M54" i="10"/>
  <c r="M53" i="10"/>
  <c r="M52" i="10"/>
  <c r="M51" i="10"/>
  <c r="M50" i="10"/>
  <c r="M49" i="10"/>
  <c r="M48" i="10"/>
  <c r="M58" i="11"/>
  <c r="J58" i="11"/>
  <c r="M57" i="11"/>
  <c r="J57" i="11"/>
  <c r="M56" i="11"/>
  <c r="J56" i="11"/>
  <c r="M55" i="11"/>
  <c r="M54" i="11"/>
  <c r="M53" i="11"/>
  <c r="J53" i="11"/>
  <c r="M52" i="11"/>
  <c r="J52" i="11"/>
  <c r="M51" i="11"/>
  <c r="M50" i="11"/>
  <c r="M49" i="11"/>
  <c r="J49" i="11"/>
  <c r="M48" i="11"/>
  <c r="J48" i="11"/>
  <c r="M58" i="28"/>
  <c r="M57" i="28"/>
  <c r="J57" i="28"/>
  <c r="M56" i="28"/>
  <c r="M55" i="28"/>
  <c r="J55" i="28"/>
  <c r="M54" i="28"/>
  <c r="M53" i="28"/>
  <c r="J53" i="28"/>
  <c r="M52" i="28"/>
  <c r="J52" i="28"/>
  <c r="M51" i="28"/>
  <c r="J51" i="28"/>
  <c r="M50" i="28"/>
  <c r="M49" i="28"/>
  <c r="M48" i="28"/>
  <c r="J48" i="28"/>
  <c r="M58" i="22"/>
  <c r="J58" i="22"/>
  <c r="M57" i="22"/>
  <c r="M56" i="22"/>
  <c r="J56" i="22"/>
  <c r="M55" i="22"/>
  <c r="J55" i="22"/>
  <c r="M54" i="22"/>
  <c r="J54" i="22"/>
  <c r="M53" i="22"/>
  <c r="M52" i="22"/>
  <c r="M51" i="22"/>
  <c r="M50" i="22"/>
  <c r="J50" i="22"/>
  <c r="M49" i="22"/>
  <c r="M48" i="22"/>
  <c r="J48" i="22"/>
  <c r="M58" i="23"/>
  <c r="M57" i="23"/>
  <c r="M56" i="23"/>
  <c r="M55" i="23"/>
  <c r="M54" i="23"/>
  <c r="J54" i="23"/>
  <c r="M53" i="23"/>
  <c r="J53" i="23"/>
  <c r="M52" i="23"/>
  <c r="M50" i="23"/>
  <c r="J50" i="23"/>
  <c r="M49" i="23"/>
  <c r="J49" i="23"/>
  <c r="M48" i="23"/>
  <c r="M58" i="24"/>
  <c r="M57" i="24"/>
  <c r="M56" i="24"/>
  <c r="M55" i="24"/>
  <c r="M53" i="24"/>
  <c r="J53" i="24"/>
  <c r="J52" i="24"/>
  <c r="M51" i="24"/>
  <c r="J51" i="24"/>
  <c r="J50" i="24"/>
  <c r="J49" i="24"/>
  <c r="J48" i="24"/>
  <c r="M58" i="25"/>
  <c r="J58" i="25"/>
  <c r="J57" i="25"/>
  <c r="M56" i="25"/>
  <c r="J56" i="25"/>
  <c r="M54" i="25"/>
  <c r="J53" i="25"/>
  <c r="J52" i="25"/>
  <c r="J51" i="25"/>
  <c r="J50" i="25"/>
  <c r="J49" i="25"/>
  <c r="M48" i="25"/>
  <c r="J48" i="25"/>
  <c r="J58" i="26"/>
  <c r="M57" i="26"/>
  <c r="J57" i="26"/>
  <c r="M55" i="26"/>
  <c r="J55" i="26"/>
  <c r="J54" i="26"/>
  <c r="J53" i="26"/>
  <c r="M51" i="26"/>
  <c r="J51" i="26"/>
  <c r="J50" i="26"/>
  <c r="M49" i="26"/>
  <c r="J49" i="26"/>
  <c r="J48" i="26"/>
  <c r="M58" i="27"/>
  <c r="J58" i="27"/>
  <c r="J57" i="27"/>
  <c r="M56" i="27"/>
  <c r="J56" i="27"/>
  <c r="M55" i="27"/>
  <c r="J55" i="27"/>
  <c r="M54" i="27"/>
  <c r="J54" i="27"/>
  <c r="M52" i="27"/>
  <c r="J52" i="27"/>
  <c r="M51" i="27"/>
  <c r="J51" i="27"/>
  <c r="M50" i="27"/>
  <c r="J50" i="27"/>
  <c r="M49" i="27"/>
  <c r="J49" i="27"/>
  <c r="M48" i="27"/>
  <c r="J48" i="27"/>
  <c r="M58" i="1"/>
  <c r="M57" i="1"/>
  <c r="M56" i="1"/>
  <c r="M55" i="1"/>
  <c r="M54" i="1"/>
  <c r="M53" i="1"/>
  <c r="M52" i="1"/>
  <c r="M51" i="1"/>
  <c r="M50" i="1"/>
  <c r="M49" i="1"/>
  <c r="M5" i="4"/>
  <c r="M47" i="9"/>
  <c r="M46" i="9"/>
  <c r="M44" i="9"/>
  <c r="M43" i="9"/>
  <c r="M42" i="9"/>
  <c r="M40" i="9"/>
  <c r="M39" i="9"/>
  <c r="M38" i="9"/>
  <c r="M36" i="9"/>
  <c r="M35" i="9"/>
  <c r="M34" i="9"/>
  <c r="M32" i="9"/>
  <c r="M31" i="9"/>
  <c r="M30" i="9"/>
  <c r="M28" i="9"/>
  <c r="M27" i="9"/>
  <c r="M26" i="9"/>
  <c r="M24" i="9"/>
  <c r="M23" i="9"/>
  <c r="M22" i="9"/>
  <c r="M20" i="9"/>
  <c r="M19" i="9"/>
  <c r="M18" i="9"/>
  <c r="M16" i="9"/>
  <c r="J46" i="9"/>
  <c r="J45" i="9"/>
  <c r="J44" i="9"/>
  <c r="J42" i="9"/>
  <c r="J41" i="9"/>
  <c r="J40" i="9"/>
  <c r="J38" i="9"/>
  <c r="J37" i="9"/>
  <c r="J36" i="9"/>
  <c r="J34" i="9"/>
  <c r="J33" i="9"/>
  <c r="J32" i="9"/>
  <c r="J30" i="9"/>
  <c r="J29" i="9"/>
  <c r="J28" i="9"/>
  <c r="J26" i="9"/>
  <c r="J25" i="9"/>
  <c r="J24" i="9"/>
  <c r="J22" i="9"/>
  <c r="J21" i="9"/>
  <c r="J20" i="9"/>
  <c r="J18" i="9"/>
  <c r="J17" i="9"/>
  <c r="J16" i="9"/>
  <c r="J6" i="9"/>
  <c r="J5" i="9"/>
  <c r="M17" i="9" l="1"/>
  <c r="M21" i="9"/>
  <c r="M25" i="9"/>
  <c r="M29" i="9"/>
  <c r="M33" i="9"/>
  <c r="M37" i="9"/>
  <c r="M41" i="9"/>
  <c r="M45" i="9"/>
  <c r="J15" i="9"/>
  <c r="J19" i="9"/>
  <c r="J23" i="9"/>
  <c r="J27" i="9"/>
  <c r="J31" i="9"/>
  <c r="J35" i="9"/>
  <c r="J39" i="9"/>
  <c r="J43" i="9"/>
  <c r="J47" i="9"/>
  <c r="J49" i="10"/>
  <c r="J51" i="10"/>
  <c r="J58" i="1"/>
  <c r="J49" i="1"/>
  <c r="J51" i="1"/>
  <c r="J53" i="1"/>
  <c r="J48" i="1"/>
  <c r="J50" i="1"/>
  <c r="J52" i="1"/>
  <c r="J54" i="1"/>
  <c r="J55" i="1"/>
  <c r="J57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6" i="4"/>
  <c r="J58" i="17"/>
  <c r="J58" i="16"/>
  <c r="J58" i="14"/>
  <c r="J48" i="13"/>
  <c r="J52" i="13"/>
  <c r="J54" i="13"/>
  <c r="J71" i="1"/>
  <c r="J72" i="1"/>
  <c r="J73" i="1"/>
  <c r="J75" i="1"/>
  <c r="J76" i="1"/>
  <c r="J77" i="1"/>
  <c r="J83" i="1"/>
  <c r="J57" i="18"/>
  <c r="J48" i="17"/>
  <c r="J52" i="4"/>
  <c r="J53" i="4"/>
  <c r="J57" i="4"/>
  <c r="M56" i="4"/>
  <c r="M57" i="4"/>
  <c r="M58" i="4"/>
  <c r="J58" i="18"/>
  <c r="J58" i="13"/>
  <c r="J49" i="12"/>
  <c r="J51" i="12"/>
  <c r="J55" i="12"/>
  <c r="J57" i="12"/>
  <c r="J84" i="4"/>
  <c r="M73" i="4"/>
  <c r="J78" i="4"/>
  <c r="J84" i="1"/>
  <c r="J71" i="4"/>
  <c r="J72" i="4"/>
  <c r="J73" i="4"/>
  <c r="J50" i="17"/>
  <c r="J52" i="17"/>
  <c r="J54" i="17"/>
  <c r="J55" i="17"/>
  <c r="J56" i="17"/>
  <c r="J57" i="17"/>
  <c r="J49" i="16"/>
  <c r="J50" i="16"/>
  <c r="J55" i="16"/>
  <c r="J48" i="15"/>
  <c r="J49" i="15"/>
  <c r="J50" i="15"/>
  <c r="J52" i="15"/>
  <c r="J54" i="15"/>
  <c r="J56" i="15"/>
  <c r="J57" i="15"/>
  <c r="J58" i="15"/>
  <c r="J51" i="14"/>
  <c r="J53" i="14"/>
  <c r="J57" i="14"/>
  <c r="J51" i="13"/>
  <c r="J57" i="13"/>
  <c r="J48" i="12"/>
  <c r="J54" i="12"/>
  <c r="J56" i="12"/>
  <c r="J54" i="25"/>
  <c r="J55" i="23"/>
  <c r="J58" i="23"/>
  <c r="J56" i="10"/>
  <c r="J58" i="10"/>
  <c r="J79" i="1"/>
  <c r="J63" i="4"/>
  <c r="J67" i="4"/>
  <c r="J80" i="1"/>
  <c r="M57" i="27"/>
  <c r="M50" i="26"/>
  <c r="M54" i="26"/>
  <c r="M58" i="26"/>
  <c r="M51" i="25"/>
  <c r="M57" i="25"/>
  <c r="M48" i="24"/>
  <c r="M50" i="24"/>
  <c r="J75" i="4"/>
  <c r="J76" i="4"/>
  <c r="J77" i="4"/>
  <c r="J56" i="1"/>
  <c r="J53" i="27"/>
  <c r="M52" i="26"/>
  <c r="M53" i="26"/>
  <c r="M49" i="25"/>
  <c r="M50" i="25"/>
  <c r="J55" i="25"/>
  <c r="J57" i="23"/>
  <c r="J53" i="10"/>
  <c r="J54" i="10"/>
  <c r="M57" i="10"/>
  <c r="J51" i="19"/>
  <c r="J48" i="18"/>
  <c r="J55" i="18"/>
  <c r="J56" i="18"/>
  <c r="J53" i="17"/>
  <c r="J57" i="16"/>
  <c r="J55" i="15"/>
  <c r="J52" i="14"/>
  <c r="J49" i="13"/>
  <c r="J74" i="1"/>
  <c r="J81" i="1"/>
  <c r="J82" i="1"/>
  <c r="J52" i="26"/>
  <c r="M52" i="25"/>
  <c r="M49" i="24"/>
  <c r="J54" i="24"/>
  <c r="J51" i="23"/>
  <c r="J50" i="11"/>
  <c r="J48" i="10"/>
  <c r="J55" i="10"/>
  <c r="J53" i="19"/>
  <c r="J51" i="16"/>
  <c r="J52" i="16"/>
  <c r="J54" i="14"/>
  <c r="J56" i="13"/>
  <c r="J53" i="12"/>
  <c r="J48" i="4"/>
  <c r="M48" i="1"/>
  <c r="M53" i="27"/>
  <c r="M48" i="26"/>
  <c r="M56" i="26"/>
  <c r="M53" i="25"/>
  <c r="J56" i="24"/>
  <c r="J57" i="24"/>
  <c r="J51" i="22"/>
  <c r="J56" i="28"/>
  <c r="J50" i="10"/>
  <c r="J57" i="10"/>
  <c r="J49" i="17"/>
  <c r="J53" i="16"/>
  <c r="J55" i="14"/>
  <c r="J50" i="13"/>
  <c r="J78" i="1"/>
  <c r="J56" i="26"/>
  <c r="M55" i="25"/>
  <c r="M52" i="24"/>
  <c r="J58" i="24"/>
  <c r="M51" i="23"/>
  <c r="J52" i="22"/>
  <c r="J49" i="28"/>
  <c r="J54" i="11"/>
  <c r="J56" i="19"/>
  <c r="J53" i="18"/>
  <c r="J49" i="14"/>
  <c r="J49" i="4"/>
  <c r="J61" i="4"/>
  <c r="M71" i="4"/>
  <c r="M81" i="4"/>
  <c r="M54" i="24"/>
  <c r="J48" i="23"/>
  <c r="J56" i="23"/>
  <c r="J53" i="22"/>
  <c r="J50" i="28"/>
  <c r="J58" i="28"/>
  <c r="J55" i="11"/>
  <c r="J52" i="10"/>
  <c r="J49" i="19"/>
  <c r="J57" i="19"/>
  <c r="J54" i="18"/>
  <c r="J51" i="17"/>
  <c r="J48" i="16"/>
  <c r="J56" i="16"/>
  <c r="J53" i="15"/>
  <c r="J50" i="14"/>
  <c r="J55" i="13"/>
  <c r="J52" i="12"/>
  <c r="J55" i="24"/>
  <c r="J52" i="23"/>
  <c r="J49" i="22"/>
  <c r="J57" i="22"/>
  <c r="J54" i="28"/>
  <c r="J51" i="11"/>
  <c r="J50" i="18"/>
  <c r="J54" i="16"/>
  <c r="J51" i="15"/>
  <c r="J48" i="14"/>
  <c r="J56" i="14"/>
  <c r="J53" i="13"/>
  <c r="J50" i="12"/>
  <c r="J58" i="12"/>
  <c r="J50" i="4"/>
  <c r="J54" i="4"/>
  <c r="J58" i="4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J13" i="12" l="1"/>
  <c r="M86" i="4" l="1"/>
  <c r="J86" i="4"/>
  <c r="M69" i="4"/>
  <c r="M67" i="4"/>
  <c r="M65" i="4"/>
  <c r="M64" i="4"/>
  <c r="M62" i="4"/>
  <c r="M60" i="4"/>
  <c r="M47" i="4"/>
  <c r="J46" i="4"/>
  <c r="J45" i="4"/>
  <c r="M44" i="4"/>
  <c r="J44" i="4"/>
  <c r="M43" i="4"/>
  <c r="J43" i="4"/>
  <c r="M42" i="4"/>
  <c r="J42" i="4"/>
  <c r="M41" i="4"/>
  <c r="J41" i="4"/>
  <c r="J40" i="4"/>
  <c r="M39" i="4"/>
  <c r="J39" i="4"/>
  <c r="J38" i="4"/>
  <c r="J59" i="12"/>
  <c r="J46" i="12"/>
  <c r="J42" i="12"/>
  <c r="J40" i="12"/>
  <c r="J38" i="12"/>
  <c r="J32" i="12"/>
  <c r="J30" i="12"/>
  <c r="J26" i="12"/>
  <c r="J24" i="12"/>
  <c r="J22" i="12"/>
  <c r="J16" i="12"/>
  <c r="J14" i="12"/>
  <c r="J10" i="12"/>
  <c r="J8" i="12"/>
  <c r="J6" i="12"/>
  <c r="M59" i="12"/>
  <c r="M47" i="12"/>
  <c r="M46" i="12"/>
  <c r="M45" i="12"/>
  <c r="M44" i="12"/>
  <c r="J44" i="12"/>
  <c r="M43" i="12"/>
  <c r="M42" i="12"/>
  <c r="M41" i="12"/>
  <c r="M40" i="12"/>
  <c r="M39" i="12"/>
  <c r="M38" i="12"/>
  <c r="M37" i="12"/>
  <c r="M36" i="12"/>
  <c r="J36" i="12"/>
  <c r="M35" i="12"/>
  <c r="M34" i="12"/>
  <c r="J34" i="12"/>
  <c r="M33" i="12"/>
  <c r="M32" i="12"/>
  <c r="M31" i="12"/>
  <c r="M30" i="12"/>
  <c r="M29" i="12"/>
  <c r="M28" i="12"/>
  <c r="J28" i="12"/>
  <c r="M27" i="12"/>
  <c r="M26" i="12"/>
  <c r="M25" i="12"/>
  <c r="M24" i="12"/>
  <c r="M23" i="12"/>
  <c r="M22" i="12"/>
  <c r="M21" i="12"/>
  <c r="M20" i="12"/>
  <c r="J20" i="12"/>
  <c r="M19" i="12"/>
  <c r="M18" i="12"/>
  <c r="J18" i="12"/>
  <c r="M17" i="12"/>
  <c r="M16" i="12"/>
  <c r="M15" i="12"/>
  <c r="M14" i="12"/>
  <c r="M13" i="12"/>
  <c r="M12" i="12"/>
  <c r="J12" i="12"/>
  <c r="M11" i="12"/>
  <c r="M10" i="12"/>
  <c r="M9" i="12"/>
  <c r="M8" i="12"/>
  <c r="M7" i="12"/>
  <c r="M6" i="12"/>
  <c r="M5" i="12"/>
  <c r="M14" i="9"/>
  <c r="J13" i="9"/>
  <c r="M11" i="9"/>
  <c r="J11" i="9"/>
  <c r="M9" i="9"/>
  <c r="J7" i="9"/>
  <c r="M6" i="9"/>
  <c r="J14" i="9"/>
  <c r="J12" i="9"/>
  <c r="J10" i="9"/>
  <c r="J8" i="9"/>
  <c r="M86" i="1"/>
  <c r="M85" i="1"/>
  <c r="J85" i="1"/>
  <c r="M70" i="1"/>
  <c r="M69" i="1"/>
  <c r="M68" i="1"/>
  <c r="M67" i="1"/>
  <c r="M66" i="1"/>
  <c r="M65" i="1"/>
  <c r="M64" i="1"/>
  <c r="M62" i="1"/>
  <c r="M60" i="1"/>
  <c r="M59" i="1"/>
  <c r="J59" i="1"/>
  <c r="M47" i="1"/>
  <c r="J46" i="1"/>
  <c r="M45" i="1"/>
  <c r="J44" i="1"/>
  <c r="M43" i="1"/>
  <c r="M42" i="1"/>
  <c r="J42" i="1"/>
  <c r="M41" i="1"/>
  <c r="M40" i="1"/>
  <c r="J40" i="1"/>
  <c r="M38" i="1"/>
  <c r="J38" i="1"/>
  <c r="M37" i="1"/>
  <c r="M36" i="1"/>
  <c r="M35" i="1"/>
  <c r="M34" i="1"/>
  <c r="M33" i="1"/>
  <c r="M32" i="1"/>
  <c r="J32" i="1"/>
  <c r="M31" i="1"/>
  <c r="M30" i="1"/>
  <c r="J30" i="1"/>
  <c r="M29" i="1"/>
  <c r="J28" i="1"/>
  <c r="M27" i="1"/>
  <c r="M26" i="1"/>
  <c r="J26" i="1"/>
  <c r="M24" i="1"/>
  <c r="J24" i="1"/>
  <c r="M22" i="1"/>
  <c r="J22" i="1"/>
  <c r="M21" i="1"/>
  <c r="M20" i="1"/>
  <c r="J20" i="1"/>
  <c r="M19" i="1"/>
  <c r="M18" i="1"/>
  <c r="J18" i="1"/>
  <c r="M17" i="1"/>
  <c r="M16" i="1"/>
  <c r="J16" i="1"/>
  <c r="M15" i="1"/>
  <c r="J14" i="1"/>
  <c r="M13" i="1"/>
  <c r="J12" i="1"/>
  <c r="M11" i="1"/>
  <c r="M10" i="1"/>
  <c r="J10" i="1"/>
  <c r="M9" i="1"/>
  <c r="M8" i="1"/>
  <c r="J8" i="1"/>
  <c r="M6" i="1"/>
  <c r="J6" i="1"/>
  <c r="M5" i="1"/>
  <c r="M63" i="1"/>
  <c r="M61" i="1"/>
  <c r="M46" i="1"/>
  <c r="M44" i="1"/>
  <c r="M39" i="1"/>
  <c r="J36" i="1"/>
  <c r="J34" i="1"/>
  <c r="M28" i="1"/>
  <c r="M25" i="1"/>
  <c r="M23" i="1"/>
  <c r="M14" i="1"/>
  <c r="M12" i="1"/>
  <c r="M7" i="1"/>
  <c r="M86" i="27"/>
  <c r="M85" i="27"/>
  <c r="M59" i="27"/>
  <c r="M47" i="27"/>
  <c r="J47" i="27"/>
  <c r="M46" i="27"/>
  <c r="M45" i="27"/>
  <c r="J45" i="27"/>
  <c r="M44" i="27"/>
  <c r="M43" i="27"/>
  <c r="J43" i="27"/>
  <c r="M42" i="27"/>
  <c r="M41" i="27"/>
  <c r="J41" i="27"/>
  <c r="M40" i="27"/>
  <c r="M39" i="27"/>
  <c r="J39" i="27"/>
  <c r="M38" i="27"/>
  <c r="M37" i="27"/>
  <c r="J37" i="27"/>
  <c r="M36" i="27"/>
  <c r="M35" i="27"/>
  <c r="J35" i="27"/>
  <c r="M34" i="27"/>
  <c r="M33" i="27"/>
  <c r="J33" i="27"/>
  <c r="M32" i="27"/>
  <c r="M31" i="27"/>
  <c r="J31" i="27"/>
  <c r="M30" i="27"/>
  <c r="M29" i="27"/>
  <c r="J29" i="27"/>
  <c r="M28" i="27"/>
  <c r="M27" i="27"/>
  <c r="J27" i="27"/>
  <c r="M26" i="27"/>
  <c r="M25" i="27"/>
  <c r="J25" i="27"/>
  <c r="M24" i="27"/>
  <c r="M23" i="27"/>
  <c r="J23" i="27"/>
  <c r="M22" i="27"/>
  <c r="M21" i="27"/>
  <c r="J21" i="27"/>
  <c r="M20" i="27"/>
  <c r="M19" i="27"/>
  <c r="J19" i="27"/>
  <c r="M18" i="27"/>
  <c r="M17" i="27"/>
  <c r="J17" i="27"/>
  <c r="M16" i="27"/>
  <c r="M15" i="27"/>
  <c r="J15" i="27"/>
  <c r="M14" i="27"/>
  <c r="M13" i="27"/>
  <c r="J13" i="27"/>
  <c r="M12" i="27"/>
  <c r="M11" i="27"/>
  <c r="J11" i="27"/>
  <c r="M10" i="27"/>
  <c r="M9" i="27"/>
  <c r="J9" i="27"/>
  <c r="M8" i="27"/>
  <c r="M7" i="27"/>
  <c r="J7" i="27"/>
  <c r="M6" i="27"/>
  <c r="M5" i="27"/>
  <c r="J5" i="27"/>
  <c r="J85" i="27"/>
  <c r="J59" i="27"/>
  <c r="J46" i="27"/>
  <c r="J44" i="27"/>
  <c r="J42" i="27"/>
  <c r="J40" i="27"/>
  <c r="J38" i="27"/>
  <c r="J36" i="27"/>
  <c r="J34" i="27"/>
  <c r="J32" i="27"/>
  <c r="J30" i="27"/>
  <c r="J28" i="27"/>
  <c r="J26" i="27"/>
  <c r="J24" i="27"/>
  <c r="J22" i="27"/>
  <c r="J20" i="27"/>
  <c r="J18" i="27"/>
  <c r="J16" i="27"/>
  <c r="J14" i="27"/>
  <c r="J12" i="27"/>
  <c r="J10" i="27"/>
  <c r="J8" i="27"/>
  <c r="J6" i="27"/>
  <c r="J86" i="26"/>
  <c r="M85" i="26"/>
  <c r="J85" i="26"/>
  <c r="M59" i="26"/>
  <c r="J59" i="26"/>
  <c r="M47" i="26"/>
  <c r="J47" i="26"/>
  <c r="M46" i="26"/>
  <c r="M45" i="26"/>
  <c r="J45" i="26"/>
  <c r="M44" i="26"/>
  <c r="M43" i="26"/>
  <c r="J43" i="26"/>
  <c r="J42" i="26"/>
  <c r="M41" i="26"/>
  <c r="J41" i="26"/>
  <c r="M39" i="26"/>
  <c r="J39" i="26"/>
  <c r="M38" i="26"/>
  <c r="J37" i="26"/>
  <c r="M36" i="26"/>
  <c r="M35" i="26"/>
  <c r="J35" i="26"/>
  <c r="M34" i="26"/>
  <c r="J34" i="26"/>
  <c r="M33" i="26"/>
  <c r="J33" i="26"/>
  <c r="M31" i="26"/>
  <c r="J31" i="26"/>
  <c r="M30" i="26"/>
  <c r="M29" i="26"/>
  <c r="J29" i="26"/>
  <c r="M28" i="26"/>
  <c r="J27" i="26"/>
  <c r="M26" i="26"/>
  <c r="J26" i="26"/>
  <c r="M25" i="26"/>
  <c r="J25" i="26"/>
  <c r="M24" i="26"/>
  <c r="M23" i="26"/>
  <c r="J23" i="26"/>
  <c r="M22" i="26"/>
  <c r="M21" i="26"/>
  <c r="J21" i="26"/>
  <c r="M20" i="26"/>
  <c r="J19" i="26"/>
  <c r="J18" i="26"/>
  <c r="M17" i="26"/>
  <c r="J17" i="26"/>
  <c r="M16" i="26"/>
  <c r="M15" i="26"/>
  <c r="J15" i="26"/>
  <c r="M14" i="26"/>
  <c r="J13" i="26"/>
  <c r="M12" i="26"/>
  <c r="M11" i="26"/>
  <c r="J11" i="26"/>
  <c r="J10" i="26"/>
  <c r="M9" i="26"/>
  <c r="J9" i="26"/>
  <c r="M7" i="26"/>
  <c r="J7" i="26"/>
  <c r="M6" i="26"/>
  <c r="J5" i="26"/>
  <c r="M86" i="26"/>
  <c r="J46" i="26"/>
  <c r="J44" i="26"/>
  <c r="M42" i="26"/>
  <c r="M40" i="26"/>
  <c r="J40" i="26"/>
  <c r="J38" i="26"/>
  <c r="M37" i="26"/>
  <c r="J36" i="26"/>
  <c r="M32" i="26"/>
  <c r="J32" i="26"/>
  <c r="J30" i="26"/>
  <c r="J28" i="26"/>
  <c r="M27" i="26"/>
  <c r="J24" i="26"/>
  <c r="J22" i="26"/>
  <c r="J20" i="26"/>
  <c r="M19" i="26"/>
  <c r="M18" i="26"/>
  <c r="J16" i="26"/>
  <c r="J14" i="26"/>
  <c r="M13" i="26"/>
  <c r="J12" i="26"/>
  <c r="M10" i="26"/>
  <c r="M8" i="26"/>
  <c r="J8" i="26"/>
  <c r="J6" i="26"/>
  <c r="M5" i="26"/>
  <c r="M86" i="25"/>
  <c r="J86" i="25"/>
  <c r="J85" i="25"/>
  <c r="M59" i="25"/>
  <c r="J59" i="25"/>
  <c r="J47" i="25"/>
  <c r="M45" i="25"/>
  <c r="J45" i="25"/>
  <c r="J44" i="25"/>
  <c r="J43" i="25"/>
  <c r="M42" i="25"/>
  <c r="J42" i="25"/>
  <c r="J41" i="25"/>
  <c r="J40" i="25"/>
  <c r="J39" i="25"/>
  <c r="M37" i="25"/>
  <c r="J37" i="25"/>
  <c r="J36" i="25"/>
  <c r="J35" i="25"/>
  <c r="M34" i="25"/>
  <c r="J34" i="25"/>
  <c r="J33" i="25"/>
  <c r="J32" i="25"/>
  <c r="J31" i="25"/>
  <c r="M29" i="25"/>
  <c r="J29" i="25"/>
  <c r="J28" i="25"/>
  <c r="J27" i="25"/>
  <c r="M26" i="25"/>
  <c r="J26" i="25"/>
  <c r="J25" i="25"/>
  <c r="J24" i="25"/>
  <c r="J23" i="25"/>
  <c r="M21" i="25"/>
  <c r="J21" i="25"/>
  <c r="J20" i="25"/>
  <c r="J19" i="25"/>
  <c r="M18" i="25"/>
  <c r="J18" i="25"/>
  <c r="J17" i="25"/>
  <c r="J16" i="25"/>
  <c r="J15" i="25"/>
  <c r="M13" i="25"/>
  <c r="J13" i="25"/>
  <c r="J12" i="25"/>
  <c r="J11" i="25"/>
  <c r="M10" i="25"/>
  <c r="J10" i="25"/>
  <c r="J9" i="25"/>
  <c r="J8" i="25"/>
  <c r="J7" i="25"/>
  <c r="M5" i="25"/>
  <c r="J5" i="25"/>
  <c r="M85" i="25"/>
  <c r="M47" i="25"/>
  <c r="M46" i="25"/>
  <c r="J46" i="25"/>
  <c r="M44" i="25"/>
  <c r="M43" i="25"/>
  <c r="M41" i="25"/>
  <c r="M40" i="25"/>
  <c r="M39" i="25"/>
  <c r="M38" i="25"/>
  <c r="J38" i="25"/>
  <c r="M36" i="25"/>
  <c r="M35" i="25"/>
  <c r="M33" i="25"/>
  <c r="M32" i="25"/>
  <c r="M31" i="25"/>
  <c r="M30" i="25"/>
  <c r="J30" i="25"/>
  <c r="M28" i="25"/>
  <c r="M27" i="25"/>
  <c r="M25" i="25"/>
  <c r="M24" i="25"/>
  <c r="M23" i="25"/>
  <c r="M22" i="25"/>
  <c r="J22" i="25"/>
  <c r="M20" i="25"/>
  <c r="M19" i="25"/>
  <c r="M17" i="25"/>
  <c r="M16" i="25"/>
  <c r="M15" i="25"/>
  <c r="M14" i="25"/>
  <c r="J14" i="25"/>
  <c r="M12" i="25"/>
  <c r="M11" i="25"/>
  <c r="M9" i="25"/>
  <c r="M8" i="25"/>
  <c r="M7" i="25"/>
  <c r="M6" i="25"/>
  <c r="J6" i="25"/>
  <c r="J59" i="24"/>
  <c r="J42" i="24"/>
  <c r="J34" i="24"/>
  <c r="J26" i="24"/>
  <c r="J23" i="24"/>
  <c r="J21" i="24"/>
  <c r="J20" i="24"/>
  <c r="M19" i="24"/>
  <c r="J19" i="24"/>
  <c r="J18" i="24"/>
  <c r="M17" i="24"/>
  <c r="J17" i="24"/>
  <c r="M16" i="24"/>
  <c r="M15" i="24"/>
  <c r="J15" i="24"/>
  <c r="M14" i="24"/>
  <c r="J13" i="24"/>
  <c r="M12" i="24"/>
  <c r="J12" i="24"/>
  <c r="M11" i="24"/>
  <c r="J11" i="24"/>
  <c r="J10" i="24"/>
  <c r="M9" i="24"/>
  <c r="J9" i="24"/>
  <c r="M8" i="24"/>
  <c r="M7" i="24"/>
  <c r="J7" i="24"/>
  <c r="M6" i="24"/>
  <c r="J5" i="24"/>
  <c r="M86" i="24"/>
  <c r="M85" i="24"/>
  <c r="J85" i="24"/>
  <c r="M59" i="24"/>
  <c r="M47" i="24"/>
  <c r="M46" i="24"/>
  <c r="J46" i="24"/>
  <c r="M45" i="24"/>
  <c r="M44" i="24"/>
  <c r="J44" i="24"/>
  <c r="M43" i="24"/>
  <c r="M42" i="24"/>
  <c r="M41" i="24"/>
  <c r="M40" i="24"/>
  <c r="J40" i="24"/>
  <c r="M39" i="24"/>
  <c r="M38" i="24"/>
  <c r="J38" i="24"/>
  <c r="M37" i="24"/>
  <c r="M36" i="24"/>
  <c r="J36" i="24"/>
  <c r="M35" i="24"/>
  <c r="M34" i="24"/>
  <c r="M33" i="24"/>
  <c r="M32" i="24"/>
  <c r="J32" i="24"/>
  <c r="M31" i="24"/>
  <c r="M30" i="24"/>
  <c r="J30" i="24"/>
  <c r="M29" i="24"/>
  <c r="M28" i="24"/>
  <c r="J28" i="24"/>
  <c r="M27" i="24"/>
  <c r="M26" i="24"/>
  <c r="M25" i="24"/>
  <c r="M24" i="24"/>
  <c r="J24" i="24"/>
  <c r="M23" i="24"/>
  <c r="M22" i="24"/>
  <c r="J22" i="24"/>
  <c r="M21" i="24"/>
  <c r="M20" i="24"/>
  <c r="M18" i="24"/>
  <c r="J16" i="24"/>
  <c r="J14" i="24"/>
  <c r="M13" i="24"/>
  <c r="M10" i="24"/>
  <c r="J8" i="24"/>
  <c r="J6" i="24"/>
  <c r="M5" i="24"/>
  <c r="J86" i="23"/>
  <c r="J59" i="23"/>
  <c r="J47" i="23"/>
  <c r="J45" i="23"/>
  <c r="J43" i="23"/>
  <c r="J42" i="23"/>
  <c r="J41" i="23"/>
  <c r="J40" i="23"/>
  <c r="J39" i="23"/>
  <c r="J38" i="23"/>
  <c r="J37" i="23"/>
  <c r="J35" i="23"/>
  <c r="J34" i="23"/>
  <c r="J33" i="23"/>
  <c r="J32" i="23"/>
  <c r="J31" i="23"/>
  <c r="J29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3" i="23"/>
  <c r="J11" i="23"/>
  <c r="J10" i="23"/>
  <c r="J9" i="23"/>
  <c r="J8" i="23"/>
  <c r="J7" i="23"/>
  <c r="J6" i="23"/>
  <c r="J5" i="23"/>
  <c r="M86" i="23"/>
  <c r="M85" i="23"/>
  <c r="J85" i="23"/>
  <c r="M59" i="23"/>
  <c r="M47" i="23"/>
  <c r="M46" i="23"/>
  <c r="J46" i="23"/>
  <c r="M45" i="23"/>
  <c r="M44" i="23"/>
  <c r="J44" i="23"/>
  <c r="M43" i="23"/>
  <c r="M42" i="23"/>
  <c r="M41" i="23"/>
  <c r="M40" i="23"/>
  <c r="M39" i="23"/>
  <c r="M38" i="23"/>
  <c r="M37" i="23"/>
  <c r="M36" i="23"/>
  <c r="J36" i="23"/>
  <c r="M35" i="23"/>
  <c r="M34" i="23"/>
  <c r="M33" i="23"/>
  <c r="M32" i="23"/>
  <c r="M31" i="23"/>
  <c r="M30" i="23"/>
  <c r="J30" i="23"/>
  <c r="M29" i="23"/>
  <c r="M28" i="23"/>
  <c r="J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J14" i="23"/>
  <c r="M13" i="23"/>
  <c r="M12" i="23"/>
  <c r="J12" i="23"/>
  <c r="M11" i="23"/>
  <c r="M10" i="23"/>
  <c r="M9" i="23"/>
  <c r="M8" i="23"/>
  <c r="M7" i="23"/>
  <c r="M6" i="23"/>
  <c r="M5" i="23"/>
  <c r="M86" i="22"/>
  <c r="M59" i="22"/>
  <c r="J46" i="22"/>
  <c r="M45" i="22"/>
  <c r="M43" i="22"/>
  <c r="M42" i="22"/>
  <c r="M40" i="22"/>
  <c r="J40" i="22"/>
  <c r="J38" i="22"/>
  <c r="M37" i="22"/>
  <c r="M35" i="22"/>
  <c r="M34" i="22"/>
  <c r="M32" i="22"/>
  <c r="J32" i="22"/>
  <c r="J30" i="22"/>
  <c r="M29" i="22"/>
  <c r="M28" i="22"/>
  <c r="M27" i="22"/>
  <c r="M26" i="22"/>
  <c r="M24" i="22"/>
  <c r="J24" i="22"/>
  <c r="M23" i="22"/>
  <c r="J22" i="22"/>
  <c r="M21" i="22"/>
  <c r="M19" i="22"/>
  <c r="M18" i="22"/>
  <c r="M16" i="22"/>
  <c r="J16" i="22"/>
  <c r="J14" i="22"/>
  <c r="M13" i="22"/>
  <c r="M12" i="22"/>
  <c r="M11" i="22"/>
  <c r="M10" i="22"/>
  <c r="M8" i="22"/>
  <c r="J8" i="22"/>
  <c r="M7" i="22"/>
  <c r="M6" i="22"/>
  <c r="J6" i="22"/>
  <c r="M5" i="22"/>
  <c r="M85" i="22"/>
  <c r="J85" i="22"/>
  <c r="J59" i="22"/>
  <c r="M47" i="22"/>
  <c r="M46" i="22"/>
  <c r="M44" i="22"/>
  <c r="J44" i="22"/>
  <c r="J42" i="22"/>
  <c r="M41" i="22"/>
  <c r="M39" i="22"/>
  <c r="M38" i="22"/>
  <c r="M36" i="22"/>
  <c r="J36" i="22"/>
  <c r="J34" i="22"/>
  <c r="M33" i="22"/>
  <c r="M31" i="22"/>
  <c r="M30" i="22"/>
  <c r="J28" i="22"/>
  <c r="J26" i="22"/>
  <c r="M25" i="22"/>
  <c r="M22" i="22"/>
  <c r="M20" i="22"/>
  <c r="J20" i="22"/>
  <c r="J18" i="22"/>
  <c r="M17" i="22"/>
  <c r="M15" i="22"/>
  <c r="M14" i="22"/>
  <c r="J12" i="22"/>
  <c r="J10" i="22"/>
  <c r="M9" i="22"/>
  <c r="M85" i="28"/>
  <c r="M59" i="28"/>
  <c r="M47" i="28"/>
  <c r="J47" i="28"/>
  <c r="J45" i="28"/>
  <c r="M44" i="28"/>
  <c r="J43" i="28"/>
  <c r="M42" i="28"/>
  <c r="J41" i="28"/>
  <c r="M39" i="28"/>
  <c r="J39" i="28"/>
  <c r="J37" i="28"/>
  <c r="M36" i="28"/>
  <c r="J35" i="28"/>
  <c r="M34" i="28"/>
  <c r="J33" i="28"/>
  <c r="M31" i="28"/>
  <c r="J31" i="28"/>
  <c r="J29" i="28"/>
  <c r="M28" i="28"/>
  <c r="J27" i="28"/>
  <c r="M26" i="28"/>
  <c r="J25" i="28"/>
  <c r="M23" i="28"/>
  <c r="J23" i="28"/>
  <c r="J21" i="28"/>
  <c r="M20" i="28"/>
  <c r="J19" i="28"/>
  <c r="M18" i="28"/>
  <c r="J17" i="28"/>
  <c r="M15" i="28"/>
  <c r="J15" i="28"/>
  <c r="J13" i="28"/>
  <c r="M12" i="28"/>
  <c r="J11" i="28"/>
  <c r="M10" i="28"/>
  <c r="J9" i="28"/>
  <c r="M7" i="28"/>
  <c r="J7" i="28"/>
  <c r="J5" i="28"/>
  <c r="M86" i="28"/>
  <c r="J85" i="28"/>
  <c r="J59" i="28"/>
  <c r="J46" i="28"/>
  <c r="M45" i="28"/>
  <c r="J44" i="28"/>
  <c r="J42" i="28"/>
  <c r="J40" i="28"/>
  <c r="J38" i="28"/>
  <c r="M37" i="28"/>
  <c r="J36" i="28"/>
  <c r="J34" i="28"/>
  <c r="J32" i="28"/>
  <c r="J30" i="28"/>
  <c r="M29" i="28"/>
  <c r="J28" i="28"/>
  <c r="J26" i="28"/>
  <c r="J24" i="28"/>
  <c r="J22" i="28"/>
  <c r="M21" i="28"/>
  <c r="J20" i="28"/>
  <c r="J18" i="28"/>
  <c r="J16" i="28"/>
  <c r="J14" i="28"/>
  <c r="M13" i="28"/>
  <c r="J12" i="28"/>
  <c r="J10" i="28"/>
  <c r="J8" i="28"/>
  <c r="J6" i="28"/>
  <c r="M5" i="28"/>
  <c r="J86" i="11"/>
  <c r="M85" i="11"/>
  <c r="J85" i="11"/>
  <c r="J59" i="11"/>
  <c r="M47" i="11"/>
  <c r="J47" i="11"/>
  <c r="M46" i="11"/>
  <c r="J46" i="11"/>
  <c r="M45" i="11"/>
  <c r="J45" i="11"/>
  <c r="M44" i="11"/>
  <c r="J44" i="11"/>
  <c r="J43" i="11"/>
  <c r="J42" i="11"/>
  <c r="M41" i="11"/>
  <c r="J41" i="11"/>
  <c r="M40" i="11"/>
  <c r="J40" i="11"/>
  <c r="M39" i="11"/>
  <c r="J39" i="11"/>
  <c r="M38" i="11"/>
  <c r="J37" i="11"/>
  <c r="M36" i="11"/>
  <c r="J36" i="11"/>
  <c r="M35" i="11"/>
  <c r="J35" i="11"/>
  <c r="M34" i="11"/>
  <c r="J34" i="11"/>
  <c r="M33" i="11"/>
  <c r="J33" i="11"/>
  <c r="J32" i="11"/>
  <c r="M31" i="11"/>
  <c r="J31" i="11"/>
  <c r="M30" i="11"/>
  <c r="J30" i="11"/>
  <c r="M29" i="11"/>
  <c r="J29" i="11"/>
  <c r="M28" i="11"/>
  <c r="J28" i="11"/>
  <c r="J27" i="11"/>
  <c r="J26" i="11"/>
  <c r="M25" i="11"/>
  <c r="J25" i="11"/>
  <c r="M24" i="11"/>
  <c r="J24" i="11"/>
  <c r="M23" i="11"/>
  <c r="J23" i="11"/>
  <c r="M22" i="11"/>
  <c r="J21" i="11"/>
  <c r="M20" i="11"/>
  <c r="J20" i="11"/>
  <c r="M19" i="11"/>
  <c r="J19" i="11"/>
  <c r="M18" i="11"/>
  <c r="J18" i="11"/>
  <c r="M17" i="11"/>
  <c r="J17" i="11"/>
  <c r="J16" i="11"/>
  <c r="M15" i="11"/>
  <c r="J15" i="11"/>
  <c r="M14" i="11"/>
  <c r="J14" i="11"/>
  <c r="M13" i="11"/>
  <c r="J13" i="11"/>
  <c r="M12" i="11"/>
  <c r="J12" i="11"/>
  <c r="J11" i="11"/>
  <c r="J10" i="11"/>
  <c r="M9" i="11"/>
  <c r="J9" i="11"/>
  <c r="M8" i="11"/>
  <c r="J8" i="11"/>
  <c r="M7" i="11"/>
  <c r="J7" i="11"/>
  <c r="M6" i="11"/>
  <c r="J6" i="11"/>
  <c r="J5" i="11"/>
  <c r="M86" i="11"/>
  <c r="M59" i="11"/>
  <c r="M43" i="11"/>
  <c r="M42" i="11"/>
  <c r="J38" i="11"/>
  <c r="M37" i="11"/>
  <c r="M32" i="11"/>
  <c r="M27" i="11"/>
  <c r="M26" i="11"/>
  <c r="J22" i="11"/>
  <c r="M21" i="11"/>
  <c r="M16" i="11"/>
  <c r="M11" i="11"/>
  <c r="M10" i="11"/>
  <c r="M5" i="11"/>
  <c r="J38" i="10"/>
  <c r="J22" i="10"/>
  <c r="J6" i="10"/>
  <c r="M86" i="10"/>
  <c r="M85" i="10"/>
  <c r="J85" i="10"/>
  <c r="M59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J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J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86" i="19"/>
  <c r="M85" i="19"/>
  <c r="M59" i="19"/>
  <c r="J59" i="19"/>
  <c r="M47" i="19"/>
  <c r="J46" i="19"/>
  <c r="M45" i="19"/>
  <c r="J44" i="19"/>
  <c r="M43" i="19"/>
  <c r="M42" i="19"/>
  <c r="J42" i="19"/>
  <c r="M40" i="19"/>
  <c r="J40" i="19"/>
  <c r="M38" i="19"/>
  <c r="J38" i="19"/>
  <c r="M37" i="19"/>
  <c r="M36" i="19"/>
  <c r="M35" i="19"/>
  <c r="M34" i="19"/>
  <c r="M33" i="19"/>
  <c r="M32" i="19"/>
  <c r="J32" i="19"/>
  <c r="M31" i="19"/>
  <c r="J30" i="19"/>
  <c r="M29" i="19"/>
  <c r="J28" i="19"/>
  <c r="M27" i="19"/>
  <c r="M26" i="19"/>
  <c r="J26" i="19"/>
  <c r="M24" i="19"/>
  <c r="J24" i="19"/>
  <c r="M22" i="19"/>
  <c r="J22" i="19"/>
  <c r="M21" i="19"/>
  <c r="M20" i="19"/>
  <c r="M19" i="19"/>
  <c r="M18" i="19"/>
  <c r="M17" i="19"/>
  <c r="M16" i="19"/>
  <c r="J16" i="19"/>
  <c r="M15" i="19"/>
  <c r="J14" i="19"/>
  <c r="M13" i="19"/>
  <c r="J12" i="19"/>
  <c r="M11" i="19"/>
  <c r="M10" i="19"/>
  <c r="J10" i="19"/>
  <c r="M8" i="19"/>
  <c r="M6" i="19"/>
  <c r="J6" i="19"/>
  <c r="M5" i="19"/>
  <c r="J85" i="19"/>
  <c r="M46" i="19"/>
  <c r="M44" i="19"/>
  <c r="M41" i="19"/>
  <c r="M39" i="19"/>
  <c r="J36" i="19"/>
  <c r="J34" i="19"/>
  <c r="M30" i="19"/>
  <c r="M28" i="19"/>
  <c r="M25" i="19"/>
  <c r="M23" i="19"/>
  <c r="J20" i="19"/>
  <c r="J18" i="19"/>
  <c r="M14" i="19"/>
  <c r="M12" i="19"/>
  <c r="M9" i="19"/>
  <c r="M7" i="19"/>
  <c r="M86" i="18"/>
  <c r="M59" i="18"/>
  <c r="J46" i="18"/>
  <c r="M45" i="18"/>
  <c r="M43" i="18"/>
  <c r="M42" i="18"/>
  <c r="M40" i="18"/>
  <c r="J40" i="18"/>
  <c r="M38" i="18"/>
  <c r="J38" i="18"/>
  <c r="M37" i="18"/>
  <c r="M35" i="18"/>
  <c r="M34" i="18"/>
  <c r="M33" i="18"/>
  <c r="M32" i="18"/>
  <c r="J32" i="18"/>
  <c r="J30" i="18"/>
  <c r="M29" i="18"/>
  <c r="M27" i="18"/>
  <c r="M26" i="18"/>
  <c r="M24" i="18"/>
  <c r="J24" i="18"/>
  <c r="M22" i="18"/>
  <c r="J22" i="18"/>
  <c r="M21" i="18"/>
  <c r="M19" i="18"/>
  <c r="M18" i="18"/>
  <c r="M17" i="18"/>
  <c r="M16" i="18"/>
  <c r="J16" i="18"/>
  <c r="M14" i="18"/>
  <c r="J14" i="18"/>
  <c r="M13" i="18"/>
  <c r="M11" i="18"/>
  <c r="M10" i="18"/>
  <c r="M9" i="18"/>
  <c r="M8" i="18"/>
  <c r="J8" i="18"/>
  <c r="M6" i="18"/>
  <c r="J6" i="18"/>
  <c r="M5" i="18"/>
  <c r="M85" i="18"/>
  <c r="J85" i="18"/>
  <c r="J59" i="18"/>
  <c r="M47" i="18"/>
  <c r="M46" i="18"/>
  <c r="M44" i="18"/>
  <c r="J44" i="18"/>
  <c r="J42" i="18"/>
  <c r="M41" i="18"/>
  <c r="M39" i="18"/>
  <c r="M36" i="18"/>
  <c r="J36" i="18"/>
  <c r="J34" i="18"/>
  <c r="M31" i="18"/>
  <c r="M30" i="18"/>
  <c r="M28" i="18"/>
  <c r="J28" i="18"/>
  <c r="J26" i="18"/>
  <c r="M25" i="18"/>
  <c r="M23" i="18"/>
  <c r="M20" i="18"/>
  <c r="J20" i="18"/>
  <c r="J18" i="18"/>
  <c r="M15" i="18"/>
  <c r="M12" i="18"/>
  <c r="J12" i="18"/>
  <c r="J10" i="18"/>
  <c r="M7" i="18"/>
  <c r="J86" i="17"/>
  <c r="J85" i="17"/>
  <c r="J59" i="17"/>
  <c r="M47" i="17"/>
  <c r="J47" i="17"/>
  <c r="J46" i="17"/>
  <c r="J45" i="17"/>
  <c r="J44" i="17"/>
  <c r="M43" i="17"/>
  <c r="J43" i="17"/>
  <c r="J42" i="17"/>
  <c r="J41" i="17"/>
  <c r="J40" i="17"/>
  <c r="M39" i="17"/>
  <c r="J39" i="17"/>
  <c r="J38" i="17"/>
  <c r="J37" i="17"/>
  <c r="J36" i="17"/>
  <c r="M35" i="17"/>
  <c r="M34" i="17"/>
  <c r="J34" i="17"/>
  <c r="M32" i="17"/>
  <c r="J32" i="17"/>
  <c r="M31" i="17"/>
  <c r="M30" i="17"/>
  <c r="J30" i="17"/>
  <c r="M28" i="17"/>
  <c r="J28" i="17"/>
  <c r="M27" i="17"/>
  <c r="M26" i="17"/>
  <c r="J26" i="17"/>
  <c r="M24" i="17"/>
  <c r="J24" i="17"/>
  <c r="M23" i="17"/>
  <c r="M22" i="17"/>
  <c r="J22" i="17"/>
  <c r="M20" i="17"/>
  <c r="J20" i="17"/>
  <c r="M19" i="17"/>
  <c r="M18" i="17"/>
  <c r="J18" i="17"/>
  <c r="J17" i="17"/>
  <c r="M16" i="17"/>
  <c r="J16" i="17"/>
  <c r="M15" i="17"/>
  <c r="J15" i="17"/>
  <c r="M14" i="17"/>
  <c r="J14" i="17"/>
  <c r="J13" i="17"/>
  <c r="M12" i="17"/>
  <c r="J12" i="17"/>
  <c r="M11" i="17"/>
  <c r="J11" i="17"/>
  <c r="M10" i="17"/>
  <c r="J9" i="17"/>
  <c r="M8" i="17"/>
  <c r="M7" i="17"/>
  <c r="J7" i="17"/>
  <c r="M6" i="17"/>
  <c r="J5" i="17"/>
  <c r="M86" i="17"/>
  <c r="M85" i="17"/>
  <c r="M59" i="17"/>
  <c r="M46" i="17"/>
  <c r="M45" i="17"/>
  <c r="M44" i="17"/>
  <c r="M42" i="17"/>
  <c r="M41" i="17"/>
  <c r="M40" i="17"/>
  <c r="M38" i="17"/>
  <c r="M37" i="17"/>
  <c r="M36" i="17"/>
  <c r="M33" i="17"/>
  <c r="M29" i="17"/>
  <c r="M25" i="17"/>
  <c r="M21" i="17"/>
  <c r="M17" i="17"/>
  <c r="M13" i="17"/>
  <c r="M9" i="17"/>
  <c r="M5" i="17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9" i="16"/>
  <c r="M7" i="16"/>
  <c r="M5" i="16"/>
  <c r="M85" i="16"/>
  <c r="M59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8" i="16"/>
  <c r="M6" i="16"/>
  <c r="J86" i="15"/>
  <c r="J59" i="15"/>
  <c r="J47" i="15"/>
  <c r="J45" i="15"/>
  <c r="J43" i="15"/>
  <c r="J42" i="15"/>
  <c r="J41" i="15"/>
  <c r="J40" i="15"/>
  <c r="J39" i="15"/>
  <c r="J37" i="15"/>
  <c r="J35" i="15"/>
  <c r="J34" i="15"/>
  <c r="J33" i="15"/>
  <c r="J32" i="15"/>
  <c r="J31" i="15"/>
  <c r="J29" i="15"/>
  <c r="J27" i="15"/>
  <c r="J26" i="15"/>
  <c r="J25" i="15"/>
  <c r="J24" i="15"/>
  <c r="J23" i="15"/>
  <c r="J21" i="15"/>
  <c r="J20" i="15"/>
  <c r="J19" i="15"/>
  <c r="J18" i="15"/>
  <c r="J17" i="15"/>
  <c r="J16" i="15"/>
  <c r="J15" i="15"/>
  <c r="J13" i="15"/>
  <c r="J12" i="15"/>
  <c r="J11" i="15"/>
  <c r="J10" i="15"/>
  <c r="J9" i="15"/>
  <c r="J8" i="15"/>
  <c r="J7" i="15"/>
  <c r="J5" i="15"/>
  <c r="M86" i="15"/>
  <c r="M85" i="15"/>
  <c r="J85" i="15"/>
  <c r="M59" i="15"/>
  <c r="M47" i="15"/>
  <c r="M46" i="15"/>
  <c r="J46" i="15"/>
  <c r="M45" i="15"/>
  <c r="M44" i="15"/>
  <c r="J44" i="15"/>
  <c r="M43" i="15"/>
  <c r="M42" i="15"/>
  <c r="M41" i="15"/>
  <c r="M40" i="15"/>
  <c r="M39" i="15"/>
  <c r="M38" i="15"/>
  <c r="J38" i="15"/>
  <c r="M37" i="15"/>
  <c r="M36" i="15"/>
  <c r="J36" i="15"/>
  <c r="M35" i="15"/>
  <c r="M34" i="15"/>
  <c r="M33" i="15"/>
  <c r="M32" i="15"/>
  <c r="M31" i="15"/>
  <c r="M30" i="15"/>
  <c r="J30" i="15"/>
  <c r="M29" i="15"/>
  <c r="M28" i="15"/>
  <c r="J28" i="15"/>
  <c r="M27" i="15"/>
  <c r="M26" i="15"/>
  <c r="M25" i="15"/>
  <c r="M24" i="15"/>
  <c r="M23" i="15"/>
  <c r="M22" i="15"/>
  <c r="J22" i="15"/>
  <c r="M21" i="15"/>
  <c r="M20" i="15"/>
  <c r="M19" i="15"/>
  <c r="M18" i="15"/>
  <c r="M17" i="15"/>
  <c r="M16" i="15"/>
  <c r="M15" i="15"/>
  <c r="M14" i="15"/>
  <c r="J14" i="15"/>
  <c r="M13" i="15"/>
  <c r="M12" i="15"/>
  <c r="M11" i="15"/>
  <c r="M10" i="15"/>
  <c r="M9" i="15"/>
  <c r="M8" i="15"/>
  <c r="M7" i="15"/>
  <c r="M6" i="15"/>
  <c r="J6" i="15"/>
  <c r="M5" i="15"/>
  <c r="J59" i="14"/>
  <c r="J42" i="14"/>
  <c r="J40" i="14"/>
  <c r="J34" i="14"/>
  <c r="J32" i="14"/>
  <c r="J26" i="14"/>
  <c r="J24" i="14"/>
  <c r="J18" i="14"/>
  <c r="J16" i="14"/>
  <c r="J14" i="14"/>
  <c r="J10" i="14"/>
  <c r="J8" i="14"/>
  <c r="J6" i="14"/>
  <c r="M86" i="14"/>
  <c r="M85" i="14"/>
  <c r="J85" i="14"/>
  <c r="M59" i="14"/>
  <c r="M47" i="14"/>
  <c r="M46" i="14"/>
  <c r="J46" i="14"/>
  <c r="M45" i="14"/>
  <c r="M44" i="14"/>
  <c r="J44" i="14"/>
  <c r="M43" i="14"/>
  <c r="M42" i="14"/>
  <c r="M41" i="14"/>
  <c r="M40" i="14"/>
  <c r="M39" i="14"/>
  <c r="M38" i="14"/>
  <c r="J38" i="14"/>
  <c r="M37" i="14"/>
  <c r="M36" i="14"/>
  <c r="J36" i="14"/>
  <c r="M35" i="14"/>
  <c r="M34" i="14"/>
  <c r="M33" i="14"/>
  <c r="M32" i="14"/>
  <c r="M31" i="14"/>
  <c r="M30" i="14"/>
  <c r="J30" i="14"/>
  <c r="M29" i="14"/>
  <c r="M28" i="14"/>
  <c r="J28" i="14"/>
  <c r="M27" i="14"/>
  <c r="M26" i="14"/>
  <c r="M25" i="14"/>
  <c r="M24" i="14"/>
  <c r="M23" i="14"/>
  <c r="M22" i="14"/>
  <c r="J22" i="14"/>
  <c r="M21" i="14"/>
  <c r="M20" i="14"/>
  <c r="J20" i="14"/>
  <c r="M19" i="14"/>
  <c r="M18" i="14"/>
  <c r="M17" i="14"/>
  <c r="M16" i="14"/>
  <c r="M15" i="14"/>
  <c r="M14" i="14"/>
  <c r="M13" i="14"/>
  <c r="M12" i="14"/>
  <c r="J12" i="14"/>
  <c r="M11" i="14"/>
  <c r="M10" i="14"/>
  <c r="M9" i="14"/>
  <c r="M8" i="14"/>
  <c r="M7" i="14"/>
  <c r="M6" i="14"/>
  <c r="M5" i="14"/>
  <c r="M86" i="13"/>
  <c r="J86" i="13"/>
  <c r="M47" i="13"/>
  <c r="J47" i="13"/>
  <c r="J46" i="13"/>
  <c r="M45" i="13"/>
  <c r="J45" i="13"/>
  <c r="M44" i="13"/>
  <c r="M43" i="13"/>
  <c r="J43" i="13"/>
  <c r="J42" i="13"/>
  <c r="M41" i="13"/>
  <c r="J41" i="13"/>
  <c r="M40" i="13"/>
  <c r="M39" i="13"/>
  <c r="J39" i="13"/>
  <c r="J38" i="13"/>
  <c r="J12" i="10" l="1"/>
  <c r="J14" i="10"/>
  <c r="J28" i="10"/>
  <c r="J30" i="10"/>
  <c r="J44" i="10"/>
  <c r="J46" i="10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59" i="16"/>
  <c r="J85" i="16"/>
  <c r="J86" i="16"/>
  <c r="M86" i="16"/>
  <c r="M38" i="13"/>
  <c r="J40" i="13"/>
  <c r="M42" i="13"/>
  <c r="J44" i="13"/>
  <c r="M46" i="13"/>
  <c r="J5" i="14"/>
  <c r="J7" i="14"/>
  <c r="J9" i="14"/>
  <c r="J11" i="14"/>
  <c r="J13" i="14"/>
  <c r="J15" i="14"/>
  <c r="J17" i="14"/>
  <c r="J19" i="14"/>
  <c r="J21" i="14"/>
  <c r="J23" i="14"/>
  <c r="J25" i="14"/>
  <c r="J27" i="14"/>
  <c r="J29" i="14"/>
  <c r="J31" i="14"/>
  <c r="J33" i="14"/>
  <c r="J35" i="14"/>
  <c r="J37" i="14"/>
  <c r="J39" i="14"/>
  <c r="J41" i="14"/>
  <c r="J43" i="14"/>
  <c r="J45" i="14"/>
  <c r="J47" i="14"/>
  <c r="J86" i="14"/>
  <c r="J19" i="17"/>
  <c r="J21" i="17"/>
  <c r="J23" i="17"/>
  <c r="J25" i="17"/>
  <c r="J27" i="17"/>
  <c r="J29" i="17"/>
  <c r="J31" i="17"/>
  <c r="J33" i="17"/>
  <c r="J35" i="17"/>
  <c r="J6" i="17"/>
  <c r="J8" i="17"/>
  <c r="J10" i="17"/>
  <c r="J5" i="18"/>
  <c r="J7" i="18"/>
  <c r="J9" i="18"/>
  <c r="J11" i="18"/>
  <c r="J13" i="18"/>
  <c r="J15" i="18"/>
  <c r="J17" i="18"/>
  <c r="J19" i="18"/>
  <c r="J21" i="18"/>
  <c r="J23" i="18"/>
  <c r="J25" i="18"/>
  <c r="J27" i="18"/>
  <c r="J29" i="18"/>
  <c r="J31" i="18"/>
  <c r="J33" i="18"/>
  <c r="J35" i="18"/>
  <c r="J37" i="18"/>
  <c r="J39" i="18"/>
  <c r="J41" i="18"/>
  <c r="J43" i="18"/>
  <c r="J45" i="18"/>
  <c r="J47" i="18"/>
  <c r="J8" i="19"/>
  <c r="J5" i="10"/>
  <c r="J7" i="10"/>
  <c r="J8" i="10"/>
  <c r="J9" i="10"/>
  <c r="J10" i="10"/>
  <c r="J11" i="10"/>
  <c r="J13" i="10"/>
  <c r="J15" i="10"/>
  <c r="J16" i="10"/>
  <c r="J17" i="10"/>
  <c r="J18" i="10"/>
  <c r="J19" i="10"/>
  <c r="J21" i="10"/>
  <c r="J23" i="10"/>
  <c r="J24" i="10"/>
  <c r="J25" i="10"/>
  <c r="J26" i="10"/>
  <c r="J27" i="10"/>
  <c r="J29" i="10"/>
  <c r="J31" i="10"/>
  <c r="J32" i="10"/>
  <c r="J33" i="10"/>
  <c r="J34" i="10"/>
  <c r="J35" i="10"/>
  <c r="J37" i="10"/>
  <c r="J39" i="10"/>
  <c r="J40" i="10"/>
  <c r="J41" i="10"/>
  <c r="J42" i="10"/>
  <c r="J43" i="10"/>
  <c r="J45" i="10"/>
  <c r="J47" i="10"/>
  <c r="J59" i="10"/>
  <c r="J86" i="10"/>
  <c r="M6" i="28"/>
  <c r="M8" i="28"/>
  <c r="M9" i="28"/>
  <c r="M11" i="28"/>
  <c r="M14" i="28"/>
  <c r="M16" i="28"/>
  <c r="M17" i="28"/>
  <c r="M19" i="28"/>
  <c r="M22" i="28"/>
  <c r="M24" i="28"/>
  <c r="M25" i="28"/>
  <c r="M27" i="28"/>
  <c r="M30" i="28"/>
  <c r="M32" i="28"/>
  <c r="M33" i="28"/>
  <c r="M35" i="28"/>
  <c r="M38" i="28"/>
  <c r="M40" i="28"/>
  <c r="M41" i="28"/>
  <c r="M43" i="28"/>
  <c r="M46" i="28"/>
  <c r="J86" i="18"/>
  <c r="J86" i="28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86" i="19"/>
  <c r="J5" i="22"/>
  <c r="J7" i="22"/>
  <c r="J9" i="22"/>
  <c r="J11" i="22"/>
  <c r="J13" i="22"/>
  <c r="J15" i="22"/>
  <c r="J17" i="22"/>
  <c r="J19" i="22"/>
  <c r="J21" i="22"/>
  <c r="J23" i="22"/>
  <c r="J25" i="22"/>
  <c r="J27" i="22"/>
  <c r="J29" i="22"/>
  <c r="J31" i="22"/>
  <c r="J33" i="22"/>
  <c r="J35" i="22"/>
  <c r="J37" i="22"/>
  <c r="J39" i="22"/>
  <c r="J41" i="22"/>
  <c r="J43" i="22"/>
  <c r="J45" i="22"/>
  <c r="J47" i="22"/>
  <c r="J86" i="22"/>
  <c r="M8" i="9"/>
  <c r="J25" i="24"/>
  <c r="J27" i="24"/>
  <c r="J29" i="24"/>
  <c r="J31" i="24"/>
  <c r="J33" i="24"/>
  <c r="J35" i="24"/>
  <c r="J37" i="24"/>
  <c r="J39" i="24"/>
  <c r="J41" i="24"/>
  <c r="J43" i="24"/>
  <c r="J45" i="24"/>
  <c r="J47" i="24"/>
  <c r="J86" i="24"/>
  <c r="M5" i="9"/>
  <c r="M7" i="9"/>
  <c r="M10" i="9"/>
  <c r="M12" i="9"/>
  <c r="M13" i="9"/>
  <c r="M15" i="9"/>
  <c r="J86" i="27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70" i="1"/>
  <c r="J86" i="1"/>
  <c r="M40" i="4"/>
  <c r="M46" i="4"/>
  <c r="M66" i="4"/>
  <c r="J9" i="9"/>
  <c r="J47" i="4"/>
  <c r="M61" i="4"/>
  <c r="M68" i="4"/>
  <c r="J5" i="12"/>
  <c r="J7" i="12"/>
  <c r="J9" i="12"/>
  <c r="J11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39" i="12"/>
  <c r="J41" i="12"/>
  <c r="J43" i="12"/>
  <c r="J45" i="12"/>
  <c r="J47" i="12"/>
  <c r="M38" i="4"/>
  <c r="M45" i="4"/>
  <c r="M63" i="4"/>
  <c r="J14" i="4"/>
  <c r="J7" i="4"/>
  <c r="J37" i="13"/>
  <c r="J33" i="13"/>
  <c r="J31" i="13"/>
  <c r="J29" i="13"/>
  <c r="J27" i="13"/>
  <c r="J25" i="13"/>
  <c r="J23" i="13"/>
  <c r="J21" i="13"/>
  <c r="J19" i="13"/>
  <c r="J17" i="13"/>
  <c r="J15" i="13"/>
  <c r="J13" i="13"/>
  <c r="J11" i="13"/>
  <c r="J9" i="13"/>
  <c r="J7" i="13"/>
  <c r="J5" i="13"/>
  <c r="M85" i="13"/>
  <c r="J85" i="13"/>
  <c r="M59" i="13"/>
  <c r="J59" i="13"/>
  <c r="M37" i="13"/>
  <c r="M36" i="13"/>
  <c r="J36" i="13"/>
  <c r="M35" i="13"/>
  <c r="M34" i="13"/>
  <c r="J34" i="13"/>
  <c r="M33" i="13"/>
  <c r="M32" i="13"/>
  <c r="J32" i="13"/>
  <c r="M31" i="13"/>
  <c r="M30" i="13"/>
  <c r="J30" i="13"/>
  <c r="M29" i="13"/>
  <c r="M28" i="13"/>
  <c r="J28" i="13"/>
  <c r="M27" i="13"/>
  <c r="M26" i="13"/>
  <c r="J26" i="13"/>
  <c r="M25" i="13"/>
  <c r="M24" i="13"/>
  <c r="J24" i="13"/>
  <c r="M23" i="13"/>
  <c r="M22" i="13"/>
  <c r="J22" i="13"/>
  <c r="M21" i="13"/>
  <c r="M20" i="13"/>
  <c r="J20" i="13"/>
  <c r="M19" i="13"/>
  <c r="M18" i="13"/>
  <c r="J18" i="13"/>
  <c r="M17" i="13"/>
  <c r="M16" i="13"/>
  <c r="J16" i="13"/>
  <c r="M15" i="13"/>
  <c r="M14" i="13"/>
  <c r="J14" i="13"/>
  <c r="M13" i="13"/>
  <c r="M12" i="13"/>
  <c r="J12" i="13"/>
  <c r="M11" i="13"/>
  <c r="M10" i="13"/>
  <c r="J10" i="13"/>
  <c r="M9" i="13"/>
  <c r="M8" i="13"/>
  <c r="J8" i="13"/>
  <c r="M7" i="13"/>
  <c r="M6" i="13"/>
  <c r="J6" i="13"/>
  <c r="M5" i="13"/>
  <c r="J35" i="13" l="1"/>
  <c r="J70" i="4" l="1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5" i="4"/>
  <c r="J85" i="4"/>
  <c r="J36" i="4"/>
  <c r="J34" i="4"/>
  <c r="J32" i="4"/>
  <c r="J30" i="4"/>
  <c r="J28" i="4"/>
  <c r="J26" i="4"/>
  <c r="J24" i="4"/>
  <c r="J22" i="4"/>
  <c r="J20" i="4"/>
  <c r="J18" i="4"/>
  <c r="J16" i="4"/>
  <c r="J12" i="4"/>
  <c r="J10" i="4"/>
  <c r="J8" i="4"/>
  <c r="J6" i="4"/>
  <c r="M85" i="4" l="1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M15" i="4" l="1"/>
  <c r="M14" i="4"/>
  <c r="M13" i="4"/>
  <c r="M12" i="4"/>
  <c r="M11" i="4"/>
  <c r="M10" i="4"/>
  <c r="M9" i="4"/>
  <c r="M8" i="4"/>
  <c r="M7" i="4"/>
  <c r="M6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M16" i="4" l="1"/>
  <c r="M70" i="4" l="1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91" i="17" l="1"/>
  <c r="D91" i="24"/>
  <c r="D91" i="12"/>
  <c r="D91" i="16"/>
  <c r="D91" i="10"/>
  <c r="D91" i="23"/>
  <c r="D91" i="27"/>
  <c r="D91" i="13"/>
  <c r="D91" i="9"/>
  <c r="D91" i="15"/>
  <c r="D91" i="19"/>
  <c r="D91" i="22"/>
  <c r="D91" i="26"/>
  <c r="D91" i="11"/>
  <c r="D91" i="14"/>
  <c r="D91" i="18"/>
  <c r="D92" i="28"/>
  <c r="D91" i="25"/>
  <c r="D91" i="4" l="1"/>
  <c r="D91" i="1"/>
  <c r="S49" i="4" l="1"/>
  <c r="O65" i="16"/>
  <c r="S65" i="16"/>
  <c r="S36" i="26"/>
  <c r="O36" i="26"/>
  <c r="O30" i="11"/>
  <c r="S30" i="11"/>
  <c r="S14" i="11"/>
  <c r="O14" i="11"/>
  <c r="O13" i="10"/>
  <c r="S13" i="10"/>
  <c r="S83" i="23"/>
  <c r="O83" i="23"/>
  <c r="N71" i="9"/>
  <c r="R71" i="9"/>
  <c r="S61" i="22"/>
  <c r="O61" i="22"/>
  <c r="S14" i="15"/>
  <c r="O14" i="15"/>
  <c r="O60" i="15"/>
  <c r="S60" i="15"/>
  <c r="O15" i="10"/>
  <c r="S15" i="10"/>
  <c r="S31" i="18"/>
  <c r="O31" i="18"/>
  <c r="S79" i="26"/>
  <c r="O79" i="26"/>
  <c r="O38" i="9"/>
  <c r="S38" i="9"/>
  <c r="O32" i="18"/>
  <c r="S32" i="18"/>
  <c r="O39" i="10"/>
  <c r="S39" i="10"/>
  <c r="O23" i="18"/>
  <c r="S23" i="18"/>
  <c r="S18" i="17"/>
  <c r="O18" i="17"/>
  <c r="S68" i="19"/>
  <c r="O68" i="19"/>
  <c r="S27" i="27"/>
  <c r="O27" i="27"/>
  <c r="S13" i="22"/>
  <c r="O13" i="22"/>
  <c r="N71" i="24"/>
  <c r="R71" i="24"/>
  <c r="R74" i="11"/>
  <c r="N74" i="11"/>
  <c r="N76" i="28"/>
  <c r="R76" i="28"/>
  <c r="O32" i="28"/>
  <c r="S32" i="28"/>
  <c r="S18" i="27"/>
  <c r="O18" i="27"/>
  <c r="O15" i="13"/>
  <c r="S15" i="13"/>
  <c r="S27" i="24"/>
  <c r="O27" i="24"/>
  <c r="R73" i="16"/>
  <c r="N73" i="16"/>
  <c r="N74" i="12"/>
  <c r="R74" i="12"/>
  <c r="O40" i="14"/>
  <c r="S40" i="14"/>
  <c r="O32" i="17"/>
  <c r="S32" i="17"/>
  <c r="O24" i="11"/>
  <c r="S24" i="11"/>
  <c r="O22" i="24"/>
  <c r="S22" i="24"/>
  <c r="S15" i="18"/>
  <c r="O15" i="18"/>
  <c r="O11" i="28"/>
  <c r="S11" i="28"/>
  <c r="O23" i="9"/>
  <c r="S23" i="9"/>
  <c r="O82" i="14"/>
  <c r="S82" i="14"/>
  <c r="O14" i="10"/>
  <c r="S14" i="10"/>
  <c r="S10" i="9"/>
  <c r="O10" i="9"/>
  <c r="S82" i="23"/>
  <c r="O82" i="23"/>
  <c r="S28" i="27"/>
  <c r="O28" i="27"/>
  <c r="O39" i="25"/>
  <c r="S39" i="25"/>
  <c r="S62" i="11"/>
  <c r="O62" i="11"/>
  <c r="R70" i="27"/>
  <c r="N70" i="27"/>
  <c r="S27" i="25"/>
  <c r="O27" i="25"/>
  <c r="O17" i="22"/>
  <c r="S17" i="22"/>
  <c r="O17" i="24"/>
  <c r="S17" i="24"/>
  <c r="O34" i="22"/>
  <c r="S34" i="22"/>
  <c r="S10" i="18"/>
  <c r="O10" i="18"/>
  <c r="O60" i="25"/>
  <c r="S60" i="25"/>
  <c r="O33" i="11"/>
  <c r="S33" i="11"/>
  <c r="O41" i="17"/>
  <c r="S41" i="17"/>
  <c r="O63" i="10"/>
  <c r="S63" i="10"/>
  <c r="S36" i="22"/>
  <c r="O36" i="22"/>
  <c r="O24" i="18"/>
  <c r="S24" i="18"/>
  <c r="O18" i="13"/>
  <c r="S18" i="13"/>
  <c r="S16" i="27"/>
  <c r="O16" i="27"/>
  <c r="S64" i="26"/>
  <c r="O64" i="26"/>
  <c r="S43" i="18"/>
  <c r="O43" i="18"/>
  <c r="S66" i="28"/>
  <c r="O66" i="28"/>
  <c r="O23" i="27"/>
  <c r="S23" i="27"/>
  <c r="R70" i="19"/>
  <c r="N70" i="19"/>
  <c r="S81" i="16"/>
  <c r="O81" i="16"/>
  <c r="O42" i="9"/>
  <c r="S42" i="9"/>
  <c r="S24" i="22"/>
  <c r="O24" i="22"/>
  <c r="S18" i="15"/>
  <c r="O18" i="15"/>
  <c r="O64" i="25"/>
  <c r="S64" i="25"/>
  <c r="O21" i="22"/>
  <c r="S21" i="22"/>
  <c r="S36" i="12"/>
  <c r="O36" i="12"/>
  <c r="S39" i="12"/>
  <c r="O39" i="12"/>
  <c r="S17" i="26"/>
  <c r="O17" i="26"/>
  <c r="O13" i="24"/>
  <c r="S13" i="24"/>
  <c r="R71" i="17"/>
  <c r="N71" i="17"/>
  <c r="O86" i="23"/>
  <c r="S86" i="23"/>
  <c r="S32" i="10"/>
  <c r="O32" i="10"/>
  <c r="O22" i="28"/>
  <c r="S22" i="28"/>
  <c r="S16" i="25"/>
  <c r="O16" i="25"/>
  <c r="O35" i="10"/>
  <c r="S35" i="10"/>
  <c r="O23" i="24"/>
  <c r="S23" i="24"/>
  <c r="O9" i="13"/>
  <c r="S9" i="13"/>
  <c r="S85" i="27"/>
  <c r="O85" i="27"/>
  <c r="S85" i="14"/>
  <c r="O85" i="14"/>
  <c r="R74" i="14"/>
  <c r="N74" i="14"/>
  <c r="S78" i="24"/>
  <c r="O78" i="24"/>
  <c r="S84" i="28"/>
  <c r="O84" i="28"/>
  <c r="S84" i="13"/>
  <c r="O84" i="13"/>
  <c r="O27" i="12"/>
  <c r="S27" i="12"/>
  <c r="O79" i="10"/>
  <c r="S79" i="10"/>
  <c r="O42" i="14"/>
  <c r="S42" i="14"/>
  <c r="S18" i="23"/>
  <c r="O18" i="23"/>
  <c r="O43" i="16"/>
  <c r="S43" i="16"/>
  <c r="S19" i="14"/>
  <c r="O19" i="14"/>
  <c r="S80" i="16"/>
  <c r="O80" i="16"/>
  <c r="S26" i="17"/>
  <c r="O26" i="17"/>
  <c r="O15" i="19"/>
  <c r="S15" i="19"/>
  <c r="S62" i="16"/>
  <c r="O62" i="16"/>
  <c r="O37" i="24"/>
  <c r="S37" i="24"/>
  <c r="N77" i="22"/>
  <c r="R77" i="22"/>
  <c r="R71" i="22"/>
  <c r="N71" i="22"/>
  <c r="O80" i="13"/>
  <c r="S80" i="13"/>
  <c r="S40" i="19"/>
  <c r="O40" i="19"/>
  <c r="O20" i="23"/>
  <c r="S20" i="23"/>
  <c r="S68" i="11"/>
  <c r="O68" i="11"/>
  <c r="O29" i="26"/>
  <c r="S29" i="26"/>
  <c r="O37" i="17"/>
  <c r="S37" i="17"/>
  <c r="O17" i="27"/>
  <c r="S17" i="27"/>
  <c r="O83" i="19"/>
  <c r="S83" i="19"/>
  <c r="R71" i="25"/>
  <c r="N71" i="25"/>
  <c r="O61" i="18"/>
  <c r="S61" i="18"/>
  <c r="O40" i="11"/>
  <c r="S40" i="11"/>
  <c r="O25" i="11"/>
  <c r="S25" i="11"/>
  <c r="S9" i="14"/>
  <c r="O9" i="14"/>
  <c r="S86" i="24"/>
  <c r="O86" i="24"/>
  <c r="N72" i="18"/>
  <c r="R72" i="18"/>
  <c r="O56" i="13"/>
  <c r="S56" i="13"/>
  <c r="S44" i="16"/>
  <c r="O44" i="16"/>
  <c r="S44" i="17"/>
  <c r="O44" i="17"/>
  <c r="S54" i="19"/>
  <c r="O54" i="19"/>
  <c r="O47" i="12"/>
  <c r="S47" i="12"/>
  <c r="S49" i="26"/>
  <c r="O49" i="26"/>
  <c r="O50" i="25"/>
  <c r="S50" i="25"/>
  <c r="S57" i="15"/>
  <c r="O57" i="15"/>
  <c r="S46" i="22"/>
  <c r="O46" i="22"/>
  <c r="S57" i="9"/>
  <c r="O57" i="9"/>
  <c r="O53" i="16"/>
  <c r="S53" i="16"/>
  <c r="O45" i="16"/>
  <c r="S45" i="16"/>
  <c r="S56" i="28"/>
  <c r="O56" i="28"/>
  <c r="O47" i="14"/>
  <c r="S47" i="14"/>
  <c r="S44" i="24"/>
  <c r="O44" i="24"/>
  <c r="S46" i="14"/>
  <c r="O46" i="14"/>
  <c r="O46" i="19"/>
  <c r="S46" i="19"/>
  <c r="O57" i="16"/>
  <c r="S57" i="16"/>
  <c r="O52" i="17"/>
  <c r="S52" i="17"/>
  <c r="S51" i="14"/>
  <c r="O51" i="14"/>
  <c r="S45" i="19"/>
  <c r="O45" i="19"/>
  <c r="S51" i="25"/>
  <c r="O51" i="25"/>
  <c r="S44" i="14"/>
  <c r="O44" i="14"/>
  <c r="O45" i="24"/>
  <c r="S45" i="24"/>
  <c r="O48" i="27"/>
  <c r="S48" i="27"/>
  <c r="O48" i="18"/>
  <c r="S48" i="18"/>
  <c r="O38" i="18"/>
  <c r="S38" i="18"/>
  <c r="S15" i="15"/>
  <c r="O15" i="15"/>
  <c r="O31" i="11"/>
  <c r="S31" i="11"/>
  <c r="S59" i="14"/>
  <c r="O59" i="14"/>
  <c r="O36" i="10"/>
  <c r="S36" i="10"/>
  <c r="O34" i="18"/>
  <c r="S34" i="18"/>
  <c r="S30" i="13"/>
  <c r="O30" i="13"/>
  <c r="S28" i="10"/>
  <c r="O28" i="10"/>
  <c r="O22" i="18"/>
  <c r="S22" i="18"/>
  <c r="S20" i="12"/>
  <c r="O20" i="12"/>
  <c r="S12" i="18"/>
  <c r="O12" i="18"/>
  <c r="O29" i="15"/>
  <c r="S29" i="15"/>
  <c r="O23" i="10"/>
  <c r="S23" i="10"/>
  <c r="O17" i="11"/>
  <c r="S17" i="11"/>
  <c r="N71" i="23"/>
  <c r="R71" i="23"/>
  <c r="N76" i="23"/>
  <c r="R76" i="23"/>
  <c r="S81" i="23"/>
  <c r="O81" i="23"/>
  <c r="O78" i="15"/>
  <c r="S78" i="15"/>
  <c r="S82" i="9"/>
  <c r="O82" i="9"/>
  <c r="N74" i="9"/>
  <c r="R74" i="9"/>
  <c r="N75" i="9"/>
  <c r="R75" i="9"/>
  <c r="S67" i="9"/>
  <c r="O67" i="9"/>
  <c r="S34" i="19"/>
  <c r="O34" i="19"/>
  <c r="O32" i="22"/>
  <c r="S32" i="22"/>
  <c r="S30" i="17"/>
  <c r="O30" i="17"/>
  <c r="S26" i="9"/>
  <c r="O26" i="9"/>
  <c r="S60" i="26"/>
  <c r="O60" i="26"/>
  <c r="O81" i="27"/>
  <c r="S81" i="27"/>
  <c r="R70" i="13"/>
  <c r="N70" i="13"/>
  <c r="R77" i="13"/>
  <c r="N77" i="13"/>
  <c r="S65" i="14"/>
  <c r="O65" i="14"/>
  <c r="O63" i="26"/>
  <c r="S63" i="26"/>
  <c r="O26" i="11"/>
  <c r="S26" i="11"/>
  <c r="O22" i="22"/>
  <c r="S22" i="22"/>
  <c r="O22" i="15"/>
  <c r="S22" i="15"/>
  <c r="S22" i="25"/>
  <c r="O22" i="25"/>
  <c r="O14" i="22"/>
  <c r="S14" i="22"/>
  <c r="S25" i="12"/>
  <c r="O25" i="12"/>
  <c r="O21" i="15"/>
  <c r="S21" i="15"/>
  <c r="O19" i="16"/>
  <c r="S19" i="16"/>
  <c r="O11" i="24"/>
  <c r="S11" i="24"/>
  <c r="S31" i="17"/>
  <c r="O31" i="17"/>
  <c r="S85" i="17"/>
  <c r="O85" i="17"/>
  <c r="S79" i="15"/>
  <c r="O79" i="15"/>
  <c r="S63" i="12"/>
  <c r="O63" i="12"/>
  <c r="S63" i="13"/>
  <c r="O63" i="13"/>
  <c r="O40" i="12"/>
  <c r="S40" i="12"/>
  <c r="S40" i="9"/>
  <c r="O40" i="9"/>
  <c r="O28" i="15"/>
  <c r="S28" i="15"/>
  <c r="S20" i="24"/>
  <c r="O20" i="24"/>
  <c r="S16" i="12"/>
  <c r="O16" i="12"/>
  <c r="S12" i="19"/>
  <c r="O12" i="19"/>
  <c r="S68" i="18"/>
  <c r="O68" i="18"/>
  <c r="O68" i="12"/>
  <c r="S68" i="12"/>
  <c r="S64" i="11"/>
  <c r="O64" i="11"/>
  <c r="S19" i="11"/>
  <c r="O19" i="11"/>
  <c r="S19" i="19"/>
  <c r="O19" i="19"/>
  <c r="O66" i="19"/>
  <c r="S66" i="19"/>
  <c r="O62" i="9"/>
  <c r="S62" i="9"/>
  <c r="O13" i="17"/>
  <c r="S13" i="17"/>
  <c r="S69" i="22"/>
  <c r="O69" i="22"/>
  <c r="O81" i="22"/>
  <c r="S81" i="22"/>
  <c r="S80" i="14"/>
  <c r="O80" i="14"/>
  <c r="N72" i="24"/>
  <c r="R72" i="24"/>
  <c r="R70" i="24"/>
  <c r="N70" i="24"/>
  <c r="S78" i="28"/>
  <c r="O78" i="28"/>
  <c r="O9" i="16"/>
  <c r="S9" i="16"/>
  <c r="N72" i="11"/>
  <c r="R72" i="11"/>
  <c r="R75" i="11"/>
  <c r="N75" i="11"/>
  <c r="S81" i="18"/>
  <c r="O81" i="18"/>
  <c r="N70" i="28"/>
  <c r="R70" i="28"/>
  <c r="N77" i="28"/>
  <c r="R77" i="28"/>
  <c r="O67" i="19"/>
  <c r="S67" i="19"/>
  <c r="S14" i="23"/>
  <c r="O14" i="23"/>
  <c r="S31" i="25"/>
  <c r="O31" i="25"/>
  <c r="O23" i="15"/>
  <c r="S23" i="15"/>
  <c r="O9" i="11"/>
  <c r="S9" i="11"/>
  <c r="S85" i="19"/>
  <c r="O85" i="19"/>
  <c r="O69" i="17"/>
  <c r="S69" i="17"/>
  <c r="O16" i="17"/>
  <c r="S16" i="17"/>
  <c r="N77" i="16"/>
  <c r="R77" i="16"/>
  <c r="R76" i="16"/>
  <c r="N76" i="16"/>
  <c r="R71" i="12"/>
  <c r="N71" i="12"/>
  <c r="N70" i="12"/>
  <c r="R70" i="12"/>
  <c r="S63" i="16"/>
  <c r="O63" i="16"/>
  <c r="S28" i="19"/>
  <c r="O28" i="19"/>
  <c r="S26" i="14"/>
  <c r="O26" i="14"/>
  <c r="S20" i="11"/>
  <c r="O20" i="11"/>
  <c r="S20" i="18"/>
  <c r="O20" i="18"/>
  <c r="O14" i="12"/>
  <c r="S14" i="12"/>
  <c r="S12" i="9"/>
  <c r="O12" i="9"/>
  <c r="S10" i="13"/>
  <c r="O10" i="13"/>
  <c r="S39" i="28"/>
  <c r="O39" i="28"/>
  <c r="S11" i="25"/>
  <c r="O11" i="25"/>
  <c r="O17" i="19"/>
  <c r="S17" i="19"/>
  <c r="O69" i="13"/>
  <c r="S69" i="13"/>
  <c r="O86" i="26"/>
  <c r="S86" i="26"/>
  <c r="S61" i="15"/>
  <c r="O61" i="15"/>
  <c r="S36" i="9"/>
  <c r="O36" i="9"/>
  <c r="O26" i="24"/>
  <c r="S26" i="24"/>
  <c r="O16" i="16"/>
  <c r="S16" i="16"/>
  <c r="S12" i="26"/>
  <c r="O12" i="26"/>
  <c r="S60" i="13"/>
  <c r="O60" i="13"/>
  <c r="O60" i="16"/>
  <c r="S60" i="16"/>
  <c r="S43" i="11"/>
  <c r="O43" i="11"/>
  <c r="O43" i="15"/>
  <c r="S43" i="15"/>
  <c r="O21" i="23"/>
  <c r="S21" i="23"/>
  <c r="O11" i="26"/>
  <c r="S11" i="26"/>
  <c r="O62" i="27"/>
  <c r="S62" i="27"/>
  <c r="O23" i="12"/>
  <c r="S23" i="12"/>
  <c r="S23" i="26"/>
  <c r="O23" i="26"/>
  <c r="O85" i="16"/>
  <c r="S85" i="16"/>
  <c r="O67" i="22"/>
  <c r="S67" i="22"/>
  <c r="O61" i="27"/>
  <c r="S61" i="27"/>
  <c r="O59" i="16"/>
  <c r="S59" i="16"/>
  <c r="S42" i="17"/>
  <c r="O42" i="17"/>
  <c r="O42" i="24"/>
  <c r="S42" i="24"/>
  <c r="S34" i="17"/>
  <c r="O34" i="17"/>
  <c r="O28" i="11"/>
  <c r="S28" i="11"/>
  <c r="O26" i="10"/>
  <c r="S26" i="10"/>
  <c r="O22" i="13"/>
  <c r="S22" i="13"/>
  <c r="S12" i="16"/>
  <c r="O12" i="16"/>
  <c r="O64" i="17"/>
  <c r="S64" i="17"/>
  <c r="O64" i="28"/>
  <c r="S64" i="28"/>
  <c r="O60" i="18"/>
  <c r="S60" i="18"/>
  <c r="O33" i="16"/>
  <c r="S33" i="16"/>
  <c r="O29" i="14"/>
  <c r="S29" i="14"/>
  <c r="O21" i="24"/>
  <c r="S21" i="24"/>
  <c r="S66" i="18"/>
  <c r="O66" i="18"/>
  <c r="S66" i="24"/>
  <c r="O66" i="24"/>
  <c r="O41" i="24"/>
  <c r="S41" i="24"/>
  <c r="S9" i="19"/>
  <c r="O9" i="19"/>
  <c r="O78" i="11"/>
  <c r="S78" i="11"/>
  <c r="N77" i="27"/>
  <c r="R77" i="27"/>
  <c r="R71" i="27"/>
  <c r="N71" i="27"/>
  <c r="S86" i="27"/>
  <c r="O86" i="27"/>
  <c r="S81" i="24"/>
  <c r="O81" i="24"/>
  <c r="S80" i="24"/>
  <c r="O80" i="24"/>
  <c r="S41" i="12"/>
  <c r="O41" i="12"/>
  <c r="O27" i="26"/>
  <c r="S27" i="26"/>
  <c r="S69" i="24"/>
  <c r="O69" i="24"/>
  <c r="O83" i="10"/>
  <c r="S83" i="10"/>
  <c r="S81" i="26"/>
  <c r="O81" i="26"/>
  <c r="S59" i="11"/>
  <c r="O59" i="11"/>
  <c r="S59" i="9"/>
  <c r="O59" i="9"/>
  <c r="S32" i="25"/>
  <c r="O32" i="25"/>
  <c r="O24" i="19"/>
  <c r="S24" i="19"/>
  <c r="S35" i="28"/>
  <c r="O35" i="28"/>
  <c r="S66" i="26"/>
  <c r="O66" i="26"/>
  <c r="O41" i="11"/>
  <c r="S41" i="11"/>
  <c r="S28" i="9"/>
  <c r="O28" i="9"/>
  <c r="O20" i="28"/>
  <c r="S20" i="28"/>
  <c r="S16" i="10"/>
  <c r="O16" i="10"/>
  <c r="O68" i="14"/>
  <c r="S68" i="14"/>
  <c r="S43" i="19"/>
  <c r="O43" i="19"/>
  <c r="S35" i="16"/>
  <c r="O35" i="16"/>
  <c r="S35" i="25"/>
  <c r="O35" i="25"/>
  <c r="S19" i="9"/>
  <c r="O19" i="9"/>
  <c r="O62" i="19"/>
  <c r="S62" i="19"/>
  <c r="O62" i="23"/>
  <c r="S62" i="23"/>
  <c r="O23" i="25"/>
  <c r="S23" i="25"/>
  <c r="S84" i="19"/>
  <c r="O84" i="19"/>
  <c r="S80" i="19"/>
  <c r="O80" i="19"/>
  <c r="R71" i="19"/>
  <c r="N71" i="19"/>
  <c r="N76" i="19"/>
  <c r="R76" i="19"/>
  <c r="S84" i="17"/>
  <c r="O84" i="17"/>
  <c r="S80" i="17"/>
  <c r="O80" i="17"/>
  <c r="S79" i="25"/>
  <c r="O79" i="25"/>
  <c r="S69" i="15"/>
  <c r="O69" i="15"/>
  <c r="O69" i="12"/>
  <c r="S69" i="12"/>
  <c r="S81" i="9"/>
  <c r="O81" i="9"/>
  <c r="S63" i="9"/>
  <c r="O63" i="9"/>
  <c r="S40" i="22"/>
  <c r="O40" i="22"/>
  <c r="S28" i="14"/>
  <c r="O28" i="14"/>
  <c r="S24" i="14"/>
  <c r="O24" i="14"/>
  <c r="S22" i="10"/>
  <c r="O22" i="10"/>
  <c r="O60" i="19"/>
  <c r="S60" i="19"/>
  <c r="S43" i="9"/>
  <c r="O43" i="9"/>
  <c r="S33" i="17"/>
  <c r="O33" i="17"/>
  <c r="O66" i="10"/>
  <c r="S66" i="10"/>
  <c r="S31" i="16"/>
  <c r="O31" i="16"/>
  <c r="S31" i="23"/>
  <c r="O31" i="23"/>
  <c r="O86" i="22"/>
  <c r="S86" i="22"/>
  <c r="S69" i="27"/>
  <c r="O69" i="27"/>
  <c r="S79" i="24"/>
  <c r="O79" i="24"/>
  <c r="O79" i="18"/>
  <c r="S79" i="18"/>
  <c r="S81" i="10"/>
  <c r="O81" i="10"/>
  <c r="S61" i="17"/>
  <c r="O61" i="17"/>
  <c r="S59" i="27"/>
  <c r="O59" i="27"/>
  <c r="S42" i="28"/>
  <c r="O42" i="28"/>
  <c r="O40" i="17"/>
  <c r="S40" i="17"/>
  <c r="O30" i="25"/>
  <c r="S30" i="25"/>
  <c r="O28" i="12"/>
  <c r="S28" i="12"/>
  <c r="S26" i="22"/>
  <c r="O26" i="22"/>
  <c r="O24" i="28"/>
  <c r="S24" i="28"/>
  <c r="O24" i="13"/>
  <c r="S24" i="13"/>
  <c r="O20" i="9"/>
  <c r="S20" i="9"/>
  <c r="O18" i="22"/>
  <c r="S18" i="22"/>
  <c r="O12" i="24"/>
  <c r="S12" i="24"/>
  <c r="O64" i="18"/>
  <c r="S64" i="18"/>
  <c r="O62" i="18"/>
  <c r="S62" i="18"/>
  <c r="S37" i="9"/>
  <c r="O37" i="9"/>
  <c r="O31" i="15"/>
  <c r="S31" i="15"/>
  <c r="R70" i="17"/>
  <c r="N70" i="17"/>
  <c r="N77" i="17"/>
  <c r="R77" i="17"/>
  <c r="O79" i="23"/>
  <c r="S79" i="23"/>
  <c r="S84" i="12"/>
  <c r="O84" i="12"/>
  <c r="O78" i="9"/>
  <c r="S78" i="9"/>
  <c r="S67" i="23"/>
  <c r="O67" i="23"/>
  <c r="O34" i="27"/>
  <c r="S34" i="27"/>
  <c r="O30" i="23"/>
  <c r="S30" i="23"/>
  <c r="O14" i="17"/>
  <c r="S14" i="17"/>
  <c r="S35" i="27"/>
  <c r="O35" i="27"/>
  <c r="O19" i="10"/>
  <c r="S19" i="10"/>
  <c r="O19" i="25"/>
  <c r="S19" i="25"/>
  <c r="O11" i="13"/>
  <c r="S11" i="13"/>
  <c r="O66" i="13"/>
  <c r="S66" i="13"/>
  <c r="S62" i="26"/>
  <c r="O62" i="26"/>
  <c r="S31" i="14"/>
  <c r="O31" i="14"/>
  <c r="S83" i="22"/>
  <c r="O83" i="22"/>
  <c r="S78" i="27"/>
  <c r="O78" i="27"/>
  <c r="N77" i="14"/>
  <c r="R77" i="14"/>
  <c r="N70" i="14"/>
  <c r="R70" i="14"/>
  <c r="S80" i="18"/>
  <c r="O80" i="18"/>
  <c r="O86" i="18"/>
  <c r="S86" i="18"/>
  <c r="S85" i="18"/>
  <c r="O85" i="18"/>
  <c r="O82" i="28"/>
  <c r="S82" i="28"/>
  <c r="O79" i="13"/>
  <c r="S79" i="13"/>
  <c r="S69" i="26"/>
  <c r="O69" i="26"/>
  <c r="O86" i="10"/>
  <c r="S86" i="10"/>
  <c r="O85" i="11"/>
  <c r="S85" i="11"/>
  <c r="O83" i="28"/>
  <c r="S83" i="28"/>
  <c r="O78" i="26"/>
  <c r="S78" i="26"/>
  <c r="R72" i="10"/>
  <c r="N72" i="10"/>
  <c r="N75" i="10"/>
  <c r="R75" i="10"/>
  <c r="O61" i="25"/>
  <c r="S61" i="25"/>
  <c r="S13" i="14"/>
  <c r="O13" i="14"/>
  <c r="O78" i="19"/>
  <c r="S78" i="19"/>
  <c r="O79" i="17"/>
  <c r="S79" i="17"/>
  <c r="O67" i="15"/>
  <c r="S67" i="15"/>
  <c r="O67" i="24"/>
  <c r="S67" i="24"/>
  <c r="S36" i="25"/>
  <c r="O36" i="25"/>
  <c r="S26" i="23"/>
  <c r="O26" i="23"/>
  <c r="O20" i="13"/>
  <c r="S20" i="13"/>
  <c r="O16" i="28"/>
  <c r="S16" i="28"/>
  <c r="O35" i="17"/>
  <c r="S35" i="17"/>
  <c r="S31" i="12"/>
  <c r="O31" i="12"/>
  <c r="N76" i="22"/>
  <c r="R76" i="22"/>
  <c r="N70" i="22"/>
  <c r="R70" i="22"/>
  <c r="S69" i="18"/>
  <c r="O69" i="18"/>
  <c r="N71" i="26"/>
  <c r="R71" i="26"/>
  <c r="N76" i="26"/>
  <c r="R76" i="26"/>
  <c r="S65" i="11"/>
  <c r="O65" i="11"/>
  <c r="O65" i="13"/>
  <c r="S65" i="13"/>
  <c r="S38" i="22"/>
  <c r="O38" i="22"/>
  <c r="O14" i="9"/>
  <c r="S14" i="9"/>
  <c r="S60" i="17"/>
  <c r="O60" i="17"/>
  <c r="S29" i="18"/>
  <c r="O29" i="18"/>
  <c r="S15" i="22"/>
  <c r="O15" i="22"/>
  <c r="S41" i="15"/>
  <c r="O41" i="15"/>
  <c r="O17" i="25"/>
  <c r="S17" i="25"/>
  <c r="O78" i="17"/>
  <c r="S78" i="17"/>
  <c r="S69" i="25"/>
  <c r="O69" i="25"/>
  <c r="S81" i="25"/>
  <c r="O81" i="25"/>
  <c r="N76" i="25"/>
  <c r="R76" i="25"/>
  <c r="N70" i="25"/>
  <c r="R70" i="25"/>
  <c r="R74" i="15"/>
  <c r="N74" i="15"/>
  <c r="N72" i="15"/>
  <c r="R72" i="15"/>
  <c r="O78" i="12"/>
  <c r="S78" i="12"/>
  <c r="S79" i="9"/>
  <c r="O79" i="9"/>
  <c r="O69" i="9"/>
  <c r="S69" i="9"/>
  <c r="O83" i="9"/>
  <c r="S83" i="9"/>
  <c r="O40" i="18"/>
  <c r="S40" i="18"/>
  <c r="S36" i="16"/>
  <c r="O36" i="16"/>
  <c r="O36" i="15"/>
  <c r="S36" i="15"/>
  <c r="O22" i="19"/>
  <c r="S22" i="19"/>
  <c r="S14" i="27"/>
  <c r="O14" i="27"/>
  <c r="S68" i="23"/>
  <c r="O68" i="23"/>
  <c r="O68" i="24"/>
  <c r="S68" i="24"/>
  <c r="O60" i="23"/>
  <c r="S60" i="23"/>
  <c r="O43" i="13"/>
  <c r="S43" i="13"/>
  <c r="O25" i="23"/>
  <c r="S25" i="23"/>
  <c r="O19" i="12"/>
  <c r="S19" i="12"/>
  <c r="O15" i="24"/>
  <c r="S15" i="24"/>
  <c r="O62" i="17"/>
  <c r="S62" i="17"/>
  <c r="O62" i="15"/>
  <c r="S62" i="15"/>
  <c r="S31" i="10"/>
  <c r="O31" i="10"/>
  <c r="O17" i="10"/>
  <c r="S17" i="10"/>
  <c r="S80" i="22"/>
  <c r="O80" i="22"/>
  <c r="R75" i="18"/>
  <c r="N75" i="18"/>
  <c r="R73" i="18"/>
  <c r="N73" i="18"/>
  <c r="O86" i="28"/>
  <c r="S86" i="28"/>
  <c r="S85" i="13"/>
  <c r="O85" i="13"/>
  <c r="S31" i="19"/>
  <c r="O31" i="19"/>
  <c r="S79" i="27"/>
  <c r="O79" i="27"/>
  <c r="O27" i="11"/>
  <c r="S27" i="11"/>
  <c r="O56" i="25"/>
  <c r="S56" i="25"/>
  <c r="O57" i="13"/>
  <c r="S57" i="13"/>
  <c r="S51" i="22"/>
  <c r="O51" i="22"/>
  <c r="S47" i="22"/>
  <c r="O47" i="22"/>
  <c r="O52" i="9"/>
  <c r="S52" i="9"/>
  <c r="O50" i="28"/>
  <c r="S50" i="28"/>
  <c r="O57" i="26"/>
  <c r="S57" i="26"/>
  <c r="S45" i="22"/>
  <c r="O45" i="22"/>
  <c r="S55" i="18"/>
  <c r="O55" i="18"/>
  <c r="S56" i="27"/>
  <c r="O56" i="27"/>
  <c r="O52" i="10"/>
  <c r="S52" i="10"/>
  <c r="S53" i="15"/>
  <c r="O53" i="15"/>
  <c r="S58" i="14"/>
  <c r="O58" i="14"/>
  <c r="O45" i="28"/>
  <c r="S45" i="28"/>
  <c r="O50" i="23"/>
  <c r="S50" i="23"/>
  <c r="O56" i="22"/>
  <c r="S56" i="22"/>
  <c r="O50" i="15"/>
  <c r="S50" i="15"/>
  <c r="S44" i="9"/>
  <c r="O44" i="9"/>
  <c r="O58" i="28"/>
  <c r="S58" i="28"/>
  <c r="S57" i="27"/>
  <c r="O57" i="27"/>
  <c r="S58" i="16"/>
  <c r="O58" i="16"/>
  <c r="S53" i="11"/>
  <c r="O53" i="11"/>
  <c r="S56" i="19"/>
  <c r="O56" i="19"/>
  <c r="O58" i="12"/>
  <c r="S58" i="12"/>
  <c r="S45" i="27"/>
  <c r="O45" i="27"/>
  <c r="S53" i="9"/>
  <c r="O53" i="9"/>
  <c r="S49" i="14"/>
  <c r="O49" i="14"/>
  <c r="O53" i="17"/>
  <c r="S53" i="17"/>
  <c r="O47" i="9"/>
  <c r="S47" i="9"/>
  <c r="O56" i="23"/>
  <c r="S56" i="23"/>
  <c r="O58" i="23"/>
  <c r="S58" i="23"/>
  <c r="S54" i="15"/>
  <c r="O54" i="15"/>
  <c r="O55" i="11"/>
  <c r="S55" i="11"/>
  <c r="O53" i="23"/>
  <c r="S53" i="23"/>
  <c r="O47" i="23"/>
  <c r="S47" i="23"/>
  <c r="O44" i="26"/>
  <c r="S44" i="26"/>
  <c r="S46" i="28"/>
  <c r="O46" i="28"/>
  <c r="O55" i="12"/>
  <c r="S55" i="12"/>
  <c r="O51" i="17"/>
  <c r="S51" i="17"/>
  <c r="S52" i="16"/>
  <c r="O52" i="16"/>
  <c r="S54" i="24"/>
  <c r="O54" i="24"/>
  <c r="S46" i="16"/>
  <c r="O46" i="16"/>
  <c r="S53" i="25"/>
  <c r="O53" i="25"/>
  <c r="O52" i="23"/>
  <c r="S52" i="23"/>
  <c r="O54" i="22"/>
  <c r="S54" i="22"/>
  <c r="O45" i="11"/>
  <c r="S45" i="11"/>
  <c r="O45" i="13"/>
  <c r="S45" i="13"/>
  <c r="O45" i="25"/>
  <c r="S45" i="25"/>
  <c r="S45" i="9"/>
  <c r="O45" i="9"/>
  <c r="O47" i="11"/>
  <c r="S47" i="11"/>
  <c r="O58" i="24"/>
  <c r="S58" i="24"/>
  <c r="O49" i="23"/>
  <c r="S49" i="23"/>
  <c r="S56" i="10"/>
  <c r="O56" i="10"/>
  <c r="S58" i="9"/>
  <c r="O58" i="9"/>
  <c r="O50" i="18"/>
  <c r="S50" i="18"/>
  <c r="S57" i="22"/>
  <c r="O57" i="22"/>
  <c r="O55" i="27"/>
  <c r="S55" i="27"/>
  <c r="S53" i="27"/>
  <c r="O53" i="27"/>
  <c r="O49" i="28"/>
  <c r="S49" i="28"/>
  <c r="S46" i="13"/>
  <c r="O46" i="13"/>
  <c r="O46" i="27"/>
  <c r="S46" i="27"/>
  <c r="O58" i="15"/>
  <c r="S58" i="15"/>
  <c r="O48" i="16"/>
  <c r="S48" i="16"/>
  <c r="S48" i="24"/>
  <c r="O48" i="24"/>
  <c r="O48" i="25"/>
  <c r="S48" i="25"/>
  <c r="S48" i="9"/>
  <c r="O48" i="9"/>
  <c r="O24" i="12"/>
  <c r="S24" i="12"/>
  <c r="O67" i="12"/>
  <c r="S67" i="12"/>
  <c r="O65" i="23"/>
  <c r="S65" i="23"/>
  <c r="O12" i="25"/>
  <c r="S12" i="25"/>
  <c r="S62" i="10"/>
  <c r="O62" i="10"/>
  <c r="S23" i="28"/>
  <c r="O23" i="28"/>
  <c r="N70" i="23"/>
  <c r="R70" i="23"/>
  <c r="O83" i="25"/>
  <c r="S83" i="25"/>
  <c r="S36" i="17"/>
  <c r="O36" i="17"/>
  <c r="O28" i="16"/>
  <c r="S28" i="16"/>
  <c r="N76" i="13"/>
  <c r="R76" i="13"/>
  <c r="O36" i="24"/>
  <c r="S36" i="24"/>
  <c r="O28" i="28"/>
  <c r="S28" i="28"/>
  <c r="O27" i="9"/>
  <c r="S27" i="9"/>
  <c r="O68" i="10"/>
  <c r="S68" i="10"/>
  <c r="O43" i="17"/>
  <c r="S43" i="17"/>
  <c r="O29" i="16"/>
  <c r="S29" i="16"/>
  <c r="O15" i="16"/>
  <c r="S15" i="16"/>
  <c r="N73" i="24"/>
  <c r="R73" i="24"/>
  <c r="O85" i="28"/>
  <c r="S85" i="28"/>
  <c r="S80" i="28"/>
  <c r="O80" i="28"/>
  <c r="R73" i="11"/>
  <c r="N73" i="11"/>
  <c r="O85" i="22"/>
  <c r="S85" i="22"/>
  <c r="O86" i="16"/>
  <c r="S86" i="16"/>
  <c r="N75" i="12"/>
  <c r="R75" i="12"/>
  <c r="O24" i="17"/>
  <c r="S24" i="17"/>
  <c r="S11" i="19"/>
  <c r="O11" i="19"/>
  <c r="O66" i="16"/>
  <c r="S66" i="16"/>
  <c r="O67" i="27"/>
  <c r="S67" i="27"/>
  <c r="O36" i="13"/>
  <c r="S36" i="13"/>
  <c r="O60" i="22"/>
  <c r="S60" i="22"/>
  <c r="S19" i="13"/>
  <c r="O19" i="13"/>
  <c r="S66" i="12"/>
  <c r="O66" i="12"/>
  <c r="S41" i="18"/>
  <c r="O41" i="18"/>
  <c r="S13" i="28"/>
  <c r="O13" i="28"/>
  <c r="S85" i="23"/>
  <c r="O85" i="23"/>
  <c r="O82" i="12"/>
  <c r="S82" i="12"/>
  <c r="S65" i="28"/>
  <c r="O65" i="28"/>
  <c r="S61" i="10"/>
  <c r="O61" i="10"/>
  <c r="O19" i="15"/>
  <c r="S19" i="15"/>
  <c r="O84" i="22"/>
  <c r="S84" i="22"/>
  <c r="O64" i="4"/>
  <c r="S64" i="4"/>
  <c r="S25" i="24"/>
  <c r="O25" i="24"/>
  <c r="O15" i="11"/>
  <c r="S15" i="11"/>
  <c r="R77" i="19"/>
  <c r="N77" i="19"/>
  <c r="S42" i="23"/>
  <c r="O42" i="23"/>
  <c r="S38" i="27"/>
  <c r="O38" i="27"/>
  <c r="S39" i="27"/>
  <c r="O39" i="27"/>
  <c r="O41" i="14"/>
  <c r="S41" i="14"/>
  <c r="O34" i="16"/>
  <c r="S34" i="16"/>
  <c r="O10" i="28"/>
  <c r="S10" i="28"/>
  <c r="S17" i="12"/>
  <c r="O17" i="12"/>
  <c r="S80" i="9"/>
  <c r="O80" i="9"/>
  <c r="O20" i="19"/>
  <c r="S20" i="19"/>
  <c r="O10" i="27"/>
  <c r="S10" i="27"/>
  <c r="O79" i="11"/>
  <c r="S79" i="11"/>
  <c r="N73" i="14"/>
  <c r="R73" i="14"/>
  <c r="R73" i="10"/>
  <c r="N73" i="10"/>
  <c r="S32" i="23"/>
  <c r="O32" i="23"/>
  <c r="S10" i="23"/>
  <c r="O10" i="23"/>
  <c r="S66" i="25"/>
  <c r="O66" i="25"/>
  <c r="R77" i="26"/>
  <c r="N77" i="26"/>
  <c r="S42" i="22"/>
  <c r="O42" i="22"/>
  <c r="O68" i="27"/>
  <c r="S68" i="27"/>
  <c r="O33" i="12"/>
  <c r="S33" i="12"/>
  <c r="O11" i="12"/>
  <c r="S11" i="12"/>
  <c r="N77" i="25"/>
  <c r="R77" i="25"/>
  <c r="R73" i="15"/>
  <c r="N73" i="15"/>
  <c r="O65" i="22"/>
  <c r="S65" i="22"/>
  <c r="O29" i="19"/>
  <c r="S29" i="19"/>
  <c r="O29" i="27"/>
  <c r="S29" i="27"/>
  <c r="O29" i="24"/>
  <c r="S29" i="24"/>
  <c r="R74" i="18"/>
  <c r="N74" i="18"/>
  <c r="O83" i="13"/>
  <c r="S83" i="13"/>
  <c r="O51" i="24"/>
  <c r="S51" i="24"/>
  <c r="S55" i="26"/>
  <c r="O55" i="26"/>
  <c r="O45" i="23"/>
  <c r="S45" i="23"/>
  <c r="S58" i="18"/>
  <c r="O58" i="18"/>
  <c r="S54" i="10"/>
  <c r="O54" i="10"/>
  <c r="O58" i="27"/>
  <c r="S58" i="27"/>
  <c r="S53" i="12"/>
  <c r="O53" i="12"/>
  <c r="S56" i="9"/>
  <c r="O56" i="9"/>
  <c r="S55" i="10"/>
  <c r="O55" i="10"/>
  <c r="O49" i="19"/>
  <c r="S49" i="19"/>
  <c r="S56" i="14"/>
  <c r="O56" i="14"/>
  <c r="S49" i="18"/>
  <c r="O49" i="18"/>
  <c r="S47" i="26"/>
  <c r="O47" i="26"/>
  <c r="O58" i="11"/>
  <c r="S58" i="11"/>
  <c r="S44" i="19"/>
  <c r="O44" i="19"/>
  <c r="O53" i="13"/>
  <c r="S53" i="13"/>
  <c r="S52" i="24"/>
  <c r="O52" i="24"/>
  <c r="O51" i="15"/>
  <c r="S51" i="15"/>
  <c r="O50" i="9"/>
  <c r="S50" i="9"/>
  <c r="O53" i="10"/>
  <c r="S53" i="10"/>
  <c r="O47" i="19"/>
  <c r="S47" i="19"/>
  <c r="O65" i="24"/>
  <c r="S65" i="24"/>
  <c r="S40" i="24"/>
  <c r="O40" i="24"/>
  <c r="S26" i="18"/>
  <c r="O26" i="18"/>
  <c r="O26" i="15"/>
  <c r="S26" i="15"/>
  <c r="O24" i="15"/>
  <c r="S24" i="15"/>
  <c r="O16" i="24"/>
  <c r="S16" i="24"/>
  <c r="O14" i="14"/>
  <c r="S14" i="14"/>
  <c r="O10" i="16"/>
  <c r="S10" i="16"/>
  <c r="S68" i="26"/>
  <c r="O68" i="26"/>
  <c r="S19" i="18"/>
  <c r="O19" i="18"/>
  <c r="O19" i="17"/>
  <c r="S19" i="17"/>
  <c r="S63" i="27"/>
  <c r="O63" i="27"/>
  <c r="S38" i="13"/>
  <c r="O38" i="13"/>
  <c r="S32" i="13"/>
  <c r="O32" i="13"/>
  <c r="S35" i="11"/>
  <c r="O35" i="11"/>
  <c r="S33" i="18"/>
  <c r="O33" i="18"/>
  <c r="O29" i="17"/>
  <c r="S29" i="17"/>
  <c r="O31" i="22"/>
  <c r="S31" i="22"/>
  <c r="O27" i="13"/>
  <c r="S27" i="13"/>
  <c r="R75" i="23"/>
  <c r="N75" i="23"/>
  <c r="N73" i="23"/>
  <c r="R73" i="23"/>
  <c r="S80" i="25"/>
  <c r="O80" i="25"/>
  <c r="N72" i="9"/>
  <c r="R72" i="9"/>
  <c r="N73" i="9"/>
  <c r="R73" i="9"/>
  <c r="O67" i="28"/>
  <c r="S67" i="28"/>
  <c r="S61" i="28"/>
  <c r="O61" i="28"/>
  <c r="O28" i="4"/>
  <c r="S28" i="4"/>
  <c r="O16" i="13"/>
  <c r="S16" i="13"/>
  <c r="O12" i="14"/>
  <c r="S12" i="14"/>
  <c r="O64" i="13"/>
  <c r="S64" i="13"/>
  <c r="O39" i="15"/>
  <c r="S39" i="15"/>
  <c r="S35" i="24"/>
  <c r="O35" i="24"/>
  <c r="S33" i="24"/>
  <c r="O33" i="24"/>
  <c r="S27" i="19"/>
  <c r="O27" i="19"/>
  <c r="O17" i="14"/>
  <c r="S17" i="14"/>
  <c r="O69" i="14"/>
  <c r="S69" i="14"/>
  <c r="N74" i="13"/>
  <c r="R74" i="13"/>
  <c r="R72" i="13"/>
  <c r="N72" i="13"/>
  <c r="S84" i="26"/>
  <c r="O84" i="26"/>
  <c r="S38" i="28"/>
  <c r="O38" i="28"/>
  <c r="O22" i="27"/>
  <c r="S22" i="27"/>
  <c r="O16" i="19"/>
  <c r="S16" i="19"/>
  <c r="S14" i="13"/>
  <c r="O14" i="13"/>
  <c r="S10" i="26"/>
  <c r="O10" i="26"/>
  <c r="S43" i="26"/>
  <c r="O43" i="26"/>
  <c r="S29" i="28"/>
  <c r="O29" i="28"/>
  <c r="O29" i="10"/>
  <c r="S29" i="10"/>
  <c r="O66" i="11"/>
  <c r="S66" i="11"/>
  <c r="O37" i="23"/>
  <c r="S37" i="23"/>
  <c r="S37" i="15"/>
  <c r="O37" i="15"/>
  <c r="S23" i="16"/>
  <c r="O23" i="16"/>
  <c r="S83" i="17"/>
  <c r="O83" i="17"/>
  <c r="O84" i="25"/>
  <c r="S84" i="25"/>
  <c r="O61" i="12"/>
  <c r="S61" i="12"/>
  <c r="O59" i="23"/>
  <c r="S59" i="23"/>
  <c r="O40" i="16"/>
  <c r="S40" i="16"/>
  <c r="O20" i="15"/>
  <c r="S20" i="15"/>
  <c r="O18" i="28"/>
  <c r="S18" i="28"/>
  <c r="O18" i="12"/>
  <c r="S18" i="12"/>
  <c r="S14" i="16"/>
  <c r="O14" i="16"/>
  <c r="O60" i="24"/>
  <c r="S60" i="24"/>
  <c r="S21" i="9"/>
  <c r="O21" i="9"/>
  <c r="S17" i="23"/>
  <c r="O17" i="23"/>
  <c r="S84" i="11"/>
  <c r="O84" i="11"/>
  <c r="S84" i="27"/>
  <c r="O84" i="27"/>
  <c r="N76" i="24"/>
  <c r="R76" i="24"/>
  <c r="N74" i="24"/>
  <c r="R74" i="24"/>
  <c r="S81" i="28"/>
  <c r="O81" i="28"/>
  <c r="O27" i="15"/>
  <c r="S27" i="15"/>
  <c r="N76" i="11"/>
  <c r="R76" i="11"/>
  <c r="R70" i="11"/>
  <c r="N70" i="11"/>
  <c r="N74" i="28"/>
  <c r="R74" i="28"/>
  <c r="R72" i="28"/>
  <c r="N72" i="28"/>
  <c r="S59" i="10"/>
  <c r="O59" i="10"/>
  <c r="S36" i="18"/>
  <c r="O36" i="18"/>
  <c r="O34" i="12"/>
  <c r="S34" i="12"/>
  <c r="S43" i="28"/>
  <c r="O43" i="28"/>
  <c r="O19" i="22"/>
  <c r="S19" i="22"/>
  <c r="S15" i="17"/>
  <c r="O15" i="17"/>
  <c r="O31" i="27"/>
  <c r="S31" i="27"/>
  <c r="S23" i="11"/>
  <c r="O23" i="11"/>
  <c r="S81" i="17"/>
  <c r="O81" i="17"/>
  <c r="N75" i="16"/>
  <c r="R75" i="16"/>
  <c r="N74" i="16"/>
  <c r="R74" i="16"/>
  <c r="R77" i="12"/>
  <c r="N77" i="12"/>
  <c r="R76" i="12"/>
  <c r="N76" i="12"/>
  <c r="O65" i="25"/>
  <c r="S65" i="25"/>
  <c r="O61" i="9"/>
  <c r="S61" i="9"/>
  <c r="O40" i="28"/>
  <c r="S40" i="28"/>
  <c r="O32" i="27"/>
  <c r="S32" i="27"/>
  <c r="O66" i="9"/>
  <c r="S66" i="9"/>
  <c r="S9" i="23"/>
  <c r="O9" i="23"/>
  <c r="O82" i="11"/>
  <c r="S82" i="11"/>
  <c r="S67" i="26"/>
  <c r="O67" i="26"/>
  <c r="S63" i="22"/>
  <c r="O63" i="22"/>
  <c r="S61" i="13"/>
  <c r="O61" i="13"/>
  <c r="S38" i="26"/>
  <c r="O38" i="26"/>
  <c r="O36" i="28"/>
  <c r="S36" i="28"/>
  <c r="S24" i="25"/>
  <c r="O24" i="25"/>
  <c r="S12" i="28"/>
  <c r="O12" i="28"/>
  <c r="S39" i="24"/>
  <c r="O39" i="24"/>
  <c r="S33" i="27"/>
  <c r="O33" i="27"/>
  <c r="S19" i="24"/>
  <c r="O19" i="24"/>
  <c r="S31" i="28"/>
  <c r="O31" i="28"/>
  <c r="O9" i="26"/>
  <c r="S9" i="26"/>
  <c r="S86" i="19"/>
  <c r="O86" i="19"/>
  <c r="O78" i="25"/>
  <c r="S78" i="25"/>
  <c r="O82" i="25"/>
  <c r="S82" i="25"/>
  <c r="O59" i="19"/>
  <c r="S59" i="19"/>
  <c r="O42" i="19"/>
  <c r="S42" i="19"/>
  <c r="S30" i="12"/>
  <c r="O30" i="12"/>
  <c r="O28" i="25"/>
  <c r="S28" i="25"/>
  <c r="S20" i="26"/>
  <c r="O20" i="26"/>
  <c r="S43" i="24"/>
  <c r="O43" i="24"/>
  <c r="O35" i="22"/>
  <c r="S35" i="22"/>
  <c r="O25" i="22"/>
  <c r="S25" i="22"/>
  <c r="O25" i="10"/>
  <c r="S25" i="10"/>
  <c r="O11" i="22"/>
  <c r="S11" i="22"/>
  <c r="O37" i="18"/>
  <c r="S37" i="18"/>
  <c r="O37" i="26"/>
  <c r="S37" i="26"/>
  <c r="O31" i="24"/>
  <c r="S31" i="24"/>
  <c r="N72" i="27"/>
  <c r="R72" i="27"/>
  <c r="N75" i="27"/>
  <c r="R75" i="27"/>
  <c r="O78" i="14"/>
  <c r="S78" i="14"/>
  <c r="S84" i="18"/>
  <c r="O84" i="18"/>
  <c r="S84" i="24"/>
  <c r="O84" i="24"/>
  <c r="S63" i="25"/>
  <c r="O63" i="25"/>
  <c r="O42" i="11"/>
  <c r="S42" i="11"/>
  <c r="S40" i="13"/>
  <c r="O40" i="13"/>
  <c r="S30" i="16"/>
  <c r="O30" i="16"/>
  <c r="O28" i="18"/>
  <c r="S28" i="18"/>
  <c r="S22" i="11"/>
  <c r="O22" i="11"/>
  <c r="S20" i="16"/>
  <c r="O20" i="16"/>
  <c r="S20" i="17"/>
  <c r="O20" i="17"/>
  <c r="O14" i="28"/>
  <c r="S14" i="28"/>
  <c r="S60" i="14"/>
  <c r="O60" i="14"/>
  <c r="S39" i="18"/>
  <c r="O39" i="18"/>
  <c r="O39" i="14"/>
  <c r="S39" i="14"/>
  <c r="O29" i="23"/>
  <c r="S29" i="23"/>
  <c r="O21" i="28"/>
  <c r="S21" i="28"/>
  <c r="S21" i="13"/>
  <c r="O21" i="13"/>
  <c r="O11" i="14"/>
  <c r="S11" i="14"/>
  <c r="S67" i="11"/>
  <c r="O67" i="11"/>
  <c r="O42" i="27"/>
  <c r="S42" i="27"/>
  <c r="S40" i="27"/>
  <c r="O40" i="27"/>
  <c r="S10" i="10"/>
  <c r="O10" i="10"/>
  <c r="S25" i="18"/>
  <c r="O25" i="18"/>
  <c r="S21" i="10"/>
  <c r="O21" i="10"/>
  <c r="S31" i="26"/>
  <c r="O31" i="26"/>
  <c r="O9" i="18"/>
  <c r="S9" i="18"/>
  <c r="S9" i="12"/>
  <c r="O9" i="12"/>
  <c r="R75" i="19"/>
  <c r="N75" i="19"/>
  <c r="N73" i="19"/>
  <c r="R73" i="19"/>
  <c r="O82" i="16"/>
  <c r="S82" i="16"/>
  <c r="O80" i="12"/>
  <c r="S80" i="12"/>
  <c r="O85" i="12"/>
  <c r="S85" i="12"/>
  <c r="O65" i="12"/>
  <c r="S65" i="12"/>
  <c r="S63" i="18"/>
  <c r="O63" i="18"/>
  <c r="O59" i="25"/>
  <c r="S59" i="25"/>
  <c r="S59" i="18"/>
  <c r="O59" i="18"/>
  <c r="O38" i="10"/>
  <c r="S38" i="10"/>
  <c r="S30" i="19"/>
  <c r="O30" i="19"/>
  <c r="S26" i="27"/>
  <c r="O26" i="27"/>
  <c r="O24" i="16"/>
  <c r="S24" i="16"/>
  <c r="O22" i="17"/>
  <c r="S22" i="17"/>
  <c r="S20" i="25"/>
  <c r="O20" i="25"/>
  <c r="S16" i="11"/>
  <c r="O16" i="11"/>
  <c r="O16" i="15"/>
  <c r="S16" i="15"/>
  <c r="O39" i="22"/>
  <c r="S39" i="22"/>
  <c r="O33" i="19"/>
  <c r="S33" i="19"/>
  <c r="S37" i="28"/>
  <c r="O37" i="28"/>
  <c r="S65" i="9"/>
  <c r="O65" i="9"/>
  <c r="S63" i="23"/>
  <c r="O63" i="23"/>
  <c r="S40" i="10"/>
  <c r="O40" i="10"/>
  <c r="O34" i="28"/>
  <c r="S34" i="28"/>
  <c r="O30" i="10"/>
  <c r="S30" i="10"/>
  <c r="O30" i="26"/>
  <c r="S30" i="26"/>
  <c r="O28" i="13"/>
  <c r="S28" i="13"/>
  <c r="S28" i="26"/>
  <c r="O28" i="26"/>
  <c r="S26" i="26"/>
  <c r="O26" i="26"/>
  <c r="S24" i="26"/>
  <c r="O24" i="26"/>
  <c r="S22" i="12"/>
  <c r="O22" i="12"/>
  <c r="S16" i="18"/>
  <c r="O16" i="18"/>
  <c r="O10" i="12"/>
  <c r="S10" i="12"/>
  <c r="S64" i="22"/>
  <c r="O64" i="22"/>
  <c r="S35" i="19"/>
  <c r="O35" i="19"/>
  <c r="S29" i="22"/>
  <c r="O29" i="22"/>
  <c r="S29" i="11"/>
  <c r="O29" i="11"/>
  <c r="O25" i="17"/>
  <c r="S25" i="17"/>
  <c r="S21" i="17"/>
  <c r="O21" i="17"/>
  <c r="O15" i="9"/>
  <c r="S15" i="9"/>
  <c r="S11" i="11"/>
  <c r="O11" i="11"/>
  <c r="S66" i="14"/>
  <c r="O66" i="14"/>
  <c r="S27" i="22"/>
  <c r="O27" i="22"/>
  <c r="O27" i="28"/>
  <c r="S27" i="28"/>
  <c r="S27" i="14"/>
  <c r="O27" i="14"/>
  <c r="N74" i="17"/>
  <c r="R74" i="17"/>
  <c r="N72" i="17"/>
  <c r="R72" i="17"/>
  <c r="S86" i="15"/>
  <c r="O86" i="15"/>
  <c r="S67" i="17"/>
  <c r="O67" i="17"/>
  <c r="S67" i="14"/>
  <c r="O67" i="14"/>
  <c r="S65" i="10"/>
  <c r="O65" i="10"/>
  <c r="O63" i="14"/>
  <c r="S63" i="14"/>
  <c r="O63" i="28"/>
  <c r="S63" i="28"/>
  <c r="S34" i="23"/>
  <c r="O34" i="23"/>
  <c r="O28" i="17"/>
  <c r="S28" i="17"/>
  <c r="S24" i="10"/>
  <c r="O24" i="10"/>
  <c r="O18" i="24"/>
  <c r="S18" i="24"/>
  <c r="O12" i="23"/>
  <c r="S12" i="23"/>
  <c r="O64" i="24"/>
  <c r="S64" i="24"/>
  <c r="S39" i="9"/>
  <c r="O39" i="9"/>
  <c r="O33" i="22"/>
  <c r="S33" i="22"/>
  <c r="O33" i="23"/>
  <c r="S33" i="23"/>
  <c r="S33" i="10"/>
  <c r="O33" i="10"/>
  <c r="O11" i="18"/>
  <c r="S11" i="18"/>
  <c r="O11" i="16"/>
  <c r="S11" i="16"/>
  <c r="O62" i="14"/>
  <c r="S62" i="14"/>
  <c r="S41" i="19"/>
  <c r="O41" i="19"/>
  <c r="O37" i="13"/>
  <c r="S37" i="13"/>
  <c r="O17" i="17"/>
  <c r="S17" i="17"/>
  <c r="S13" i="12"/>
  <c r="O13" i="12"/>
  <c r="R75" i="14"/>
  <c r="N75" i="14"/>
  <c r="R76" i="14"/>
  <c r="N76" i="14"/>
  <c r="O86" i="13"/>
  <c r="S86" i="13"/>
  <c r="S69" i="10"/>
  <c r="O69" i="10"/>
  <c r="O78" i="10"/>
  <c r="S78" i="10"/>
  <c r="S23" i="13"/>
  <c r="O23" i="13"/>
  <c r="S23" i="14"/>
  <c r="O23" i="14"/>
  <c r="O9" i="28"/>
  <c r="S9" i="28"/>
  <c r="R76" i="10"/>
  <c r="N76" i="10"/>
  <c r="R70" i="10"/>
  <c r="N70" i="10"/>
  <c r="S40" i="25"/>
  <c r="O40" i="25"/>
  <c r="S34" i="24"/>
  <c r="O34" i="24"/>
  <c r="S22" i="16"/>
  <c r="O22" i="16"/>
  <c r="O22" i="26"/>
  <c r="S22" i="26"/>
  <c r="S16" i="23"/>
  <c r="O16" i="23"/>
  <c r="O68" i="17"/>
  <c r="S68" i="17"/>
  <c r="O39" i="16"/>
  <c r="S39" i="16"/>
  <c r="S62" i="24"/>
  <c r="O62" i="24"/>
  <c r="S37" i="12"/>
  <c r="O37" i="12"/>
  <c r="S31" i="13"/>
  <c r="O31" i="13"/>
  <c r="O80" i="23"/>
  <c r="S80" i="23"/>
  <c r="O84" i="16"/>
  <c r="S84" i="16"/>
  <c r="S59" i="24"/>
  <c r="O59" i="24"/>
  <c r="S59" i="13"/>
  <c r="O59" i="13"/>
  <c r="S42" i="10"/>
  <c r="O42" i="10"/>
  <c r="O34" i="14"/>
  <c r="S34" i="14"/>
  <c r="S26" i="13"/>
  <c r="O26" i="13"/>
  <c r="S22" i="9"/>
  <c r="O22" i="9"/>
  <c r="O20" i="27"/>
  <c r="S20" i="27"/>
  <c r="S14" i="24"/>
  <c r="O14" i="24"/>
  <c r="O64" i="19"/>
  <c r="S64" i="19"/>
  <c r="S64" i="27"/>
  <c r="O64" i="27"/>
  <c r="O29" i="12"/>
  <c r="S29" i="12"/>
  <c r="S25" i="13"/>
  <c r="O25" i="13"/>
  <c r="O66" i="23"/>
  <c r="S66" i="23"/>
  <c r="R73" i="22"/>
  <c r="N73" i="22"/>
  <c r="N74" i="22"/>
  <c r="R74" i="22"/>
  <c r="O82" i="22"/>
  <c r="S82" i="22"/>
  <c r="S81" i="14"/>
  <c r="O81" i="14"/>
  <c r="S83" i="24"/>
  <c r="O83" i="24"/>
  <c r="O82" i="24"/>
  <c r="S82" i="24"/>
  <c r="O79" i="28"/>
  <c r="S79" i="28"/>
  <c r="R75" i="26"/>
  <c r="N75" i="26"/>
  <c r="R73" i="26"/>
  <c r="N73" i="26"/>
  <c r="O20" i="10"/>
  <c r="S20" i="10"/>
  <c r="S18" i="11"/>
  <c r="O18" i="11"/>
  <c r="S12" i="12"/>
  <c r="O12" i="12"/>
  <c r="O43" i="14"/>
  <c r="S43" i="14"/>
  <c r="S29" i="25"/>
  <c r="O29" i="25"/>
  <c r="S25" i="28"/>
  <c r="O25" i="28"/>
  <c r="S21" i="18"/>
  <c r="O21" i="18"/>
  <c r="S21" i="26"/>
  <c r="O21" i="26"/>
  <c r="S15" i="25"/>
  <c r="O15" i="25"/>
  <c r="S11" i="10"/>
  <c r="O11" i="10"/>
  <c r="O41" i="25"/>
  <c r="S41" i="25"/>
  <c r="N73" i="25"/>
  <c r="R73" i="25"/>
  <c r="N74" i="25"/>
  <c r="R74" i="25"/>
  <c r="N71" i="15"/>
  <c r="R71" i="15"/>
  <c r="R76" i="15"/>
  <c r="N76" i="15"/>
  <c r="S67" i="18"/>
  <c r="O67" i="18"/>
  <c r="S65" i="18"/>
  <c r="O65" i="18"/>
  <c r="O65" i="27"/>
  <c r="S65" i="27"/>
  <c r="S36" i="27"/>
  <c r="O36" i="27"/>
  <c r="S10" i="24"/>
  <c r="O10" i="24"/>
  <c r="O25" i="16"/>
  <c r="S25" i="16"/>
  <c r="S21" i="27"/>
  <c r="O21" i="27"/>
  <c r="S21" i="14"/>
  <c r="O21" i="14"/>
  <c r="S15" i="23"/>
  <c r="O15" i="23"/>
  <c r="S79" i="22"/>
  <c r="O79" i="22"/>
  <c r="S78" i="22"/>
  <c r="O78" i="22"/>
  <c r="R70" i="18"/>
  <c r="N70" i="18"/>
  <c r="R77" i="18"/>
  <c r="N77" i="18"/>
  <c r="S82" i="27"/>
  <c r="O82" i="27"/>
  <c r="S13" i="25"/>
  <c r="O13" i="25"/>
  <c r="O51" i="23"/>
  <c r="S51" i="23"/>
  <c r="S49" i="9"/>
  <c r="O49" i="9"/>
  <c r="O55" i="28"/>
  <c r="S55" i="28"/>
  <c r="O47" i="10"/>
  <c r="S47" i="10"/>
  <c r="O58" i="17"/>
  <c r="S58" i="17"/>
  <c r="S50" i="14"/>
  <c r="O50" i="14"/>
  <c r="S44" i="11"/>
  <c r="O44" i="11"/>
  <c r="O58" i="10"/>
  <c r="S58" i="10"/>
  <c r="S57" i="23"/>
  <c r="O57" i="23"/>
  <c r="O55" i="16"/>
  <c r="S55" i="16"/>
  <c r="O44" i="23"/>
  <c r="S44" i="23"/>
  <c r="O56" i="17"/>
  <c r="S56" i="17"/>
  <c r="S50" i="12"/>
  <c r="O50" i="12"/>
  <c r="O45" i="12"/>
  <c r="S45" i="12"/>
  <c r="O52" i="15"/>
  <c r="S52" i="15"/>
  <c r="O54" i="27"/>
  <c r="S54" i="27"/>
  <c r="S45" i="26"/>
  <c r="O45" i="26"/>
  <c r="S45" i="14"/>
  <c r="O45" i="14"/>
  <c r="O52" i="28"/>
  <c r="S52" i="28"/>
  <c r="O50" i="27"/>
  <c r="S50" i="27"/>
  <c r="O53" i="22"/>
  <c r="S53" i="22"/>
  <c r="O51" i="13"/>
  <c r="S51" i="13"/>
  <c r="O44" i="10"/>
  <c r="S44" i="10"/>
  <c r="S54" i="14"/>
  <c r="O54" i="14"/>
  <c r="O55" i="14"/>
  <c r="S55" i="14"/>
  <c r="O44" i="15"/>
  <c r="S44" i="15"/>
  <c r="S54" i="23"/>
  <c r="O54" i="23"/>
  <c r="O46" i="9"/>
  <c r="S46" i="9"/>
  <c r="S47" i="25"/>
  <c r="O47" i="25"/>
  <c r="S56" i="16"/>
  <c r="O56" i="16"/>
  <c r="S57" i="14"/>
  <c r="O57" i="14"/>
  <c r="S51" i="12"/>
  <c r="O51" i="12"/>
  <c r="O47" i="24"/>
  <c r="S47" i="24"/>
  <c r="O55" i="19"/>
  <c r="S55" i="19"/>
  <c r="S53" i="24"/>
  <c r="O53" i="24"/>
  <c r="O47" i="16"/>
  <c r="S47" i="16"/>
  <c r="O52" i="26"/>
  <c r="S52" i="26"/>
  <c r="S55" i="17"/>
  <c r="O55" i="17"/>
  <c r="O51" i="11"/>
  <c r="S51" i="11"/>
  <c r="O56" i="11"/>
  <c r="S56" i="11"/>
  <c r="S58" i="19"/>
  <c r="O58" i="19"/>
  <c r="S45" i="10"/>
  <c r="O45" i="10"/>
  <c r="O51" i="9"/>
  <c r="S51" i="9"/>
  <c r="S52" i="13"/>
  <c r="O52" i="13"/>
  <c r="O45" i="17"/>
  <c r="S45" i="17"/>
  <c r="O57" i="19"/>
  <c r="S57" i="19"/>
  <c r="S51" i="26"/>
  <c r="O51" i="26"/>
  <c r="S44" i="13"/>
  <c r="O44" i="13"/>
  <c r="O52" i="12"/>
  <c r="S52" i="12"/>
  <c r="S50" i="17"/>
  <c r="O50" i="17"/>
  <c r="O46" i="10"/>
  <c r="S46" i="10"/>
  <c r="S53" i="19"/>
  <c r="O53" i="19"/>
  <c r="O56" i="24"/>
  <c r="S56" i="24"/>
  <c r="O45" i="15"/>
  <c r="S45" i="15"/>
  <c r="O47" i="15"/>
  <c r="S47" i="15"/>
  <c r="S54" i="11"/>
  <c r="O54" i="11"/>
  <c r="S51" i="28"/>
  <c r="O51" i="28"/>
  <c r="S49" i="27"/>
  <c r="O49" i="27"/>
  <c r="S52" i="11"/>
  <c r="O52" i="11"/>
  <c r="O57" i="12"/>
  <c r="S57" i="12"/>
  <c r="S49" i="22"/>
  <c r="O49" i="22"/>
  <c r="S49" i="15"/>
  <c r="O49" i="15"/>
  <c r="S54" i="12"/>
  <c r="O54" i="12"/>
  <c r="O48" i="23"/>
  <c r="S48" i="23"/>
  <c r="O48" i="28"/>
  <c r="S48" i="28"/>
  <c r="S48" i="19"/>
  <c r="O48" i="19"/>
  <c r="O48" i="10"/>
  <c r="S48" i="10"/>
  <c r="O48" i="11"/>
  <c r="S48" i="11"/>
  <c r="S48" i="17"/>
  <c r="O48" i="17"/>
  <c r="O28" i="24"/>
  <c r="S28" i="24"/>
  <c r="O68" i="28"/>
  <c r="S68" i="28"/>
  <c r="O32" i="15"/>
  <c r="S32" i="15"/>
  <c r="O60" i="10"/>
  <c r="S60" i="10"/>
  <c r="S11" i="27"/>
  <c r="O11" i="27"/>
  <c r="O13" i="13"/>
  <c r="S13" i="13"/>
  <c r="S9" i="9"/>
  <c r="O9" i="9"/>
  <c r="R77" i="23"/>
  <c r="N77" i="23"/>
  <c r="R70" i="9"/>
  <c r="N70" i="9"/>
  <c r="S61" i="14"/>
  <c r="O61" i="14"/>
  <c r="O34" i="13"/>
  <c r="S34" i="13"/>
  <c r="O18" i="26"/>
  <c r="S18" i="26"/>
  <c r="S29" i="9"/>
  <c r="O29" i="9"/>
  <c r="O41" i="27"/>
  <c r="S41" i="27"/>
  <c r="S80" i="11"/>
  <c r="O80" i="11"/>
  <c r="R71" i="13"/>
  <c r="N71" i="13"/>
  <c r="S32" i="24"/>
  <c r="O32" i="24"/>
  <c r="S35" i="9"/>
  <c r="O35" i="9"/>
  <c r="S41" i="23"/>
  <c r="O41" i="23"/>
  <c r="O23" i="22"/>
  <c r="S23" i="22"/>
  <c r="O78" i="13"/>
  <c r="S78" i="13"/>
  <c r="O83" i="11"/>
  <c r="S83" i="11"/>
  <c r="N71" i="28"/>
  <c r="R71" i="28"/>
  <c r="S61" i="16"/>
  <c r="O61" i="16"/>
  <c r="R72" i="16"/>
  <c r="N72" i="16"/>
  <c r="S67" i="16"/>
  <c r="O67" i="16"/>
  <c r="S42" i="13"/>
  <c r="O42" i="13"/>
  <c r="S24" i="23"/>
  <c r="O24" i="23"/>
  <c r="O15" i="12"/>
  <c r="S15" i="12"/>
  <c r="O62" i="22"/>
  <c r="S62" i="22"/>
  <c r="S37" i="10"/>
  <c r="O37" i="10"/>
  <c r="O83" i="18"/>
  <c r="S83" i="18"/>
  <c r="S30" i="28"/>
  <c r="O30" i="28"/>
  <c r="O10" i="22"/>
  <c r="S10" i="22"/>
  <c r="S85" i="25"/>
  <c r="O85" i="25"/>
  <c r="S24" i="9"/>
  <c r="O24" i="9"/>
  <c r="S43" i="10"/>
  <c r="O43" i="10"/>
  <c r="N76" i="27"/>
  <c r="R76" i="27"/>
  <c r="S17" i="16"/>
  <c r="O17" i="16"/>
  <c r="O61" i="24"/>
  <c r="S61" i="24"/>
  <c r="O38" i="15"/>
  <c r="S38" i="15"/>
  <c r="O39" i="19"/>
  <c r="S39" i="19"/>
  <c r="S33" i="9"/>
  <c r="O33" i="9"/>
  <c r="S15" i="26"/>
  <c r="O15" i="26"/>
  <c r="O27" i="23"/>
  <c r="S27" i="23"/>
  <c r="O63" i="24"/>
  <c r="S63" i="24"/>
  <c r="O42" i="26"/>
  <c r="S42" i="26"/>
  <c r="O30" i="14"/>
  <c r="S30" i="14"/>
  <c r="O39" i="11"/>
  <c r="S39" i="11"/>
  <c r="O39" i="17"/>
  <c r="S39" i="17"/>
  <c r="S17" i="28"/>
  <c r="O17" i="28"/>
  <c r="S20" i="14"/>
  <c r="O20" i="14"/>
  <c r="S13" i="11"/>
  <c r="O13" i="11"/>
  <c r="R76" i="17"/>
  <c r="N76" i="17"/>
  <c r="O65" i="19"/>
  <c r="S65" i="19"/>
  <c r="O63" i="17"/>
  <c r="S63" i="17"/>
  <c r="S10" i="17"/>
  <c r="O10" i="17"/>
  <c r="S25" i="25"/>
  <c r="O25" i="25"/>
  <c r="S17" i="13"/>
  <c r="O17" i="13"/>
  <c r="O13" i="16"/>
  <c r="S13" i="16"/>
  <c r="S79" i="14"/>
  <c r="O79" i="14"/>
  <c r="N74" i="10"/>
  <c r="R74" i="10"/>
  <c r="O38" i="14"/>
  <c r="S38" i="14"/>
  <c r="O34" i="26"/>
  <c r="S34" i="26"/>
  <c r="O28" i="22"/>
  <c r="S28" i="22"/>
  <c r="S60" i="12"/>
  <c r="O60" i="12"/>
  <c r="O23" i="17"/>
  <c r="S23" i="17"/>
  <c r="S84" i="23"/>
  <c r="O84" i="23"/>
  <c r="O68" i="16"/>
  <c r="S68" i="16"/>
  <c r="S15" i="14"/>
  <c r="O15" i="14"/>
  <c r="S78" i="18"/>
  <c r="O78" i="18"/>
  <c r="R70" i="26"/>
  <c r="N70" i="26"/>
  <c r="S21" i="11"/>
  <c r="O21" i="11"/>
  <c r="O13" i="26"/>
  <c r="S13" i="26"/>
  <c r="R75" i="15"/>
  <c r="N75" i="15"/>
  <c r="O79" i="16"/>
  <c r="S79" i="16"/>
  <c r="O38" i="23"/>
  <c r="S38" i="23"/>
  <c r="O25" i="26"/>
  <c r="S25" i="26"/>
  <c r="O37" i="19"/>
  <c r="S37" i="19"/>
  <c r="S69" i="28"/>
  <c r="O69" i="28"/>
  <c r="O84" i="10"/>
  <c r="S84" i="10"/>
  <c r="S47" i="18"/>
  <c r="O47" i="18"/>
  <c r="S51" i="27"/>
  <c r="O51" i="27"/>
  <c r="O54" i="25"/>
  <c r="S54" i="25"/>
  <c r="S51" i="18"/>
  <c r="O51" i="18"/>
  <c r="O54" i="18"/>
  <c r="S54" i="18"/>
  <c r="O46" i="25"/>
  <c r="S46" i="25"/>
  <c r="S50" i="26"/>
  <c r="O50" i="26"/>
  <c r="S47" i="13"/>
  <c r="O47" i="13"/>
  <c r="O51" i="19"/>
  <c r="S51" i="19"/>
  <c r="S54" i="13"/>
  <c r="O54" i="13"/>
  <c r="O49" i="17"/>
  <c r="S49" i="17"/>
  <c r="O57" i="28"/>
  <c r="S57" i="28"/>
  <c r="S52" i="25"/>
  <c r="O52" i="25"/>
  <c r="O50" i="10"/>
  <c r="S50" i="10"/>
  <c r="O46" i="26"/>
  <c r="S46" i="26"/>
  <c r="O54" i="17"/>
  <c r="S54" i="17"/>
  <c r="S57" i="25"/>
  <c r="O57" i="25"/>
  <c r="O55" i="13"/>
  <c r="S55" i="13"/>
  <c r="S50" i="24"/>
  <c r="O50" i="24"/>
  <c r="O54" i="28"/>
  <c r="S54" i="28"/>
  <c r="O48" i="12"/>
  <c r="S48" i="12"/>
  <c r="O37" i="22"/>
  <c r="S37" i="22"/>
  <c r="O67" i="25"/>
  <c r="S67" i="25"/>
  <c r="S32" i="19"/>
  <c r="O32" i="19"/>
  <c r="S26" i="25"/>
  <c r="O26" i="25"/>
  <c r="O20" i="22"/>
  <c r="S20" i="22"/>
  <c r="O18" i="14"/>
  <c r="S18" i="14"/>
  <c r="S25" i="19"/>
  <c r="O25" i="19"/>
  <c r="O25" i="9"/>
  <c r="S25" i="9"/>
  <c r="O66" i="22"/>
  <c r="S66" i="22"/>
  <c r="S62" i="28"/>
  <c r="O62" i="28"/>
  <c r="S62" i="12"/>
  <c r="O62" i="12"/>
  <c r="S41" i="10"/>
  <c r="O41" i="10"/>
  <c r="S37" i="25"/>
  <c r="O37" i="25"/>
  <c r="S27" i="17"/>
  <c r="O27" i="17"/>
  <c r="S17" i="15"/>
  <c r="O17" i="15"/>
  <c r="O13" i="19"/>
  <c r="S13" i="19"/>
  <c r="S81" i="19"/>
  <c r="O81" i="19"/>
  <c r="R74" i="23"/>
  <c r="N74" i="23"/>
  <c r="R72" i="23"/>
  <c r="N72" i="23"/>
  <c r="S86" i="12"/>
  <c r="O86" i="12"/>
  <c r="R76" i="9"/>
  <c r="N76" i="9"/>
  <c r="N77" i="9"/>
  <c r="R77" i="9"/>
  <c r="S61" i="11"/>
  <c r="O61" i="11"/>
  <c r="S40" i="26"/>
  <c r="O40" i="26"/>
  <c r="S40" i="15"/>
  <c r="O40" i="15"/>
  <c r="O38" i="17"/>
  <c r="S38" i="17"/>
  <c r="O32" i="11"/>
  <c r="S32" i="11"/>
  <c r="O32" i="9"/>
  <c r="S32" i="9"/>
  <c r="S14" i="19"/>
  <c r="O14" i="19"/>
  <c r="S60" i="9"/>
  <c r="O60" i="9"/>
  <c r="O43" i="23"/>
  <c r="S43" i="23"/>
  <c r="S35" i="26"/>
  <c r="O35" i="26"/>
  <c r="O41" i="9"/>
  <c r="S41" i="9"/>
  <c r="S13" i="23"/>
  <c r="O13" i="23"/>
  <c r="R75" i="13"/>
  <c r="N75" i="13"/>
  <c r="N73" i="13"/>
  <c r="R73" i="13"/>
  <c r="O65" i="15"/>
  <c r="S65" i="15"/>
  <c r="O61" i="26"/>
  <c r="S61" i="26"/>
  <c r="S42" i="18"/>
  <c r="O42" i="18"/>
  <c r="S42" i="25"/>
  <c r="O42" i="25"/>
  <c r="O32" i="26"/>
  <c r="S32" i="26"/>
  <c r="O26" i="12"/>
  <c r="S26" i="12"/>
  <c r="S18" i="18"/>
  <c r="O18" i="18"/>
  <c r="O18" i="9"/>
  <c r="S18" i="9"/>
  <c r="S39" i="23"/>
  <c r="O39" i="23"/>
  <c r="O21" i="19"/>
  <c r="S21" i="19"/>
  <c r="O27" i="16"/>
  <c r="S27" i="16"/>
  <c r="S13" i="27"/>
  <c r="O13" i="27"/>
  <c r="S9" i="27"/>
  <c r="O9" i="27"/>
  <c r="O69" i="19"/>
  <c r="S69" i="19"/>
  <c r="S78" i="23"/>
  <c r="O78" i="23"/>
  <c r="O83" i="16"/>
  <c r="S83" i="16"/>
  <c r="O78" i="16"/>
  <c r="S78" i="16"/>
  <c r="O79" i="12"/>
  <c r="S79" i="12"/>
  <c r="O83" i="12"/>
  <c r="S83" i="12"/>
  <c r="O42" i="16"/>
  <c r="S42" i="16"/>
  <c r="S38" i="19"/>
  <c r="O38" i="19"/>
  <c r="O34" i="9"/>
  <c r="S34" i="9"/>
  <c r="S30" i="9"/>
  <c r="O30" i="9"/>
  <c r="S28" i="23"/>
  <c r="O28" i="23"/>
  <c r="O18" i="19"/>
  <c r="S18" i="19"/>
  <c r="S12" i="17"/>
  <c r="O12" i="17"/>
  <c r="S68" i="9"/>
  <c r="O68" i="9"/>
  <c r="O64" i="10"/>
  <c r="S64" i="10"/>
  <c r="O35" i="14"/>
  <c r="S35" i="14"/>
  <c r="S19" i="27"/>
  <c r="O19" i="27"/>
  <c r="O9" i="10"/>
  <c r="S9" i="10"/>
  <c r="R77" i="24"/>
  <c r="N77" i="24"/>
  <c r="N75" i="24"/>
  <c r="R75" i="24"/>
  <c r="S85" i="10"/>
  <c r="O85" i="10"/>
  <c r="R77" i="11"/>
  <c r="N77" i="11"/>
  <c r="R71" i="11"/>
  <c r="N71" i="11"/>
  <c r="O80" i="27"/>
  <c r="S80" i="27"/>
  <c r="N75" i="28"/>
  <c r="R75" i="28"/>
  <c r="R73" i="28"/>
  <c r="N73" i="28"/>
  <c r="S67" i="10"/>
  <c r="O67" i="10"/>
  <c r="O63" i="11"/>
  <c r="S63" i="11"/>
  <c r="S26" i="28"/>
  <c r="O26" i="28"/>
  <c r="S79" i="19"/>
  <c r="O79" i="19"/>
  <c r="S86" i="17"/>
  <c r="O86" i="17"/>
  <c r="O86" i="25"/>
  <c r="S86" i="25"/>
  <c r="S80" i="15"/>
  <c r="O80" i="15"/>
  <c r="R71" i="16"/>
  <c r="N71" i="16"/>
  <c r="N70" i="16"/>
  <c r="R70" i="16"/>
  <c r="R73" i="12"/>
  <c r="N73" i="12"/>
  <c r="R72" i="12"/>
  <c r="N72" i="12"/>
  <c r="O85" i="9"/>
  <c r="S85" i="9"/>
  <c r="S86" i="9"/>
  <c r="O86" i="9"/>
  <c r="O63" i="15"/>
  <c r="S63" i="15"/>
  <c r="S59" i="26"/>
  <c r="O59" i="26"/>
  <c r="S59" i="15"/>
  <c r="O59" i="15"/>
  <c r="O38" i="25"/>
  <c r="S38" i="25"/>
  <c r="O22" i="23"/>
  <c r="S22" i="23"/>
  <c r="S12" i="11"/>
  <c r="O12" i="11"/>
  <c r="O43" i="27"/>
  <c r="S43" i="27"/>
  <c r="O39" i="26"/>
  <c r="S39" i="26"/>
  <c r="O21" i="12"/>
  <c r="S21" i="12"/>
  <c r="O83" i="27"/>
  <c r="S83" i="27"/>
  <c r="O59" i="22"/>
  <c r="S59" i="22"/>
  <c r="O34" i="11"/>
  <c r="S34" i="11"/>
  <c r="O34" i="25"/>
  <c r="S34" i="25"/>
  <c r="S30" i="18"/>
  <c r="O30" i="18"/>
  <c r="O18" i="10"/>
  <c r="S18" i="10"/>
  <c r="S14" i="18"/>
  <c r="O14" i="18"/>
  <c r="S64" i="16"/>
  <c r="O64" i="16"/>
  <c r="O35" i="13"/>
  <c r="S35" i="13"/>
  <c r="O33" i="25"/>
  <c r="S33" i="25"/>
  <c r="S62" i="25"/>
  <c r="O62" i="25"/>
  <c r="O41" i="26"/>
  <c r="S41" i="26"/>
  <c r="O37" i="16"/>
  <c r="S37" i="16"/>
  <c r="S27" i="18"/>
  <c r="O27" i="18"/>
  <c r="S17" i="9"/>
  <c r="O17" i="9"/>
  <c r="S81" i="15"/>
  <c r="O81" i="15"/>
  <c r="S83" i="15"/>
  <c r="O83" i="15"/>
  <c r="S85" i="15"/>
  <c r="O85" i="15"/>
  <c r="O84" i="15"/>
  <c r="S84" i="15"/>
  <c r="O82" i="15"/>
  <c r="S82" i="15"/>
  <c r="O69" i="16"/>
  <c r="S69" i="16"/>
  <c r="S81" i="12"/>
  <c r="O81" i="12"/>
  <c r="O84" i="9"/>
  <c r="S84" i="9"/>
  <c r="S65" i="26"/>
  <c r="O65" i="26"/>
  <c r="O34" i="10"/>
  <c r="S34" i="10"/>
  <c r="S30" i="27"/>
  <c r="O30" i="27"/>
  <c r="O18" i="25"/>
  <c r="S18" i="25"/>
  <c r="S14" i="25"/>
  <c r="O14" i="25"/>
  <c r="S68" i="25"/>
  <c r="O68" i="25"/>
  <c r="O43" i="22"/>
  <c r="S43" i="22"/>
  <c r="S19" i="26"/>
  <c r="O19" i="26"/>
  <c r="S11" i="9"/>
  <c r="O11" i="9"/>
  <c r="S37" i="11"/>
  <c r="O37" i="11"/>
  <c r="S37" i="27"/>
  <c r="O37" i="27"/>
  <c r="O13" i="9"/>
  <c r="S13" i="9"/>
  <c r="O86" i="11"/>
  <c r="S86" i="11"/>
  <c r="R73" i="27"/>
  <c r="N73" i="27"/>
  <c r="N74" i="27"/>
  <c r="R74" i="27"/>
  <c r="O86" i="14"/>
  <c r="S86" i="14"/>
  <c r="S83" i="14"/>
  <c r="O83" i="14"/>
  <c r="S85" i="26"/>
  <c r="O85" i="26"/>
  <c r="S80" i="10"/>
  <c r="O80" i="10"/>
  <c r="S9" i="22"/>
  <c r="O9" i="22"/>
  <c r="S83" i="26"/>
  <c r="O83" i="26"/>
  <c r="S23" i="23"/>
  <c r="O23" i="23"/>
  <c r="O61" i="19"/>
  <c r="S61" i="19"/>
  <c r="S38" i="11"/>
  <c r="O38" i="11"/>
  <c r="O38" i="16"/>
  <c r="S38" i="16"/>
  <c r="O16" i="14"/>
  <c r="S16" i="14"/>
  <c r="O16" i="9"/>
  <c r="S16" i="9"/>
  <c r="O12" i="13"/>
  <c r="S12" i="13"/>
  <c r="O68" i="22"/>
  <c r="S68" i="22"/>
  <c r="O66" i="27"/>
  <c r="S66" i="27"/>
  <c r="S41" i="22"/>
  <c r="O41" i="22"/>
  <c r="S59" i="12"/>
  <c r="O59" i="12"/>
  <c r="S42" i="15"/>
  <c r="O42" i="15"/>
  <c r="O42" i="12"/>
  <c r="S42" i="12"/>
  <c r="O40" i="23"/>
  <c r="S40" i="23"/>
  <c r="O35" i="23"/>
  <c r="S35" i="23"/>
  <c r="S33" i="15"/>
  <c r="O33" i="15"/>
  <c r="S25" i="14"/>
  <c r="O25" i="14"/>
  <c r="O15" i="28"/>
  <c r="S15" i="28"/>
  <c r="S31" i="9"/>
  <c r="O31" i="9"/>
  <c r="S13" i="18"/>
  <c r="O13" i="18"/>
  <c r="R74" i="19"/>
  <c r="N74" i="19"/>
  <c r="R72" i="19"/>
  <c r="N72" i="19"/>
  <c r="S69" i="23"/>
  <c r="O69" i="23"/>
  <c r="O67" i="13"/>
  <c r="S67" i="13"/>
  <c r="S65" i="17"/>
  <c r="O65" i="17"/>
  <c r="O61" i="23"/>
  <c r="S61" i="23"/>
  <c r="S59" i="28"/>
  <c r="O59" i="28"/>
  <c r="S36" i="11"/>
  <c r="O36" i="11"/>
  <c r="O32" i="16"/>
  <c r="S32" i="16"/>
  <c r="O32" i="14"/>
  <c r="S32" i="14"/>
  <c r="O18" i="16"/>
  <c r="S18" i="16"/>
  <c r="O16" i="26"/>
  <c r="S16" i="26"/>
  <c r="S12" i="27"/>
  <c r="O12" i="27"/>
  <c r="O10" i="25"/>
  <c r="S10" i="25"/>
  <c r="S33" i="14"/>
  <c r="O33" i="14"/>
  <c r="S25" i="15"/>
  <c r="O25" i="15"/>
  <c r="O62" i="13"/>
  <c r="S62" i="13"/>
  <c r="S37" i="14"/>
  <c r="O37" i="14"/>
  <c r="O84" i="14"/>
  <c r="S84" i="14"/>
  <c r="S81" i="13"/>
  <c r="O81" i="13"/>
  <c r="S82" i="26"/>
  <c r="O82" i="26"/>
  <c r="S32" i="12"/>
  <c r="O32" i="12"/>
  <c r="O30" i="22"/>
  <c r="S30" i="22"/>
  <c r="S12" i="22"/>
  <c r="O12" i="22"/>
  <c r="O68" i="13"/>
  <c r="S68" i="13"/>
  <c r="S64" i="15"/>
  <c r="O64" i="15"/>
  <c r="S19" i="28"/>
  <c r="O19" i="28"/>
  <c r="O19" i="23"/>
  <c r="S19" i="23"/>
  <c r="S66" i="15"/>
  <c r="O66" i="15"/>
  <c r="O41" i="28"/>
  <c r="S41" i="28"/>
  <c r="S41" i="13"/>
  <c r="O41" i="13"/>
  <c r="O82" i="19"/>
  <c r="S82" i="19"/>
  <c r="N75" i="17"/>
  <c r="R75" i="17"/>
  <c r="R73" i="17"/>
  <c r="N73" i="17"/>
  <c r="S36" i="19"/>
  <c r="O36" i="19"/>
  <c r="O36" i="14"/>
  <c r="S36" i="14"/>
  <c r="S24" i="27"/>
  <c r="O24" i="27"/>
  <c r="O16" i="22"/>
  <c r="S16" i="22"/>
  <c r="O14" i="26"/>
  <c r="S14" i="26"/>
  <c r="S60" i="27"/>
  <c r="O60" i="27"/>
  <c r="O35" i="12"/>
  <c r="S35" i="12"/>
  <c r="S33" i="13"/>
  <c r="O33" i="13"/>
  <c r="S21" i="16"/>
  <c r="O21" i="16"/>
  <c r="O11" i="23"/>
  <c r="S11" i="23"/>
  <c r="S27" i="10"/>
  <c r="O27" i="10"/>
  <c r="O9" i="24"/>
  <c r="S9" i="24"/>
  <c r="O69" i="11"/>
  <c r="S69" i="11"/>
  <c r="R71" i="14"/>
  <c r="N71" i="14"/>
  <c r="N72" i="14"/>
  <c r="R72" i="14"/>
  <c r="S9" i="17"/>
  <c r="O9" i="17"/>
  <c r="S81" i="11"/>
  <c r="O81" i="11"/>
  <c r="N77" i="10"/>
  <c r="R77" i="10"/>
  <c r="R71" i="10"/>
  <c r="N71" i="10"/>
  <c r="O10" i="11"/>
  <c r="S10" i="11"/>
  <c r="S10" i="14"/>
  <c r="O10" i="14"/>
  <c r="S68" i="15"/>
  <c r="O68" i="15"/>
  <c r="O64" i="14"/>
  <c r="S64" i="14"/>
  <c r="S60" i="11"/>
  <c r="O60" i="11"/>
  <c r="S35" i="18"/>
  <c r="O35" i="18"/>
  <c r="S35" i="15"/>
  <c r="O35" i="15"/>
  <c r="O9" i="25"/>
  <c r="S9" i="25"/>
  <c r="O59" i="17"/>
  <c r="S59" i="17"/>
  <c r="O38" i="24"/>
  <c r="S38" i="24"/>
  <c r="S36" i="23"/>
  <c r="O36" i="23"/>
  <c r="O30" i="15"/>
  <c r="S30" i="15"/>
  <c r="O30" i="24"/>
  <c r="S30" i="24"/>
  <c r="O22" i="14"/>
  <c r="S22" i="14"/>
  <c r="S43" i="25"/>
  <c r="O43" i="25"/>
  <c r="O39" i="13"/>
  <c r="S39" i="13"/>
  <c r="O33" i="28"/>
  <c r="S33" i="28"/>
  <c r="S23" i="19"/>
  <c r="O23" i="19"/>
  <c r="R72" i="22"/>
  <c r="N72" i="22"/>
  <c r="R75" i="22"/>
  <c r="N75" i="22"/>
  <c r="O82" i="13"/>
  <c r="S82" i="13"/>
  <c r="R74" i="26"/>
  <c r="N74" i="26"/>
  <c r="R72" i="26"/>
  <c r="N72" i="26"/>
  <c r="S82" i="10"/>
  <c r="O82" i="10"/>
  <c r="O34" i="15"/>
  <c r="S34" i="15"/>
  <c r="S26" i="16"/>
  <c r="O26" i="16"/>
  <c r="O24" i="24"/>
  <c r="S24" i="24"/>
  <c r="O64" i="9"/>
  <c r="S64" i="9"/>
  <c r="O64" i="12"/>
  <c r="S64" i="12"/>
  <c r="S43" i="12"/>
  <c r="O43" i="12"/>
  <c r="S33" i="26"/>
  <c r="O33" i="26"/>
  <c r="O29" i="13"/>
  <c r="S29" i="13"/>
  <c r="S25" i="27"/>
  <c r="O25" i="27"/>
  <c r="S21" i="25"/>
  <c r="O21" i="25"/>
  <c r="O15" i="27"/>
  <c r="S15" i="27"/>
  <c r="O11" i="17"/>
  <c r="S11" i="17"/>
  <c r="S66" i="17"/>
  <c r="O66" i="17"/>
  <c r="S17" i="18"/>
  <c r="O17" i="18"/>
  <c r="O82" i="17"/>
  <c r="S82" i="17"/>
  <c r="N72" i="25"/>
  <c r="R72" i="25"/>
  <c r="N75" i="25"/>
  <c r="R75" i="25"/>
  <c r="N70" i="15"/>
  <c r="R70" i="15"/>
  <c r="R77" i="15"/>
  <c r="N77" i="15"/>
  <c r="S63" i="19"/>
  <c r="O63" i="19"/>
  <c r="S38" i="12"/>
  <c r="O38" i="12"/>
  <c r="S26" i="19"/>
  <c r="O26" i="19"/>
  <c r="S12" i="10"/>
  <c r="O12" i="10"/>
  <c r="S10" i="19"/>
  <c r="O10" i="19"/>
  <c r="S64" i="23"/>
  <c r="O64" i="23"/>
  <c r="S60" i="28"/>
  <c r="O60" i="28"/>
  <c r="O41" i="16"/>
  <c r="S41" i="16"/>
  <c r="O85" i="24"/>
  <c r="S85" i="24"/>
  <c r="S82" i="18"/>
  <c r="O82" i="18"/>
  <c r="N71" i="18"/>
  <c r="R71" i="18"/>
  <c r="R76" i="18"/>
  <c r="N76" i="18"/>
  <c r="O80" i="26"/>
  <c r="S80" i="26"/>
  <c r="S51" i="10"/>
  <c r="O51" i="10"/>
  <c r="O47" i="28"/>
  <c r="S47" i="28"/>
  <c r="S57" i="18"/>
  <c r="O57" i="18"/>
  <c r="O53" i="14"/>
  <c r="S53" i="14"/>
  <c r="S49" i="13"/>
  <c r="O49" i="13"/>
  <c r="S52" i="14"/>
  <c r="O52" i="14"/>
  <c r="O50" i="22"/>
  <c r="S50" i="22"/>
  <c r="O56" i="26"/>
  <c r="S56" i="26"/>
  <c r="S54" i="9"/>
  <c r="O54" i="9"/>
  <c r="O55" i="22"/>
  <c r="S55" i="22"/>
  <c r="O52" i="18"/>
  <c r="S52" i="18"/>
  <c r="O50" i="11"/>
  <c r="S50" i="11"/>
  <c r="O46" i="15"/>
  <c r="S46" i="15"/>
  <c r="O56" i="12"/>
  <c r="S56" i="12"/>
  <c r="O50" i="16"/>
  <c r="S50" i="16"/>
  <c r="O44" i="12"/>
  <c r="S44" i="12"/>
  <c r="S56" i="18"/>
  <c r="O56" i="18"/>
  <c r="O57" i="10"/>
  <c r="S57" i="10"/>
  <c r="O49" i="10"/>
  <c r="S49" i="10"/>
  <c r="S58" i="26"/>
  <c r="O58" i="26"/>
  <c r="O55" i="25"/>
  <c r="S55" i="25"/>
  <c r="S49" i="25"/>
  <c r="O49" i="25"/>
  <c r="S44" i="28"/>
  <c r="O44" i="28"/>
  <c r="S52" i="19"/>
  <c r="O52" i="19"/>
  <c r="O57" i="24"/>
  <c r="S57" i="24"/>
  <c r="S53" i="26"/>
  <c r="O53" i="26"/>
  <c r="S49" i="24"/>
  <c r="O49" i="24"/>
  <c r="S44" i="25"/>
  <c r="O44" i="25"/>
  <c r="S54" i="26"/>
  <c r="O54" i="26"/>
  <c r="S57" i="17"/>
  <c r="O57" i="17"/>
  <c r="S55" i="23"/>
  <c r="O55" i="23"/>
  <c r="S47" i="27"/>
  <c r="O47" i="27"/>
  <c r="O44" i="18"/>
  <c r="S44" i="18"/>
  <c r="O52" i="27"/>
  <c r="S52" i="27"/>
  <c r="S46" i="24"/>
  <c r="O46" i="24"/>
  <c r="O55" i="24"/>
  <c r="S55" i="24"/>
  <c r="O44" i="22"/>
  <c r="S44" i="22"/>
  <c r="S54" i="16"/>
  <c r="O54" i="16"/>
  <c r="O55" i="15"/>
  <c r="S55" i="15"/>
  <c r="S49" i="16"/>
  <c r="O49" i="16"/>
  <c r="O58" i="13"/>
  <c r="S58" i="13"/>
  <c r="O46" i="11"/>
  <c r="S46" i="11"/>
  <c r="S45" i="18"/>
  <c r="O45" i="18"/>
  <c r="S57" i="11"/>
  <c r="O57" i="11"/>
  <c r="O46" i="17"/>
  <c r="S46" i="17"/>
  <c r="S46" i="12"/>
  <c r="O46" i="12"/>
  <c r="O53" i="28"/>
  <c r="S53" i="28"/>
  <c r="O56" i="15"/>
  <c r="S56" i="15"/>
  <c r="O58" i="25"/>
  <c r="S58" i="25"/>
  <c r="O55" i="9"/>
  <c r="S55" i="9"/>
  <c r="S49" i="11"/>
  <c r="O49" i="11"/>
  <c r="S44" i="27"/>
  <c r="O44" i="27"/>
  <c r="O58" i="22"/>
  <c r="S58" i="22"/>
  <c r="S46" i="23"/>
  <c r="O46" i="23"/>
  <c r="O53" i="18"/>
  <c r="S53" i="18"/>
  <c r="S51" i="16"/>
  <c r="O51" i="16"/>
  <c r="O49" i="12"/>
  <c r="S49" i="12"/>
  <c r="O50" i="13"/>
  <c r="S50" i="13"/>
  <c r="S46" i="18"/>
  <c r="O46" i="18"/>
  <c r="S50" i="19"/>
  <c r="O50" i="19"/>
  <c r="O48" i="13"/>
  <c r="S48" i="13"/>
  <c r="O48" i="14"/>
  <c r="S48" i="14"/>
  <c r="O48" i="22"/>
  <c r="S48" i="22"/>
  <c r="O48" i="26"/>
  <c r="S48" i="26"/>
  <c r="O48" i="15"/>
  <c r="S48" i="15"/>
  <c r="S12" i="4" l="1"/>
  <c r="O49" i="4"/>
  <c r="S22" i="4"/>
  <c r="V22" i="1" s="1"/>
  <c r="R77" i="4"/>
  <c r="U77" i="1" s="1"/>
  <c r="N77" i="4"/>
  <c r="N76" i="4"/>
  <c r="R76" i="4"/>
  <c r="U76" i="1" s="1"/>
  <c r="N7" i="25"/>
  <c r="R7" i="25"/>
  <c r="N7" i="10"/>
  <c r="R7" i="10"/>
  <c r="O64" i="1"/>
  <c r="S64" i="1"/>
  <c r="N8" i="18"/>
  <c r="R8" i="18"/>
  <c r="O59" i="1"/>
  <c r="S59" i="1"/>
  <c r="N6" i="24"/>
  <c r="R6" i="24"/>
  <c r="S33" i="1"/>
  <c r="O33" i="1"/>
  <c r="N5" i="19"/>
  <c r="R5" i="19"/>
  <c r="O40" i="4"/>
  <c r="S40" i="4"/>
  <c r="V40" i="1" s="1"/>
  <c r="O32" i="4"/>
  <c r="S32" i="4"/>
  <c r="V32" i="1" s="1"/>
  <c r="N74" i="4"/>
  <c r="R74" i="4"/>
  <c r="U74" i="1" s="1"/>
  <c r="V49" i="1"/>
  <c r="O43" i="4"/>
  <c r="S43" i="4"/>
  <c r="V43" i="1" s="1"/>
  <c r="O22" i="4"/>
  <c r="N8" i="14"/>
  <c r="R8" i="14"/>
  <c r="N6" i="19"/>
  <c r="R6" i="19"/>
  <c r="N7" i="9"/>
  <c r="R7" i="9"/>
  <c r="R7" i="13"/>
  <c r="N7" i="13"/>
  <c r="N6" i="17"/>
  <c r="R6" i="17"/>
  <c r="N8" i="10"/>
  <c r="R8" i="10"/>
  <c r="N7" i="12"/>
  <c r="R7" i="12"/>
  <c r="R8" i="12"/>
  <c r="N8" i="12"/>
  <c r="O31" i="1"/>
  <c r="S31" i="1"/>
  <c r="R7" i="18"/>
  <c r="N7" i="18"/>
  <c r="S36" i="1"/>
  <c r="O36" i="1"/>
  <c r="S61" i="1"/>
  <c r="O61" i="1"/>
  <c r="R8" i="9"/>
  <c r="N8" i="9"/>
  <c r="R7" i="16"/>
  <c r="N7" i="16"/>
  <c r="R7" i="15"/>
  <c r="N7" i="15"/>
  <c r="N6" i="13"/>
  <c r="R6" i="13"/>
  <c r="R7" i="28"/>
  <c r="N7" i="28"/>
  <c r="R8" i="27"/>
  <c r="N8" i="27"/>
  <c r="N7" i="27"/>
  <c r="R7" i="27"/>
  <c r="N6" i="22"/>
  <c r="R6" i="22"/>
  <c r="S62" i="1"/>
  <c r="O62" i="1"/>
  <c r="S51" i="1"/>
  <c r="O51" i="1"/>
  <c r="O47" i="1"/>
  <c r="S47" i="1"/>
  <c r="S56" i="1"/>
  <c r="O56" i="1"/>
  <c r="N5" i="10"/>
  <c r="R5" i="10"/>
  <c r="S13" i="15"/>
  <c r="O13" i="15"/>
  <c r="S67" i="4"/>
  <c r="V67" i="1" s="1"/>
  <c r="O67" i="4"/>
  <c r="O63" i="4"/>
  <c r="S63" i="4"/>
  <c r="V63" i="1" s="1"/>
  <c r="O69" i="4"/>
  <c r="S69" i="4"/>
  <c r="V69" i="1" s="1"/>
  <c r="S33" i="4"/>
  <c r="V33" i="1" s="1"/>
  <c r="O33" i="4"/>
  <c r="O48" i="4"/>
  <c r="S48" i="4"/>
  <c r="V48" i="1" s="1"/>
  <c r="S50" i="4"/>
  <c r="V50" i="1" s="1"/>
  <c r="O50" i="4"/>
  <c r="O36" i="4"/>
  <c r="S36" i="4"/>
  <c r="V36" i="1" s="1"/>
  <c r="S68" i="4"/>
  <c r="V68" i="1" s="1"/>
  <c r="O68" i="4"/>
  <c r="O34" i="4"/>
  <c r="S34" i="4"/>
  <c r="V34" i="1" s="1"/>
  <c r="V64" i="1"/>
  <c r="O56" i="4"/>
  <c r="S56" i="4"/>
  <c r="V56" i="1" s="1"/>
  <c r="N5" i="23"/>
  <c r="R5" i="23"/>
  <c r="R7" i="26"/>
  <c r="N7" i="26"/>
  <c r="S32" i="1"/>
  <c r="O32" i="1"/>
  <c r="O53" i="1"/>
  <c r="S53" i="1"/>
  <c r="R71" i="4"/>
  <c r="U71" i="1" s="1"/>
  <c r="N71" i="4"/>
  <c r="O60" i="4"/>
  <c r="S60" i="4"/>
  <c r="V60" i="1" s="1"/>
  <c r="S10" i="4"/>
  <c r="O10" i="4"/>
  <c r="O62" i="4"/>
  <c r="S62" i="4"/>
  <c r="V62" i="1" s="1"/>
  <c r="O25" i="4"/>
  <c r="S25" i="4"/>
  <c r="V25" i="1" s="1"/>
  <c r="O52" i="4"/>
  <c r="S52" i="4"/>
  <c r="S24" i="4"/>
  <c r="V24" i="1" s="1"/>
  <c r="O24" i="4"/>
  <c r="O30" i="4"/>
  <c r="S30" i="4"/>
  <c r="V30" i="1" s="1"/>
  <c r="N5" i="27"/>
  <c r="R5" i="27"/>
  <c r="R7" i="17"/>
  <c r="N7" i="17"/>
  <c r="N6" i="25"/>
  <c r="R6" i="25"/>
  <c r="R8" i="25"/>
  <c r="N8" i="25"/>
  <c r="R8" i="24"/>
  <c r="N8" i="24"/>
  <c r="N72" i="1"/>
  <c r="R72" i="1"/>
  <c r="N7" i="19"/>
  <c r="R7" i="19"/>
  <c r="R6" i="26"/>
  <c r="N6" i="26"/>
  <c r="N8" i="26"/>
  <c r="R8" i="26"/>
  <c r="N5" i="18"/>
  <c r="R5" i="18"/>
  <c r="N5" i="14"/>
  <c r="R5" i="14"/>
  <c r="N6" i="15"/>
  <c r="R6" i="15"/>
  <c r="N7" i="23"/>
  <c r="R7" i="23"/>
  <c r="N8" i="22"/>
  <c r="R8" i="22"/>
  <c r="N5" i="22"/>
  <c r="R5" i="22"/>
  <c r="O34" i="1"/>
  <c r="S34" i="1"/>
  <c r="N5" i="13"/>
  <c r="R5" i="13"/>
  <c r="R8" i="11"/>
  <c r="N8" i="11"/>
  <c r="R7" i="24"/>
  <c r="N7" i="24"/>
  <c r="O60" i="1"/>
  <c r="S60" i="1"/>
  <c r="O30" i="1"/>
  <c r="S30" i="1"/>
  <c r="O66" i="1"/>
  <c r="S66" i="1"/>
  <c r="S55" i="1"/>
  <c r="O55" i="1"/>
  <c r="O49" i="1"/>
  <c r="S49" i="1"/>
  <c r="S50" i="1"/>
  <c r="O50" i="1"/>
  <c r="S52" i="1"/>
  <c r="O52" i="1"/>
  <c r="N5" i="24"/>
  <c r="R5" i="24"/>
  <c r="O10" i="15"/>
  <c r="S10" i="15"/>
  <c r="O29" i="4"/>
  <c r="S29" i="4"/>
  <c r="V29" i="1" s="1"/>
  <c r="S58" i="4"/>
  <c r="V58" i="1" s="1"/>
  <c r="O58" i="4"/>
  <c r="O61" i="4"/>
  <c r="S61" i="4"/>
  <c r="V61" i="1" s="1"/>
  <c r="O52" i="22"/>
  <c r="S52" i="22"/>
  <c r="O47" i="17"/>
  <c r="S47" i="17"/>
  <c r="O55" i="4"/>
  <c r="S55" i="4"/>
  <c r="V55" i="1" s="1"/>
  <c r="S59" i="4"/>
  <c r="V59" i="1" s="1"/>
  <c r="O59" i="4"/>
  <c r="N5" i="16"/>
  <c r="R5" i="16"/>
  <c r="R6" i="11"/>
  <c r="N6" i="11"/>
  <c r="R71" i="1"/>
  <c r="N71" i="1"/>
  <c r="R5" i="26"/>
  <c r="N5" i="26"/>
  <c r="N8" i="15"/>
  <c r="R8" i="15"/>
  <c r="R8" i="23"/>
  <c r="N8" i="23"/>
  <c r="N7" i="11"/>
  <c r="R7" i="11"/>
  <c r="S28" i="1"/>
  <c r="O28" i="1"/>
  <c r="O48" i="1"/>
  <c r="S48" i="1"/>
  <c r="O9" i="15"/>
  <c r="S9" i="15"/>
  <c r="O31" i="4"/>
  <c r="S31" i="4"/>
  <c r="V31" i="1" s="1"/>
  <c r="S41" i="4"/>
  <c r="V41" i="1" s="1"/>
  <c r="O41" i="4"/>
  <c r="O27" i="4"/>
  <c r="S27" i="4"/>
  <c r="V27" i="1" s="1"/>
  <c r="S46" i="4"/>
  <c r="V46" i="1" s="1"/>
  <c r="O46" i="4"/>
  <c r="N70" i="4"/>
  <c r="R70" i="4"/>
  <c r="U70" i="1" s="1"/>
  <c r="O57" i="4"/>
  <c r="S57" i="4"/>
  <c r="V57" i="1" s="1"/>
  <c r="N5" i="28"/>
  <c r="R5" i="28"/>
  <c r="N5" i="9"/>
  <c r="R5" i="9"/>
  <c r="N7" i="14"/>
  <c r="R7" i="14"/>
  <c r="R5" i="11"/>
  <c r="N5" i="11"/>
  <c r="N70" i="1"/>
  <c r="R70" i="1"/>
  <c r="N5" i="12"/>
  <c r="R5" i="12"/>
  <c r="R8" i="19"/>
  <c r="N8" i="19"/>
  <c r="N6" i="16"/>
  <c r="R6" i="16"/>
  <c r="R8" i="13"/>
  <c r="N8" i="13"/>
  <c r="N6" i="28"/>
  <c r="R6" i="28"/>
  <c r="S29" i="1"/>
  <c r="O29" i="1"/>
  <c r="R6" i="14"/>
  <c r="N6" i="14"/>
  <c r="R8" i="17"/>
  <c r="N8" i="17"/>
  <c r="S65" i="1"/>
  <c r="O65" i="1"/>
  <c r="O67" i="1"/>
  <c r="S67" i="1"/>
  <c r="R5" i="25"/>
  <c r="N5" i="25"/>
  <c r="N6" i="10"/>
  <c r="R6" i="10"/>
  <c r="S63" i="1"/>
  <c r="O63" i="1"/>
  <c r="N6" i="12"/>
  <c r="R6" i="12"/>
  <c r="R6" i="18"/>
  <c r="N6" i="18"/>
  <c r="S69" i="1"/>
  <c r="O69" i="1"/>
  <c r="N6" i="9"/>
  <c r="R6" i="9"/>
  <c r="R8" i="16"/>
  <c r="N8" i="16"/>
  <c r="S68" i="1"/>
  <c r="O68" i="1"/>
  <c r="N6" i="23"/>
  <c r="R6" i="23"/>
  <c r="R8" i="28"/>
  <c r="N8" i="28"/>
  <c r="N6" i="27"/>
  <c r="R6" i="27"/>
  <c r="R7" i="22"/>
  <c r="N7" i="22"/>
  <c r="O35" i="1"/>
  <c r="S35" i="1"/>
  <c r="N5" i="15"/>
  <c r="R5" i="15"/>
  <c r="S54" i="1"/>
  <c r="O54" i="1"/>
  <c r="O58" i="1"/>
  <c r="S58" i="1"/>
  <c r="O57" i="1"/>
  <c r="S57" i="1"/>
  <c r="R5" i="17"/>
  <c r="N5" i="17"/>
  <c r="O11" i="15"/>
  <c r="S11" i="15"/>
  <c r="O12" i="15"/>
  <c r="S12" i="15"/>
  <c r="S54" i="4"/>
  <c r="V54" i="1" s="1"/>
  <c r="O54" i="4"/>
  <c r="O66" i="4"/>
  <c r="S66" i="4"/>
  <c r="V66" i="1" s="1"/>
  <c r="O47" i="4"/>
  <c r="S47" i="4"/>
  <c r="S53" i="4"/>
  <c r="V53" i="1" s="1"/>
  <c r="O53" i="4"/>
  <c r="V28" i="1"/>
  <c r="O51" i="4"/>
  <c r="S51" i="4"/>
  <c r="V51" i="1" s="1"/>
  <c r="S65" i="4"/>
  <c r="V65" i="1" s="1"/>
  <c r="O65" i="4"/>
  <c r="R72" i="4"/>
  <c r="U72" i="1" s="1"/>
  <c r="N72" i="4"/>
  <c r="S35" i="4"/>
  <c r="V35" i="1" s="1"/>
  <c r="O35" i="4"/>
  <c r="O12" i="4" l="1"/>
  <c r="V47" i="1"/>
  <c r="V10" i="1"/>
  <c r="O14" i="1"/>
  <c r="S14" i="1"/>
  <c r="O12" i="1"/>
  <c r="S12" i="1"/>
  <c r="S39" i="1"/>
  <c r="O39" i="1"/>
  <c r="S13" i="4"/>
  <c r="V13" i="1" s="1"/>
  <c r="O13" i="4"/>
  <c r="O37" i="1"/>
  <c r="S37" i="1"/>
  <c r="S23" i="1"/>
  <c r="O23" i="1"/>
  <c r="O80" i="1"/>
  <c r="S80" i="1"/>
  <c r="S13" i="1"/>
  <c r="O13" i="1"/>
  <c r="S10" i="1"/>
  <c r="O10" i="1"/>
  <c r="S84" i="1"/>
  <c r="O84" i="1"/>
  <c r="O22" i="1"/>
  <c r="S22" i="1"/>
  <c r="S26" i="1"/>
  <c r="O26" i="1"/>
  <c r="O24" i="1"/>
  <c r="S24" i="1"/>
  <c r="O15" i="1"/>
  <c r="S15" i="1"/>
  <c r="O45" i="1"/>
  <c r="S45" i="1"/>
  <c r="O21" i="4"/>
  <c r="S21" i="4"/>
  <c r="V21" i="1" s="1"/>
  <c r="S23" i="4"/>
  <c r="V23" i="1" s="1"/>
  <c r="O23" i="4"/>
  <c r="S84" i="4"/>
  <c r="V84" i="1" s="1"/>
  <c r="O84" i="4"/>
  <c r="O15" i="4"/>
  <c r="S15" i="4"/>
  <c r="V15" i="1" s="1"/>
  <c r="O45" i="4"/>
  <c r="S45" i="4"/>
  <c r="V45" i="1" s="1"/>
  <c r="R5" i="4"/>
  <c r="U5" i="1" s="1"/>
  <c r="N5" i="4"/>
  <c r="S44" i="4"/>
  <c r="V44" i="1" s="1"/>
  <c r="O44" i="4"/>
  <c r="S26" i="4"/>
  <c r="V26" i="1" s="1"/>
  <c r="O26" i="4"/>
  <c r="S85" i="4"/>
  <c r="V85" i="1" s="1"/>
  <c r="O85" i="4"/>
  <c r="S17" i="4"/>
  <c r="V17" i="1" s="1"/>
  <c r="O17" i="4"/>
  <c r="R73" i="4"/>
  <c r="U73" i="1" s="1"/>
  <c r="N73" i="4"/>
  <c r="O83" i="4"/>
  <c r="S83" i="4"/>
  <c r="V83" i="1" s="1"/>
  <c r="R7" i="4"/>
  <c r="U7" i="1" s="1"/>
  <c r="N7" i="4"/>
  <c r="O40" i="1"/>
  <c r="S40" i="1"/>
  <c r="N8" i="1"/>
  <c r="R8" i="1"/>
  <c r="R76" i="1"/>
  <c r="N76" i="1"/>
  <c r="S46" i="1"/>
  <c r="O46" i="1"/>
  <c r="O20" i="4"/>
  <c r="S20" i="4"/>
  <c r="V20" i="1" s="1"/>
  <c r="R8" i="4"/>
  <c r="U8" i="1" s="1"/>
  <c r="N8" i="4"/>
  <c r="S9" i="4"/>
  <c r="V9" i="1" s="1"/>
  <c r="O9" i="4"/>
  <c r="O27" i="1"/>
  <c r="S27" i="1"/>
  <c r="R7" i="1"/>
  <c r="N7" i="1"/>
  <c r="S78" i="1"/>
  <c r="O78" i="1"/>
  <c r="O82" i="1"/>
  <c r="S82" i="1"/>
  <c r="O9" i="1"/>
  <c r="S9" i="1"/>
  <c r="S16" i="1"/>
  <c r="O16" i="1"/>
  <c r="N77" i="1"/>
  <c r="R77" i="1"/>
  <c r="S17" i="1"/>
  <c r="O17" i="1"/>
  <c r="S25" i="1"/>
  <c r="O25" i="1"/>
  <c r="O42" i="1"/>
  <c r="S42" i="1"/>
  <c r="O86" i="1"/>
  <c r="S86" i="1"/>
  <c r="S37" i="4"/>
  <c r="V37" i="1" s="1"/>
  <c r="O37" i="4"/>
  <c r="O38" i="4"/>
  <c r="S38" i="4"/>
  <c r="V38" i="1" s="1"/>
  <c r="S42" i="4"/>
  <c r="V42" i="1" s="1"/>
  <c r="O42" i="4"/>
  <c r="R6" i="4"/>
  <c r="U6" i="1" s="1"/>
  <c r="N6" i="4"/>
  <c r="O80" i="4"/>
  <c r="S80" i="4"/>
  <c r="V80" i="1" s="1"/>
  <c r="O11" i="4"/>
  <c r="S11" i="4"/>
  <c r="V11" i="1" s="1"/>
  <c r="O81" i="4"/>
  <c r="S81" i="4"/>
  <c r="V81" i="1" s="1"/>
  <c r="O21" i="1"/>
  <c r="S21" i="1"/>
  <c r="O83" i="1"/>
  <c r="S83" i="1"/>
  <c r="S38" i="1"/>
  <c r="O38" i="1"/>
  <c r="S81" i="1"/>
  <c r="O81" i="1"/>
  <c r="R74" i="1"/>
  <c r="N74" i="1"/>
  <c r="N73" i="1"/>
  <c r="R73" i="1"/>
  <c r="S18" i="4"/>
  <c r="V18" i="1" s="1"/>
  <c r="O18" i="4"/>
  <c r="V52" i="1"/>
  <c r="S39" i="4"/>
  <c r="V39" i="1" s="1"/>
  <c r="O39" i="4"/>
  <c r="R6" i="1"/>
  <c r="N6" i="1"/>
  <c r="O41" i="1"/>
  <c r="S41" i="1"/>
  <c r="O11" i="1"/>
  <c r="S11" i="1"/>
  <c r="N5" i="1"/>
  <c r="R5" i="1"/>
  <c r="S19" i="1"/>
  <c r="O19" i="1"/>
  <c r="S20" i="1"/>
  <c r="O20" i="1"/>
  <c r="S85" i="1"/>
  <c r="O85" i="1"/>
  <c r="O43" i="1"/>
  <c r="S43" i="1"/>
  <c r="O79" i="1"/>
  <c r="S79" i="1"/>
  <c r="O18" i="1"/>
  <c r="S18" i="1"/>
  <c r="N75" i="1"/>
  <c r="R75" i="1"/>
  <c r="O44" i="1"/>
  <c r="S44" i="1"/>
  <c r="S86" i="4"/>
  <c r="V86" i="1" s="1"/>
  <c r="O86" i="4"/>
  <c r="S19" i="4"/>
  <c r="V19" i="1" s="1"/>
  <c r="O19" i="4"/>
  <c r="N75" i="4"/>
  <c r="R75" i="4"/>
  <c r="U75" i="1" s="1"/>
  <c r="V12" i="1"/>
  <c r="O14" i="4"/>
  <c r="S14" i="4"/>
  <c r="V14" i="1" s="1"/>
  <c r="O16" i="4"/>
  <c r="S16" i="4"/>
  <c r="V16" i="1" s="1"/>
  <c r="O82" i="4"/>
  <c r="S82" i="4"/>
  <c r="V82" i="1" s="1"/>
  <c r="O79" i="4"/>
  <c r="S79" i="4"/>
  <c r="V79" i="1" s="1"/>
  <c r="S78" i="4"/>
  <c r="V78" i="1" s="1"/>
  <c r="O78" i="4"/>
  <c r="O7" i="9" l="1"/>
  <c r="N25" i="26"/>
  <c r="R39" i="26"/>
  <c r="G82" i="9"/>
  <c r="R82" i="9"/>
  <c r="N82" i="9"/>
  <c r="G7" i="9"/>
  <c r="G25" i="26"/>
  <c r="R25" i="26"/>
  <c r="G11" i="26"/>
  <c r="N11" i="26"/>
  <c r="R11" i="26"/>
  <c r="O73" i="26"/>
  <c r="S73" i="26"/>
  <c r="G73" i="26"/>
  <c r="G83" i="23"/>
  <c r="N83" i="23"/>
  <c r="R83" i="23"/>
  <c r="G31" i="23"/>
  <c r="N31" i="23"/>
  <c r="R31" i="23"/>
  <c r="G36" i="23"/>
  <c r="N36" i="23"/>
  <c r="R36" i="23"/>
  <c r="G10" i="23"/>
  <c r="N10" i="23"/>
  <c r="R10" i="23"/>
  <c r="G26" i="23"/>
  <c r="R26" i="23"/>
  <c r="N26" i="23"/>
  <c r="G63" i="28"/>
  <c r="R63" i="28"/>
  <c r="N63" i="28"/>
  <c r="O71" i="28"/>
  <c r="S71" i="28"/>
  <c r="G71" i="28"/>
  <c r="S75" i="28"/>
  <c r="O75" i="28"/>
  <c r="G75" i="28"/>
  <c r="G64" i="24"/>
  <c r="R64" i="24"/>
  <c r="N64" i="24"/>
  <c r="G68" i="24"/>
  <c r="R68" i="24"/>
  <c r="N68" i="24"/>
  <c r="O70" i="24"/>
  <c r="S70" i="24"/>
  <c r="G70" i="24"/>
  <c r="G64" i="11"/>
  <c r="N64" i="11"/>
  <c r="R64" i="11"/>
  <c r="G20" i="11"/>
  <c r="N20" i="11"/>
  <c r="R20" i="11"/>
  <c r="G78" i="26"/>
  <c r="N78" i="26"/>
  <c r="R78" i="26"/>
  <c r="G67" i="26"/>
  <c r="R67" i="26"/>
  <c r="N67" i="26"/>
  <c r="G33" i="19"/>
  <c r="R33" i="19"/>
  <c r="N33" i="19"/>
  <c r="G35" i="14"/>
  <c r="N35" i="14"/>
  <c r="R35" i="14"/>
  <c r="O6" i="25"/>
  <c r="S6" i="25"/>
  <c r="G6" i="25"/>
  <c r="G38" i="23"/>
  <c r="N38" i="23"/>
  <c r="R38" i="23"/>
  <c r="S70" i="23"/>
  <c r="O70" i="23"/>
  <c r="G70" i="23"/>
  <c r="G22" i="23"/>
  <c r="N22" i="23"/>
  <c r="R22" i="23"/>
  <c r="G85" i="23"/>
  <c r="N85" i="23"/>
  <c r="R85" i="23"/>
  <c r="G80" i="28"/>
  <c r="R80" i="28"/>
  <c r="N80" i="28"/>
  <c r="G27" i="28"/>
  <c r="N27" i="28"/>
  <c r="R27" i="28"/>
  <c r="G13" i="28"/>
  <c r="N13" i="28"/>
  <c r="R13" i="28"/>
  <c r="O5" i="24"/>
  <c r="S5" i="24"/>
  <c r="G5" i="24"/>
  <c r="G61" i="11"/>
  <c r="R61" i="11"/>
  <c r="N61" i="11"/>
  <c r="S72" i="11"/>
  <c r="O72" i="11"/>
  <c r="G72" i="11"/>
  <c r="G82" i="26"/>
  <c r="N82" i="26"/>
  <c r="R82" i="26"/>
  <c r="G83" i="26"/>
  <c r="R83" i="26"/>
  <c r="N83" i="26"/>
  <c r="G65" i="19"/>
  <c r="N65" i="19"/>
  <c r="R65" i="19"/>
  <c r="G25" i="19"/>
  <c r="N25" i="19"/>
  <c r="R25" i="19"/>
  <c r="G44" i="23"/>
  <c r="N44" i="23"/>
  <c r="R44" i="23"/>
  <c r="G58" i="28"/>
  <c r="R58" i="28"/>
  <c r="N58" i="28"/>
  <c r="G56" i="28"/>
  <c r="R56" i="28"/>
  <c r="N56" i="28"/>
  <c r="G56" i="24"/>
  <c r="N56" i="24"/>
  <c r="R56" i="24"/>
  <c r="G55" i="11"/>
  <c r="N55" i="11"/>
  <c r="R55" i="11"/>
  <c r="G54" i="25"/>
  <c r="N54" i="25"/>
  <c r="R54" i="25"/>
  <c r="G56" i="25"/>
  <c r="R56" i="25"/>
  <c r="N56" i="25"/>
  <c r="G51" i="24"/>
  <c r="N51" i="24"/>
  <c r="R51" i="24"/>
  <c r="N48" i="24"/>
  <c r="R48" i="24"/>
  <c r="G48" i="24"/>
  <c r="G78" i="23"/>
  <c r="N78" i="23"/>
  <c r="R78" i="23"/>
  <c r="G80" i="23"/>
  <c r="N80" i="23"/>
  <c r="R80" i="23"/>
  <c r="S6" i="23"/>
  <c r="O6" i="23"/>
  <c r="G6" i="23"/>
  <c r="S7" i="23"/>
  <c r="O7" i="23"/>
  <c r="G7" i="23"/>
  <c r="G43" i="28"/>
  <c r="N43" i="28"/>
  <c r="R43" i="28"/>
  <c r="G60" i="28"/>
  <c r="N60" i="28"/>
  <c r="R60" i="28"/>
  <c r="G34" i="28"/>
  <c r="R34" i="28"/>
  <c r="N34" i="28"/>
  <c r="G19" i="28"/>
  <c r="R19" i="28"/>
  <c r="N19" i="28"/>
  <c r="G20" i="28"/>
  <c r="N20" i="28"/>
  <c r="R20" i="28"/>
  <c r="S76" i="28"/>
  <c r="O76" i="28"/>
  <c r="G76" i="28"/>
  <c r="O77" i="28"/>
  <c r="S77" i="28"/>
  <c r="G77" i="28"/>
  <c r="G16" i="28"/>
  <c r="R16" i="28"/>
  <c r="N16" i="28"/>
  <c r="G10" i="28"/>
  <c r="N10" i="28"/>
  <c r="R10" i="28"/>
  <c r="G61" i="24"/>
  <c r="N61" i="24"/>
  <c r="R61" i="24"/>
  <c r="G59" i="24"/>
  <c r="R59" i="24"/>
  <c r="N59" i="24"/>
  <c r="G63" i="24"/>
  <c r="N63" i="24"/>
  <c r="R63" i="24"/>
  <c r="G17" i="24"/>
  <c r="R17" i="24"/>
  <c r="N17" i="24"/>
  <c r="G20" i="24"/>
  <c r="N20" i="24"/>
  <c r="R20" i="24"/>
  <c r="G15" i="24"/>
  <c r="R15" i="24"/>
  <c r="N15" i="24"/>
  <c r="G38" i="24"/>
  <c r="N38" i="24"/>
  <c r="R38" i="24"/>
  <c r="G14" i="24"/>
  <c r="N14" i="24"/>
  <c r="R14" i="24"/>
  <c r="G26" i="24"/>
  <c r="R26" i="24"/>
  <c r="N26" i="24"/>
  <c r="O72" i="24"/>
  <c r="S72" i="24"/>
  <c r="G72" i="24"/>
  <c r="S77" i="24"/>
  <c r="O77" i="24"/>
  <c r="G77" i="24"/>
  <c r="G83" i="11"/>
  <c r="R83" i="11"/>
  <c r="N83" i="11"/>
  <c r="G30" i="11"/>
  <c r="R30" i="11"/>
  <c r="N30" i="11"/>
  <c r="G84" i="11"/>
  <c r="R84" i="11"/>
  <c r="N84" i="11"/>
  <c r="G67" i="11"/>
  <c r="N67" i="11"/>
  <c r="R67" i="11"/>
  <c r="G28" i="11"/>
  <c r="R28" i="11"/>
  <c r="N28" i="11"/>
  <c r="G59" i="11"/>
  <c r="N59" i="11"/>
  <c r="R59" i="11"/>
  <c r="G40" i="11"/>
  <c r="R40" i="11"/>
  <c r="N40" i="11"/>
  <c r="G27" i="11"/>
  <c r="R27" i="11"/>
  <c r="N27" i="11"/>
  <c r="G38" i="11"/>
  <c r="R38" i="11"/>
  <c r="N38" i="11"/>
  <c r="G25" i="11"/>
  <c r="N25" i="11"/>
  <c r="R25" i="11"/>
  <c r="G9" i="11"/>
  <c r="R9" i="11"/>
  <c r="N9" i="11"/>
  <c r="G80" i="19"/>
  <c r="N80" i="19"/>
  <c r="R80" i="19"/>
  <c r="G30" i="19"/>
  <c r="R30" i="19"/>
  <c r="N30" i="19"/>
  <c r="G35" i="19"/>
  <c r="N35" i="19"/>
  <c r="R35" i="19"/>
  <c r="G18" i="19"/>
  <c r="R18" i="19"/>
  <c r="N18" i="19"/>
  <c r="O77" i="19"/>
  <c r="S77" i="19"/>
  <c r="G77" i="19"/>
  <c r="S71" i="19"/>
  <c r="O71" i="19"/>
  <c r="G71" i="19"/>
  <c r="G16" i="19"/>
  <c r="N16" i="19"/>
  <c r="R16" i="19"/>
  <c r="G24" i="19"/>
  <c r="N24" i="19"/>
  <c r="R24" i="19"/>
  <c r="G41" i="19"/>
  <c r="R41" i="19"/>
  <c r="N41" i="19"/>
  <c r="G27" i="19"/>
  <c r="R27" i="19"/>
  <c r="N27" i="19"/>
  <c r="G13" i="19"/>
  <c r="N13" i="19"/>
  <c r="R13" i="19"/>
  <c r="G36" i="14"/>
  <c r="N36" i="14"/>
  <c r="R36" i="14"/>
  <c r="G29" i="25"/>
  <c r="R29" i="25"/>
  <c r="N29" i="25"/>
  <c r="G83" i="25"/>
  <c r="R83" i="25"/>
  <c r="N83" i="25"/>
  <c r="G37" i="25"/>
  <c r="R37" i="25"/>
  <c r="N37" i="25"/>
  <c r="G38" i="25"/>
  <c r="N38" i="25"/>
  <c r="R38" i="25"/>
  <c r="G63" i="23"/>
  <c r="N63" i="23"/>
  <c r="R63" i="23"/>
  <c r="O77" i="23"/>
  <c r="S77" i="23"/>
  <c r="G77" i="23"/>
  <c r="O71" i="23"/>
  <c r="S71" i="23"/>
  <c r="G71" i="23"/>
  <c r="G30" i="28"/>
  <c r="N30" i="28"/>
  <c r="R30" i="28"/>
  <c r="G61" i="28"/>
  <c r="N61" i="28"/>
  <c r="R61" i="28"/>
  <c r="S7" i="28"/>
  <c r="O7" i="28"/>
  <c r="G7" i="28"/>
  <c r="G33" i="24"/>
  <c r="N33" i="24"/>
  <c r="R33" i="24"/>
  <c r="G32" i="24"/>
  <c r="R32" i="24"/>
  <c r="N32" i="24"/>
  <c r="G78" i="24"/>
  <c r="N78" i="24"/>
  <c r="R78" i="24"/>
  <c r="G62" i="24"/>
  <c r="R62" i="24"/>
  <c r="N62" i="24"/>
  <c r="G80" i="24"/>
  <c r="N80" i="24"/>
  <c r="R80" i="24"/>
  <c r="G39" i="24"/>
  <c r="N39" i="24"/>
  <c r="R39" i="24"/>
  <c r="G41" i="24"/>
  <c r="N41" i="24"/>
  <c r="R41" i="24"/>
  <c r="G16" i="24"/>
  <c r="R16" i="24"/>
  <c r="N16" i="24"/>
  <c r="G12" i="24"/>
  <c r="N12" i="24"/>
  <c r="R12" i="24"/>
  <c r="S6" i="24"/>
  <c r="O6" i="24"/>
  <c r="G6" i="24"/>
  <c r="G32" i="11"/>
  <c r="N32" i="11"/>
  <c r="R32" i="11"/>
  <c r="G66" i="11"/>
  <c r="N66" i="11"/>
  <c r="R66" i="11"/>
  <c r="G78" i="11"/>
  <c r="N78" i="11"/>
  <c r="R78" i="11"/>
  <c r="G86" i="11"/>
  <c r="N86" i="11"/>
  <c r="R86" i="11"/>
  <c r="G18" i="11"/>
  <c r="N18" i="11"/>
  <c r="R18" i="11"/>
  <c r="G21" i="11"/>
  <c r="N21" i="11"/>
  <c r="R21" i="11"/>
  <c r="G16" i="11"/>
  <c r="R16" i="11"/>
  <c r="N16" i="11"/>
  <c r="G17" i="11"/>
  <c r="N17" i="11"/>
  <c r="R17" i="11"/>
  <c r="G15" i="11"/>
  <c r="N15" i="11"/>
  <c r="R15" i="11"/>
  <c r="G41" i="11"/>
  <c r="N41" i="11"/>
  <c r="R41" i="11"/>
  <c r="S74" i="11"/>
  <c r="O74" i="11"/>
  <c r="G74" i="11"/>
  <c r="S77" i="11"/>
  <c r="O77" i="11"/>
  <c r="G77" i="11"/>
  <c r="S8" i="11"/>
  <c r="O8" i="11"/>
  <c r="G8" i="11"/>
  <c r="S70" i="26"/>
  <c r="O70" i="26"/>
  <c r="G70" i="26"/>
  <c r="G83" i="19"/>
  <c r="R83" i="19"/>
  <c r="N83" i="19"/>
  <c r="G63" i="19"/>
  <c r="N63" i="19"/>
  <c r="R63" i="19"/>
  <c r="G42" i="19"/>
  <c r="R42" i="19"/>
  <c r="N42" i="19"/>
  <c r="G26" i="19"/>
  <c r="N26" i="19"/>
  <c r="R26" i="19"/>
  <c r="G17" i="19"/>
  <c r="R17" i="19"/>
  <c r="N17" i="19"/>
  <c r="G20" i="19"/>
  <c r="N20" i="19"/>
  <c r="R20" i="19"/>
  <c r="G22" i="19"/>
  <c r="N22" i="19"/>
  <c r="R22" i="19"/>
  <c r="G79" i="25"/>
  <c r="R79" i="25"/>
  <c r="N79" i="25"/>
  <c r="G65" i="25"/>
  <c r="N65" i="25"/>
  <c r="R65" i="25"/>
  <c r="G67" i="25"/>
  <c r="N67" i="25"/>
  <c r="R67" i="25"/>
  <c r="G31" i="25"/>
  <c r="N31" i="25"/>
  <c r="R31" i="25"/>
  <c r="G12" i="25"/>
  <c r="N12" i="25"/>
  <c r="R12" i="25"/>
  <c r="G39" i="25"/>
  <c r="R39" i="25"/>
  <c r="N39" i="25"/>
  <c r="G25" i="25"/>
  <c r="N25" i="25"/>
  <c r="R25" i="25"/>
  <c r="G20" i="25"/>
  <c r="R20" i="25"/>
  <c r="N20" i="25"/>
  <c r="G21" i="25"/>
  <c r="R21" i="25"/>
  <c r="N21" i="25"/>
  <c r="G24" i="25"/>
  <c r="R24" i="25"/>
  <c r="N24" i="25"/>
  <c r="G23" i="25"/>
  <c r="N23" i="25"/>
  <c r="R23" i="25"/>
  <c r="S70" i="25"/>
  <c r="O70" i="25"/>
  <c r="G70" i="25"/>
  <c r="O74" i="25"/>
  <c r="S74" i="25"/>
  <c r="G74" i="25"/>
  <c r="G36" i="25"/>
  <c r="R36" i="25"/>
  <c r="N36" i="25"/>
  <c r="G81" i="25"/>
  <c r="N81" i="25"/>
  <c r="R81" i="25"/>
  <c r="G42" i="25"/>
  <c r="N42" i="25"/>
  <c r="R42" i="25"/>
  <c r="G14" i="25"/>
  <c r="R14" i="25"/>
  <c r="N14" i="25"/>
  <c r="G16" i="25"/>
  <c r="N16" i="25"/>
  <c r="R16" i="25"/>
  <c r="G26" i="25"/>
  <c r="R26" i="25"/>
  <c r="N26" i="25"/>
  <c r="G46" i="23"/>
  <c r="R46" i="23"/>
  <c r="N46" i="23"/>
  <c r="G44" i="24"/>
  <c r="N44" i="24"/>
  <c r="R44" i="24"/>
  <c r="G50" i="24"/>
  <c r="R50" i="24"/>
  <c r="N50" i="24"/>
  <c r="G44" i="11"/>
  <c r="N44" i="11"/>
  <c r="R44" i="11"/>
  <c r="G57" i="26"/>
  <c r="R57" i="26"/>
  <c r="N57" i="26"/>
  <c r="G54" i="19"/>
  <c r="R54" i="19"/>
  <c r="N54" i="19"/>
  <c r="G47" i="19"/>
  <c r="N47" i="19"/>
  <c r="R47" i="19"/>
  <c r="G46" i="19"/>
  <c r="N46" i="19"/>
  <c r="R46" i="19"/>
  <c r="G52" i="25"/>
  <c r="N52" i="25"/>
  <c r="R52" i="25"/>
  <c r="G58" i="15"/>
  <c r="N58" i="15"/>
  <c r="R58" i="15"/>
  <c r="G58" i="23"/>
  <c r="R58" i="23"/>
  <c r="N58" i="23"/>
  <c r="G56" i="23"/>
  <c r="N56" i="23"/>
  <c r="R56" i="23"/>
  <c r="G51" i="23"/>
  <c r="N51" i="23"/>
  <c r="R51" i="23"/>
  <c r="G57" i="28"/>
  <c r="N57" i="28"/>
  <c r="R57" i="28"/>
  <c r="G52" i="24"/>
  <c r="N52" i="24"/>
  <c r="R52" i="24"/>
  <c r="G52" i="11"/>
  <c r="R52" i="11"/>
  <c r="N52" i="11"/>
  <c r="G58" i="11"/>
  <c r="R58" i="11"/>
  <c r="N58" i="11"/>
  <c r="G45" i="11"/>
  <c r="R45" i="11"/>
  <c r="N45" i="11"/>
  <c r="G45" i="26"/>
  <c r="R45" i="26"/>
  <c r="N45" i="26"/>
  <c r="G50" i="19"/>
  <c r="N50" i="19"/>
  <c r="R50" i="19"/>
  <c r="G58" i="19"/>
  <c r="R58" i="19"/>
  <c r="N58" i="19"/>
  <c r="G49" i="19"/>
  <c r="R49" i="19"/>
  <c r="N49" i="19"/>
  <c r="N48" i="25"/>
  <c r="R48" i="25"/>
  <c r="G48" i="25"/>
  <c r="N48" i="19"/>
  <c r="R48" i="19"/>
  <c r="G48" i="19"/>
  <c r="G58" i="18"/>
  <c r="N58" i="18"/>
  <c r="R58" i="18"/>
  <c r="G58" i="9"/>
  <c r="N58" i="9"/>
  <c r="R58" i="9"/>
  <c r="G82" i="15"/>
  <c r="N82" i="15"/>
  <c r="R82" i="15"/>
  <c r="G30" i="23"/>
  <c r="N30" i="23"/>
  <c r="R30" i="23"/>
  <c r="G27" i="23"/>
  <c r="N27" i="23"/>
  <c r="R27" i="23"/>
  <c r="G14" i="23"/>
  <c r="N14" i="23"/>
  <c r="R14" i="23"/>
  <c r="G79" i="28"/>
  <c r="R79" i="28"/>
  <c r="N79" i="28"/>
  <c r="G18" i="28"/>
  <c r="N18" i="28"/>
  <c r="R18" i="28"/>
  <c r="G79" i="24"/>
  <c r="R79" i="24"/>
  <c r="N79" i="24"/>
  <c r="G34" i="24"/>
  <c r="R34" i="24"/>
  <c r="N34" i="24"/>
  <c r="S74" i="24"/>
  <c r="O74" i="24"/>
  <c r="G74" i="24"/>
  <c r="G81" i="11"/>
  <c r="N81" i="11"/>
  <c r="R81" i="11"/>
  <c r="G81" i="26"/>
  <c r="R81" i="26"/>
  <c r="N81" i="26"/>
  <c r="G13" i="26"/>
  <c r="N13" i="26"/>
  <c r="R13" i="26"/>
  <c r="G81" i="19"/>
  <c r="R81" i="19"/>
  <c r="N81" i="19"/>
  <c r="S72" i="19"/>
  <c r="O72" i="19"/>
  <c r="G72" i="19"/>
  <c r="G69" i="25"/>
  <c r="N69" i="25"/>
  <c r="R69" i="25"/>
  <c r="S5" i="25"/>
  <c r="O5" i="25"/>
  <c r="G5" i="25"/>
  <c r="O5" i="9"/>
  <c r="S5" i="9"/>
  <c r="G5" i="9"/>
  <c r="G61" i="23"/>
  <c r="N61" i="23"/>
  <c r="R61" i="23"/>
  <c r="G59" i="23"/>
  <c r="R59" i="23"/>
  <c r="N59" i="23"/>
  <c r="G37" i="23"/>
  <c r="N37" i="23"/>
  <c r="R37" i="23"/>
  <c r="G35" i="28"/>
  <c r="N35" i="28"/>
  <c r="R35" i="28"/>
  <c r="G65" i="28"/>
  <c r="R65" i="28"/>
  <c r="N65" i="28"/>
  <c r="G86" i="28"/>
  <c r="N86" i="28"/>
  <c r="R86" i="28"/>
  <c r="G17" i="28"/>
  <c r="N17" i="28"/>
  <c r="R17" i="28"/>
  <c r="G15" i="28"/>
  <c r="N15" i="28"/>
  <c r="R15" i="28"/>
  <c r="G81" i="24"/>
  <c r="R81" i="24"/>
  <c r="N81" i="24"/>
  <c r="G43" i="24"/>
  <c r="N43" i="24"/>
  <c r="R43" i="24"/>
  <c r="G9" i="26"/>
  <c r="R9" i="26"/>
  <c r="N9" i="26"/>
  <c r="O72" i="26"/>
  <c r="S72" i="26"/>
  <c r="G72" i="26"/>
  <c r="S5" i="19"/>
  <c r="O5" i="19"/>
  <c r="G5" i="19"/>
  <c r="S5" i="14"/>
  <c r="O5" i="14"/>
  <c r="G5" i="14"/>
  <c r="G84" i="25"/>
  <c r="N84" i="25"/>
  <c r="R84" i="25"/>
  <c r="O71" i="25"/>
  <c r="S71" i="25"/>
  <c r="G71" i="25"/>
  <c r="G13" i="25"/>
  <c r="R13" i="25"/>
  <c r="N13" i="25"/>
  <c r="G49" i="23"/>
  <c r="R49" i="23"/>
  <c r="N49" i="23"/>
  <c r="G50" i="23"/>
  <c r="R50" i="23"/>
  <c r="N50" i="23"/>
  <c r="G58" i="26"/>
  <c r="N58" i="26"/>
  <c r="R58" i="26"/>
  <c r="G53" i="25"/>
  <c r="N53" i="25"/>
  <c r="R53" i="25"/>
  <c r="G46" i="25"/>
  <c r="N46" i="25"/>
  <c r="R46" i="25"/>
  <c r="G55" i="28"/>
  <c r="N55" i="28"/>
  <c r="R55" i="28"/>
  <c r="G60" i="23"/>
  <c r="R60" i="23"/>
  <c r="N60" i="23"/>
  <c r="G35" i="15"/>
  <c r="R35" i="15"/>
  <c r="N35" i="15"/>
  <c r="G83" i="15"/>
  <c r="N83" i="15"/>
  <c r="R83" i="15"/>
  <c r="O5" i="15"/>
  <c r="S5" i="15"/>
  <c r="G5" i="15"/>
  <c r="G66" i="23"/>
  <c r="N66" i="23"/>
  <c r="R66" i="23"/>
  <c r="G79" i="23"/>
  <c r="R79" i="23"/>
  <c r="N79" i="23"/>
  <c r="G28" i="23"/>
  <c r="R28" i="23"/>
  <c r="N28" i="23"/>
  <c r="G42" i="23"/>
  <c r="N42" i="23"/>
  <c r="R42" i="23"/>
  <c r="G67" i="23"/>
  <c r="R67" i="23"/>
  <c r="N67" i="23"/>
  <c r="G12" i="23"/>
  <c r="R12" i="23"/>
  <c r="N12" i="23"/>
  <c r="G20" i="23"/>
  <c r="N20" i="23"/>
  <c r="R20" i="23"/>
  <c r="G16" i="23"/>
  <c r="N16" i="23"/>
  <c r="R16" i="23"/>
  <c r="G41" i="23"/>
  <c r="N41" i="23"/>
  <c r="R41" i="23"/>
  <c r="G17" i="23"/>
  <c r="N17" i="23"/>
  <c r="R17" i="23"/>
  <c r="G39" i="23"/>
  <c r="R39" i="23"/>
  <c r="N39" i="23"/>
  <c r="O8" i="23"/>
  <c r="S8" i="23"/>
  <c r="G8" i="23"/>
  <c r="G33" i="28"/>
  <c r="R33" i="28"/>
  <c r="N33" i="28"/>
  <c r="G29" i="28"/>
  <c r="N29" i="28"/>
  <c r="R29" i="28"/>
  <c r="G83" i="28"/>
  <c r="R83" i="28"/>
  <c r="N83" i="28"/>
  <c r="G69" i="28"/>
  <c r="N69" i="28"/>
  <c r="R69" i="28"/>
  <c r="G82" i="28"/>
  <c r="N82" i="28"/>
  <c r="R82" i="28"/>
  <c r="G78" i="28"/>
  <c r="N78" i="28"/>
  <c r="R78" i="28"/>
  <c r="S73" i="28"/>
  <c r="O73" i="28"/>
  <c r="G73" i="28"/>
  <c r="O74" i="28"/>
  <c r="S74" i="28"/>
  <c r="G74" i="28"/>
  <c r="G22" i="28"/>
  <c r="R22" i="28"/>
  <c r="N22" i="28"/>
  <c r="G38" i="28"/>
  <c r="N38" i="28"/>
  <c r="R38" i="28"/>
  <c r="G28" i="24"/>
  <c r="R28" i="24"/>
  <c r="N28" i="24"/>
  <c r="G69" i="24"/>
  <c r="R69" i="24"/>
  <c r="N69" i="24"/>
  <c r="G30" i="24"/>
  <c r="N30" i="24"/>
  <c r="R30" i="24"/>
  <c r="O73" i="24"/>
  <c r="S73" i="24"/>
  <c r="G73" i="24"/>
  <c r="S71" i="24"/>
  <c r="O71" i="24"/>
  <c r="G71" i="24"/>
  <c r="G65" i="11"/>
  <c r="N65" i="11"/>
  <c r="R65" i="11"/>
  <c r="G69" i="11"/>
  <c r="R69" i="11"/>
  <c r="N69" i="11"/>
  <c r="G68" i="11"/>
  <c r="R68" i="11"/>
  <c r="N68" i="11"/>
  <c r="G22" i="11"/>
  <c r="R22" i="11"/>
  <c r="N22" i="11"/>
  <c r="G10" i="11"/>
  <c r="R10" i="11"/>
  <c r="N10" i="11"/>
  <c r="O7" i="26"/>
  <c r="S7" i="26"/>
  <c r="G7" i="26"/>
  <c r="G66" i="19"/>
  <c r="N66" i="19"/>
  <c r="R66" i="19"/>
  <c r="G82" i="19"/>
  <c r="N82" i="19"/>
  <c r="R82" i="19"/>
  <c r="G64" i="19"/>
  <c r="N64" i="19"/>
  <c r="R64" i="19"/>
  <c r="G86" i="19"/>
  <c r="R86" i="19"/>
  <c r="N86" i="19"/>
  <c r="G84" i="19"/>
  <c r="N84" i="19"/>
  <c r="R84" i="19"/>
  <c r="S70" i="19"/>
  <c r="O70" i="19"/>
  <c r="G70" i="19"/>
  <c r="S74" i="19"/>
  <c r="O74" i="19"/>
  <c r="G74" i="19"/>
  <c r="G80" i="25"/>
  <c r="R80" i="25"/>
  <c r="N80" i="25"/>
  <c r="G28" i="25"/>
  <c r="R28" i="25"/>
  <c r="N28" i="25"/>
  <c r="G64" i="25"/>
  <c r="R64" i="25"/>
  <c r="N64" i="25"/>
  <c r="S8" i="25"/>
  <c r="O8" i="25"/>
  <c r="G8" i="25"/>
  <c r="G86" i="23"/>
  <c r="R86" i="23"/>
  <c r="N86" i="23"/>
  <c r="G34" i="23"/>
  <c r="N34" i="23"/>
  <c r="R34" i="23"/>
  <c r="G15" i="23"/>
  <c r="N15" i="23"/>
  <c r="R15" i="23"/>
  <c r="G40" i="23"/>
  <c r="N40" i="23"/>
  <c r="R40" i="23"/>
  <c r="G23" i="23"/>
  <c r="N23" i="23"/>
  <c r="R23" i="23"/>
  <c r="S72" i="23"/>
  <c r="O72" i="23"/>
  <c r="G72" i="23"/>
  <c r="O76" i="23"/>
  <c r="S76" i="23"/>
  <c r="G76" i="23"/>
  <c r="G25" i="23"/>
  <c r="N25" i="23"/>
  <c r="R25" i="23"/>
  <c r="G18" i="23"/>
  <c r="N18" i="23"/>
  <c r="R18" i="23"/>
  <c r="G19" i="23"/>
  <c r="N19" i="23"/>
  <c r="R19" i="23"/>
  <c r="G11" i="23"/>
  <c r="R11" i="23"/>
  <c r="N11" i="23"/>
  <c r="G28" i="28"/>
  <c r="N28" i="28"/>
  <c r="R28" i="28"/>
  <c r="G64" i="28"/>
  <c r="N64" i="28"/>
  <c r="R64" i="28"/>
  <c r="G67" i="28"/>
  <c r="R67" i="28"/>
  <c r="N67" i="28"/>
  <c r="G42" i="28"/>
  <c r="R42" i="28"/>
  <c r="N42" i="28"/>
  <c r="G37" i="28"/>
  <c r="N37" i="28"/>
  <c r="R37" i="28"/>
  <c r="G25" i="28"/>
  <c r="R25" i="28"/>
  <c r="N25" i="28"/>
  <c r="G21" i="28"/>
  <c r="N21" i="28"/>
  <c r="R21" i="28"/>
  <c r="G40" i="28"/>
  <c r="R40" i="28"/>
  <c r="N40" i="28"/>
  <c r="G9" i="28"/>
  <c r="R9" i="28"/>
  <c r="N9" i="28"/>
  <c r="G39" i="28"/>
  <c r="R39" i="28"/>
  <c r="N39" i="28"/>
  <c r="G11" i="28"/>
  <c r="N11" i="28"/>
  <c r="R11" i="28"/>
  <c r="O8" i="28"/>
  <c r="S8" i="28"/>
  <c r="G8" i="28"/>
  <c r="G86" i="24"/>
  <c r="N86" i="24"/>
  <c r="R86" i="24"/>
  <c r="G66" i="24"/>
  <c r="R66" i="24"/>
  <c r="N66" i="24"/>
  <c r="G31" i="24"/>
  <c r="R31" i="24"/>
  <c r="N31" i="24"/>
  <c r="G9" i="24"/>
  <c r="N9" i="24"/>
  <c r="R9" i="24"/>
  <c r="G37" i="24"/>
  <c r="R37" i="24"/>
  <c r="N37" i="24"/>
  <c r="G85" i="24"/>
  <c r="N85" i="24"/>
  <c r="R85" i="24"/>
  <c r="O7" i="24"/>
  <c r="S7" i="24"/>
  <c r="G7" i="24"/>
  <c r="G43" i="11"/>
  <c r="R43" i="11"/>
  <c r="N43" i="11"/>
  <c r="G31" i="11"/>
  <c r="R31" i="11"/>
  <c r="N31" i="11"/>
  <c r="S76" i="11"/>
  <c r="O76" i="11"/>
  <c r="G76" i="11"/>
  <c r="O73" i="11"/>
  <c r="S73" i="11"/>
  <c r="G73" i="11"/>
  <c r="S6" i="11"/>
  <c r="O6" i="11"/>
  <c r="G6" i="11"/>
  <c r="G78" i="19"/>
  <c r="R78" i="19"/>
  <c r="N78" i="19"/>
  <c r="G31" i="19"/>
  <c r="R31" i="19"/>
  <c r="N31" i="19"/>
  <c r="G28" i="19"/>
  <c r="N28" i="19"/>
  <c r="R28" i="19"/>
  <c r="G67" i="19"/>
  <c r="R67" i="19"/>
  <c r="N67" i="19"/>
  <c r="G34" i="19"/>
  <c r="R34" i="19"/>
  <c r="N34" i="19"/>
  <c r="G43" i="19"/>
  <c r="R43" i="19"/>
  <c r="N43" i="19"/>
  <c r="G23" i="19"/>
  <c r="N23" i="19"/>
  <c r="R23" i="19"/>
  <c r="G38" i="19"/>
  <c r="R38" i="19"/>
  <c r="N38" i="19"/>
  <c r="G85" i="19"/>
  <c r="N85" i="19"/>
  <c r="R85" i="19"/>
  <c r="S6" i="19"/>
  <c r="O6" i="19"/>
  <c r="G6" i="19"/>
  <c r="O7" i="19"/>
  <c r="S7" i="19"/>
  <c r="G7" i="19"/>
  <c r="S6" i="14"/>
  <c r="O6" i="14"/>
  <c r="G6" i="14"/>
  <c r="G62" i="25"/>
  <c r="R62" i="25"/>
  <c r="N62" i="25"/>
  <c r="G32" i="25"/>
  <c r="R32" i="25"/>
  <c r="N32" i="25"/>
  <c r="G78" i="25"/>
  <c r="N78" i="25"/>
  <c r="R78" i="25"/>
  <c r="G59" i="25"/>
  <c r="R59" i="25"/>
  <c r="N59" i="25"/>
  <c r="O73" i="25"/>
  <c r="S73" i="25"/>
  <c r="G73" i="25"/>
  <c r="O75" i="25"/>
  <c r="S75" i="25"/>
  <c r="G75" i="25"/>
  <c r="G35" i="25"/>
  <c r="N35" i="25"/>
  <c r="R35" i="25"/>
  <c r="G49" i="25"/>
  <c r="R49" i="25"/>
  <c r="N49" i="25"/>
  <c r="G49" i="24"/>
  <c r="N49" i="24"/>
  <c r="R49" i="24"/>
  <c r="G53" i="23"/>
  <c r="R53" i="23"/>
  <c r="N53" i="23"/>
  <c r="G45" i="23"/>
  <c r="R45" i="23"/>
  <c r="N45" i="23"/>
  <c r="G52" i="23"/>
  <c r="N52" i="23"/>
  <c r="R52" i="23"/>
  <c r="G46" i="28"/>
  <c r="N46" i="28"/>
  <c r="R46" i="28"/>
  <c r="G53" i="28"/>
  <c r="N53" i="28"/>
  <c r="R53" i="28"/>
  <c r="G51" i="28"/>
  <c r="N51" i="28"/>
  <c r="R51" i="28"/>
  <c r="G57" i="24"/>
  <c r="R57" i="24"/>
  <c r="N57" i="24"/>
  <c r="G47" i="24"/>
  <c r="N47" i="24"/>
  <c r="R47" i="24"/>
  <c r="G47" i="11"/>
  <c r="N47" i="11"/>
  <c r="R47" i="11"/>
  <c r="G53" i="11"/>
  <c r="R53" i="11"/>
  <c r="N53" i="11"/>
  <c r="G56" i="19"/>
  <c r="R56" i="19"/>
  <c r="N56" i="19"/>
  <c r="G51" i="19"/>
  <c r="N51" i="19"/>
  <c r="R51" i="19"/>
  <c r="G49" i="28"/>
  <c r="N49" i="28"/>
  <c r="R49" i="28"/>
  <c r="G55" i="25"/>
  <c r="N55" i="25"/>
  <c r="R55" i="25"/>
  <c r="G51" i="25"/>
  <c r="N51" i="25"/>
  <c r="R51" i="25"/>
  <c r="G47" i="25"/>
  <c r="N47" i="25"/>
  <c r="R47" i="25"/>
  <c r="G58" i="25"/>
  <c r="N58" i="25"/>
  <c r="R58" i="25"/>
  <c r="G52" i="28"/>
  <c r="N52" i="28"/>
  <c r="R52" i="28"/>
  <c r="G53" i="24"/>
  <c r="R53" i="24"/>
  <c r="N53" i="24"/>
  <c r="G45" i="24"/>
  <c r="N45" i="24"/>
  <c r="R45" i="24"/>
  <c r="G54" i="11"/>
  <c r="R54" i="11"/>
  <c r="N54" i="11"/>
  <c r="G52" i="19"/>
  <c r="N52" i="19"/>
  <c r="R52" i="19"/>
  <c r="G50" i="25"/>
  <c r="N50" i="25"/>
  <c r="R50" i="25"/>
  <c r="N48" i="26"/>
  <c r="R48" i="26"/>
  <c r="G48" i="26"/>
  <c r="N48" i="28"/>
  <c r="R48" i="28"/>
  <c r="G48" i="28"/>
  <c r="N48" i="11"/>
  <c r="R48" i="11"/>
  <c r="G48" i="11"/>
  <c r="G34" i="15"/>
  <c r="N34" i="15"/>
  <c r="R34" i="15"/>
  <c r="G36" i="10"/>
  <c r="R36" i="10"/>
  <c r="N36" i="10"/>
  <c r="G47" i="26"/>
  <c r="N47" i="26"/>
  <c r="R47" i="26"/>
  <c r="O5" i="26"/>
  <c r="S5" i="26"/>
  <c r="G5" i="26"/>
  <c r="G29" i="23"/>
  <c r="R29" i="23"/>
  <c r="N29" i="23"/>
  <c r="G84" i="23"/>
  <c r="R84" i="23"/>
  <c r="N84" i="23"/>
  <c r="G13" i="23"/>
  <c r="N13" i="23"/>
  <c r="R13" i="23"/>
  <c r="G24" i="23"/>
  <c r="N24" i="23"/>
  <c r="R24" i="23"/>
  <c r="G68" i="28"/>
  <c r="N68" i="28"/>
  <c r="R68" i="28"/>
  <c r="G23" i="28"/>
  <c r="N23" i="28"/>
  <c r="R23" i="28"/>
  <c r="G42" i="11"/>
  <c r="R42" i="11"/>
  <c r="N42" i="11"/>
  <c r="G12" i="11"/>
  <c r="N12" i="11"/>
  <c r="R12" i="11"/>
  <c r="G38" i="26"/>
  <c r="N38" i="26"/>
  <c r="R38" i="26"/>
  <c r="G29" i="19"/>
  <c r="R29" i="19"/>
  <c r="N29" i="19"/>
  <c r="G69" i="19"/>
  <c r="N69" i="19"/>
  <c r="R69" i="19"/>
  <c r="O75" i="19"/>
  <c r="S75" i="19"/>
  <c r="G75" i="19"/>
  <c r="G30" i="25"/>
  <c r="N30" i="25"/>
  <c r="R30" i="25"/>
  <c r="G84" i="15"/>
  <c r="N84" i="15"/>
  <c r="R84" i="15"/>
  <c r="G81" i="23"/>
  <c r="N81" i="23"/>
  <c r="R81" i="23"/>
  <c r="G82" i="23"/>
  <c r="R82" i="23"/>
  <c r="N82" i="23"/>
  <c r="G9" i="23"/>
  <c r="R9" i="23"/>
  <c r="N9" i="23"/>
  <c r="O75" i="23"/>
  <c r="S75" i="23"/>
  <c r="G75" i="23"/>
  <c r="G21" i="23"/>
  <c r="N21" i="23"/>
  <c r="R21" i="23"/>
  <c r="G31" i="28"/>
  <c r="N31" i="28"/>
  <c r="R31" i="28"/>
  <c r="G41" i="28"/>
  <c r="R41" i="28"/>
  <c r="N41" i="28"/>
  <c r="G12" i="28"/>
  <c r="R12" i="28"/>
  <c r="N12" i="28"/>
  <c r="G65" i="24"/>
  <c r="R65" i="24"/>
  <c r="N65" i="24"/>
  <c r="G67" i="24"/>
  <c r="R67" i="24"/>
  <c r="N67" i="24"/>
  <c r="G11" i="24"/>
  <c r="R11" i="24"/>
  <c r="N11" i="24"/>
  <c r="G10" i="24"/>
  <c r="N10" i="24"/>
  <c r="R10" i="24"/>
  <c r="G63" i="11"/>
  <c r="N63" i="11"/>
  <c r="R63" i="11"/>
  <c r="G62" i="11"/>
  <c r="N62" i="11"/>
  <c r="R62" i="11"/>
  <c r="O71" i="11"/>
  <c r="S71" i="11"/>
  <c r="G71" i="11"/>
  <c r="S5" i="11"/>
  <c r="O5" i="11"/>
  <c r="G5" i="11"/>
  <c r="G36" i="26"/>
  <c r="N36" i="26"/>
  <c r="R36" i="26"/>
  <c r="S71" i="26"/>
  <c r="O71" i="26"/>
  <c r="G71" i="26"/>
  <c r="G32" i="19"/>
  <c r="R32" i="19"/>
  <c r="N32" i="19"/>
  <c r="G36" i="19"/>
  <c r="R36" i="19"/>
  <c r="N36" i="19"/>
  <c r="G10" i="19"/>
  <c r="R10" i="19"/>
  <c r="N10" i="19"/>
  <c r="G33" i="25"/>
  <c r="N33" i="25"/>
  <c r="R33" i="25"/>
  <c r="O72" i="25"/>
  <c r="S72" i="25"/>
  <c r="G72" i="25"/>
  <c r="G82" i="25"/>
  <c r="R82" i="25"/>
  <c r="N82" i="25"/>
  <c r="G57" i="23"/>
  <c r="N57" i="23"/>
  <c r="R57" i="23"/>
  <c r="G50" i="28"/>
  <c r="R50" i="28"/>
  <c r="N50" i="28"/>
  <c r="G45" i="19"/>
  <c r="N45" i="19"/>
  <c r="R45" i="19"/>
  <c r="G47" i="28"/>
  <c r="N47" i="28"/>
  <c r="R47" i="28"/>
  <c r="G54" i="24"/>
  <c r="N54" i="24"/>
  <c r="R54" i="24"/>
  <c r="G55" i="19"/>
  <c r="N55" i="19"/>
  <c r="R55" i="19"/>
  <c r="G57" i="25"/>
  <c r="N57" i="25"/>
  <c r="R57" i="25"/>
  <c r="G36" i="18"/>
  <c r="R36" i="18"/>
  <c r="N36" i="18"/>
  <c r="G64" i="23"/>
  <c r="N64" i="23"/>
  <c r="R64" i="23"/>
  <c r="O5" i="10"/>
  <c r="S5" i="10"/>
  <c r="G5" i="10"/>
  <c r="G32" i="23"/>
  <c r="N32" i="23"/>
  <c r="R32" i="23"/>
  <c r="G62" i="23"/>
  <c r="R62" i="23"/>
  <c r="N62" i="23"/>
  <c r="G35" i="23"/>
  <c r="R35" i="23"/>
  <c r="N35" i="23"/>
  <c r="G68" i="23"/>
  <c r="N68" i="23"/>
  <c r="R68" i="23"/>
  <c r="O5" i="23"/>
  <c r="S5" i="23"/>
  <c r="G5" i="23"/>
  <c r="G66" i="28"/>
  <c r="R66" i="28"/>
  <c r="N66" i="28"/>
  <c r="G36" i="28"/>
  <c r="R36" i="28"/>
  <c r="N36" i="28"/>
  <c r="G81" i="28"/>
  <c r="R81" i="28"/>
  <c r="N81" i="28"/>
  <c r="G84" i="28"/>
  <c r="N84" i="28"/>
  <c r="R84" i="28"/>
  <c r="G24" i="28"/>
  <c r="N24" i="28"/>
  <c r="R24" i="28"/>
  <c r="O70" i="28"/>
  <c r="S70" i="28"/>
  <c r="G70" i="28"/>
  <c r="O72" i="28"/>
  <c r="S72" i="28"/>
  <c r="G72" i="28"/>
  <c r="G26" i="28"/>
  <c r="N26" i="28"/>
  <c r="R26" i="28"/>
  <c r="G14" i="28"/>
  <c r="R14" i="28"/>
  <c r="N14" i="28"/>
  <c r="G85" i="28"/>
  <c r="N85" i="28"/>
  <c r="R85" i="28"/>
  <c r="G84" i="24"/>
  <c r="R84" i="24"/>
  <c r="N84" i="24"/>
  <c r="G36" i="24"/>
  <c r="N36" i="24"/>
  <c r="R36" i="24"/>
  <c r="G82" i="24"/>
  <c r="N82" i="24"/>
  <c r="R82" i="24"/>
  <c r="G83" i="24"/>
  <c r="R83" i="24"/>
  <c r="N83" i="24"/>
  <c r="G35" i="24"/>
  <c r="N35" i="24"/>
  <c r="R35" i="24"/>
  <c r="G22" i="24"/>
  <c r="R22" i="24"/>
  <c r="N22" i="24"/>
  <c r="G40" i="24"/>
  <c r="N40" i="24"/>
  <c r="R40" i="24"/>
  <c r="G18" i="24"/>
  <c r="N18" i="24"/>
  <c r="R18" i="24"/>
  <c r="G27" i="24"/>
  <c r="R27" i="24"/>
  <c r="N27" i="24"/>
  <c r="G23" i="24"/>
  <c r="N23" i="24"/>
  <c r="R23" i="24"/>
  <c r="G25" i="24"/>
  <c r="R25" i="24"/>
  <c r="N25" i="24"/>
  <c r="O75" i="24"/>
  <c r="S75" i="24"/>
  <c r="G75" i="24"/>
  <c r="O76" i="24"/>
  <c r="S76" i="24"/>
  <c r="G76" i="24"/>
  <c r="G34" i="11"/>
  <c r="R34" i="11"/>
  <c r="N34" i="11"/>
  <c r="G29" i="11"/>
  <c r="R29" i="11"/>
  <c r="N29" i="11"/>
  <c r="G11" i="11"/>
  <c r="N11" i="11"/>
  <c r="R11" i="11"/>
  <c r="G26" i="11"/>
  <c r="R26" i="11"/>
  <c r="N26" i="11"/>
  <c r="G14" i="11"/>
  <c r="N14" i="11"/>
  <c r="R14" i="11"/>
  <c r="G19" i="11"/>
  <c r="R19" i="11"/>
  <c r="N19" i="11"/>
  <c r="G85" i="11"/>
  <c r="N85" i="11"/>
  <c r="R85" i="11"/>
  <c r="G62" i="19"/>
  <c r="R62" i="19"/>
  <c r="N62" i="19"/>
  <c r="G59" i="19"/>
  <c r="N59" i="19"/>
  <c r="R59" i="19"/>
  <c r="G60" i="19"/>
  <c r="N60" i="19"/>
  <c r="R60" i="19"/>
  <c r="G19" i="19"/>
  <c r="N19" i="19"/>
  <c r="R19" i="19"/>
  <c r="S76" i="19"/>
  <c r="O76" i="19"/>
  <c r="G76" i="19"/>
  <c r="S73" i="19"/>
  <c r="O73" i="19"/>
  <c r="G73" i="19"/>
  <c r="G40" i="19"/>
  <c r="R40" i="19"/>
  <c r="N40" i="19"/>
  <c r="G37" i="19"/>
  <c r="N37" i="19"/>
  <c r="R37" i="19"/>
  <c r="G11" i="19"/>
  <c r="N11" i="19"/>
  <c r="R11" i="19"/>
  <c r="G21" i="19"/>
  <c r="R21" i="19"/>
  <c r="N21" i="19"/>
  <c r="G12" i="19"/>
  <c r="R12" i="19"/>
  <c r="N12" i="19"/>
  <c r="G60" i="25"/>
  <c r="R60" i="25"/>
  <c r="N60" i="25"/>
  <c r="G63" i="25"/>
  <c r="N63" i="25"/>
  <c r="R63" i="25"/>
  <c r="G10" i="25"/>
  <c r="R10" i="25"/>
  <c r="N10" i="25"/>
  <c r="G17" i="25"/>
  <c r="N17" i="25"/>
  <c r="R17" i="25"/>
  <c r="O7" i="25"/>
  <c r="S7" i="25"/>
  <c r="G7" i="25"/>
  <c r="G33" i="23"/>
  <c r="R33" i="23"/>
  <c r="N33" i="23"/>
  <c r="G65" i="23"/>
  <c r="R65" i="23"/>
  <c r="N65" i="23"/>
  <c r="G43" i="23"/>
  <c r="R43" i="23"/>
  <c r="N43" i="23"/>
  <c r="G69" i="23"/>
  <c r="R69" i="23"/>
  <c r="N69" i="23"/>
  <c r="S74" i="23"/>
  <c r="O74" i="23"/>
  <c r="G74" i="23"/>
  <c r="O73" i="23"/>
  <c r="S73" i="23"/>
  <c r="G73" i="23"/>
  <c r="G32" i="28"/>
  <c r="R32" i="28"/>
  <c r="N32" i="28"/>
  <c r="G62" i="28"/>
  <c r="N62" i="28"/>
  <c r="R62" i="28"/>
  <c r="G59" i="28"/>
  <c r="N59" i="28"/>
  <c r="R59" i="28"/>
  <c r="S6" i="28"/>
  <c r="O6" i="28"/>
  <c r="G6" i="28"/>
  <c r="S5" i="28"/>
  <c r="O5" i="28"/>
  <c r="G5" i="28"/>
  <c r="G29" i="24"/>
  <c r="N29" i="24"/>
  <c r="R29" i="24"/>
  <c r="G42" i="24"/>
  <c r="N42" i="24"/>
  <c r="R42" i="24"/>
  <c r="G60" i="24"/>
  <c r="N60" i="24"/>
  <c r="R60" i="24"/>
  <c r="G24" i="24"/>
  <c r="N24" i="24"/>
  <c r="R24" i="24"/>
  <c r="G19" i="24"/>
  <c r="R19" i="24"/>
  <c r="N19" i="24"/>
  <c r="G13" i="24"/>
  <c r="R13" i="24"/>
  <c r="N13" i="24"/>
  <c r="G21" i="24"/>
  <c r="R21" i="24"/>
  <c r="N21" i="24"/>
  <c r="O8" i="24"/>
  <c r="S8" i="24"/>
  <c r="G8" i="24"/>
  <c r="G82" i="11"/>
  <c r="R82" i="11"/>
  <c r="N82" i="11"/>
  <c r="G80" i="11"/>
  <c r="N80" i="11"/>
  <c r="R80" i="11"/>
  <c r="G33" i="11"/>
  <c r="N33" i="11"/>
  <c r="R33" i="11"/>
  <c r="G60" i="11"/>
  <c r="N60" i="11"/>
  <c r="R60" i="11"/>
  <c r="G36" i="11"/>
  <c r="N36" i="11"/>
  <c r="R36" i="11"/>
  <c r="G79" i="11"/>
  <c r="N79" i="11"/>
  <c r="R79" i="11"/>
  <c r="G35" i="11"/>
  <c r="N35" i="11"/>
  <c r="R35" i="11"/>
  <c r="G39" i="11"/>
  <c r="N39" i="11"/>
  <c r="R39" i="11"/>
  <c r="G37" i="11"/>
  <c r="R37" i="11"/>
  <c r="N37" i="11"/>
  <c r="G24" i="11"/>
  <c r="R24" i="11"/>
  <c r="N24" i="11"/>
  <c r="G13" i="11"/>
  <c r="R13" i="11"/>
  <c r="N13" i="11"/>
  <c r="G23" i="11"/>
  <c r="R23" i="11"/>
  <c r="N23" i="11"/>
  <c r="O70" i="11"/>
  <c r="S70" i="11"/>
  <c r="G70" i="11"/>
  <c r="S75" i="11"/>
  <c r="O75" i="11"/>
  <c r="G75" i="11"/>
  <c r="S7" i="11"/>
  <c r="O7" i="11"/>
  <c r="G7" i="11"/>
  <c r="G69" i="26"/>
  <c r="R69" i="26"/>
  <c r="N69" i="26"/>
  <c r="G79" i="19"/>
  <c r="N79" i="19"/>
  <c r="R79" i="19"/>
  <c r="G61" i="19"/>
  <c r="N61" i="19"/>
  <c r="R61" i="19"/>
  <c r="G68" i="19"/>
  <c r="N68" i="19"/>
  <c r="R68" i="19"/>
  <c r="G15" i="19"/>
  <c r="N15" i="19"/>
  <c r="R15" i="19"/>
  <c r="G9" i="19"/>
  <c r="R9" i="19"/>
  <c r="N9" i="19"/>
  <c r="G39" i="19"/>
  <c r="N39" i="19"/>
  <c r="R39" i="19"/>
  <c r="G14" i="19"/>
  <c r="R14" i="19"/>
  <c r="N14" i="19"/>
  <c r="O8" i="19"/>
  <c r="S8" i="19"/>
  <c r="G8" i="19"/>
  <c r="G68" i="25"/>
  <c r="R68" i="25"/>
  <c r="N68" i="25"/>
  <c r="G86" i="25"/>
  <c r="R86" i="25"/>
  <c r="N86" i="25"/>
  <c r="G66" i="25"/>
  <c r="N66" i="25"/>
  <c r="R66" i="25"/>
  <c r="G43" i="25"/>
  <c r="R43" i="25"/>
  <c r="N43" i="25"/>
  <c r="G15" i="25"/>
  <c r="R15" i="25"/>
  <c r="N15" i="25"/>
  <c r="G19" i="25"/>
  <c r="N19" i="25"/>
  <c r="R19" i="25"/>
  <c r="G41" i="25"/>
  <c r="R41" i="25"/>
  <c r="N41" i="25"/>
  <c r="G22" i="25"/>
  <c r="N22" i="25"/>
  <c r="R22" i="25"/>
  <c r="G9" i="25"/>
  <c r="N9" i="25"/>
  <c r="R9" i="25"/>
  <c r="G40" i="25"/>
  <c r="R40" i="25"/>
  <c r="N40" i="25"/>
  <c r="S77" i="25"/>
  <c r="O77" i="25"/>
  <c r="G77" i="25"/>
  <c r="O76" i="25"/>
  <c r="S76" i="25"/>
  <c r="G76" i="25"/>
  <c r="G34" i="25"/>
  <c r="N34" i="25"/>
  <c r="R34" i="25"/>
  <c r="G61" i="25"/>
  <c r="N61" i="25"/>
  <c r="R61" i="25"/>
  <c r="G27" i="25"/>
  <c r="N27" i="25"/>
  <c r="R27" i="25"/>
  <c r="G18" i="25"/>
  <c r="R18" i="25"/>
  <c r="N18" i="25"/>
  <c r="G11" i="25"/>
  <c r="N11" i="25"/>
  <c r="R11" i="25"/>
  <c r="G85" i="25"/>
  <c r="R85" i="25"/>
  <c r="N85" i="25"/>
  <c r="G47" i="23"/>
  <c r="N47" i="23"/>
  <c r="R47" i="23"/>
  <c r="G44" i="28"/>
  <c r="R44" i="28"/>
  <c r="N44" i="28"/>
  <c r="G55" i="24"/>
  <c r="N55" i="24"/>
  <c r="R55" i="24"/>
  <c r="G46" i="11"/>
  <c r="N46" i="11"/>
  <c r="R46" i="11"/>
  <c r="G56" i="11"/>
  <c r="R56" i="11"/>
  <c r="N56" i="11"/>
  <c r="G56" i="26"/>
  <c r="R56" i="26"/>
  <c r="N56" i="26"/>
  <c r="G57" i="19"/>
  <c r="R57" i="19"/>
  <c r="N57" i="19"/>
  <c r="G45" i="25"/>
  <c r="R45" i="25"/>
  <c r="N45" i="25"/>
  <c r="G49" i="11"/>
  <c r="R49" i="11"/>
  <c r="N49" i="11"/>
  <c r="G54" i="23"/>
  <c r="R54" i="23"/>
  <c r="N54" i="23"/>
  <c r="G55" i="23"/>
  <c r="R55" i="23"/>
  <c r="N55" i="23"/>
  <c r="G54" i="28"/>
  <c r="R54" i="28"/>
  <c r="N54" i="28"/>
  <c r="G45" i="28"/>
  <c r="N45" i="28"/>
  <c r="R45" i="28"/>
  <c r="G58" i="24"/>
  <c r="R58" i="24"/>
  <c r="N58" i="24"/>
  <c r="G46" i="24"/>
  <c r="R46" i="24"/>
  <c r="N46" i="24"/>
  <c r="G57" i="11"/>
  <c r="R57" i="11"/>
  <c r="N57" i="11"/>
  <c r="G50" i="11"/>
  <c r="N50" i="11"/>
  <c r="R50" i="11"/>
  <c r="G51" i="11"/>
  <c r="R51" i="11"/>
  <c r="N51" i="11"/>
  <c r="G53" i="19"/>
  <c r="R53" i="19"/>
  <c r="N53" i="19"/>
  <c r="G44" i="19"/>
  <c r="N44" i="19"/>
  <c r="R44" i="19"/>
  <c r="G44" i="25"/>
  <c r="N44" i="25"/>
  <c r="R44" i="25"/>
  <c r="R48" i="23"/>
  <c r="N48" i="23"/>
  <c r="G48" i="23"/>
  <c r="G84" i="18"/>
  <c r="N84" i="18"/>
  <c r="R84" i="18"/>
  <c r="G58" i="10"/>
  <c r="N58" i="10"/>
  <c r="R58" i="10"/>
  <c r="G15" i="4" l="1"/>
  <c r="G52" i="4"/>
  <c r="S7" i="9"/>
  <c r="G39" i="26"/>
  <c r="P39" i="26" s="1"/>
  <c r="N39" i="26"/>
  <c r="G59" i="4"/>
  <c r="G17" i="4"/>
  <c r="R78" i="4"/>
  <c r="S72" i="4"/>
  <c r="R58" i="4"/>
  <c r="G36" i="4"/>
  <c r="N36" i="4"/>
  <c r="R36" i="4"/>
  <c r="G20" i="4"/>
  <c r="N20" i="4"/>
  <c r="R20" i="4"/>
  <c r="S7" i="4"/>
  <c r="O7" i="4"/>
  <c r="G7" i="4"/>
  <c r="S8" i="4"/>
  <c r="O8" i="4"/>
  <c r="G8" i="4"/>
  <c r="N15" i="4"/>
  <c r="G23" i="4"/>
  <c r="R23" i="4"/>
  <c r="N23" i="4"/>
  <c r="G64" i="16"/>
  <c r="R64" i="16"/>
  <c r="N64" i="16"/>
  <c r="G29" i="16"/>
  <c r="N29" i="16"/>
  <c r="R29" i="16"/>
  <c r="S8" i="16"/>
  <c r="O8" i="16"/>
  <c r="G8" i="16"/>
  <c r="G63" i="16"/>
  <c r="R63" i="16"/>
  <c r="N63" i="16"/>
  <c r="S73" i="16"/>
  <c r="O73" i="16"/>
  <c r="G73" i="16"/>
  <c r="O77" i="16"/>
  <c r="S77" i="16"/>
  <c r="G77" i="16"/>
  <c r="G63" i="17"/>
  <c r="N63" i="17"/>
  <c r="R63" i="17"/>
  <c r="G67" i="17"/>
  <c r="N67" i="17"/>
  <c r="R67" i="17"/>
  <c r="G86" i="17"/>
  <c r="R86" i="17"/>
  <c r="N86" i="17"/>
  <c r="G64" i="17"/>
  <c r="R64" i="17"/>
  <c r="N64" i="17"/>
  <c r="G21" i="17"/>
  <c r="R21" i="17"/>
  <c r="N21" i="17"/>
  <c r="G20" i="17"/>
  <c r="N20" i="17"/>
  <c r="R20" i="17"/>
  <c r="G17" i="17"/>
  <c r="R17" i="17"/>
  <c r="N17" i="17"/>
  <c r="G16" i="17"/>
  <c r="N16" i="17"/>
  <c r="R16" i="17"/>
  <c r="G11" i="17"/>
  <c r="R11" i="17"/>
  <c r="N11" i="17"/>
  <c r="G85" i="17"/>
  <c r="R85" i="17"/>
  <c r="N85" i="17"/>
  <c r="O76" i="17"/>
  <c r="S76" i="17"/>
  <c r="G76" i="17"/>
  <c r="O71" i="17"/>
  <c r="S71" i="17"/>
  <c r="G71" i="17"/>
  <c r="G66" i="22"/>
  <c r="N66" i="22"/>
  <c r="R66" i="22"/>
  <c r="G79" i="22"/>
  <c r="N79" i="22"/>
  <c r="R79" i="22"/>
  <c r="G60" i="22"/>
  <c r="N60" i="22"/>
  <c r="R60" i="22"/>
  <c r="G34" i="22"/>
  <c r="N34" i="22"/>
  <c r="R34" i="22"/>
  <c r="G9" i="22"/>
  <c r="R9" i="22"/>
  <c r="N9" i="22"/>
  <c r="O76" i="22"/>
  <c r="S76" i="22"/>
  <c r="G76" i="22"/>
  <c r="S71" i="22"/>
  <c r="O71" i="22"/>
  <c r="G71" i="22"/>
  <c r="O6" i="22"/>
  <c r="S6" i="22"/>
  <c r="G6" i="22"/>
  <c r="G33" i="12"/>
  <c r="N33" i="12"/>
  <c r="R33" i="12"/>
  <c r="G28" i="12"/>
  <c r="R28" i="12"/>
  <c r="N28" i="12"/>
  <c r="G61" i="12"/>
  <c r="R61" i="12"/>
  <c r="N61" i="12"/>
  <c r="G69" i="12"/>
  <c r="N69" i="12"/>
  <c r="R69" i="12"/>
  <c r="G43" i="12"/>
  <c r="N43" i="12"/>
  <c r="R43" i="12"/>
  <c r="G81" i="12"/>
  <c r="R81" i="12"/>
  <c r="N81" i="12"/>
  <c r="G68" i="27"/>
  <c r="N68" i="27"/>
  <c r="R68" i="27"/>
  <c r="G69" i="27"/>
  <c r="R69" i="27"/>
  <c r="N69" i="27"/>
  <c r="G33" i="27"/>
  <c r="R33" i="27"/>
  <c r="N33" i="27"/>
  <c r="G64" i="27"/>
  <c r="R64" i="27"/>
  <c r="N64" i="27"/>
  <c r="G14" i="27"/>
  <c r="R14" i="27"/>
  <c r="N14" i="27"/>
  <c r="G40" i="27"/>
  <c r="R40" i="27"/>
  <c r="N40" i="27"/>
  <c r="G15" i="27"/>
  <c r="R15" i="27"/>
  <c r="N15" i="27"/>
  <c r="G65" i="4"/>
  <c r="N65" i="4"/>
  <c r="R65" i="4"/>
  <c r="G41" i="4"/>
  <c r="N41" i="4"/>
  <c r="R41" i="4"/>
  <c r="O70" i="4"/>
  <c r="S70" i="4"/>
  <c r="G70" i="4"/>
  <c r="G83" i="16"/>
  <c r="N83" i="16"/>
  <c r="R83" i="16"/>
  <c r="G78" i="16"/>
  <c r="N78" i="16"/>
  <c r="R78" i="16"/>
  <c r="G20" i="16"/>
  <c r="N20" i="16"/>
  <c r="R20" i="16"/>
  <c r="G69" i="16"/>
  <c r="N69" i="16"/>
  <c r="R69" i="16"/>
  <c r="G42" i="16"/>
  <c r="R42" i="16"/>
  <c r="N42" i="16"/>
  <c r="G30" i="16"/>
  <c r="N30" i="16"/>
  <c r="R30" i="16"/>
  <c r="G18" i="16"/>
  <c r="N18" i="16"/>
  <c r="R18" i="16"/>
  <c r="G39" i="16"/>
  <c r="R39" i="16"/>
  <c r="N39" i="16"/>
  <c r="G37" i="16"/>
  <c r="N37" i="16"/>
  <c r="R37" i="16"/>
  <c r="G83" i="17"/>
  <c r="N83" i="17"/>
  <c r="R83" i="17"/>
  <c r="G82" i="17"/>
  <c r="R82" i="17"/>
  <c r="N82" i="17"/>
  <c r="G28" i="17"/>
  <c r="R28" i="17"/>
  <c r="N28" i="17"/>
  <c r="G60" i="17"/>
  <c r="R60" i="17"/>
  <c r="N60" i="17"/>
  <c r="G32" i="22"/>
  <c r="N32" i="22"/>
  <c r="R32" i="22"/>
  <c r="G82" i="22"/>
  <c r="R82" i="22"/>
  <c r="N82" i="22"/>
  <c r="G83" i="22"/>
  <c r="R83" i="22"/>
  <c r="N83" i="22"/>
  <c r="G36" i="22"/>
  <c r="R36" i="22"/>
  <c r="N36" i="22"/>
  <c r="G43" i="22"/>
  <c r="R43" i="22"/>
  <c r="N43" i="22"/>
  <c r="G86" i="22"/>
  <c r="R86" i="22"/>
  <c r="N86" i="22"/>
  <c r="G39" i="22"/>
  <c r="R39" i="22"/>
  <c r="N39" i="22"/>
  <c r="G32" i="12"/>
  <c r="N32" i="12"/>
  <c r="R32" i="12"/>
  <c r="G59" i="12"/>
  <c r="N59" i="12"/>
  <c r="R59" i="12"/>
  <c r="G60" i="12"/>
  <c r="R60" i="12"/>
  <c r="N60" i="12"/>
  <c r="G64" i="12"/>
  <c r="R64" i="12"/>
  <c r="N64" i="12"/>
  <c r="G34" i="12"/>
  <c r="N34" i="12"/>
  <c r="R34" i="12"/>
  <c r="G14" i="12"/>
  <c r="N14" i="12"/>
  <c r="R14" i="12"/>
  <c r="G27" i="12"/>
  <c r="R27" i="12"/>
  <c r="N27" i="12"/>
  <c r="O76" i="12"/>
  <c r="S76" i="12"/>
  <c r="G76" i="12"/>
  <c r="O71" i="12"/>
  <c r="S71" i="12"/>
  <c r="G71" i="12"/>
  <c r="O8" i="12"/>
  <c r="S8" i="12"/>
  <c r="G8" i="12"/>
  <c r="G84" i="27"/>
  <c r="R84" i="27"/>
  <c r="N84" i="27"/>
  <c r="G86" i="27"/>
  <c r="N86" i="27"/>
  <c r="R86" i="27"/>
  <c r="G34" i="27"/>
  <c r="N34" i="27"/>
  <c r="R34" i="27"/>
  <c r="G81" i="27"/>
  <c r="N81" i="27"/>
  <c r="R81" i="27"/>
  <c r="O72" i="27"/>
  <c r="S72" i="27"/>
  <c r="G72" i="27"/>
  <c r="S71" i="27"/>
  <c r="O71" i="27"/>
  <c r="G71" i="27"/>
  <c r="G55" i="13"/>
  <c r="N55" i="13"/>
  <c r="R55" i="13"/>
  <c r="G51" i="13"/>
  <c r="N51" i="13"/>
  <c r="R51" i="13"/>
  <c r="G58" i="13"/>
  <c r="N58" i="13"/>
  <c r="R58" i="13"/>
  <c r="G44" i="4"/>
  <c r="N44" i="4"/>
  <c r="R44" i="4"/>
  <c r="G55" i="4"/>
  <c r="R55" i="4"/>
  <c r="N55" i="4"/>
  <c r="R52" i="4"/>
  <c r="G51" i="16"/>
  <c r="R51" i="16"/>
  <c r="N51" i="16"/>
  <c r="G52" i="17"/>
  <c r="R52" i="17"/>
  <c r="N52" i="17"/>
  <c r="G53" i="22"/>
  <c r="R53" i="22"/>
  <c r="N53" i="22"/>
  <c r="G56" i="22"/>
  <c r="R56" i="22"/>
  <c r="N56" i="22"/>
  <c r="G45" i="12"/>
  <c r="R45" i="12"/>
  <c r="N45" i="12"/>
  <c r="G46" i="12"/>
  <c r="N46" i="12"/>
  <c r="R46" i="12"/>
  <c r="G45" i="13"/>
  <c r="N45" i="13"/>
  <c r="R45" i="13"/>
  <c r="G53" i="4"/>
  <c r="N53" i="4"/>
  <c r="R53" i="4"/>
  <c r="G54" i="4"/>
  <c r="N54" i="4"/>
  <c r="R54" i="4"/>
  <c r="G58" i="16"/>
  <c r="R58" i="16"/>
  <c r="N58" i="16"/>
  <c r="G50" i="16"/>
  <c r="N50" i="16"/>
  <c r="R50" i="16"/>
  <c r="G46" i="17"/>
  <c r="R46" i="17"/>
  <c r="N46" i="17"/>
  <c r="G54" i="22"/>
  <c r="R54" i="22"/>
  <c r="N54" i="22"/>
  <c r="G46" i="22"/>
  <c r="N46" i="22"/>
  <c r="R46" i="22"/>
  <c r="G52" i="22"/>
  <c r="R52" i="22"/>
  <c r="N52" i="22"/>
  <c r="G58" i="12"/>
  <c r="N58" i="12"/>
  <c r="R58" i="12"/>
  <c r="G50" i="12"/>
  <c r="N50" i="12"/>
  <c r="R50" i="12"/>
  <c r="G51" i="27"/>
  <c r="N51" i="27"/>
  <c r="R51" i="27"/>
  <c r="G57" i="27"/>
  <c r="R57" i="27"/>
  <c r="N57" i="27"/>
  <c r="G46" i="16"/>
  <c r="R46" i="16"/>
  <c r="N46" i="16"/>
  <c r="G17" i="13"/>
  <c r="N17" i="13"/>
  <c r="R17" i="13"/>
  <c r="G81" i="13"/>
  <c r="R81" i="13"/>
  <c r="N81" i="13"/>
  <c r="G65" i="13"/>
  <c r="N65" i="13"/>
  <c r="R65" i="13"/>
  <c r="G30" i="13"/>
  <c r="N30" i="13"/>
  <c r="R30" i="13"/>
  <c r="G26" i="13"/>
  <c r="N26" i="13"/>
  <c r="R26" i="13"/>
  <c r="G62" i="13"/>
  <c r="R62" i="13"/>
  <c r="N62" i="13"/>
  <c r="S72" i="13"/>
  <c r="O72" i="13"/>
  <c r="G72" i="13"/>
  <c r="G12" i="13"/>
  <c r="N12" i="13"/>
  <c r="R12" i="13"/>
  <c r="G19" i="13"/>
  <c r="R19" i="13"/>
  <c r="N19" i="13"/>
  <c r="R48" i="17"/>
  <c r="N48" i="17"/>
  <c r="G48" i="17"/>
  <c r="O73" i="13"/>
  <c r="S73" i="13"/>
  <c r="G73" i="13"/>
  <c r="G61" i="13"/>
  <c r="N61" i="13"/>
  <c r="R61" i="13"/>
  <c r="G32" i="13"/>
  <c r="N32" i="13"/>
  <c r="R32" i="13"/>
  <c r="G18" i="13"/>
  <c r="R18" i="13"/>
  <c r="N18" i="13"/>
  <c r="G29" i="18"/>
  <c r="N29" i="18"/>
  <c r="R29" i="18"/>
  <c r="S5" i="18"/>
  <c r="O5" i="18"/>
  <c r="G5" i="18"/>
  <c r="G12" i="18"/>
  <c r="N12" i="18"/>
  <c r="R12" i="18"/>
  <c r="G15" i="18"/>
  <c r="N15" i="18"/>
  <c r="R15" i="18"/>
  <c r="O8" i="18"/>
  <c r="S8" i="18"/>
  <c r="G8" i="18"/>
  <c r="G39" i="18"/>
  <c r="R39" i="18"/>
  <c r="N39" i="18"/>
  <c r="G55" i="18"/>
  <c r="R55" i="18"/>
  <c r="N55" i="18"/>
  <c r="G20" i="18"/>
  <c r="N20" i="18"/>
  <c r="R20" i="18"/>
  <c r="G68" i="18"/>
  <c r="R68" i="18"/>
  <c r="N68" i="18"/>
  <c r="G54" i="18"/>
  <c r="N54" i="18"/>
  <c r="R54" i="18"/>
  <c r="S77" i="18"/>
  <c r="O77" i="18"/>
  <c r="G77" i="18"/>
  <c r="G34" i="18"/>
  <c r="N34" i="18"/>
  <c r="R34" i="18"/>
  <c r="G56" i="18"/>
  <c r="R56" i="18"/>
  <c r="N56" i="18"/>
  <c r="G78" i="18"/>
  <c r="N78" i="18"/>
  <c r="R78" i="18"/>
  <c r="G43" i="18"/>
  <c r="R43" i="18"/>
  <c r="N43" i="18"/>
  <c r="G49" i="18"/>
  <c r="N49" i="18"/>
  <c r="R49" i="18"/>
  <c r="S71" i="18"/>
  <c r="O71" i="18"/>
  <c r="G71" i="18"/>
  <c r="G81" i="18"/>
  <c r="R81" i="18"/>
  <c r="N81" i="18"/>
  <c r="G52" i="18"/>
  <c r="R52" i="18"/>
  <c r="N52" i="18"/>
  <c r="G33" i="18"/>
  <c r="N33" i="18"/>
  <c r="R33" i="18"/>
  <c r="G26" i="18"/>
  <c r="N26" i="18"/>
  <c r="R26" i="18"/>
  <c r="O5" i="13"/>
  <c r="S5" i="13"/>
  <c r="G5" i="13"/>
  <c r="G44" i="14"/>
  <c r="N44" i="14"/>
  <c r="R44" i="14"/>
  <c r="G58" i="14"/>
  <c r="R58" i="14"/>
  <c r="N58" i="14"/>
  <c r="G51" i="14"/>
  <c r="R51" i="14"/>
  <c r="N51" i="14"/>
  <c r="N48" i="14"/>
  <c r="R48" i="14"/>
  <c r="G48" i="14"/>
  <c r="G53" i="9"/>
  <c r="N53" i="9"/>
  <c r="R53" i="9"/>
  <c r="G46" i="15"/>
  <c r="R46" i="15"/>
  <c r="N46" i="15"/>
  <c r="G64" i="14"/>
  <c r="N64" i="14"/>
  <c r="R64" i="14"/>
  <c r="G24" i="10"/>
  <c r="R24" i="10"/>
  <c r="N24" i="10"/>
  <c r="G62" i="10"/>
  <c r="N62" i="10"/>
  <c r="R62" i="10"/>
  <c r="G47" i="10"/>
  <c r="N47" i="10"/>
  <c r="R47" i="10"/>
  <c r="G19" i="10"/>
  <c r="N19" i="10"/>
  <c r="R19" i="10"/>
  <c r="G12" i="10"/>
  <c r="R12" i="10"/>
  <c r="N12" i="10"/>
  <c r="G38" i="10"/>
  <c r="N38" i="10"/>
  <c r="R38" i="10"/>
  <c r="G55" i="10"/>
  <c r="R55" i="10"/>
  <c r="N55" i="10"/>
  <c r="G52" i="9"/>
  <c r="N52" i="9"/>
  <c r="R52" i="9"/>
  <c r="G45" i="9"/>
  <c r="R45" i="9"/>
  <c r="N45" i="9"/>
  <c r="G55" i="15"/>
  <c r="R55" i="15"/>
  <c r="N55" i="15"/>
  <c r="G9" i="15"/>
  <c r="R9" i="15"/>
  <c r="N9" i="15"/>
  <c r="S74" i="15"/>
  <c r="O74" i="15"/>
  <c r="G74" i="15"/>
  <c r="G57" i="15"/>
  <c r="R57" i="15"/>
  <c r="N57" i="15"/>
  <c r="G21" i="9"/>
  <c r="R21" i="9"/>
  <c r="N21" i="9"/>
  <c r="G9" i="9"/>
  <c r="N9" i="9"/>
  <c r="R9" i="9"/>
  <c r="G28" i="9"/>
  <c r="N28" i="9"/>
  <c r="R28" i="9"/>
  <c r="G61" i="15"/>
  <c r="R61" i="15"/>
  <c r="N61" i="15"/>
  <c r="G38" i="15"/>
  <c r="R38" i="15"/>
  <c r="N38" i="15"/>
  <c r="G54" i="15"/>
  <c r="R54" i="15"/>
  <c r="N54" i="15"/>
  <c r="G80" i="14"/>
  <c r="R80" i="14"/>
  <c r="N80" i="14"/>
  <c r="G21" i="14"/>
  <c r="R21" i="14"/>
  <c r="N21" i="14"/>
  <c r="G14" i="14"/>
  <c r="N14" i="14"/>
  <c r="R14" i="14"/>
  <c r="G42" i="14"/>
  <c r="R42" i="14"/>
  <c r="N42" i="14"/>
  <c r="S74" i="14"/>
  <c r="O74" i="14"/>
  <c r="G74" i="14"/>
  <c r="G26" i="14"/>
  <c r="R26" i="14"/>
  <c r="N26" i="14"/>
  <c r="G81" i="14"/>
  <c r="R81" i="14"/>
  <c r="N81" i="14"/>
  <c r="G44" i="9"/>
  <c r="N44" i="9"/>
  <c r="R44" i="9"/>
  <c r="G45" i="10"/>
  <c r="N45" i="10"/>
  <c r="R45" i="10"/>
  <c r="G60" i="10"/>
  <c r="N60" i="10"/>
  <c r="R60" i="10"/>
  <c r="S73" i="15"/>
  <c r="O73" i="15"/>
  <c r="G73" i="15"/>
  <c r="G31" i="10"/>
  <c r="N31" i="10"/>
  <c r="R31" i="10"/>
  <c r="S71" i="9"/>
  <c r="O71" i="9"/>
  <c r="G71" i="9"/>
  <c r="G23" i="15"/>
  <c r="N23" i="15"/>
  <c r="R23" i="15"/>
  <c r="G85" i="15"/>
  <c r="N85" i="15"/>
  <c r="R85" i="15"/>
  <c r="G35" i="10"/>
  <c r="N35" i="10"/>
  <c r="R35" i="10"/>
  <c r="O73" i="10"/>
  <c r="S73" i="10"/>
  <c r="G73" i="10"/>
  <c r="G22" i="10"/>
  <c r="R22" i="10"/>
  <c r="N22" i="10"/>
  <c r="G27" i="10"/>
  <c r="R27" i="10"/>
  <c r="N27" i="10"/>
  <c r="G14" i="15"/>
  <c r="R14" i="15"/>
  <c r="N14" i="15"/>
  <c r="G15" i="14"/>
  <c r="N15" i="14"/>
  <c r="R15" i="14"/>
  <c r="G61" i="14"/>
  <c r="N61" i="14"/>
  <c r="R61" i="14"/>
  <c r="G40" i="14"/>
  <c r="N40" i="14"/>
  <c r="R40" i="14"/>
  <c r="G39" i="14"/>
  <c r="N39" i="14"/>
  <c r="R39" i="14"/>
  <c r="R86" i="14"/>
  <c r="G86" i="14"/>
  <c r="N86" i="14"/>
  <c r="G43" i="10"/>
  <c r="R43" i="10"/>
  <c r="N43" i="10"/>
  <c r="G11" i="15"/>
  <c r="R11" i="15"/>
  <c r="N11" i="15"/>
  <c r="G29" i="9"/>
  <c r="R29" i="9"/>
  <c r="N29" i="9"/>
  <c r="G55" i="9"/>
  <c r="R55" i="9"/>
  <c r="N55" i="9"/>
  <c r="N48" i="10"/>
  <c r="G48" i="10"/>
  <c r="R48" i="10"/>
  <c r="G69" i="9"/>
  <c r="N69" i="9"/>
  <c r="R69" i="9"/>
  <c r="G68" i="9"/>
  <c r="R68" i="9"/>
  <c r="N68" i="9"/>
  <c r="G66" i="15"/>
  <c r="R66" i="15"/>
  <c r="N66" i="15"/>
  <c r="G61" i="9"/>
  <c r="R61" i="9"/>
  <c r="N61" i="9"/>
  <c r="S76" i="9"/>
  <c r="O76" i="9"/>
  <c r="G76" i="9"/>
  <c r="S8" i="15"/>
  <c r="O8" i="15"/>
  <c r="G8" i="15"/>
  <c r="G14" i="9"/>
  <c r="N14" i="9"/>
  <c r="R14" i="9"/>
  <c r="O74" i="9"/>
  <c r="S74" i="9"/>
  <c r="G74" i="9"/>
  <c r="O6" i="15"/>
  <c r="S6" i="15"/>
  <c r="G6" i="15"/>
  <c r="G11" i="9"/>
  <c r="N11" i="9"/>
  <c r="R11" i="9"/>
  <c r="G30" i="9"/>
  <c r="R30" i="9"/>
  <c r="N30" i="9"/>
  <c r="G66" i="9"/>
  <c r="N66" i="9"/>
  <c r="R66" i="9"/>
  <c r="G39" i="15"/>
  <c r="N39" i="15"/>
  <c r="R39" i="15"/>
  <c r="S77" i="9"/>
  <c r="O77" i="9"/>
  <c r="G77" i="9"/>
  <c r="P51" i="11"/>
  <c r="T51" i="11"/>
  <c r="P58" i="24"/>
  <c r="T58" i="24"/>
  <c r="P54" i="23"/>
  <c r="T54" i="23"/>
  <c r="T56" i="26"/>
  <c r="P56" i="26"/>
  <c r="T44" i="28"/>
  <c r="P44" i="28"/>
  <c r="T18" i="25"/>
  <c r="P18" i="25"/>
  <c r="T22" i="25"/>
  <c r="P22" i="25"/>
  <c r="T43" i="25"/>
  <c r="P43" i="25"/>
  <c r="P15" i="19"/>
  <c r="T15" i="19"/>
  <c r="P70" i="11"/>
  <c r="T70" i="11"/>
  <c r="P13" i="11"/>
  <c r="T13" i="11"/>
  <c r="P35" i="11"/>
  <c r="T35" i="11"/>
  <c r="T33" i="11"/>
  <c r="P33" i="11"/>
  <c r="P21" i="24"/>
  <c r="T21" i="24"/>
  <c r="T60" i="24"/>
  <c r="P60" i="24"/>
  <c r="T65" i="23"/>
  <c r="P65" i="23"/>
  <c r="P7" i="25"/>
  <c r="T7" i="25"/>
  <c r="P10" i="25"/>
  <c r="T10" i="25"/>
  <c r="P21" i="19"/>
  <c r="T21" i="19"/>
  <c r="P59" i="19"/>
  <c r="T59" i="19"/>
  <c r="T19" i="11"/>
  <c r="P19" i="11"/>
  <c r="T29" i="11"/>
  <c r="P29" i="11"/>
  <c r="P76" i="24"/>
  <c r="T76" i="24"/>
  <c r="P25" i="24"/>
  <c r="T25" i="24"/>
  <c r="P40" i="24"/>
  <c r="T40" i="24"/>
  <c r="P82" i="24"/>
  <c r="T82" i="24"/>
  <c r="T14" i="28"/>
  <c r="P14" i="28"/>
  <c r="P72" i="28"/>
  <c r="T72" i="28"/>
  <c r="T24" i="28"/>
  <c r="P24" i="28"/>
  <c r="T66" i="28"/>
  <c r="P66" i="28"/>
  <c r="T62" i="23"/>
  <c r="P62" i="23"/>
  <c r="P5" i="10"/>
  <c r="T5" i="10"/>
  <c r="T55" i="19"/>
  <c r="P55" i="19"/>
  <c r="T50" i="28"/>
  <c r="P50" i="28"/>
  <c r="P33" i="25"/>
  <c r="T33" i="25"/>
  <c r="D90" i="11"/>
  <c r="D92" i="11" s="1"/>
  <c r="T5" i="11"/>
  <c r="P5" i="11"/>
  <c r="T62" i="11"/>
  <c r="P62" i="11"/>
  <c r="T67" i="24"/>
  <c r="P67" i="24"/>
  <c r="T31" i="28"/>
  <c r="P31" i="28"/>
  <c r="T75" i="23"/>
  <c r="P75" i="23"/>
  <c r="P82" i="23"/>
  <c r="T82" i="23"/>
  <c r="P12" i="11"/>
  <c r="T12" i="11"/>
  <c r="T24" i="23"/>
  <c r="P24" i="23"/>
  <c r="G53" i="26"/>
  <c r="R53" i="26"/>
  <c r="N53" i="26"/>
  <c r="G23" i="26"/>
  <c r="N23" i="26"/>
  <c r="R23" i="26"/>
  <c r="G37" i="26"/>
  <c r="N37" i="26"/>
  <c r="R37" i="26"/>
  <c r="P48" i="28"/>
  <c r="T48" i="28"/>
  <c r="P50" i="25"/>
  <c r="T50" i="25"/>
  <c r="T53" i="24"/>
  <c r="P53" i="24"/>
  <c r="P51" i="25"/>
  <c r="T51" i="25"/>
  <c r="T56" i="19"/>
  <c r="P56" i="19"/>
  <c r="T57" i="24"/>
  <c r="P57" i="24"/>
  <c r="P52" i="23"/>
  <c r="T52" i="23"/>
  <c r="P49" i="25"/>
  <c r="T49" i="25"/>
  <c r="T35" i="25"/>
  <c r="P35" i="25"/>
  <c r="T73" i="25"/>
  <c r="P73" i="25"/>
  <c r="T78" i="25"/>
  <c r="P78" i="25"/>
  <c r="T23" i="19"/>
  <c r="P23" i="19"/>
  <c r="T28" i="19"/>
  <c r="P28" i="19"/>
  <c r="G26" i="26"/>
  <c r="R26" i="26"/>
  <c r="N26" i="26"/>
  <c r="G28" i="26"/>
  <c r="N28" i="26"/>
  <c r="R28" i="26"/>
  <c r="T73" i="11"/>
  <c r="P73" i="11"/>
  <c r="P31" i="11"/>
  <c r="T31" i="11"/>
  <c r="P7" i="24"/>
  <c r="T7" i="24"/>
  <c r="T37" i="24"/>
  <c r="P37" i="24"/>
  <c r="P86" i="24"/>
  <c r="T86" i="24"/>
  <c r="P40" i="28"/>
  <c r="T40" i="28"/>
  <c r="P42" i="28"/>
  <c r="T42" i="28"/>
  <c r="P11" i="23"/>
  <c r="T11" i="23"/>
  <c r="T15" i="23"/>
  <c r="P15" i="23"/>
  <c r="T8" i="25"/>
  <c r="P8" i="25"/>
  <c r="P28" i="25"/>
  <c r="T28" i="25"/>
  <c r="G85" i="14"/>
  <c r="R85" i="14"/>
  <c r="N85" i="14"/>
  <c r="T70" i="19"/>
  <c r="P70" i="19"/>
  <c r="P86" i="19"/>
  <c r="T86" i="19"/>
  <c r="G35" i="26"/>
  <c r="R35" i="26"/>
  <c r="N35" i="26"/>
  <c r="P69" i="11"/>
  <c r="T69" i="11"/>
  <c r="P71" i="24"/>
  <c r="T71" i="24"/>
  <c r="P30" i="24"/>
  <c r="T30" i="24"/>
  <c r="T22" i="28"/>
  <c r="P22" i="28"/>
  <c r="P73" i="28"/>
  <c r="T73" i="28"/>
  <c r="T82" i="28"/>
  <c r="P82" i="28"/>
  <c r="P33" i="28"/>
  <c r="T33" i="28"/>
  <c r="P41" i="23"/>
  <c r="T41" i="23"/>
  <c r="T67" i="23"/>
  <c r="P67" i="23"/>
  <c r="T66" i="23"/>
  <c r="P66" i="23"/>
  <c r="P60" i="23"/>
  <c r="T60" i="23"/>
  <c r="P55" i="28"/>
  <c r="T55" i="28"/>
  <c r="P50" i="23"/>
  <c r="T50" i="23"/>
  <c r="P84" i="25"/>
  <c r="T84" i="25"/>
  <c r="D90" i="19"/>
  <c r="D92" i="19" s="1"/>
  <c r="P5" i="19"/>
  <c r="T5" i="19"/>
  <c r="T9" i="26"/>
  <c r="P9" i="26"/>
  <c r="P17" i="28"/>
  <c r="T17" i="28"/>
  <c r="P37" i="23"/>
  <c r="T37" i="23"/>
  <c r="T72" i="19"/>
  <c r="P72" i="19"/>
  <c r="P13" i="26"/>
  <c r="T13" i="26"/>
  <c r="T34" i="24"/>
  <c r="P34" i="24"/>
  <c r="T14" i="23"/>
  <c r="P14" i="23"/>
  <c r="P58" i="9"/>
  <c r="T58" i="9"/>
  <c r="P58" i="18"/>
  <c r="T58" i="18"/>
  <c r="T48" i="25"/>
  <c r="P48" i="25"/>
  <c r="P58" i="19"/>
  <c r="T58" i="19"/>
  <c r="P58" i="11"/>
  <c r="T58" i="11"/>
  <c r="P51" i="23"/>
  <c r="T51" i="23"/>
  <c r="P52" i="25"/>
  <c r="T52" i="25"/>
  <c r="T57" i="26"/>
  <c r="P57" i="26"/>
  <c r="T46" i="23"/>
  <c r="P46" i="23"/>
  <c r="P42" i="25"/>
  <c r="T42" i="25"/>
  <c r="T20" i="25"/>
  <c r="P20" i="25"/>
  <c r="T31" i="25"/>
  <c r="P31" i="25"/>
  <c r="T20" i="19"/>
  <c r="P20" i="19"/>
  <c r="T63" i="19"/>
  <c r="P63" i="19"/>
  <c r="T17" i="11"/>
  <c r="P17" i="11"/>
  <c r="P86" i="11"/>
  <c r="T86" i="11"/>
  <c r="T39" i="24"/>
  <c r="P39" i="24"/>
  <c r="T32" i="24"/>
  <c r="P32" i="24"/>
  <c r="T7" i="28"/>
  <c r="P7" i="28"/>
  <c r="T30" i="28"/>
  <c r="P30" i="28"/>
  <c r="P77" i="23"/>
  <c r="T77" i="23"/>
  <c r="T38" i="25"/>
  <c r="P38" i="25"/>
  <c r="P36" i="14"/>
  <c r="T36" i="14"/>
  <c r="P24" i="19"/>
  <c r="T24" i="19"/>
  <c r="P71" i="19"/>
  <c r="T71" i="19"/>
  <c r="T18" i="19"/>
  <c r="P18" i="19"/>
  <c r="G80" i="26"/>
  <c r="R80" i="26"/>
  <c r="N80" i="26"/>
  <c r="T9" i="11"/>
  <c r="P9" i="11"/>
  <c r="T40" i="11"/>
  <c r="P40" i="11"/>
  <c r="T84" i="11"/>
  <c r="P84" i="11"/>
  <c r="T15" i="24"/>
  <c r="P15" i="24"/>
  <c r="T59" i="24"/>
  <c r="P59" i="24"/>
  <c r="T34" i="28"/>
  <c r="P34" i="28"/>
  <c r="P51" i="24"/>
  <c r="T51" i="24"/>
  <c r="P56" i="24"/>
  <c r="T56" i="24"/>
  <c r="T25" i="19"/>
  <c r="P25" i="19"/>
  <c r="D90" i="24"/>
  <c r="D92" i="24" s="1"/>
  <c r="P5" i="24"/>
  <c r="T5" i="24"/>
  <c r="T27" i="28"/>
  <c r="P27" i="28"/>
  <c r="P6" i="25"/>
  <c r="T6" i="25"/>
  <c r="T33" i="19"/>
  <c r="P33" i="19"/>
  <c r="T64" i="11"/>
  <c r="P64" i="11"/>
  <c r="T10" i="23"/>
  <c r="P10" i="23"/>
  <c r="G10" i="4"/>
  <c r="R10" i="4"/>
  <c r="N10" i="4"/>
  <c r="G69" i="4"/>
  <c r="R69" i="4"/>
  <c r="N69" i="4"/>
  <c r="G83" i="4"/>
  <c r="R83" i="4"/>
  <c r="N83" i="4"/>
  <c r="G64" i="4"/>
  <c r="N64" i="4"/>
  <c r="R64" i="4"/>
  <c r="G35" i="4"/>
  <c r="R35" i="4"/>
  <c r="N35" i="4"/>
  <c r="G38" i="4"/>
  <c r="N38" i="4"/>
  <c r="R38" i="4"/>
  <c r="G16" i="4"/>
  <c r="N16" i="4"/>
  <c r="R16" i="4"/>
  <c r="G60" i="16"/>
  <c r="N60" i="16"/>
  <c r="R60" i="16"/>
  <c r="G33" i="16"/>
  <c r="R33" i="16"/>
  <c r="N33" i="16"/>
  <c r="G84" i="16"/>
  <c r="N84" i="16"/>
  <c r="R84" i="16"/>
  <c r="G24" i="16"/>
  <c r="N24" i="16"/>
  <c r="R24" i="16"/>
  <c r="G17" i="16"/>
  <c r="N17" i="16"/>
  <c r="R17" i="16"/>
  <c r="G25" i="16"/>
  <c r="R25" i="16"/>
  <c r="N25" i="16"/>
  <c r="S7" i="16"/>
  <c r="O7" i="16"/>
  <c r="G7" i="16"/>
  <c r="S5" i="16"/>
  <c r="O5" i="16"/>
  <c r="G5" i="16"/>
  <c r="G59" i="16"/>
  <c r="R59" i="16"/>
  <c r="N59" i="16"/>
  <c r="G32" i="16"/>
  <c r="N32" i="16"/>
  <c r="R32" i="16"/>
  <c r="G12" i="16"/>
  <c r="N12" i="16"/>
  <c r="R12" i="16"/>
  <c r="G13" i="16"/>
  <c r="N13" i="16"/>
  <c r="R13" i="16"/>
  <c r="G40" i="16"/>
  <c r="R40" i="16"/>
  <c r="N40" i="16"/>
  <c r="S72" i="16"/>
  <c r="O72" i="16"/>
  <c r="G72" i="16"/>
  <c r="O70" i="16"/>
  <c r="S70" i="16"/>
  <c r="G70" i="16"/>
  <c r="G78" i="17"/>
  <c r="R78" i="17"/>
  <c r="N78" i="17"/>
  <c r="O70" i="17"/>
  <c r="S70" i="17"/>
  <c r="G70" i="17"/>
  <c r="S75" i="17"/>
  <c r="O75" i="17"/>
  <c r="G75" i="17"/>
  <c r="S8" i="17"/>
  <c r="O8" i="17"/>
  <c r="G8" i="17"/>
  <c r="G65" i="22"/>
  <c r="N65" i="22"/>
  <c r="R65" i="22"/>
  <c r="G59" i="22"/>
  <c r="N59" i="22"/>
  <c r="R59" i="22"/>
  <c r="G42" i="22"/>
  <c r="N42" i="22"/>
  <c r="R42" i="22"/>
  <c r="G11" i="22"/>
  <c r="N11" i="22"/>
  <c r="R11" i="22"/>
  <c r="G22" i="22"/>
  <c r="R22" i="22"/>
  <c r="N22" i="22"/>
  <c r="G18" i="22"/>
  <c r="R18" i="22"/>
  <c r="N18" i="22"/>
  <c r="G14" i="22"/>
  <c r="N14" i="22"/>
  <c r="R14" i="22"/>
  <c r="G13" i="22"/>
  <c r="N13" i="22"/>
  <c r="R13" i="22"/>
  <c r="S73" i="22"/>
  <c r="O73" i="22"/>
  <c r="G73" i="22"/>
  <c r="O72" i="22"/>
  <c r="S72" i="22"/>
  <c r="G72" i="22"/>
  <c r="G15" i="22"/>
  <c r="R15" i="22"/>
  <c r="N15" i="22"/>
  <c r="O7" i="22"/>
  <c r="S7" i="22"/>
  <c r="G7" i="22"/>
  <c r="G78" i="12"/>
  <c r="N78" i="12"/>
  <c r="R78" i="12"/>
  <c r="G86" i="12"/>
  <c r="N86" i="12"/>
  <c r="R86" i="12"/>
  <c r="G80" i="12"/>
  <c r="R80" i="12"/>
  <c r="N80" i="12"/>
  <c r="G68" i="12"/>
  <c r="R68" i="12"/>
  <c r="N68" i="12"/>
  <c r="G41" i="12"/>
  <c r="R41" i="12"/>
  <c r="N41" i="12"/>
  <c r="G22" i="12"/>
  <c r="N22" i="12"/>
  <c r="R22" i="12"/>
  <c r="G13" i="12"/>
  <c r="R13" i="12"/>
  <c r="N13" i="12"/>
  <c r="G39" i="12"/>
  <c r="R39" i="12"/>
  <c r="N39" i="12"/>
  <c r="G15" i="12"/>
  <c r="N15" i="12"/>
  <c r="R15" i="12"/>
  <c r="G12" i="12"/>
  <c r="R12" i="12"/>
  <c r="N12" i="12"/>
  <c r="G29" i="27"/>
  <c r="R29" i="27"/>
  <c r="N29" i="27"/>
  <c r="G35" i="27"/>
  <c r="R35" i="27"/>
  <c r="N35" i="27"/>
  <c r="G61" i="27"/>
  <c r="N61" i="27"/>
  <c r="R61" i="27"/>
  <c r="G32" i="27"/>
  <c r="N32" i="27"/>
  <c r="R32" i="27"/>
  <c r="G9" i="27"/>
  <c r="R9" i="27"/>
  <c r="N9" i="27"/>
  <c r="G21" i="27"/>
  <c r="N21" i="27"/>
  <c r="R21" i="27"/>
  <c r="G19" i="27"/>
  <c r="N19" i="27"/>
  <c r="R19" i="27"/>
  <c r="O8" i="27"/>
  <c r="S8" i="27"/>
  <c r="G8" i="27"/>
  <c r="G24" i="4"/>
  <c r="N24" i="4"/>
  <c r="R24" i="4"/>
  <c r="G9" i="4"/>
  <c r="R9" i="4"/>
  <c r="N9" i="4"/>
  <c r="O73" i="4"/>
  <c r="S73" i="4"/>
  <c r="G73" i="4"/>
  <c r="O71" i="4"/>
  <c r="S71" i="4"/>
  <c r="G71" i="4"/>
  <c r="G79" i="16"/>
  <c r="N79" i="16"/>
  <c r="R79" i="16"/>
  <c r="G35" i="16"/>
  <c r="R35" i="16"/>
  <c r="N35" i="16"/>
  <c r="G86" i="16"/>
  <c r="N86" i="16"/>
  <c r="R86" i="16"/>
  <c r="G16" i="16"/>
  <c r="R16" i="16"/>
  <c r="N16" i="16"/>
  <c r="G85" i="16"/>
  <c r="N85" i="16"/>
  <c r="R85" i="16"/>
  <c r="G65" i="16"/>
  <c r="N65" i="16"/>
  <c r="R65" i="16"/>
  <c r="G79" i="17"/>
  <c r="N79" i="17"/>
  <c r="R79" i="17"/>
  <c r="G32" i="17"/>
  <c r="N32" i="17"/>
  <c r="R32" i="17"/>
  <c r="G69" i="17"/>
  <c r="R69" i="17"/>
  <c r="N69" i="17"/>
  <c r="G36" i="17"/>
  <c r="N36" i="17"/>
  <c r="R36" i="17"/>
  <c r="G43" i="17"/>
  <c r="N43" i="17"/>
  <c r="R43" i="17"/>
  <c r="G10" i="17"/>
  <c r="R10" i="17"/>
  <c r="N10" i="17"/>
  <c r="G25" i="17"/>
  <c r="N25" i="17"/>
  <c r="R25" i="17"/>
  <c r="G27" i="17"/>
  <c r="N27" i="17"/>
  <c r="R27" i="17"/>
  <c r="G24" i="17"/>
  <c r="R24" i="17"/>
  <c r="N24" i="17"/>
  <c r="G39" i="17"/>
  <c r="R39" i="17"/>
  <c r="N39" i="17"/>
  <c r="G38" i="17"/>
  <c r="N38" i="17"/>
  <c r="R38" i="17"/>
  <c r="G18" i="17"/>
  <c r="R18" i="17"/>
  <c r="N18" i="17"/>
  <c r="G29" i="22"/>
  <c r="R29" i="22"/>
  <c r="N29" i="22"/>
  <c r="G80" i="22"/>
  <c r="R80" i="22"/>
  <c r="N80" i="22"/>
  <c r="G84" i="22"/>
  <c r="R84" i="22"/>
  <c r="N84" i="22"/>
  <c r="G21" i="22"/>
  <c r="N21" i="22"/>
  <c r="R21" i="22"/>
  <c r="G41" i="22"/>
  <c r="R41" i="22"/>
  <c r="N41" i="22"/>
  <c r="G25" i="22"/>
  <c r="N25" i="22"/>
  <c r="R25" i="22"/>
  <c r="G16" i="22"/>
  <c r="R16" i="22"/>
  <c r="N16" i="22"/>
  <c r="G66" i="12"/>
  <c r="N66" i="12"/>
  <c r="R66" i="12"/>
  <c r="G30" i="12"/>
  <c r="N30" i="12"/>
  <c r="R30" i="12"/>
  <c r="G79" i="12"/>
  <c r="R79" i="12"/>
  <c r="N79" i="12"/>
  <c r="G84" i="12"/>
  <c r="R84" i="12"/>
  <c r="N84" i="12"/>
  <c r="G17" i="12"/>
  <c r="N17" i="12"/>
  <c r="R17" i="12"/>
  <c r="G18" i="12"/>
  <c r="N18" i="12"/>
  <c r="R18" i="12"/>
  <c r="G9" i="12"/>
  <c r="R9" i="12"/>
  <c r="N9" i="12"/>
  <c r="G11" i="12"/>
  <c r="N11" i="12"/>
  <c r="R11" i="12"/>
  <c r="S70" i="12"/>
  <c r="O70" i="12"/>
  <c r="G70" i="12"/>
  <c r="O74" i="12"/>
  <c r="S74" i="12"/>
  <c r="G74" i="12"/>
  <c r="O7" i="12"/>
  <c r="S7" i="12"/>
  <c r="G7" i="12"/>
  <c r="G79" i="27"/>
  <c r="R79" i="27"/>
  <c r="N79" i="27"/>
  <c r="G60" i="27"/>
  <c r="N60" i="27"/>
  <c r="R60" i="27"/>
  <c r="G28" i="27"/>
  <c r="N28" i="27"/>
  <c r="R28" i="27"/>
  <c r="G80" i="27"/>
  <c r="R80" i="27"/>
  <c r="N80" i="27"/>
  <c r="G27" i="27"/>
  <c r="N27" i="27"/>
  <c r="R27" i="27"/>
  <c r="G10" i="27"/>
  <c r="N10" i="27"/>
  <c r="R10" i="27"/>
  <c r="G24" i="27"/>
  <c r="N24" i="27"/>
  <c r="R24" i="27"/>
  <c r="G12" i="27"/>
  <c r="N12" i="27"/>
  <c r="R12" i="27"/>
  <c r="G18" i="27"/>
  <c r="R18" i="27"/>
  <c r="N18" i="27"/>
  <c r="O73" i="27"/>
  <c r="S73" i="27"/>
  <c r="G73" i="27"/>
  <c r="O76" i="27"/>
  <c r="S76" i="27"/>
  <c r="G76" i="27"/>
  <c r="G51" i="4"/>
  <c r="N51" i="4"/>
  <c r="R51" i="4"/>
  <c r="G56" i="16"/>
  <c r="N56" i="16"/>
  <c r="R56" i="16"/>
  <c r="G47" i="16"/>
  <c r="N47" i="16"/>
  <c r="R47" i="16"/>
  <c r="G58" i="17"/>
  <c r="R58" i="17"/>
  <c r="N58" i="17"/>
  <c r="G51" i="17"/>
  <c r="R51" i="17"/>
  <c r="N51" i="17"/>
  <c r="G53" i="12"/>
  <c r="R53" i="12"/>
  <c r="N53" i="12"/>
  <c r="G55" i="12"/>
  <c r="R55" i="12"/>
  <c r="N55" i="12"/>
  <c r="G52" i="27"/>
  <c r="R52" i="27"/>
  <c r="N52" i="27"/>
  <c r="G44" i="27"/>
  <c r="R44" i="27"/>
  <c r="N44" i="27"/>
  <c r="G56" i="13"/>
  <c r="N56" i="13"/>
  <c r="R56" i="13"/>
  <c r="G52" i="13"/>
  <c r="N52" i="13"/>
  <c r="R52" i="13"/>
  <c r="G49" i="22"/>
  <c r="R49" i="22"/>
  <c r="N49" i="22"/>
  <c r="G45" i="4"/>
  <c r="N45" i="4"/>
  <c r="R45" i="4"/>
  <c r="G53" i="16"/>
  <c r="R53" i="16"/>
  <c r="N53" i="16"/>
  <c r="G45" i="17"/>
  <c r="N45" i="17"/>
  <c r="R45" i="17"/>
  <c r="G55" i="17"/>
  <c r="R55" i="17"/>
  <c r="N55" i="17"/>
  <c r="G56" i="17"/>
  <c r="N56" i="17"/>
  <c r="R56" i="17"/>
  <c r="G44" i="22"/>
  <c r="R44" i="22"/>
  <c r="N44" i="22"/>
  <c r="G52" i="12"/>
  <c r="N52" i="12"/>
  <c r="R52" i="12"/>
  <c r="G51" i="12"/>
  <c r="R51" i="12"/>
  <c r="N51" i="12"/>
  <c r="G56" i="27"/>
  <c r="R56" i="27"/>
  <c r="N56" i="27"/>
  <c r="G49" i="12"/>
  <c r="N49" i="12"/>
  <c r="R49" i="12"/>
  <c r="G47" i="27"/>
  <c r="N47" i="27"/>
  <c r="R47" i="27"/>
  <c r="G38" i="13"/>
  <c r="N38" i="13"/>
  <c r="R38" i="13"/>
  <c r="G64" i="13"/>
  <c r="R64" i="13"/>
  <c r="N64" i="13"/>
  <c r="G39" i="13"/>
  <c r="R39" i="13"/>
  <c r="N39" i="13"/>
  <c r="G20" i="13"/>
  <c r="R20" i="13"/>
  <c r="N20" i="13"/>
  <c r="G43" i="13"/>
  <c r="R43" i="13"/>
  <c r="N43" i="13"/>
  <c r="G40" i="13"/>
  <c r="N40" i="13"/>
  <c r="R40" i="13"/>
  <c r="G25" i="13"/>
  <c r="N25" i="13"/>
  <c r="R25" i="13"/>
  <c r="G24" i="13"/>
  <c r="N24" i="13"/>
  <c r="R24" i="13"/>
  <c r="G86" i="13"/>
  <c r="R86" i="13"/>
  <c r="N86" i="13"/>
  <c r="N48" i="12"/>
  <c r="R48" i="12"/>
  <c r="G48" i="12"/>
  <c r="G85" i="13"/>
  <c r="R85" i="13"/>
  <c r="N85" i="13"/>
  <c r="G10" i="13"/>
  <c r="R10" i="13"/>
  <c r="N10" i="13"/>
  <c r="G28" i="13"/>
  <c r="N28" i="13"/>
  <c r="R28" i="13"/>
  <c r="O70" i="13"/>
  <c r="S70" i="13"/>
  <c r="G70" i="13"/>
  <c r="G69" i="13"/>
  <c r="N69" i="13"/>
  <c r="R69" i="13"/>
  <c r="G35" i="18"/>
  <c r="N35" i="18"/>
  <c r="R35" i="18"/>
  <c r="G11" i="18"/>
  <c r="N11" i="18"/>
  <c r="R11" i="18"/>
  <c r="G37" i="18"/>
  <c r="R37" i="18"/>
  <c r="N37" i="18"/>
  <c r="G10" i="18"/>
  <c r="N10" i="18"/>
  <c r="R10" i="18"/>
  <c r="N48" i="18"/>
  <c r="R48" i="18"/>
  <c r="G48" i="18"/>
  <c r="G51" i="18"/>
  <c r="R51" i="18"/>
  <c r="N51" i="18"/>
  <c r="G42" i="18"/>
  <c r="R42" i="18"/>
  <c r="N42" i="18"/>
  <c r="G47" i="18"/>
  <c r="N47" i="18"/>
  <c r="R47" i="18"/>
  <c r="G60" i="18"/>
  <c r="R60" i="18"/>
  <c r="N60" i="18"/>
  <c r="O73" i="18"/>
  <c r="S73" i="18"/>
  <c r="G73" i="18"/>
  <c r="S74" i="18"/>
  <c r="O74" i="18"/>
  <c r="G74" i="18"/>
  <c r="G28" i="18"/>
  <c r="R28" i="18"/>
  <c r="N28" i="18"/>
  <c r="G79" i="18"/>
  <c r="N79" i="18"/>
  <c r="R79" i="18"/>
  <c r="O75" i="18"/>
  <c r="S75" i="18"/>
  <c r="G75" i="18"/>
  <c r="G21" i="18"/>
  <c r="N21" i="18"/>
  <c r="R21" i="18"/>
  <c r="G13" i="18"/>
  <c r="R13" i="18"/>
  <c r="N13" i="18"/>
  <c r="S70" i="18"/>
  <c r="O70" i="18"/>
  <c r="G70" i="18"/>
  <c r="S72" i="18"/>
  <c r="O72" i="18"/>
  <c r="G72" i="18"/>
  <c r="G45" i="18"/>
  <c r="R45" i="18"/>
  <c r="N45" i="18"/>
  <c r="S6" i="13"/>
  <c r="O6" i="13"/>
  <c r="G6" i="13"/>
  <c r="G53" i="14"/>
  <c r="N53" i="14"/>
  <c r="R53" i="14"/>
  <c r="G52" i="14"/>
  <c r="R52" i="14"/>
  <c r="N52" i="14"/>
  <c r="G55" i="14"/>
  <c r="R55" i="14"/>
  <c r="N55" i="14"/>
  <c r="G50" i="9"/>
  <c r="R50" i="9"/>
  <c r="N50" i="9"/>
  <c r="G63" i="14"/>
  <c r="N63" i="14"/>
  <c r="R63" i="14"/>
  <c r="G14" i="10"/>
  <c r="N14" i="10"/>
  <c r="R14" i="10"/>
  <c r="O74" i="10"/>
  <c r="S74" i="10"/>
  <c r="G74" i="10"/>
  <c r="G63" i="10"/>
  <c r="N63" i="10"/>
  <c r="R63" i="10"/>
  <c r="G49" i="10"/>
  <c r="R49" i="10"/>
  <c r="N49" i="10"/>
  <c r="G85" i="10"/>
  <c r="R85" i="10"/>
  <c r="N85" i="10"/>
  <c r="G21" i="10"/>
  <c r="R21" i="10"/>
  <c r="N21" i="10"/>
  <c r="G39" i="10"/>
  <c r="R39" i="10"/>
  <c r="N39" i="10"/>
  <c r="G69" i="10"/>
  <c r="R69" i="10"/>
  <c r="N69" i="10"/>
  <c r="G61" i="10"/>
  <c r="R61" i="10"/>
  <c r="N61" i="10"/>
  <c r="G53" i="10"/>
  <c r="R53" i="10"/>
  <c r="N53" i="10"/>
  <c r="G64" i="9"/>
  <c r="N64" i="9"/>
  <c r="R64" i="9"/>
  <c r="G49" i="9"/>
  <c r="N49" i="9"/>
  <c r="R49" i="9"/>
  <c r="G16" i="9"/>
  <c r="R16" i="9"/>
  <c r="N16" i="9"/>
  <c r="G47" i="15"/>
  <c r="R47" i="15"/>
  <c r="N47" i="15"/>
  <c r="G24" i="15"/>
  <c r="R24" i="15"/>
  <c r="N24" i="15"/>
  <c r="S71" i="15"/>
  <c r="O71" i="15"/>
  <c r="G71" i="15"/>
  <c r="G16" i="15"/>
  <c r="R16" i="15"/>
  <c r="N16" i="15"/>
  <c r="G19" i="9"/>
  <c r="N19" i="9"/>
  <c r="R19" i="9"/>
  <c r="G39" i="9"/>
  <c r="R39" i="9"/>
  <c r="N39" i="9"/>
  <c r="G26" i="9"/>
  <c r="N26" i="9"/>
  <c r="R26" i="9"/>
  <c r="G83" i="9"/>
  <c r="R83" i="9"/>
  <c r="N83" i="9"/>
  <c r="G44" i="15"/>
  <c r="N44" i="15"/>
  <c r="R44" i="15"/>
  <c r="G49" i="15"/>
  <c r="N49" i="15"/>
  <c r="R49" i="15"/>
  <c r="G50" i="15"/>
  <c r="N50" i="15"/>
  <c r="R50" i="15"/>
  <c r="G41" i="14"/>
  <c r="R41" i="14"/>
  <c r="N41" i="14"/>
  <c r="G32" i="14"/>
  <c r="N32" i="14"/>
  <c r="R32" i="14"/>
  <c r="G22" i="14"/>
  <c r="R22" i="14"/>
  <c r="N22" i="14"/>
  <c r="G17" i="14"/>
  <c r="R17" i="14"/>
  <c r="N17" i="14"/>
  <c r="O70" i="14"/>
  <c r="S70" i="14"/>
  <c r="G70" i="14"/>
  <c r="G79" i="14"/>
  <c r="N79" i="14"/>
  <c r="R79" i="14"/>
  <c r="G34" i="14"/>
  <c r="N34" i="14"/>
  <c r="R34" i="14"/>
  <c r="G13" i="15"/>
  <c r="R13" i="15"/>
  <c r="N13" i="15"/>
  <c r="G86" i="10"/>
  <c r="R86" i="10"/>
  <c r="N86" i="10"/>
  <c r="G79" i="10"/>
  <c r="N79" i="10"/>
  <c r="R79" i="10"/>
  <c r="S73" i="9"/>
  <c r="O73" i="9"/>
  <c r="G73" i="9"/>
  <c r="G78" i="9"/>
  <c r="R78" i="9"/>
  <c r="N78" i="9"/>
  <c r="G21" i="15"/>
  <c r="R21" i="15"/>
  <c r="N21" i="15"/>
  <c r="G32" i="15"/>
  <c r="N32" i="15"/>
  <c r="R32" i="15"/>
  <c r="G66" i="10"/>
  <c r="R66" i="10"/>
  <c r="N66" i="10"/>
  <c r="G15" i="10"/>
  <c r="R15" i="10"/>
  <c r="N15" i="10"/>
  <c r="G11" i="10"/>
  <c r="R11" i="10"/>
  <c r="N11" i="10"/>
  <c r="G28" i="10"/>
  <c r="R28" i="10"/>
  <c r="N28" i="10"/>
  <c r="G80" i="15"/>
  <c r="N80" i="15"/>
  <c r="R80" i="15"/>
  <c r="G22" i="15"/>
  <c r="N22" i="15"/>
  <c r="R22" i="15"/>
  <c r="G20" i="9"/>
  <c r="R20" i="9"/>
  <c r="N20" i="9"/>
  <c r="G38" i="9"/>
  <c r="R38" i="9"/>
  <c r="N38" i="9"/>
  <c r="G41" i="15"/>
  <c r="N41" i="15"/>
  <c r="R41" i="15"/>
  <c r="G11" i="14"/>
  <c r="R11" i="14"/>
  <c r="N11" i="14"/>
  <c r="G38" i="14"/>
  <c r="R38" i="14"/>
  <c r="N38" i="14"/>
  <c r="G41" i="9"/>
  <c r="R41" i="9"/>
  <c r="N41" i="9"/>
  <c r="G68" i="10"/>
  <c r="R68" i="10"/>
  <c r="N68" i="10"/>
  <c r="G79" i="9"/>
  <c r="N79" i="9"/>
  <c r="R79" i="9"/>
  <c r="R86" i="18"/>
  <c r="G86" i="18"/>
  <c r="N86" i="18"/>
  <c r="G83" i="14"/>
  <c r="N83" i="14"/>
  <c r="R83" i="14"/>
  <c r="G65" i="9"/>
  <c r="R65" i="9"/>
  <c r="N65" i="9"/>
  <c r="O8" i="14"/>
  <c r="S8" i="14"/>
  <c r="G8" i="14"/>
  <c r="G81" i="15"/>
  <c r="R81" i="15"/>
  <c r="N81" i="15"/>
  <c r="G18" i="9"/>
  <c r="N18" i="9"/>
  <c r="R18" i="9"/>
  <c r="G59" i="15"/>
  <c r="R59" i="15"/>
  <c r="N59" i="15"/>
  <c r="G18" i="10"/>
  <c r="N18" i="10"/>
  <c r="R18" i="10"/>
  <c r="G10" i="9"/>
  <c r="R10" i="9"/>
  <c r="N10" i="9"/>
  <c r="G60" i="9"/>
  <c r="R60" i="9"/>
  <c r="N60" i="9"/>
  <c r="S7" i="14"/>
  <c r="O7" i="14"/>
  <c r="G7" i="14"/>
  <c r="G40" i="15"/>
  <c r="N40" i="15"/>
  <c r="R40" i="15"/>
  <c r="G52" i="26"/>
  <c r="R52" i="26"/>
  <c r="N52" i="26"/>
  <c r="G40" i="26"/>
  <c r="N40" i="26"/>
  <c r="R40" i="26"/>
  <c r="G15" i="26"/>
  <c r="N15" i="26"/>
  <c r="R15" i="26"/>
  <c r="G50" i="26"/>
  <c r="N50" i="26"/>
  <c r="R50" i="26"/>
  <c r="G49" i="26"/>
  <c r="N49" i="26"/>
  <c r="R49" i="26"/>
  <c r="S76" i="26"/>
  <c r="O76" i="26"/>
  <c r="G76" i="26"/>
  <c r="G21" i="26"/>
  <c r="R21" i="26"/>
  <c r="N21" i="26"/>
  <c r="G43" i="26"/>
  <c r="R43" i="26"/>
  <c r="N43" i="26"/>
  <c r="O6" i="26"/>
  <c r="S6" i="26"/>
  <c r="G6" i="26"/>
  <c r="G59" i="26"/>
  <c r="N59" i="26"/>
  <c r="R59" i="26"/>
  <c r="T84" i="18"/>
  <c r="P84" i="18"/>
  <c r="P53" i="19"/>
  <c r="T53" i="19"/>
  <c r="T46" i="24"/>
  <c r="P46" i="24"/>
  <c r="T55" i="23"/>
  <c r="P55" i="23"/>
  <c r="P57" i="19"/>
  <c r="T57" i="19"/>
  <c r="P55" i="24"/>
  <c r="T55" i="24"/>
  <c r="T11" i="25"/>
  <c r="P11" i="25"/>
  <c r="P34" i="25"/>
  <c r="T34" i="25"/>
  <c r="T77" i="25"/>
  <c r="P77" i="25"/>
  <c r="P9" i="25"/>
  <c r="T9" i="25"/>
  <c r="P15" i="25"/>
  <c r="T15" i="25"/>
  <c r="T68" i="25"/>
  <c r="P68" i="25"/>
  <c r="P9" i="19"/>
  <c r="T9" i="19"/>
  <c r="P79" i="19"/>
  <c r="T79" i="19"/>
  <c r="P69" i="26"/>
  <c r="T69" i="26"/>
  <c r="P75" i="11"/>
  <c r="T75" i="11"/>
  <c r="P23" i="11"/>
  <c r="T23" i="11"/>
  <c r="T39" i="11"/>
  <c r="P39" i="11"/>
  <c r="T60" i="11"/>
  <c r="P60" i="11"/>
  <c r="T24" i="24"/>
  <c r="P24" i="24"/>
  <c r="T32" i="28"/>
  <c r="P32" i="28"/>
  <c r="T74" i="23"/>
  <c r="P74" i="23"/>
  <c r="T43" i="23"/>
  <c r="P43" i="23"/>
  <c r="P17" i="25"/>
  <c r="T17" i="25"/>
  <c r="P12" i="19"/>
  <c r="T12" i="19"/>
  <c r="T40" i="19"/>
  <c r="P40" i="19"/>
  <c r="P76" i="19"/>
  <c r="T76" i="19"/>
  <c r="P60" i="19"/>
  <c r="T60" i="19"/>
  <c r="G30" i="26"/>
  <c r="R30" i="26"/>
  <c r="N30" i="26"/>
  <c r="T85" i="11"/>
  <c r="P85" i="11"/>
  <c r="P11" i="11"/>
  <c r="T11" i="11"/>
  <c r="P18" i="24"/>
  <c r="T18" i="24"/>
  <c r="T83" i="24"/>
  <c r="P83" i="24"/>
  <c r="T85" i="28"/>
  <c r="P85" i="28"/>
  <c r="T36" i="28"/>
  <c r="P36" i="28"/>
  <c r="D90" i="23"/>
  <c r="D92" i="23" s="1"/>
  <c r="P5" i="23"/>
  <c r="T5" i="23"/>
  <c r="T35" i="23"/>
  <c r="P35" i="23"/>
  <c r="P57" i="25"/>
  <c r="T57" i="25"/>
  <c r="T45" i="19"/>
  <c r="P45" i="19"/>
  <c r="T32" i="19"/>
  <c r="P32" i="19"/>
  <c r="P11" i="24"/>
  <c r="T11" i="24"/>
  <c r="P41" i="28"/>
  <c r="T41" i="28"/>
  <c r="T9" i="23"/>
  <c r="P9" i="23"/>
  <c r="T30" i="25"/>
  <c r="P30" i="25"/>
  <c r="P38" i="26"/>
  <c r="T38" i="26"/>
  <c r="P68" i="28"/>
  <c r="T68" i="28"/>
  <c r="P29" i="23"/>
  <c r="T29" i="23"/>
  <c r="T5" i="26"/>
  <c r="P5" i="26"/>
  <c r="G34" i="26"/>
  <c r="R34" i="26"/>
  <c r="N34" i="26"/>
  <c r="T36" i="10"/>
  <c r="P36" i="10"/>
  <c r="T34" i="15"/>
  <c r="P34" i="15"/>
  <c r="P48" i="11"/>
  <c r="T48" i="11"/>
  <c r="P45" i="24"/>
  <c r="T45" i="24"/>
  <c r="P47" i="25"/>
  <c r="T47" i="25"/>
  <c r="P51" i="19"/>
  <c r="T51" i="19"/>
  <c r="T47" i="24"/>
  <c r="P47" i="24"/>
  <c r="P46" i="28"/>
  <c r="T46" i="28"/>
  <c r="P49" i="24"/>
  <c r="T49" i="24"/>
  <c r="T75" i="25"/>
  <c r="P75" i="25"/>
  <c r="P59" i="25"/>
  <c r="T59" i="25"/>
  <c r="T6" i="19"/>
  <c r="P6" i="19"/>
  <c r="T38" i="19"/>
  <c r="P38" i="19"/>
  <c r="T67" i="19"/>
  <c r="P67" i="19"/>
  <c r="G60" i="26"/>
  <c r="R60" i="26"/>
  <c r="N60" i="26"/>
  <c r="T6" i="11"/>
  <c r="P6" i="11"/>
  <c r="T85" i="24"/>
  <c r="P85" i="24"/>
  <c r="P66" i="24"/>
  <c r="T66" i="24"/>
  <c r="P9" i="28"/>
  <c r="T9" i="28"/>
  <c r="T37" i="28"/>
  <c r="P37" i="28"/>
  <c r="T28" i="28"/>
  <c r="P28" i="28"/>
  <c r="P25" i="23"/>
  <c r="T25" i="23"/>
  <c r="T72" i="23"/>
  <c r="P72" i="23"/>
  <c r="T40" i="23"/>
  <c r="P40" i="23"/>
  <c r="P64" i="25"/>
  <c r="T64" i="25"/>
  <c r="T74" i="19"/>
  <c r="P74" i="19"/>
  <c r="P84" i="19"/>
  <c r="T84" i="19"/>
  <c r="P66" i="19"/>
  <c r="T66" i="19"/>
  <c r="G16" i="26"/>
  <c r="N16" i="26"/>
  <c r="R16" i="26"/>
  <c r="T68" i="11"/>
  <c r="P68" i="11"/>
  <c r="P38" i="28"/>
  <c r="T38" i="28"/>
  <c r="T74" i="28"/>
  <c r="P74" i="28"/>
  <c r="T78" i="28"/>
  <c r="P78" i="28"/>
  <c r="P29" i="28"/>
  <c r="T29" i="28"/>
  <c r="P8" i="23"/>
  <c r="T8" i="23"/>
  <c r="T17" i="23"/>
  <c r="P17" i="23"/>
  <c r="P12" i="23"/>
  <c r="T12" i="23"/>
  <c r="T79" i="23"/>
  <c r="P79" i="23"/>
  <c r="T5" i="15"/>
  <c r="P5" i="15"/>
  <c r="T35" i="15"/>
  <c r="P35" i="15"/>
  <c r="O70" i="10"/>
  <c r="S70" i="10"/>
  <c r="G70" i="10"/>
  <c r="P58" i="26"/>
  <c r="T58" i="26"/>
  <c r="P5" i="14"/>
  <c r="T5" i="14"/>
  <c r="T15" i="28"/>
  <c r="P15" i="28"/>
  <c r="T35" i="28"/>
  <c r="P35" i="28"/>
  <c r="P81" i="19"/>
  <c r="T81" i="19"/>
  <c r="T79" i="28"/>
  <c r="P79" i="28"/>
  <c r="T82" i="15"/>
  <c r="P82" i="15"/>
  <c r="G34" i="9"/>
  <c r="N34" i="9"/>
  <c r="R34" i="9"/>
  <c r="T48" i="19"/>
  <c r="P48" i="19"/>
  <c r="P49" i="19"/>
  <c r="T49" i="19"/>
  <c r="T45" i="11"/>
  <c r="P45" i="11"/>
  <c r="P57" i="28"/>
  <c r="T57" i="28"/>
  <c r="P58" i="15"/>
  <c r="T58" i="15"/>
  <c r="P54" i="19"/>
  <c r="T54" i="19"/>
  <c r="P44" i="24"/>
  <c r="T44" i="24"/>
  <c r="T14" i="25"/>
  <c r="P14" i="25"/>
  <c r="T21" i="25"/>
  <c r="P21" i="25"/>
  <c r="P12" i="25"/>
  <c r="T12" i="25"/>
  <c r="T79" i="25"/>
  <c r="P79" i="25"/>
  <c r="T22" i="19"/>
  <c r="P22" i="19"/>
  <c r="T42" i="19"/>
  <c r="P42" i="19"/>
  <c r="S74" i="26"/>
  <c r="O74" i="26"/>
  <c r="G74" i="26"/>
  <c r="G68" i="26"/>
  <c r="R68" i="26"/>
  <c r="N68" i="26"/>
  <c r="T74" i="11"/>
  <c r="P74" i="11"/>
  <c r="T15" i="11"/>
  <c r="P15" i="11"/>
  <c r="P18" i="11"/>
  <c r="T18" i="11"/>
  <c r="P32" i="11"/>
  <c r="T32" i="11"/>
  <c r="T41" i="24"/>
  <c r="P41" i="24"/>
  <c r="T78" i="24"/>
  <c r="P78" i="24"/>
  <c r="P61" i="28"/>
  <c r="T61" i="28"/>
  <c r="T71" i="23"/>
  <c r="P71" i="23"/>
  <c r="P63" i="23"/>
  <c r="T63" i="23"/>
  <c r="P29" i="25"/>
  <c r="T29" i="25"/>
  <c r="P41" i="19"/>
  <c r="T41" i="19"/>
  <c r="P80" i="19"/>
  <c r="T80" i="19"/>
  <c r="G32" i="26"/>
  <c r="N32" i="26"/>
  <c r="R32" i="26"/>
  <c r="T27" i="11"/>
  <c r="P27" i="11"/>
  <c r="T67" i="11"/>
  <c r="P67" i="11"/>
  <c r="P38" i="24"/>
  <c r="T38" i="24"/>
  <c r="P63" i="24"/>
  <c r="T63" i="24"/>
  <c r="T16" i="28"/>
  <c r="P16" i="28"/>
  <c r="P76" i="28"/>
  <c r="T76" i="28"/>
  <c r="T19" i="28"/>
  <c r="P19" i="28"/>
  <c r="P55" i="11"/>
  <c r="T55" i="11"/>
  <c r="T44" i="23"/>
  <c r="P44" i="23"/>
  <c r="P82" i="26"/>
  <c r="T82" i="26"/>
  <c r="T13" i="28"/>
  <c r="P13" i="28"/>
  <c r="T22" i="23"/>
  <c r="P22" i="23"/>
  <c r="T35" i="14"/>
  <c r="P35" i="14"/>
  <c r="T20" i="11"/>
  <c r="P20" i="11"/>
  <c r="T70" i="24"/>
  <c r="P70" i="24"/>
  <c r="P64" i="24"/>
  <c r="T64" i="24"/>
  <c r="T71" i="28"/>
  <c r="P71" i="28"/>
  <c r="P26" i="23"/>
  <c r="T26" i="23"/>
  <c r="P83" i="23"/>
  <c r="T83" i="23"/>
  <c r="G39" i="4"/>
  <c r="N39" i="4"/>
  <c r="R39" i="4"/>
  <c r="S5" i="4"/>
  <c r="O5" i="4"/>
  <c r="G5" i="4"/>
  <c r="G14" i="4"/>
  <c r="R14" i="4"/>
  <c r="N14" i="4"/>
  <c r="G85" i="4"/>
  <c r="N85" i="4"/>
  <c r="R85" i="4"/>
  <c r="G26" i="4"/>
  <c r="N26" i="4"/>
  <c r="R26" i="4"/>
  <c r="G81" i="16"/>
  <c r="R81" i="16"/>
  <c r="N81" i="16"/>
  <c r="G80" i="16"/>
  <c r="R80" i="16"/>
  <c r="N80" i="16"/>
  <c r="O6" i="16"/>
  <c r="S6" i="16"/>
  <c r="G6" i="16"/>
  <c r="O71" i="16"/>
  <c r="S71" i="16"/>
  <c r="G71" i="16"/>
  <c r="S76" i="16"/>
  <c r="O76" i="16"/>
  <c r="G76" i="16"/>
  <c r="G66" i="17"/>
  <c r="R66" i="17"/>
  <c r="N66" i="17"/>
  <c r="G30" i="17"/>
  <c r="N30" i="17"/>
  <c r="R30" i="17"/>
  <c r="G35" i="17"/>
  <c r="N35" i="17"/>
  <c r="R35" i="17"/>
  <c r="G31" i="17"/>
  <c r="N31" i="17"/>
  <c r="R31" i="17"/>
  <c r="G19" i="17"/>
  <c r="N19" i="17"/>
  <c r="R19" i="17"/>
  <c r="G14" i="17"/>
  <c r="N14" i="17"/>
  <c r="R14" i="17"/>
  <c r="G37" i="17"/>
  <c r="R37" i="17"/>
  <c r="N37" i="17"/>
  <c r="G13" i="17"/>
  <c r="R13" i="17"/>
  <c r="N13" i="17"/>
  <c r="G23" i="17"/>
  <c r="N23" i="17"/>
  <c r="R23" i="17"/>
  <c r="S73" i="17"/>
  <c r="O73" i="17"/>
  <c r="G73" i="17"/>
  <c r="S74" i="17"/>
  <c r="O74" i="17"/>
  <c r="G74" i="17"/>
  <c r="S6" i="17"/>
  <c r="O6" i="17"/>
  <c r="G6" i="17"/>
  <c r="G28" i="22"/>
  <c r="R28" i="22"/>
  <c r="N28" i="22"/>
  <c r="G30" i="22"/>
  <c r="R30" i="22"/>
  <c r="N30" i="22"/>
  <c r="G69" i="22"/>
  <c r="N69" i="22"/>
  <c r="R69" i="22"/>
  <c r="G31" i="22"/>
  <c r="R31" i="22"/>
  <c r="N31" i="22"/>
  <c r="G67" i="22"/>
  <c r="R67" i="22"/>
  <c r="N67" i="22"/>
  <c r="G68" i="22"/>
  <c r="N68" i="22"/>
  <c r="R68" i="22"/>
  <c r="O74" i="22"/>
  <c r="S74" i="22"/>
  <c r="G74" i="22"/>
  <c r="O75" i="22"/>
  <c r="S75" i="22"/>
  <c r="G75" i="22"/>
  <c r="O5" i="22"/>
  <c r="S5" i="22"/>
  <c r="G5" i="22"/>
  <c r="G62" i="12"/>
  <c r="N62" i="12"/>
  <c r="R62" i="12"/>
  <c r="G36" i="12"/>
  <c r="R36" i="12"/>
  <c r="N36" i="12"/>
  <c r="G42" i="12"/>
  <c r="N42" i="12"/>
  <c r="R42" i="12"/>
  <c r="G29" i="12"/>
  <c r="R29" i="12"/>
  <c r="N29" i="12"/>
  <c r="G67" i="12"/>
  <c r="N67" i="12"/>
  <c r="R67" i="12"/>
  <c r="G62" i="27"/>
  <c r="N62" i="27"/>
  <c r="R62" i="27"/>
  <c r="G30" i="27"/>
  <c r="N30" i="27"/>
  <c r="R30" i="27"/>
  <c r="G41" i="27"/>
  <c r="R41" i="27"/>
  <c r="N41" i="27"/>
  <c r="G39" i="27"/>
  <c r="R39" i="27"/>
  <c r="N39" i="27"/>
  <c r="G37" i="27"/>
  <c r="R37" i="27"/>
  <c r="N37" i="27"/>
  <c r="G16" i="27"/>
  <c r="N16" i="27"/>
  <c r="R16" i="27"/>
  <c r="G85" i="27"/>
  <c r="R85" i="27"/>
  <c r="N85" i="27"/>
  <c r="O6" i="27"/>
  <c r="S6" i="27"/>
  <c r="G6" i="27"/>
  <c r="G42" i="4"/>
  <c r="N42" i="4"/>
  <c r="R42" i="4"/>
  <c r="G67" i="4"/>
  <c r="R67" i="4"/>
  <c r="N67" i="4"/>
  <c r="N78" i="4"/>
  <c r="G31" i="4"/>
  <c r="N31" i="4"/>
  <c r="R31" i="4"/>
  <c r="G30" i="4"/>
  <c r="N30" i="4"/>
  <c r="R30" i="4"/>
  <c r="O76" i="4"/>
  <c r="S76" i="4"/>
  <c r="G76" i="4"/>
  <c r="S77" i="4"/>
  <c r="O77" i="4"/>
  <c r="G77" i="4"/>
  <c r="G72" i="4"/>
  <c r="G66" i="16"/>
  <c r="R66" i="16"/>
  <c r="N66" i="16"/>
  <c r="G21" i="16"/>
  <c r="R21" i="16"/>
  <c r="N21" i="16"/>
  <c r="G19" i="16"/>
  <c r="N19" i="16"/>
  <c r="R19" i="16"/>
  <c r="G61" i="16"/>
  <c r="R61" i="16"/>
  <c r="N61" i="16"/>
  <c r="G34" i="16"/>
  <c r="R34" i="16"/>
  <c r="N34" i="16"/>
  <c r="G22" i="16"/>
  <c r="N22" i="16"/>
  <c r="R22" i="16"/>
  <c r="G9" i="16"/>
  <c r="R9" i="16"/>
  <c r="N9" i="16"/>
  <c r="G41" i="16"/>
  <c r="R41" i="16"/>
  <c r="N41" i="16"/>
  <c r="G26" i="16"/>
  <c r="N26" i="16"/>
  <c r="R26" i="16"/>
  <c r="G34" i="17"/>
  <c r="N34" i="17"/>
  <c r="R34" i="17"/>
  <c r="G61" i="17"/>
  <c r="R61" i="17"/>
  <c r="N61" i="17"/>
  <c r="G59" i="17"/>
  <c r="R59" i="17"/>
  <c r="N59" i="17"/>
  <c r="G68" i="17"/>
  <c r="N68" i="17"/>
  <c r="R68" i="17"/>
  <c r="G33" i="22"/>
  <c r="R33" i="22"/>
  <c r="N33" i="22"/>
  <c r="G35" i="22"/>
  <c r="R35" i="22"/>
  <c r="N35" i="22"/>
  <c r="G78" i="22"/>
  <c r="N78" i="22"/>
  <c r="R78" i="22"/>
  <c r="G64" i="22"/>
  <c r="N64" i="22"/>
  <c r="R64" i="22"/>
  <c r="G10" i="22"/>
  <c r="N10" i="22"/>
  <c r="R10" i="22"/>
  <c r="G85" i="22"/>
  <c r="N85" i="22"/>
  <c r="R85" i="22"/>
  <c r="G63" i="12"/>
  <c r="N63" i="12"/>
  <c r="R63" i="12"/>
  <c r="G25" i="12"/>
  <c r="R25" i="12"/>
  <c r="N25" i="12"/>
  <c r="G10" i="12"/>
  <c r="R10" i="12"/>
  <c r="N10" i="12"/>
  <c r="O72" i="12"/>
  <c r="S72" i="12"/>
  <c r="G72" i="12"/>
  <c r="O75" i="12"/>
  <c r="S75" i="12"/>
  <c r="G75" i="12"/>
  <c r="O5" i="12"/>
  <c r="S5" i="12"/>
  <c r="G5" i="12"/>
  <c r="G43" i="27"/>
  <c r="R43" i="27"/>
  <c r="N43" i="27"/>
  <c r="G78" i="27"/>
  <c r="R78" i="27"/>
  <c r="N78" i="27"/>
  <c r="G59" i="27"/>
  <c r="N59" i="27"/>
  <c r="R59" i="27"/>
  <c r="G31" i="27"/>
  <c r="N31" i="27"/>
  <c r="R31" i="27"/>
  <c r="S70" i="27"/>
  <c r="O70" i="27"/>
  <c r="G70" i="27"/>
  <c r="S75" i="27"/>
  <c r="O75" i="27"/>
  <c r="G75" i="27"/>
  <c r="G54" i="13"/>
  <c r="R54" i="13"/>
  <c r="N54" i="13"/>
  <c r="G47" i="13"/>
  <c r="N47" i="13"/>
  <c r="R47" i="13"/>
  <c r="G55" i="16"/>
  <c r="N55" i="16"/>
  <c r="R55" i="16"/>
  <c r="G44" i="16"/>
  <c r="N44" i="16"/>
  <c r="R44" i="16"/>
  <c r="G50" i="22"/>
  <c r="N50" i="22"/>
  <c r="R50" i="22"/>
  <c r="G57" i="22"/>
  <c r="N57" i="22"/>
  <c r="R57" i="22"/>
  <c r="G51" i="22"/>
  <c r="N51" i="22"/>
  <c r="R51" i="22"/>
  <c r="G50" i="27"/>
  <c r="N50" i="27"/>
  <c r="R50" i="27"/>
  <c r="G57" i="4"/>
  <c r="R57" i="4"/>
  <c r="N57" i="4"/>
  <c r="N58" i="4"/>
  <c r="G54" i="16"/>
  <c r="R54" i="16"/>
  <c r="N54" i="16"/>
  <c r="G45" i="16"/>
  <c r="N45" i="16"/>
  <c r="R45" i="16"/>
  <c r="G50" i="17"/>
  <c r="N50" i="17"/>
  <c r="R50" i="17"/>
  <c r="G58" i="22"/>
  <c r="N58" i="22"/>
  <c r="R58" i="22"/>
  <c r="G55" i="22"/>
  <c r="R55" i="22"/>
  <c r="N55" i="22"/>
  <c r="G45" i="22"/>
  <c r="R45" i="22"/>
  <c r="N45" i="22"/>
  <c r="G54" i="12"/>
  <c r="N54" i="12"/>
  <c r="R54" i="12"/>
  <c r="G44" i="12"/>
  <c r="R44" i="12"/>
  <c r="N44" i="12"/>
  <c r="G55" i="27"/>
  <c r="N55" i="27"/>
  <c r="R55" i="27"/>
  <c r="G46" i="27"/>
  <c r="N46" i="27"/>
  <c r="R46" i="27"/>
  <c r="G49" i="13"/>
  <c r="R49" i="13"/>
  <c r="N49" i="13"/>
  <c r="G11" i="13"/>
  <c r="R11" i="13"/>
  <c r="N11" i="13"/>
  <c r="G31" i="13"/>
  <c r="N31" i="13"/>
  <c r="R31" i="13"/>
  <c r="G23" i="13"/>
  <c r="R23" i="13"/>
  <c r="N23" i="13"/>
  <c r="G13" i="13"/>
  <c r="R13" i="13"/>
  <c r="N13" i="13"/>
  <c r="G59" i="13"/>
  <c r="R59" i="13"/>
  <c r="N59" i="13"/>
  <c r="G42" i="13"/>
  <c r="R42" i="13"/>
  <c r="N42" i="13"/>
  <c r="R48" i="22"/>
  <c r="N48" i="22"/>
  <c r="G48" i="22"/>
  <c r="N48" i="16"/>
  <c r="R48" i="16"/>
  <c r="G48" i="16"/>
  <c r="N48" i="13"/>
  <c r="R48" i="13"/>
  <c r="G48" i="13"/>
  <c r="G14" i="13"/>
  <c r="N14" i="13"/>
  <c r="R14" i="13"/>
  <c r="S71" i="13"/>
  <c r="O71" i="13"/>
  <c r="G71" i="13"/>
  <c r="G79" i="13"/>
  <c r="N79" i="13"/>
  <c r="R79" i="13"/>
  <c r="O8" i="13"/>
  <c r="S8" i="13"/>
  <c r="G8" i="13"/>
  <c r="S74" i="13"/>
  <c r="O74" i="13"/>
  <c r="G74" i="13"/>
  <c r="G35" i="13"/>
  <c r="N35" i="13"/>
  <c r="R35" i="13"/>
  <c r="G27" i="13"/>
  <c r="R27" i="13"/>
  <c r="N27" i="13"/>
  <c r="G41" i="13"/>
  <c r="N41" i="13"/>
  <c r="R41" i="13"/>
  <c r="S7" i="13"/>
  <c r="O7" i="13"/>
  <c r="G7" i="13"/>
  <c r="G67" i="13"/>
  <c r="R67" i="13"/>
  <c r="N67" i="13"/>
  <c r="O75" i="13"/>
  <c r="S75" i="13"/>
  <c r="G75" i="13"/>
  <c r="G69" i="18"/>
  <c r="N69" i="18"/>
  <c r="R69" i="18"/>
  <c r="G83" i="18"/>
  <c r="N83" i="18"/>
  <c r="R83" i="18"/>
  <c r="G14" i="18"/>
  <c r="N14" i="18"/>
  <c r="R14" i="18"/>
  <c r="G16" i="18"/>
  <c r="N16" i="18"/>
  <c r="R16" i="18"/>
  <c r="G24" i="18"/>
  <c r="N24" i="18"/>
  <c r="R24" i="18"/>
  <c r="G22" i="18"/>
  <c r="R22" i="18"/>
  <c r="N22" i="18"/>
  <c r="G23" i="18"/>
  <c r="N23" i="18"/>
  <c r="R23" i="18"/>
  <c r="G50" i="18"/>
  <c r="N50" i="18"/>
  <c r="R50" i="18"/>
  <c r="G62" i="18"/>
  <c r="R62" i="18"/>
  <c r="N62" i="18"/>
  <c r="G46" i="18"/>
  <c r="N46" i="18"/>
  <c r="R46" i="18"/>
  <c r="G67" i="18"/>
  <c r="R67" i="18"/>
  <c r="N67" i="18"/>
  <c r="G31" i="18"/>
  <c r="R31" i="18"/>
  <c r="N31" i="18"/>
  <c r="G68" i="13"/>
  <c r="N68" i="13"/>
  <c r="R68" i="13"/>
  <c r="G17" i="18"/>
  <c r="N17" i="18"/>
  <c r="R17" i="18"/>
  <c r="G38" i="18"/>
  <c r="N38" i="18"/>
  <c r="R38" i="18"/>
  <c r="G63" i="18"/>
  <c r="R63" i="18"/>
  <c r="N63" i="18"/>
  <c r="G53" i="18"/>
  <c r="R53" i="18"/>
  <c r="N53" i="18"/>
  <c r="G66" i="18"/>
  <c r="N66" i="18"/>
  <c r="R66" i="18"/>
  <c r="G57" i="13"/>
  <c r="N57" i="13"/>
  <c r="R57" i="13"/>
  <c r="G65" i="18"/>
  <c r="R65" i="18"/>
  <c r="N65" i="18"/>
  <c r="G83" i="13"/>
  <c r="N83" i="13"/>
  <c r="R83" i="13"/>
  <c r="O76" i="18"/>
  <c r="S76" i="18"/>
  <c r="G76" i="18"/>
  <c r="G47" i="14"/>
  <c r="N47" i="14"/>
  <c r="R47" i="14"/>
  <c r="G57" i="14"/>
  <c r="R57" i="14"/>
  <c r="N57" i="14"/>
  <c r="G49" i="14"/>
  <c r="N49" i="14"/>
  <c r="R49" i="14"/>
  <c r="G56" i="14"/>
  <c r="R56" i="14"/>
  <c r="N56" i="14"/>
  <c r="G54" i="9"/>
  <c r="R54" i="9"/>
  <c r="N54" i="9"/>
  <c r="G65" i="14"/>
  <c r="R65" i="14"/>
  <c r="N65" i="14"/>
  <c r="G10" i="10"/>
  <c r="R10" i="10"/>
  <c r="N10" i="10"/>
  <c r="G26" i="10"/>
  <c r="N26" i="10"/>
  <c r="R26" i="10"/>
  <c r="G40" i="10"/>
  <c r="N40" i="10"/>
  <c r="R40" i="10"/>
  <c r="G46" i="10"/>
  <c r="N46" i="10"/>
  <c r="R46" i="10"/>
  <c r="G54" i="10"/>
  <c r="N54" i="10"/>
  <c r="R54" i="10"/>
  <c r="S8" i="10"/>
  <c r="O8" i="10"/>
  <c r="G8" i="10"/>
  <c r="S6" i="9"/>
  <c r="O6" i="9"/>
  <c r="G6" i="9"/>
  <c r="G51" i="9"/>
  <c r="R51" i="9"/>
  <c r="N51" i="9"/>
  <c r="N48" i="9"/>
  <c r="R48" i="9"/>
  <c r="G48" i="9"/>
  <c r="G13" i="9"/>
  <c r="N13" i="9"/>
  <c r="R13" i="9"/>
  <c r="G33" i="15"/>
  <c r="N33" i="15"/>
  <c r="R33" i="15"/>
  <c r="O76" i="15"/>
  <c r="S76" i="15"/>
  <c r="G76" i="15"/>
  <c r="G24" i="9"/>
  <c r="R24" i="9"/>
  <c r="N24" i="9"/>
  <c r="G84" i="9"/>
  <c r="N84" i="9"/>
  <c r="R84" i="9"/>
  <c r="G27" i="9"/>
  <c r="R27" i="9"/>
  <c r="N27" i="9"/>
  <c r="G43" i="15"/>
  <c r="N43" i="15"/>
  <c r="R43" i="15"/>
  <c r="G29" i="15"/>
  <c r="R29" i="15"/>
  <c r="N29" i="15"/>
  <c r="G52" i="15"/>
  <c r="N52" i="15"/>
  <c r="R52" i="15"/>
  <c r="G51" i="15"/>
  <c r="N51" i="15"/>
  <c r="R51" i="15"/>
  <c r="G29" i="14"/>
  <c r="N29" i="14"/>
  <c r="R29" i="14"/>
  <c r="O76" i="14"/>
  <c r="S76" i="14"/>
  <c r="G76" i="14"/>
  <c r="G78" i="14"/>
  <c r="N78" i="14"/>
  <c r="R78" i="14"/>
  <c r="G69" i="14"/>
  <c r="N69" i="14"/>
  <c r="R69" i="14"/>
  <c r="G84" i="13"/>
  <c r="N84" i="13"/>
  <c r="R84" i="13"/>
  <c r="G30" i="10"/>
  <c r="R30" i="10"/>
  <c r="N30" i="10"/>
  <c r="G67" i="14"/>
  <c r="R67" i="14"/>
  <c r="N67" i="14"/>
  <c r="G63" i="9"/>
  <c r="R63" i="9"/>
  <c r="N63" i="9"/>
  <c r="G12" i="14"/>
  <c r="N12" i="14"/>
  <c r="R12" i="14"/>
  <c r="O73" i="14"/>
  <c r="S73" i="14"/>
  <c r="G73" i="14"/>
  <c r="G40" i="9"/>
  <c r="R40" i="9"/>
  <c r="N40" i="9"/>
  <c r="G85" i="26"/>
  <c r="N85" i="26"/>
  <c r="R85" i="26"/>
  <c r="G17" i="26"/>
  <c r="R17" i="26"/>
  <c r="N17" i="26"/>
  <c r="O72" i="9"/>
  <c r="S72" i="9"/>
  <c r="G72" i="9"/>
  <c r="G51" i="26"/>
  <c r="N51" i="26"/>
  <c r="R51" i="26"/>
  <c r="G66" i="26"/>
  <c r="N66" i="26"/>
  <c r="R66" i="26"/>
  <c r="G33" i="10"/>
  <c r="R33" i="10"/>
  <c r="N33" i="10"/>
  <c r="G64" i="26"/>
  <c r="N64" i="26"/>
  <c r="R64" i="26"/>
  <c r="G55" i="26"/>
  <c r="R55" i="26"/>
  <c r="N55" i="26"/>
  <c r="G12" i="26"/>
  <c r="N12" i="26"/>
  <c r="R12" i="26"/>
  <c r="G65" i="26"/>
  <c r="N65" i="26"/>
  <c r="R65" i="26"/>
  <c r="T58" i="10"/>
  <c r="P58" i="10"/>
  <c r="P48" i="23"/>
  <c r="T48" i="23"/>
  <c r="P44" i="19"/>
  <c r="T44" i="19"/>
  <c r="T57" i="11"/>
  <c r="P57" i="11"/>
  <c r="T54" i="28"/>
  <c r="P54" i="28"/>
  <c r="T45" i="25"/>
  <c r="P45" i="25"/>
  <c r="T46" i="11"/>
  <c r="P46" i="11"/>
  <c r="T85" i="25"/>
  <c r="P85" i="25"/>
  <c r="P61" i="25"/>
  <c r="T61" i="25"/>
  <c r="T76" i="25"/>
  <c r="P76" i="25"/>
  <c r="P40" i="25"/>
  <c r="T40" i="25"/>
  <c r="T19" i="25"/>
  <c r="P19" i="25"/>
  <c r="T86" i="25"/>
  <c r="P86" i="25"/>
  <c r="T8" i="19"/>
  <c r="P8" i="19"/>
  <c r="T39" i="19"/>
  <c r="P39" i="19"/>
  <c r="T61" i="19"/>
  <c r="P61" i="19"/>
  <c r="G62" i="26"/>
  <c r="N62" i="26"/>
  <c r="R62" i="26"/>
  <c r="P7" i="11"/>
  <c r="T7" i="11"/>
  <c r="T37" i="11"/>
  <c r="P37" i="11"/>
  <c r="T36" i="11"/>
  <c r="P36" i="11"/>
  <c r="T82" i="11"/>
  <c r="P82" i="11"/>
  <c r="P19" i="24"/>
  <c r="T19" i="24"/>
  <c r="P29" i="24"/>
  <c r="T29" i="24"/>
  <c r="P6" i="28"/>
  <c r="T6" i="28"/>
  <c r="P62" i="28"/>
  <c r="T62" i="28"/>
  <c r="P73" i="23"/>
  <c r="T73" i="23"/>
  <c r="T69" i="23"/>
  <c r="P69" i="23"/>
  <c r="T60" i="25"/>
  <c r="P60" i="25"/>
  <c r="T37" i="19"/>
  <c r="P37" i="19"/>
  <c r="T73" i="19"/>
  <c r="P73" i="19"/>
  <c r="P19" i="19"/>
  <c r="T19" i="19"/>
  <c r="P26" i="11"/>
  <c r="T26" i="11"/>
  <c r="T27" i="24"/>
  <c r="P27" i="24"/>
  <c r="T35" i="24"/>
  <c r="P35" i="24"/>
  <c r="P84" i="24"/>
  <c r="T84" i="24"/>
  <c r="T81" i="28"/>
  <c r="P81" i="28"/>
  <c r="T68" i="23"/>
  <c r="P68" i="23"/>
  <c r="T64" i="23"/>
  <c r="P64" i="23"/>
  <c r="T36" i="18"/>
  <c r="P36" i="18"/>
  <c r="P47" i="28"/>
  <c r="T47" i="28"/>
  <c r="P82" i="25"/>
  <c r="T82" i="25"/>
  <c r="P36" i="19"/>
  <c r="T36" i="19"/>
  <c r="T71" i="26"/>
  <c r="P71" i="26"/>
  <c r="T10" i="24"/>
  <c r="P10" i="24"/>
  <c r="T12" i="28"/>
  <c r="P12" i="28"/>
  <c r="T84" i="15"/>
  <c r="P84" i="15"/>
  <c r="P75" i="19"/>
  <c r="T75" i="19"/>
  <c r="P29" i="19"/>
  <c r="T29" i="19"/>
  <c r="T23" i="28"/>
  <c r="P23" i="28"/>
  <c r="P84" i="23"/>
  <c r="T84" i="23"/>
  <c r="G10" i="26"/>
  <c r="N10" i="26"/>
  <c r="R10" i="26"/>
  <c r="O75" i="26"/>
  <c r="S75" i="26"/>
  <c r="G75" i="26"/>
  <c r="G83" i="10"/>
  <c r="R83" i="10"/>
  <c r="N83" i="10"/>
  <c r="T54" i="11"/>
  <c r="P54" i="11"/>
  <c r="P58" i="25"/>
  <c r="T58" i="25"/>
  <c r="P49" i="28"/>
  <c r="T49" i="28"/>
  <c r="T47" i="11"/>
  <c r="P47" i="11"/>
  <c r="P53" i="28"/>
  <c r="T53" i="28"/>
  <c r="P53" i="23"/>
  <c r="T53" i="23"/>
  <c r="T62" i="25"/>
  <c r="P62" i="25"/>
  <c r="P7" i="19"/>
  <c r="T7" i="19"/>
  <c r="P85" i="19"/>
  <c r="T85" i="19"/>
  <c r="T34" i="19"/>
  <c r="P34" i="19"/>
  <c r="T78" i="19"/>
  <c r="P78" i="19"/>
  <c r="G29" i="26"/>
  <c r="N29" i="26"/>
  <c r="R29" i="26"/>
  <c r="T31" i="24"/>
  <c r="P31" i="24"/>
  <c r="T8" i="28"/>
  <c r="P8" i="28"/>
  <c r="T39" i="28"/>
  <c r="P39" i="28"/>
  <c r="T25" i="28"/>
  <c r="P25" i="28"/>
  <c r="T64" i="28"/>
  <c r="P64" i="28"/>
  <c r="P18" i="23"/>
  <c r="T18" i="23"/>
  <c r="P76" i="23"/>
  <c r="T76" i="23"/>
  <c r="T23" i="23"/>
  <c r="P23" i="23"/>
  <c r="P86" i="23"/>
  <c r="T86" i="23"/>
  <c r="P82" i="19"/>
  <c r="T82" i="19"/>
  <c r="P7" i="26"/>
  <c r="T7" i="26"/>
  <c r="P22" i="11"/>
  <c r="T22" i="11"/>
  <c r="P28" i="24"/>
  <c r="T28" i="24"/>
  <c r="P83" i="28"/>
  <c r="T83" i="28"/>
  <c r="P39" i="23"/>
  <c r="T39" i="23"/>
  <c r="P20" i="23"/>
  <c r="T20" i="23"/>
  <c r="T28" i="23"/>
  <c r="P28" i="23"/>
  <c r="T83" i="15"/>
  <c r="P83" i="15"/>
  <c r="P53" i="25"/>
  <c r="T53" i="25"/>
  <c r="T13" i="25"/>
  <c r="P13" i="25"/>
  <c r="T81" i="24"/>
  <c r="P81" i="24"/>
  <c r="T65" i="28"/>
  <c r="P65" i="28"/>
  <c r="T61" i="23"/>
  <c r="P61" i="23"/>
  <c r="D90" i="25"/>
  <c r="D92" i="25" s="1"/>
  <c r="P5" i="25"/>
  <c r="T5" i="25"/>
  <c r="P81" i="11"/>
  <c r="T81" i="11"/>
  <c r="T18" i="28"/>
  <c r="P18" i="28"/>
  <c r="T30" i="23"/>
  <c r="P30" i="23"/>
  <c r="T45" i="26"/>
  <c r="P45" i="26"/>
  <c r="P52" i="24"/>
  <c r="T52" i="24"/>
  <c r="T58" i="23"/>
  <c r="P58" i="23"/>
  <c r="T47" i="19"/>
  <c r="P47" i="19"/>
  <c r="T50" i="24"/>
  <c r="P50" i="24"/>
  <c r="P16" i="25"/>
  <c r="T16" i="25"/>
  <c r="P36" i="25"/>
  <c r="T36" i="25"/>
  <c r="T70" i="25"/>
  <c r="P70" i="25"/>
  <c r="P24" i="25"/>
  <c r="T24" i="25"/>
  <c r="T39" i="25"/>
  <c r="P39" i="25"/>
  <c r="P65" i="25"/>
  <c r="T65" i="25"/>
  <c r="T26" i="19"/>
  <c r="P26" i="19"/>
  <c r="T70" i="26"/>
  <c r="P70" i="26"/>
  <c r="G84" i="26"/>
  <c r="R84" i="26"/>
  <c r="N84" i="26"/>
  <c r="T77" i="11"/>
  <c r="P77" i="11"/>
  <c r="P41" i="11"/>
  <c r="T41" i="11"/>
  <c r="P21" i="11"/>
  <c r="T21" i="11"/>
  <c r="T66" i="11"/>
  <c r="P66" i="11"/>
  <c r="T6" i="24"/>
  <c r="P6" i="24"/>
  <c r="P16" i="24"/>
  <c r="T16" i="24"/>
  <c r="T62" i="24"/>
  <c r="P62" i="24"/>
  <c r="T83" i="25"/>
  <c r="P83" i="25"/>
  <c r="T27" i="19"/>
  <c r="P27" i="19"/>
  <c r="P30" i="19"/>
  <c r="T30" i="19"/>
  <c r="T38" i="11"/>
  <c r="P38" i="11"/>
  <c r="T28" i="11"/>
  <c r="P28" i="11"/>
  <c r="T83" i="11"/>
  <c r="P83" i="11"/>
  <c r="P72" i="24"/>
  <c r="T72" i="24"/>
  <c r="P14" i="24"/>
  <c r="T14" i="24"/>
  <c r="P17" i="24"/>
  <c r="T17" i="24"/>
  <c r="P10" i="28"/>
  <c r="T10" i="28"/>
  <c r="P77" i="28"/>
  <c r="T77" i="28"/>
  <c r="T20" i="28"/>
  <c r="P20" i="28"/>
  <c r="P43" i="28"/>
  <c r="T43" i="28"/>
  <c r="P6" i="23"/>
  <c r="T6" i="23"/>
  <c r="T78" i="23"/>
  <c r="P78" i="23"/>
  <c r="P54" i="25"/>
  <c r="T54" i="25"/>
  <c r="T58" i="28"/>
  <c r="P58" i="28"/>
  <c r="T83" i="26"/>
  <c r="P83" i="26"/>
  <c r="T72" i="11"/>
  <c r="P72" i="11"/>
  <c r="P85" i="23"/>
  <c r="T85" i="23"/>
  <c r="P70" i="23"/>
  <c r="T70" i="23"/>
  <c r="T78" i="26"/>
  <c r="P78" i="26"/>
  <c r="P68" i="24"/>
  <c r="T68" i="24"/>
  <c r="P75" i="28"/>
  <c r="T75" i="28"/>
  <c r="T63" i="28"/>
  <c r="P63" i="28"/>
  <c r="P31" i="23"/>
  <c r="T31" i="23"/>
  <c r="T73" i="26"/>
  <c r="P73" i="26"/>
  <c r="T25" i="26"/>
  <c r="P25" i="26"/>
  <c r="G33" i="4"/>
  <c r="R33" i="4"/>
  <c r="N33" i="4"/>
  <c r="G28" i="4"/>
  <c r="N28" i="4"/>
  <c r="R28" i="4"/>
  <c r="G34" i="4"/>
  <c r="R34" i="4"/>
  <c r="N34" i="4"/>
  <c r="G84" i="4"/>
  <c r="R84" i="4"/>
  <c r="N84" i="4"/>
  <c r="G80" i="4"/>
  <c r="N80" i="4"/>
  <c r="R80" i="4"/>
  <c r="G82" i="4"/>
  <c r="R82" i="4"/>
  <c r="N82" i="4"/>
  <c r="G61" i="4"/>
  <c r="N61" i="4"/>
  <c r="R61" i="4"/>
  <c r="G79" i="4"/>
  <c r="N79" i="4"/>
  <c r="R79" i="4"/>
  <c r="G68" i="4"/>
  <c r="R68" i="4"/>
  <c r="N68" i="4"/>
  <c r="G60" i="4"/>
  <c r="N60" i="4"/>
  <c r="R60" i="4"/>
  <c r="G11" i="4"/>
  <c r="N11" i="4"/>
  <c r="R11" i="4"/>
  <c r="G25" i="4"/>
  <c r="R25" i="4"/>
  <c r="N25" i="4"/>
  <c r="S6" i="4"/>
  <c r="O6" i="4"/>
  <c r="G6" i="4"/>
  <c r="G22" i="4"/>
  <c r="R22" i="4"/>
  <c r="N22" i="4"/>
  <c r="G68" i="16"/>
  <c r="R68" i="16"/>
  <c r="N68" i="16"/>
  <c r="G43" i="16"/>
  <c r="R43" i="16"/>
  <c r="N43" i="16"/>
  <c r="G10" i="16"/>
  <c r="R10" i="16"/>
  <c r="N10" i="16"/>
  <c r="G14" i="16"/>
  <c r="N14" i="16"/>
  <c r="R14" i="16"/>
  <c r="G38" i="16"/>
  <c r="R38" i="16"/>
  <c r="N38" i="16"/>
  <c r="G67" i="16"/>
  <c r="R67" i="16"/>
  <c r="N67" i="16"/>
  <c r="G36" i="16"/>
  <c r="N36" i="16"/>
  <c r="R36" i="16"/>
  <c r="G28" i="16"/>
  <c r="N28" i="16"/>
  <c r="R28" i="16"/>
  <c r="G27" i="16"/>
  <c r="N27" i="16"/>
  <c r="R27" i="16"/>
  <c r="G23" i="16"/>
  <c r="R23" i="16"/>
  <c r="N23" i="16"/>
  <c r="G15" i="16"/>
  <c r="R15" i="16"/>
  <c r="N15" i="16"/>
  <c r="O75" i="16"/>
  <c r="S75" i="16"/>
  <c r="G75" i="16"/>
  <c r="O74" i="16"/>
  <c r="S74" i="16"/>
  <c r="G74" i="16"/>
  <c r="G33" i="17"/>
  <c r="R33" i="17"/>
  <c r="N33" i="17"/>
  <c r="G62" i="17"/>
  <c r="R62" i="17"/>
  <c r="N62" i="17"/>
  <c r="G80" i="17"/>
  <c r="R80" i="17"/>
  <c r="N80" i="17"/>
  <c r="G84" i="17"/>
  <c r="R84" i="17"/>
  <c r="N84" i="17"/>
  <c r="G42" i="17"/>
  <c r="R42" i="17"/>
  <c r="N42" i="17"/>
  <c r="O72" i="17"/>
  <c r="S72" i="17"/>
  <c r="G72" i="17"/>
  <c r="O77" i="17"/>
  <c r="S77" i="17"/>
  <c r="G77" i="17"/>
  <c r="S7" i="17"/>
  <c r="O7" i="17"/>
  <c r="G7" i="17"/>
  <c r="S5" i="17"/>
  <c r="O5" i="17"/>
  <c r="G5" i="17"/>
  <c r="G61" i="22"/>
  <c r="N61" i="22"/>
  <c r="R61" i="22"/>
  <c r="G24" i="22"/>
  <c r="R24" i="22"/>
  <c r="N24" i="22"/>
  <c r="G27" i="22"/>
  <c r="R27" i="22"/>
  <c r="N27" i="22"/>
  <c r="G17" i="22"/>
  <c r="R17" i="22"/>
  <c r="N17" i="22"/>
  <c r="G20" i="22"/>
  <c r="R20" i="22"/>
  <c r="N20" i="22"/>
  <c r="S70" i="22"/>
  <c r="O70" i="22"/>
  <c r="G70" i="22"/>
  <c r="S77" i="22"/>
  <c r="O77" i="22"/>
  <c r="G77" i="22"/>
  <c r="G23" i="22"/>
  <c r="N23" i="22"/>
  <c r="R23" i="22"/>
  <c r="G19" i="22"/>
  <c r="R19" i="22"/>
  <c r="N19" i="22"/>
  <c r="O8" i="22"/>
  <c r="S8" i="22"/>
  <c r="G8" i="22"/>
  <c r="G83" i="12"/>
  <c r="N83" i="12"/>
  <c r="R83" i="12"/>
  <c r="G35" i="12"/>
  <c r="R35" i="12"/>
  <c r="N35" i="12"/>
  <c r="G24" i="12"/>
  <c r="N24" i="12"/>
  <c r="R24" i="12"/>
  <c r="G19" i="12"/>
  <c r="N19" i="12"/>
  <c r="R19" i="12"/>
  <c r="G21" i="12"/>
  <c r="R21" i="12"/>
  <c r="N21" i="12"/>
  <c r="G37" i="12"/>
  <c r="R37" i="12"/>
  <c r="N37" i="12"/>
  <c r="G23" i="12"/>
  <c r="R23" i="12"/>
  <c r="N23" i="12"/>
  <c r="G26" i="12"/>
  <c r="N26" i="12"/>
  <c r="R26" i="12"/>
  <c r="G40" i="12"/>
  <c r="N40" i="12"/>
  <c r="R40" i="12"/>
  <c r="G67" i="27"/>
  <c r="N67" i="27"/>
  <c r="R67" i="27"/>
  <c r="G82" i="27"/>
  <c r="N82" i="27"/>
  <c r="R82" i="27"/>
  <c r="G42" i="27"/>
  <c r="R42" i="27"/>
  <c r="N42" i="27"/>
  <c r="G63" i="27"/>
  <c r="R63" i="27"/>
  <c r="N63" i="27"/>
  <c r="G22" i="27"/>
  <c r="N22" i="27"/>
  <c r="R22" i="27"/>
  <c r="G23" i="27"/>
  <c r="N23" i="27"/>
  <c r="R23" i="27"/>
  <c r="G38" i="27"/>
  <c r="N38" i="27"/>
  <c r="R38" i="27"/>
  <c r="O7" i="27"/>
  <c r="S7" i="27"/>
  <c r="G7" i="27"/>
  <c r="S5" i="27"/>
  <c r="O5" i="27"/>
  <c r="G5" i="27"/>
  <c r="G29" i="4"/>
  <c r="N29" i="4"/>
  <c r="R29" i="4"/>
  <c r="G86" i="4"/>
  <c r="N86" i="4"/>
  <c r="R86" i="4"/>
  <c r="O75" i="4"/>
  <c r="S75" i="4"/>
  <c r="G75" i="4"/>
  <c r="S74" i="4"/>
  <c r="O74" i="4"/>
  <c r="G74" i="4"/>
  <c r="G62" i="16"/>
  <c r="R62" i="16"/>
  <c r="N62" i="16"/>
  <c r="G31" i="16"/>
  <c r="R31" i="16"/>
  <c r="N31" i="16"/>
  <c r="G82" i="16"/>
  <c r="R82" i="16"/>
  <c r="N82" i="16"/>
  <c r="G11" i="16"/>
  <c r="R11" i="16"/>
  <c r="N11" i="16"/>
  <c r="G29" i="17"/>
  <c r="R29" i="17"/>
  <c r="N29" i="17"/>
  <c r="G65" i="17"/>
  <c r="N65" i="17"/>
  <c r="R65" i="17"/>
  <c r="G81" i="17"/>
  <c r="N81" i="17"/>
  <c r="R81" i="17"/>
  <c r="G12" i="17"/>
  <c r="N12" i="17"/>
  <c r="R12" i="17"/>
  <c r="G40" i="17"/>
  <c r="N40" i="17"/>
  <c r="R40" i="17"/>
  <c r="G26" i="17"/>
  <c r="R26" i="17"/>
  <c r="N26" i="17"/>
  <c r="G9" i="17"/>
  <c r="N9" i="17"/>
  <c r="R9" i="17"/>
  <c r="G15" i="17"/>
  <c r="R15" i="17"/>
  <c r="N15" i="17"/>
  <c r="G41" i="17"/>
  <c r="N41" i="17"/>
  <c r="R41" i="17"/>
  <c r="G22" i="17"/>
  <c r="N22" i="17"/>
  <c r="R22" i="17"/>
  <c r="G62" i="22"/>
  <c r="R62" i="22"/>
  <c r="N62" i="22"/>
  <c r="G63" i="22"/>
  <c r="N63" i="22"/>
  <c r="R63" i="22"/>
  <c r="G81" i="22"/>
  <c r="R81" i="22"/>
  <c r="N81" i="22"/>
  <c r="G38" i="22"/>
  <c r="N38" i="22"/>
  <c r="R38" i="22"/>
  <c r="G12" i="22"/>
  <c r="N12" i="22"/>
  <c r="R12" i="22"/>
  <c r="G26" i="22"/>
  <c r="R26" i="22"/>
  <c r="N26" i="22"/>
  <c r="G40" i="22"/>
  <c r="R40" i="22"/>
  <c r="N40" i="22"/>
  <c r="G37" i="22"/>
  <c r="N37" i="22"/>
  <c r="R37" i="22"/>
  <c r="G65" i="12"/>
  <c r="N65" i="12"/>
  <c r="R65" i="12"/>
  <c r="G82" i="12"/>
  <c r="N82" i="12"/>
  <c r="R82" i="12"/>
  <c r="G31" i="12"/>
  <c r="R31" i="12"/>
  <c r="N31" i="12"/>
  <c r="G20" i="12"/>
  <c r="N20" i="12"/>
  <c r="R20" i="12"/>
  <c r="G16" i="12"/>
  <c r="N16" i="12"/>
  <c r="R16" i="12"/>
  <c r="G38" i="12"/>
  <c r="N38" i="12"/>
  <c r="R38" i="12"/>
  <c r="G85" i="12"/>
  <c r="N85" i="12"/>
  <c r="R85" i="12"/>
  <c r="O73" i="12"/>
  <c r="S73" i="12"/>
  <c r="G73" i="12"/>
  <c r="O77" i="12"/>
  <c r="S77" i="12"/>
  <c r="G77" i="12"/>
  <c r="O6" i="12"/>
  <c r="S6" i="12"/>
  <c r="G6" i="12"/>
  <c r="G83" i="27"/>
  <c r="N83" i="27"/>
  <c r="R83" i="27"/>
  <c r="G65" i="27"/>
  <c r="R65" i="27"/>
  <c r="N65" i="27"/>
  <c r="G36" i="27"/>
  <c r="N36" i="27"/>
  <c r="R36" i="27"/>
  <c r="G66" i="27"/>
  <c r="R66" i="27"/>
  <c r="N66" i="27"/>
  <c r="G20" i="27"/>
  <c r="N20" i="27"/>
  <c r="R20" i="27"/>
  <c r="G25" i="27"/>
  <c r="N25" i="27"/>
  <c r="R25" i="27"/>
  <c r="G13" i="27"/>
  <c r="N13" i="27"/>
  <c r="R13" i="27"/>
  <c r="G11" i="27"/>
  <c r="R11" i="27"/>
  <c r="N11" i="27"/>
  <c r="G26" i="27"/>
  <c r="R26" i="27"/>
  <c r="N26" i="27"/>
  <c r="G17" i="27"/>
  <c r="N17" i="27"/>
  <c r="R17" i="27"/>
  <c r="S77" i="27"/>
  <c r="O77" i="27"/>
  <c r="G77" i="27"/>
  <c r="O74" i="27"/>
  <c r="S74" i="27"/>
  <c r="G74" i="27"/>
  <c r="G46" i="13"/>
  <c r="R46" i="13"/>
  <c r="N46" i="13"/>
  <c r="G49" i="4"/>
  <c r="R49" i="4"/>
  <c r="N49" i="4"/>
  <c r="G52" i="16"/>
  <c r="N52" i="16"/>
  <c r="R52" i="16"/>
  <c r="G49" i="16"/>
  <c r="N49" i="16"/>
  <c r="R49" i="16"/>
  <c r="G57" i="17"/>
  <c r="N57" i="17"/>
  <c r="R57" i="17"/>
  <c r="G44" i="17"/>
  <c r="N44" i="17"/>
  <c r="R44" i="17"/>
  <c r="G47" i="12"/>
  <c r="R47" i="12"/>
  <c r="N47" i="12"/>
  <c r="G54" i="27"/>
  <c r="R54" i="27"/>
  <c r="N54" i="27"/>
  <c r="G53" i="27"/>
  <c r="R53" i="27"/>
  <c r="N53" i="27"/>
  <c r="G50" i="13"/>
  <c r="R50" i="13"/>
  <c r="N50" i="13"/>
  <c r="G53" i="13"/>
  <c r="N53" i="13"/>
  <c r="R53" i="13"/>
  <c r="G49" i="27"/>
  <c r="N49" i="27"/>
  <c r="R49" i="27"/>
  <c r="G57" i="16"/>
  <c r="N57" i="16"/>
  <c r="R57" i="16"/>
  <c r="G54" i="17"/>
  <c r="R54" i="17"/>
  <c r="N54" i="17"/>
  <c r="G53" i="17"/>
  <c r="R53" i="17"/>
  <c r="N53" i="17"/>
  <c r="G47" i="17"/>
  <c r="R47" i="17"/>
  <c r="N47" i="17"/>
  <c r="G47" i="22"/>
  <c r="N47" i="22"/>
  <c r="R47" i="22"/>
  <c r="G57" i="12"/>
  <c r="N57" i="12"/>
  <c r="R57" i="12"/>
  <c r="G56" i="12"/>
  <c r="N56" i="12"/>
  <c r="R56" i="12"/>
  <c r="G45" i="27"/>
  <c r="R45" i="27"/>
  <c r="N45" i="27"/>
  <c r="G58" i="27"/>
  <c r="R58" i="27"/>
  <c r="N58" i="27"/>
  <c r="G49" i="17"/>
  <c r="N49" i="17"/>
  <c r="R49" i="17"/>
  <c r="G44" i="13"/>
  <c r="N44" i="13"/>
  <c r="R44" i="13"/>
  <c r="G37" i="13"/>
  <c r="R37" i="13"/>
  <c r="N37" i="13"/>
  <c r="G22" i="13"/>
  <c r="R22" i="13"/>
  <c r="N22" i="13"/>
  <c r="G63" i="13"/>
  <c r="R63" i="13"/>
  <c r="N63" i="13"/>
  <c r="G9" i="13"/>
  <c r="N9" i="13"/>
  <c r="R9" i="13"/>
  <c r="G34" i="13"/>
  <c r="N34" i="13"/>
  <c r="R34" i="13"/>
  <c r="G78" i="13"/>
  <c r="N78" i="13"/>
  <c r="R78" i="13"/>
  <c r="G33" i="13"/>
  <c r="R33" i="13"/>
  <c r="N33" i="13"/>
  <c r="N48" i="27"/>
  <c r="R48" i="27"/>
  <c r="G48" i="27"/>
  <c r="G80" i="13"/>
  <c r="N80" i="13"/>
  <c r="R80" i="13"/>
  <c r="G15" i="13"/>
  <c r="R15" i="13"/>
  <c r="N15" i="13"/>
  <c r="G21" i="13"/>
  <c r="N21" i="13"/>
  <c r="R21" i="13"/>
  <c r="G82" i="13"/>
  <c r="R82" i="13"/>
  <c r="N82" i="13"/>
  <c r="S77" i="13"/>
  <c r="O77" i="13"/>
  <c r="G77" i="13"/>
  <c r="G29" i="13"/>
  <c r="R29" i="13"/>
  <c r="N29" i="13"/>
  <c r="G60" i="13"/>
  <c r="R60" i="13"/>
  <c r="N60" i="13"/>
  <c r="G16" i="13"/>
  <c r="R16" i="13"/>
  <c r="N16" i="13"/>
  <c r="S76" i="13"/>
  <c r="O76" i="13"/>
  <c r="G76" i="13"/>
  <c r="G66" i="13"/>
  <c r="N66" i="13"/>
  <c r="R66" i="13"/>
  <c r="S7" i="18"/>
  <c r="O7" i="18"/>
  <c r="G7" i="18"/>
  <c r="G41" i="18"/>
  <c r="R41" i="18"/>
  <c r="N41" i="18"/>
  <c r="G19" i="18"/>
  <c r="R19" i="18"/>
  <c r="N19" i="18"/>
  <c r="G9" i="18"/>
  <c r="N9" i="18"/>
  <c r="R9" i="18"/>
  <c r="G18" i="18"/>
  <c r="R18" i="18"/>
  <c r="N18" i="18"/>
  <c r="G27" i="18"/>
  <c r="R27" i="18"/>
  <c r="N27" i="18"/>
  <c r="G40" i="18"/>
  <c r="R40" i="18"/>
  <c r="N40" i="18"/>
  <c r="G64" i="18"/>
  <c r="R64" i="18"/>
  <c r="N64" i="18"/>
  <c r="G57" i="18"/>
  <c r="N57" i="18"/>
  <c r="R57" i="18"/>
  <c r="G25" i="18"/>
  <c r="R25" i="18"/>
  <c r="N25" i="18"/>
  <c r="G59" i="18"/>
  <c r="N59" i="18"/>
  <c r="R59" i="18"/>
  <c r="G32" i="18"/>
  <c r="N32" i="18"/>
  <c r="R32" i="18"/>
  <c r="G61" i="18"/>
  <c r="R61" i="18"/>
  <c r="N61" i="18"/>
  <c r="G44" i="18"/>
  <c r="N44" i="18"/>
  <c r="R44" i="18"/>
  <c r="G30" i="18"/>
  <c r="R30" i="18"/>
  <c r="N30" i="18"/>
  <c r="G82" i="18"/>
  <c r="R82" i="18"/>
  <c r="N82" i="18"/>
  <c r="G50" i="14"/>
  <c r="N50" i="14"/>
  <c r="R50" i="14"/>
  <c r="G45" i="14"/>
  <c r="N45" i="14"/>
  <c r="R45" i="14"/>
  <c r="G80" i="18"/>
  <c r="R80" i="18"/>
  <c r="N80" i="18"/>
  <c r="G56" i="10"/>
  <c r="N56" i="10"/>
  <c r="R56" i="10"/>
  <c r="G36" i="13"/>
  <c r="N36" i="13"/>
  <c r="R36" i="13"/>
  <c r="G52" i="10"/>
  <c r="N52" i="10"/>
  <c r="R52" i="10"/>
  <c r="G9" i="10"/>
  <c r="N9" i="10"/>
  <c r="R9" i="10"/>
  <c r="G20" i="10"/>
  <c r="R20" i="10"/>
  <c r="N20" i="10"/>
  <c r="G37" i="10"/>
  <c r="N37" i="10"/>
  <c r="R37" i="10"/>
  <c r="G82" i="10"/>
  <c r="N82" i="10"/>
  <c r="R82" i="10"/>
  <c r="G44" i="10"/>
  <c r="N44" i="10"/>
  <c r="R44" i="10"/>
  <c r="S7" i="10"/>
  <c r="O7" i="10"/>
  <c r="G7" i="10"/>
  <c r="S8" i="9"/>
  <c r="O8" i="9"/>
  <c r="G8" i="9"/>
  <c r="G47" i="9"/>
  <c r="R47" i="9"/>
  <c r="N47" i="9"/>
  <c r="G46" i="9"/>
  <c r="R46" i="9"/>
  <c r="N46" i="9"/>
  <c r="G60" i="15"/>
  <c r="N60" i="15"/>
  <c r="R60" i="15"/>
  <c r="G42" i="15"/>
  <c r="R42" i="15"/>
  <c r="N42" i="15"/>
  <c r="G28" i="14"/>
  <c r="N28" i="14"/>
  <c r="R28" i="14"/>
  <c r="G19" i="14"/>
  <c r="R19" i="14"/>
  <c r="N19" i="14"/>
  <c r="S71" i="14"/>
  <c r="O71" i="14"/>
  <c r="G71" i="14"/>
  <c r="G60" i="14"/>
  <c r="N60" i="14"/>
  <c r="R60" i="14"/>
  <c r="G51" i="10"/>
  <c r="N51" i="10"/>
  <c r="R51" i="10"/>
  <c r="G23" i="14"/>
  <c r="R23" i="14"/>
  <c r="N23" i="14"/>
  <c r="G10" i="15"/>
  <c r="R10" i="15"/>
  <c r="N10" i="15"/>
  <c r="O75" i="14"/>
  <c r="S75" i="14"/>
  <c r="G75" i="14"/>
  <c r="O71" i="10"/>
  <c r="S71" i="10"/>
  <c r="G71" i="10"/>
  <c r="G78" i="10"/>
  <c r="N78" i="10"/>
  <c r="R78" i="10"/>
  <c r="G65" i="10"/>
  <c r="R65" i="10"/>
  <c r="N65" i="10"/>
  <c r="S75" i="9"/>
  <c r="O75" i="9"/>
  <c r="G75" i="9"/>
  <c r="G67" i="9"/>
  <c r="N67" i="9"/>
  <c r="R67" i="9"/>
  <c r="G12" i="15"/>
  <c r="N12" i="15"/>
  <c r="R12" i="15"/>
  <c r="G78" i="15"/>
  <c r="R78" i="15"/>
  <c r="N78" i="15"/>
  <c r="O72" i="10"/>
  <c r="S72" i="10"/>
  <c r="G72" i="10"/>
  <c r="G66" i="14"/>
  <c r="R66" i="14"/>
  <c r="N66" i="14"/>
  <c r="G41" i="10"/>
  <c r="N41" i="10"/>
  <c r="R41" i="10"/>
  <c r="O6" i="10"/>
  <c r="S6" i="10"/>
  <c r="G6" i="10"/>
  <c r="S72" i="15"/>
  <c r="O72" i="15"/>
  <c r="G72" i="15"/>
  <c r="G20" i="15"/>
  <c r="N20" i="15"/>
  <c r="R20" i="15"/>
  <c r="G18" i="14"/>
  <c r="N18" i="14"/>
  <c r="R18" i="14"/>
  <c r="O77" i="14"/>
  <c r="S77" i="14"/>
  <c r="G77" i="14"/>
  <c r="G26" i="15"/>
  <c r="R26" i="15"/>
  <c r="N26" i="15"/>
  <c r="G29" i="10"/>
  <c r="N29" i="10"/>
  <c r="R29" i="10"/>
  <c r="G85" i="18"/>
  <c r="N85" i="18"/>
  <c r="R85" i="18"/>
  <c r="G57" i="10"/>
  <c r="N57" i="10"/>
  <c r="R57" i="10"/>
  <c r="G80" i="9"/>
  <c r="R80" i="9"/>
  <c r="N80" i="9"/>
  <c r="G17" i="9"/>
  <c r="N17" i="9"/>
  <c r="R17" i="9"/>
  <c r="G25" i="15"/>
  <c r="N25" i="15"/>
  <c r="R25" i="15"/>
  <c r="G32" i="9"/>
  <c r="R32" i="9"/>
  <c r="N32" i="9"/>
  <c r="G27" i="14"/>
  <c r="R27" i="14"/>
  <c r="N27" i="14"/>
  <c r="G16" i="10"/>
  <c r="N16" i="10"/>
  <c r="R16" i="10"/>
  <c r="G62" i="15"/>
  <c r="N62" i="15"/>
  <c r="R62" i="15"/>
  <c r="S6" i="18"/>
  <c r="O6" i="18"/>
  <c r="G6" i="18"/>
  <c r="G18" i="26"/>
  <c r="N18" i="26"/>
  <c r="R18" i="26"/>
  <c r="G36" i="15"/>
  <c r="N36" i="15"/>
  <c r="R36" i="15"/>
  <c r="G14" i="26"/>
  <c r="R14" i="26"/>
  <c r="N14" i="26"/>
  <c r="G33" i="26"/>
  <c r="R33" i="26"/>
  <c r="N33" i="26"/>
  <c r="O8" i="26"/>
  <c r="S8" i="26"/>
  <c r="G8" i="26"/>
  <c r="G31" i="26"/>
  <c r="N31" i="26"/>
  <c r="R31" i="26"/>
  <c r="G41" i="26"/>
  <c r="N41" i="26"/>
  <c r="R41" i="26"/>
  <c r="G34" i="10"/>
  <c r="N34" i="10"/>
  <c r="R34" i="10"/>
  <c r="P44" i="25"/>
  <c r="T44" i="25"/>
  <c r="P50" i="11"/>
  <c r="T50" i="11"/>
  <c r="P45" i="28"/>
  <c r="T45" i="28"/>
  <c r="P49" i="11"/>
  <c r="T49" i="11"/>
  <c r="T56" i="11"/>
  <c r="P56" i="11"/>
  <c r="T47" i="23"/>
  <c r="P47" i="23"/>
  <c r="T27" i="25"/>
  <c r="P27" i="25"/>
  <c r="P41" i="25"/>
  <c r="T41" i="25"/>
  <c r="T66" i="25"/>
  <c r="P66" i="25"/>
  <c r="P14" i="19"/>
  <c r="T14" i="19"/>
  <c r="P68" i="19"/>
  <c r="T68" i="19"/>
  <c r="P24" i="11"/>
  <c r="T24" i="11"/>
  <c r="P79" i="11"/>
  <c r="T79" i="11"/>
  <c r="P80" i="11"/>
  <c r="T80" i="11"/>
  <c r="P8" i="24"/>
  <c r="T8" i="24"/>
  <c r="P13" i="24"/>
  <c r="T13" i="24"/>
  <c r="T42" i="24"/>
  <c r="P42" i="24"/>
  <c r="D91" i="28"/>
  <c r="D93" i="28" s="1"/>
  <c r="P5" i="28"/>
  <c r="T5" i="28"/>
  <c r="P59" i="28"/>
  <c r="T59" i="28"/>
  <c r="P33" i="23"/>
  <c r="T33" i="23"/>
  <c r="P63" i="25"/>
  <c r="T63" i="25"/>
  <c r="P11" i="19"/>
  <c r="T11" i="19"/>
  <c r="T62" i="19"/>
  <c r="P62" i="19"/>
  <c r="T14" i="11"/>
  <c r="P14" i="11"/>
  <c r="P34" i="11"/>
  <c r="T34" i="11"/>
  <c r="T75" i="24"/>
  <c r="P75" i="24"/>
  <c r="T23" i="24"/>
  <c r="P23" i="24"/>
  <c r="P22" i="24"/>
  <c r="T22" i="24"/>
  <c r="P36" i="24"/>
  <c r="T36" i="24"/>
  <c r="P26" i="28"/>
  <c r="T26" i="28"/>
  <c r="T70" i="28"/>
  <c r="P70" i="28"/>
  <c r="P84" i="28"/>
  <c r="T84" i="28"/>
  <c r="T32" i="23"/>
  <c r="P32" i="23"/>
  <c r="G86" i="15"/>
  <c r="N86" i="15"/>
  <c r="R86" i="15"/>
  <c r="G86" i="9"/>
  <c r="N86" i="9"/>
  <c r="R86" i="9"/>
  <c r="P54" i="24"/>
  <c r="T54" i="24"/>
  <c r="T57" i="23"/>
  <c r="P57" i="23"/>
  <c r="T72" i="25"/>
  <c r="P72" i="25"/>
  <c r="P10" i="19"/>
  <c r="T10" i="19"/>
  <c r="P36" i="26"/>
  <c r="T36" i="26"/>
  <c r="T71" i="11"/>
  <c r="P71" i="11"/>
  <c r="T63" i="11"/>
  <c r="P63" i="11"/>
  <c r="T65" i="24"/>
  <c r="P65" i="24"/>
  <c r="P21" i="23"/>
  <c r="T21" i="23"/>
  <c r="P81" i="23"/>
  <c r="T81" i="23"/>
  <c r="T69" i="19"/>
  <c r="P69" i="19"/>
  <c r="P42" i="11"/>
  <c r="T42" i="11"/>
  <c r="T13" i="23"/>
  <c r="P13" i="23"/>
  <c r="G19" i="26"/>
  <c r="R19" i="26"/>
  <c r="N19" i="26"/>
  <c r="T47" i="26"/>
  <c r="P47" i="26"/>
  <c r="S72" i="14"/>
  <c r="O72" i="14"/>
  <c r="G72" i="14"/>
  <c r="P48" i="26"/>
  <c r="T48" i="26"/>
  <c r="T52" i="19"/>
  <c r="P52" i="19"/>
  <c r="T52" i="28"/>
  <c r="P52" i="28"/>
  <c r="P55" i="25"/>
  <c r="T55" i="25"/>
  <c r="T53" i="11"/>
  <c r="P53" i="11"/>
  <c r="P51" i="28"/>
  <c r="T51" i="28"/>
  <c r="P45" i="23"/>
  <c r="T45" i="23"/>
  <c r="T32" i="25"/>
  <c r="P32" i="25"/>
  <c r="P6" i="14"/>
  <c r="T6" i="14"/>
  <c r="P43" i="19"/>
  <c r="T43" i="19"/>
  <c r="P31" i="19"/>
  <c r="T31" i="19"/>
  <c r="S77" i="26"/>
  <c r="O77" i="26"/>
  <c r="G77" i="26"/>
  <c r="G61" i="26"/>
  <c r="R61" i="26"/>
  <c r="N61" i="26"/>
  <c r="P76" i="11"/>
  <c r="T76" i="11"/>
  <c r="P43" i="11"/>
  <c r="T43" i="11"/>
  <c r="P9" i="24"/>
  <c r="T9" i="24"/>
  <c r="P11" i="28"/>
  <c r="T11" i="28"/>
  <c r="T21" i="28"/>
  <c r="P21" i="28"/>
  <c r="T67" i="28"/>
  <c r="P67" i="28"/>
  <c r="P19" i="23"/>
  <c r="T19" i="23"/>
  <c r="P34" i="23"/>
  <c r="T34" i="23"/>
  <c r="G36" i="9"/>
  <c r="N36" i="9"/>
  <c r="R36" i="9"/>
  <c r="P80" i="25"/>
  <c r="T80" i="25"/>
  <c r="P64" i="19"/>
  <c r="T64" i="19"/>
  <c r="G79" i="26"/>
  <c r="N79" i="26"/>
  <c r="R79" i="26"/>
  <c r="T10" i="11"/>
  <c r="P10" i="11"/>
  <c r="P65" i="11"/>
  <c r="T65" i="11"/>
  <c r="P73" i="24"/>
  <c r="T73" i="24"/>
  <c r="P69" i="24"/>
  <c r="T69" i="24"/>
  <c r="P69" i="28"/>
  <c r="T69" i="28"/>
  <c r="T16" i="23"/>
  <c r="P16" i="23"/>
  <c r="T42" i="23"/>
  <c r="P42" i="23"/>
  <c r="P46" i="25"/>
  <c r="T46" i="25"/>
  <c r="P49" i="23"/>
  <c r="T49" i="23"/>
  <c r="P71" i="25"/>
  <c r="T71" i="25"/>
  <c r="P72" i="26"/>
  <c r="T72" i="26"/>
  <c r="T43" i="24"/>
  <c r="P43" i="24"/>
  <c r="T86" i="28"/>
  <c r="P86" i="28"/>
  <c r="T59" i="23"/>
  <c r="P59" i="23"/>
  <c r="P5" i="9"/>
  <c r="T5" i="9"/>
  <c r="P69" i="25"/>
  <c r="T69" i="25"/>
  <c r="P81" i="26"/>
  <c r="T81" i="26"/>
  <c r="P74" i="24"/>
  <c r="T74" i="24"/>
  <c r="P79" i="24"/>
  <c r="T79" i="24"/>
  <c r="T27" i="23"/>
  <c r="P27" i="23"/>
  <c r="P50" i="19"/>
  <c r="T50" i="19"/>
  <c r="P52" i="11"/>
  <c r="T52" i="11"/>
  <c r="T56" i="23"/>
  <c r="P56" i="23"/>
  <c r="P46" i="19"/>
  <c r="T46" i="19"/>
  <c r="T44" i="11"/>
  <c r="P44" i="11"/>
  <c r="P26" i="25"/>
  <c r="T26" i="25"/>
  <c r="T81" i="25"/>
  <c r="P81" i="25"/>
  <c r="T74" i="25"/>
  <c r="P74" i="25"/>
  <c r="T23" i="25"/>
  <c r="P23" i="25"/>
  <c r="T25" i="25"/>
  <c r="P25" i="25"/>
  <c r="T67" i="25"/>
  <c r="P67" i="25"/>
  <c r="P17" i="19"/>
  <c r="T17" i="19"/>
  <c r="P83" i="19"/>
  <c r="T83" i="19"/>
  <c r="T8" i="11"/>
  <c r="P8" i="11"/>
  <c r="P16" i="11"/>
  <c r="T16" i="11"/>
  <c r="T78" i="11"/>
  <c r="P78" i="11"/>
  <c r="P12" i="24"/>
  <c r="T12" i="24"/>
  <c r="P80" i="24"/>
  <c r="T80" i="24"/>
  <c r="P33" i="24"/>
  <c r="T33" i="24"/>
  <c r="P37" i="25"/>
  <c r="T37" i="25"/>
  <c r="P13" i="19"/>
  <c r="T13" i="19"/>
  <c r="T16" i="19"/>
  <c r="P16" i="19"/>
  <c r="P77" i="19"/>
  <c r="T77" i="19"/>
  <c r="T35" i="19"/>
  <c r="P35" i="19"/>
  <c r="G20" i="26"/>
  <c r="N20" i="26"/>
  <c r="R20" i="26"/>
  <c r="T25" i="11"/>
  <c r="P25" i="11"/>
  <c r="P59" i="11"/>
  <c r="T59" i="11"/>
  <c r="T30" i="11"/>
  <c r="P30" i="11"/>
  <c r="P77" i="24"/>
  <c r="T77" i="24"/>
  <c r="T26" i="24"/>
  <c r="P26" i="24"/>
  <c r="P20" i="24"/>
  <c r="T20" i="24"/>
  <c r="P61" i="24"/>
  <c r="T61" i="24"/>
  <c r="P60" i="28"/>
  <c r="T60" i="28"/>
  <c r="P7" i="23"/>
  <c r="T7" i="23"/>
  <c r="P80" i="23"/>
  <c r="T80" i="23"/>
  <c r="T48" i="24"/>
  <c r="P48" i="24"/>
  <c r="P56" i="25"/>
  <c r="T56" i="25"/>
  <c r="P56" i="28"/>
  <c r="T56" i="28"/>
  <c r="P65" i="19"/>
  <c r="T65" i="19"/>
  <c r="P61" i="11"/>
  <c r="T61" i="11"/>
  <c r="P80" i="28"/>
  <c r="T80" i="28"/>
  <c r="P38" i="23"/>
  <c r="T38" i="23"/>
  <c r="T67" i="26"/>
  <c r="P67" i="26"/>
  <c r="P36" i="23"/>
  <c r="T36" i="23"/>
  <c r="P11" i="26"/>
  <c r="T11" i="26"/>
  <c r="P7" i="9"/>
  <c r="T7" i="9"/>
  <c r="T82" i="9"/>
  <c r="P82" i="9"/>
  <c r="T39" i="26" l="1"/>
  <c r="U58" i="1"/>
  <c r="U78" i="1"/>
  <c r="G58" i="4"/>
  <c r="P58" i="4" s="1"/>
  <c r="O72" i="4"/>
  <c r="G78" i="4"/>
  <c r="R17" i="4"/>
  <c r="N59" i="4"/>
  <c r="N52" i="4"/>
  <c r="R15" i="4"/>
  <c r="N17" i="4"/>
  <c r="R59" i="4"/>
  <c r="V71" i="1"/>
  <c r="U49" i="1"/>
  <c r="V74" i="1"/>
  <c r="U11" i="1"/>
  <c r="G79" i="1"/>
  <c r="N79" i="1"/>
  <c r="R79" i="1"/>
  <c r="G81" i="1"/>
  <c r="N81" i="1"/>
  <c r="R81" i="1"/>
  <c r="G38" i="1"/>
  <c r="N38" i="1"/>
  <c r="R38" i="1"/>
  <c r="G33" i="1"/>
  <c r="N33" i="1"/>
  <c r="R33" i="1"/>
  <c r="G56" i="1"/>
  <c r="N56" i="1"/>
  <c r="R56" i="1"/>
  <c r="G44" i="1"/>
  <c r="N44" i="1"/>
  <c r="R44" i="1"/>
  <c r="T29" i="10"/>
  <c r="P29" i="10"/>
  <c r="G33" i="14"/>
  <c r="N33" i="14"/>
  <c r="R33" i="14"/>
  <c r="T47" i="9"/>
  <c r="P47" i="9"/>
  <c r="P45" i="14"/>
  <c r="T45" i="14"/>
  <c r="P82" i="18"/>
  <c r="T82" i="18"/>
  <c r="P32" i="18"/>
  <c r="T32" i="18"/>
  <c r="P64" i="18"/>
  <c r="T64" i="18"/>
  <c r="P9" i="18"/>
  <c r="T9" i="18"/>
  <c r="P66" i="13"/>
  <c r="T66" i="13"/>
  <c r="T48" i="27"/>
  <c r="P48" i="27"/>
  <c r="P78" i="13"/>
  <c r="T78" i="13"/>
  <c r="T58" i="27"/>
  <c r="P58" i="27"/>
  <c r="T47" i="22"/>
  <c r="P47" i="22"/>
  <c r="P57" i="16"/>
  <c r="T57" i="16"/>
  <c r="P53" i="27"/>
  <c r="T53" i="27"/>
  <c r="T11" i="27"/>
  <c r="P11" i="27"/>
  <c r="T73" i="12"/>
  <c r="P73" i="12"/>
  <c r="T38" i="12"/>
  <c r="P38" i="12"/>
  <c r="T26" i="22"/>
  <c r="P26" i="22"/>
  <c r="T11" i="16"/>
  <c r="P11" i="16"/>
  <c r="G43" i="4"/>
  <c r="R43" i="4"/>
  <c r="N43" i="4"/>
  <c r="T29" i="4"/>
  <c r="P29" i="4"/>
  <c r="T77" i="22"/>
  <c r="P77" i="22"/>
  <c r="P61" i="22"/>
  <c r="T61" i="22"/>
  <c r="T7" i="17"/>
  <c r="P7" i="17"/>
  <c r="T62" i="17"/>
  <c r="P62" i="17"/>
  <c r="T74" i="16"/>
  <c r="P74" i="16"/>
  <c r="T15" i="16"/>
  <c r="P15" i="16"/>
  <c r="T36" i="16"/>
  <c r="P36" i="16"/>
  <c r="T10" i="16"/>
  <c r="P10" i="16"/>
  <c r="V6" i="1"/>
  <c r="T68" i="4"/>
  <c r="P68" i="4"/>
  <c r="P10" i="26"/>
  <c r="T10" i="26"/>
  <c r="P17" i="26"/>
  <c r="T17" i="26"/>
  <c r="G64" i="15"/>
  <c r="N64" i="15"/>
  <c r="R64" i="15"/>
  <c r="T78" i="14"/>
  <c r="P78" i="14"/>
  <c r="P43" i="15"/>
  <c r="T43" i="15"/>
  <c r="G13" i="10"/>
  <c r="R13" i="10"/>
  <c r="N13" i="10"/>
  <c r="T16" i="18"/>
  <c r="P16" i="18"/>
  <c r="P74" i="13"/>
  <c r="T74" i="13"/>
  <c r="T79" i="13"/>
  <c r="P79" i="13"/>
  <c r="P54" i="12"/>
  <c r="T54" i="12"/>
  <c r="P50" i="17"/>
  <c r="T50" i="17"/>
  <c r="T44" i="16"/>
  <c r="P44" i="16"/>
  <c r="P75" i="27"/>
  <c r="T75" i="27"/>
  <c r="T72" i="12"/>
  <c r="P72" i="12"/>
  <c r="P25" i="12"/>
  <c r="T25" i="12"/>
  <c r="P68" i="17"/>
  <c r="T68" i="17"/>
  <c r="T26" i="16"/>
  <c r="P26" i="16"/>
  <c r="T34" i="16"/>
  <c r="P34" i="16"/>
  <c r="T66" i="16"/>
  <c r="P66" i="16"/>
  <c r="P77" i="4"/>
  <c r="T77" i="4"/>
  <c r="G19" i="4"/>
  <c r="R19" i="4"/>
  <c r="N19" i="4"/>
  <c r="P37" i="27"/>
  <c r="T37" i="27"/>
  <c r="T36" i="12"/>
  <c r="P36" i="12"/>
  <c r="T69" i="22"/>
  <c r="P69" i="22"/>
  <c r="T37" i="17"/>
  <c r="P37" i="17"/>
  <c r="P26" i="4"/>
  <c r="T26" i="4"/>
  <c r="T39" i="4"/>
  <c r="P39" i="4"/>
  <c r="T68" i="26"/>
  <c r="P68" i="26"/>
  <c r="T16" i="26"/>
  <c r="P16" i="26"/>
  <c r="T28" i="10"/>
  <c r="P28" i="10"/>
  <c r="P32" i="15"/>
  <c r="T32" i="15"/>
  <c r="P44" i="15"/>
  <c r="T44" i="15"/>
  <c r="P19" i="9"/>
  <c r="T19" i="9"/>
  <c r="P21" i="10"/>
  <c r="T21" i="10"/>
  <c r="P45" i="18"/>
  <c r="T45" i="18"/>
  <c r="P9" i="4"/>
  <c r="T9" i="4"/>
  <c r="T11" i="22"/>
  <c r="P11" i="22"/>
  <c r="P70" i="17"/>
  <c r="T70" i="17"/>
  <c r="T38" i="4"/>
  <c r="P38" i="4"/>
  <c r="T53" i="26"/>
  <c r="P53" i="26"/>
  <c r="T6" i="15"/>
  <c r="P6" i="15"/>
  <c r="P76" i="9"/>
  <c r="T76" i="9"/>
  <c r="P66" i="15"/>
  <c r="T66" i="15"/>
  <c r="P48" i="10"/>
  <c r="T48" i="10"/>
  <c r="T15" i="14"/>
  <c r="P15" i="14"/>
  <c r="T85" i="15"/>
  <c r="P85" i="15"/>
  <c r="T74" i="14"/>
  <c r="P74" i="14"/>
  <c r="T43" i="18"/>
  <c r="P43" i="18"/>
  <c r="P8" i="18"/>
  <c r="T8" i="18"/>
  <c r="T12" i="18"/>
  <c r="P12" i="18"/>
  <c r="P19" i="13"/>
  <c r="T19" i="13"/>
  <c r="P17" i="13"/>
  <c r="T17" i="13"/>
  <c r="T50" i="12"/>
  <c r="P50" i="12"/>
  <c r="T54" i="22"/>
  <c r="P54" i="22"/>
  <c r="T54" i="4"/>
  <c r="P54" i="4"/>
  <c r="T51" i="16"/>
  <c r="P51" i="16"/>
  <c r="P71" i="12"/>
  <c r="T71" i="12"/>
  <c r="P60" i="12"/>
  <c r="T60" i="12"/>
  <c r="P86" i="22"/>
  <c r="T86" i="22"/>
  <c r="P82" i="22"/>
  <c r="T82" i="22"/>
  <c r="T82" i="17"/>
  <c r="P82" i="17"/>
  <c r="P18" i="16"/>
  <c r="T18" i="16"/>
  <c r="T20" i="16"/>
  <c r="P20" i="16"/>
  <c r="G12" i="4"/>
  <c r="N12" i="4"/>
  <c r="R12" i="4"/>
  <c r="T41" i="4"/>
  <c r="P41" i="4"/>
  <c r="P65" i="4"/>
  <c r="T65" i="4"/>
  <c r="T64" i="27"/>
  <c r="P64" i="27"/>
  <c r="T81" i="12"/>
  <c r="P81" i="12"/>
  <c r="P28" i="12"/>
  <c r="T28" i="12"/>
  <c r="T6" i="22"/>
  <c r="P6" i="22"/>
  <c r="P79" i="22"/>
  <c r="T79" i="22"/>
  <c r="T71" i="17"/>
  <c r="P71" i="17"/>
  <c r="P85" i="17"/>
  <c r="T85" i="17"/>
  <c r="T20" i="17"/>
  <c r="P20" i="17"/>
  <c r="T67" i="17"/>
  <c r="P67" i="17"/>
  <c r="P77" i="16"/>
  <c r="T77" i="16"/>
  <c r="T63" i="16"/>
  <c r="P63" i="16"/>
  <c r="P23" i="4"/>
  <c r="T23" i="4"/>
  <c r="T20" i="4"/>
  <c r="P20" i="4"/>
  <c r="O74" i="1"/>
  <c r="S74" i="1"/>
  <c r="G74" i="1"/>
  <c r="G9" i="1"/>
  <c r="N9" i="1"/>
  <c r="R9" i="1"/>
  <c r="G16" i="1"/>
  <c r="R16" i="1"/>
  <c r="N16" i="1"/>
  <c r="G22" i="1"/>
  <c r="R22" i="1"/>
  <c r="N22" i="1"/>
  <c r="G85" i="1"/>
  <c r="N85" i="1"/>
  <c r="R85" i="1"/>
  <c r="S5" i="1"/>
  <c r="O5" i="1"/>
  <c r="G5" i="1"/>
  <c r="O7" i="1"/>
  <c r="S7" i="1"/>
  <c r="G7" i="1"/>
  <c r="G68" i="1"/>
  <c r="N68" i="1"/>
  <c r="R68" i="1"/>
  <c r="G21" i="1"/>
  <c r="N21" i="1"/>
  <c r="R21" i="1"/>
  <c r="G18" i="1"/>
  <c r="R18" i="1"/>
  <c r="N18" i="1"/>
  <c r="G37" i="1"/>
  <c r="N37" i="1"/>
  <c r="R37" i="1"/>
  <c r="G41" i="1"/>
  <c r="R41" i="1"/>
  <c r="N41" i="1"/>
  <c r="G19" i="1"/>
  <c r="N19" i="1"/>
  <c r="R19" i="1"/>
  <c r="G62" i="1"/>
  <c r="R62" i="1"/>
  <c r="N62" i="1"/>
  <c r="G26" i="1"/>
  <c r="R26" i="1"/>
  <c r="N26" i="1"/>
  <c r="G23" i="1"/>
  <c r="R23" i="1"/>
  <c r="N23" i="1"/>
  <c r="G64" i="1"/>
  <c r="N64" i="1"/>
  <c r="R64" i="1"/>
  <c r="G69" i="1"/>
  <c r="R69" i="1"/>
  <c r="N69" i="1"/>
  <c r="G57" i="1"/>
  <c r="R57" i="1"/>
  <c r="N57" i="1"/>
  <c r="G58" i="1"/>
  <c r="R58" i="1"/>
  <c r="N58" i="1"/>
  <c r="G51" i="1"/>
  <c r="R51" i="1"/>
  <c r="N51" i="1"/>
  <c r="T61" i="26"/>
  <c r="P61" i="26"/>
  <c r="T18" i="26"/>
  <c r="P18" i="26"/>
  <c r="G67" i="15"/>
  <c r="N67" i="15"/>
  <c r="R67" i="15"/>
  <c r="G23" i="9"/>
  <c r="N23" i="9"/>
  <c r="R23" i="9"/>
  <c r="P27" i="14"/>
  <c r="T27" i="14"/>
  <c r="P85" i="18"/>
  <c r="T85" i="18"/>
  <c r="T18" i="14"/>
  <c r="P18" i="14"/>
  <c r="G65" i="15"/>
  <c r="N65" i="15"/>
  <c r="R65" i="15"/>
  <c r="U65" i="1" s="1"/>
  <c r="P60" i="14"/>
  <c r="T60" i="14"/>
  <c r="R48" i="15"/>
  <c r="G48" i="15"/>
  <c r="N48" i="15"/>
  <c r="G30" i="15"/>
  <c r="N30" i="15"/>
  <c r="R30" i="15"/>
  <c r="T42" i="15"/>
  <c r="P42" i="15"/>
  <c r="G59" i="9"/>
  <c r="N59" i="9"/>
  <c r="R59" i="9"/>
  <c r="S70" i="15"/>
  <c r="O70" i="15"/>
  <c r="G70" i="15"/>
  <c r="G56" i="15"/>
  <c r="R56" i="15"/>
  <c r="N56" i="15"/>
  <c r="P46" i="9"/>
  <c r="T46" i="9"/>
  <c r="G56" i="9"/>
  <c r="R56" i="9"/>
  <c r="N56" i="9"/>
  <c r="G42" i="10"/>
  <c r="R42" i="10"/>
  <c r="N42" i="10"/>
  <c r="P37" i="10"/>
  <c r="T37" i="10"/>
  <c r="G68" i="14"/>
  <c r="R68" i="14"/>
  <c r="N68" i="14"/>
  <c r="T80" i="18"/>
  <c r="P80" i="18"/>
  <c r="G46" i="14"/>
  <c r="R46" i="14"/>
  <c r="N46" i="14"/>
  <c r="T50" i="14"/>
  <c r="P50" i="14"/>
  <c r="T61" i="18"/>
  <c r="P61" i="18"/>
  <c r="T57" i="18"/>
  <c r="P57" i="18"/>
  <c r="T18" i="18"/>
  <c r="P18" i="18"/>
  <c r="P76" i="13"/>
  <c r="T76" i="13"/>
  <c r="T60" i="13"/>
  <c r="P60" i="13"/>
  <c r="T77" i="13"/>
  <c r="P77" i="13"/>
  <c r="P21" i="13"/>
  <c r="T21" i="13"/>
  <c r="T33" i="13"/>
  <c r="P33" i="13"/>
  <c r="P63" i="13"/>
  <c r="T63" i="13"/>
  <c r="P49" i="17"/>
  <c r="T49" i="17"/>
  <c r="P57" i="12"/>
  <c r="T57" i="12"/>
  <c r="T54" i="17"/>
  <c r="P54" i="17"/>
  <c r="P50" i="13"/>
  <c r="T50" i="13"/>
  <c r="T44" i="17"/>
  <c r="P44" i="17"/>
  <c r="P49" i="4"/>
  <c r="T49" i="4"/>
  <c r="P46" i="13"/>
  <c r="T46" i="13"/>
  <c r="T77" i="27"/>
  <c r="P77" i="27"/>
  <c r="T26" i="27"/>
  <c r="P26" i="27"/>
  <c r="P20" i="27"/>
  <c r="T20" i="27"/>
  <c r="P83" i="27"/>
  <c r="T83" i="27"/>
  <c r="P77" i="12"/>
  <c r="T77" i="12"/>
  <c r="P85" i="12"/>
  <c r="T85" i="12"/>
  <c r="T31" i="12"/>
  <c r="P31" i="12"/>
  <c r="T40" i="22"/>
  <c r="P40" i="22"/>
  <c r="T81" i="22"/>
  <c r="P81" i="22"/>
  <c r="P41" i="17"/>
  <c r="T41" i="17"/>
  <c r="P40" i="17"/>
  <c r="T40" i="17"/>
  <c r="T29" i="17"/>
  <c r="P29" i="17"/>
  <c r="P62" i="16"/>
  <c r="T62" i="16"/>
  <c r="T75" i="4"/>
  <c r="P75" i="4"/>
  <c r="G81" i="4"/>
  <c r="N81" i="4"/>
  <c r="R81" i="4"/>
  <c r="G32" i="4"/>
  <c r="R32" i="4"/>
  <c r="N32" i="4"/>
  <c r="D90" i="27"/>
  <c r="D92" i="27" s="1"/>
  <c r="T5" i="27"/>
  <c r="P5" i="27"/>
  <c r="P38" i="27"/>
  <c r="T38" i="27"/>
  <c r="P42" i="27"/>
  <c r="T42" i="27"/>
  <c r="P26" i="12"/>
  <c r="T26" i="12"/>
  <c r="T19" i="12"/>
  <c r="P19" i="12"/>
  <c r="P24" i="22"/>
  <c r="T24" i="22"/>
  <c r="D90" i="17"/>
  <c r="D92" i="17" s="1"/>
  <c r="P5" i="17"/>
  <c r="T5" i="17"/>
  <c r="T80" i="17"/>
  <c r="P80" i="17"/>
  <c r="P28" i="16"/>
  <c r="T28" i="16"/>
  <c r="T14" i="16"/>
  <c r="P14" i="16"/>
  <c r="P22" i="4"/>
  <c r="T22" i="4"/>
  <c r="P60" i="4"/>
  <c r="T60" i="4"/>
  <c r="T82" i="4"/>
  <c r="P82" i="4"/>
  <c r="U34" i="1"/>
  <c r="P28" i="4"/>
  <c r="T28" i="4"/>
  <c r="P84" i="26"/>
  <c r="T84" i="26"/>
  <c r="T29" i="26"/>
  <c r="P29" i="26"/>
  <c r="P62" i="26"/>
  <c r="T62" i="26"/>
  <c r="T64" i="26"/>
  <c r="P64" i="26"/>
  <c r="G85" i="9"/>
  <c r="R85" i="9"/>
  <c r="U85" i="1" s="1"/>
  <c r="N85" i="9"/>
  <c r="O7" i="15"/>
  <c r="S7" i="15"/>
  <c r="V7" i="1" s="1"/>
  <c r="G7" i="15"/>
  <c r="G69" i="15"/>
  <c r="R69" i="15"/>
  <c r="U69" i="1" s="1"/>
  <c r="N69" i="15"/>
  <c r="G67" i="10"/>
  <c r="N67" i="10"/>
  <c r="R67" i="10"/>
  <c r="G84" i="14"/>
  <c r="R84" i="14"/>
  <c r="N84" i="14"/>
  <c r="S75" i="10"/>
  <c r="O75" i="10"/>
  <c r="G75" i="10"/>
  <c r="G33" i="9"/>
  <c r="N33" i="9"/>
  <c r="R33" i="9"/>
  <c r="G63" i="15"/>
  <c r="R63" i="15"/>
  <c r="N63" i="15"/>
  <c r="G17" i="15"/>
  <c r="R17" i="15"/>
  <c r="N17" i="15"/>
  <c r="G82" i="14"/>
  <c r="R82" i="14"/>
  <c r="U82" i="1" s="1"/>
  <c r="N82" i="14"/>
  <c r="P73" i="14"/>
  <c r="T73" i="14"/>
  <c r="G43" i="9"/>
  <c r="R43" i="9"/>
  <c r="N43" i="9"/>
  <c r="G79" i="15"/>
  <c r="R79" i="15"/>
  <c r="U79" i="1" s="1"/>
  <c r="N79" i="15"/>
  <c r="G37" i="15"/>
  <c r="R37" i="15"/>
  <c r="N37" i="15"/>
  <c r="O70" i="9"/>
  <c r="S70" i="9"/>
  <c r="G70" i="9"/>
  <c r="P69" i="14"/>
  <c r="T69" i="14"/>
  <c r="G37" i="14"/>
  <c r="R37" i="14"/>
  <c r="N37" i="14"/>
  <c r="T76" i="14"/>
  <c r="P76" i="14"/>
  <c r="P29" i="15"/>
  <c r="T29" i="15"/>
  <c r="T24" i="9"/>
  <c r="P24" i="9"/>
  <c r="T6" i="9"/>
  <c r="P6" i="9"/>
  <c r="T54" i="10"/>
  <c r="P54" i="10"/>
  <c r="T10" i="10"/>
  <c r="P10" i="10"/>
  <c r="T54" i="9"/>
  <c r="P54" i="9"/>
  <c r="P83" i="13"/>
  <c r="T83" i="13"/>
  <c r="T53" i="18"/>
  <c r="P53" i="18"/>
  <c r="T68" i="13"/>
  <c r="P68" i="13"/>
  <c r="P62" i="18"/>
  <c r="T62" i="18"/>
  <c r="P24" i="18"/>
  <c r="T24" i="18"/>
  <c r="P69" i="18"/>
  <c r="T69" i="18"/>
  <c r="P41" i="13"/>
  <c r="T41" i="13"/>
  <c r="P71" i="13"/>
  <c r="T71" i="13"/>
  <c r="P48" i="22"/>
  <c r="T48" i="22"/>
  <c r="P59" i="13"/>
  <c r="T59" i="13"/>
  <c r="P11" i="13"/>
  <c r="T11" i="13"/>
  <c r="T44" i="12"/>
  <c r="P44" i="12"/>
  <c r="T58" i="22"/>
  <c r="P58" i="22"/>
  <c r="P57" i="4"/>
  <c r="T57" i="4"/>
  <c r="P50" i="22"/>
  <c r="T50" i="22"/>
  <c r="G56" i="4"/>
  <c r="R56" i="4"/>
  <c r="N56" i="4"/>
  <c r="P43" i="27"/>
  <c r="T43" i="27"/>
  <c r="T75" i="12"/>
  <c r="P75" i="12"/>
  <c r="T10" i="12"/>
  <c r="P10" i="12"/>
  <c r="P10" i="22"/>
  <c r="T10" i="22"/>
  <c r="T33" i="22"/>
  <c r="P33" i="22"/>
  <c r="P34" i="17"/>
  <c r="T34" i="17"/>
  <c r="T22" i="16"/>
  <c r="P22" i="16"/>
  <c r="T21" i="16"/>
  <c r="P21" i="16"/>
  <c r="P72" i="4"/>
  <c r="T72" i="4"/>
  <c r="G62" i="4"/>
  <c r="R62" i="4"/>
  <c r="N62" i="4"/>
  <c r="T67" i="4"/>
  <c r="P67" i="4"/>
  <c r="T6" i="27"/>
  <c r="P6" i="27"/>
  <c r="T16" i="27"/>
  <c r="P16" i="27"/>
  <c r="T30" i="27"/>
  <c r="P30" i="27"/>
  <c r="P42" i="12"/>
  <c r="T42" i="12"/>
  <c r="P31" i="22"/>
  <c r="T31" i="22"/>
  <c r="T73" i="17"/>
  <c r="P73" i="17"/>
  <c r="P13" i="17"/>
  <c r="T13" i="17"/>
  <c r="T31" i="17"/>
  <c r="P31" i="17"/>
  <c r="P6" i="16"/>
  <c r="T6" i="16"/>
  <c r="T81" i="16"/>
  <c r="P81" i="16"/>
  <c r="U14" i="1"/>
  <c r="V5" i="1"/>
  <c r="P32" i="26"/>
  <c r="T32" i="26"/>
  <c r="P74" i="26"/>
  <c r="T74" i="26"/>
  <c r="T60" i="26"/>
  <c r="P60" i="26"/>
  <c r="P49" i="26"/>
  <c r="T49" i="26"/>
  <c r="P52" i="26"/>
  <c r="T52" i="26"/>
  <c r="P59" i="15"/>
  <c r="T59" i="15"/>
  <c r="P65" i="9"/>
  <c r="T65" i="9"/>
  <c r="T68" i="10"/>
  <c r="P68" i="10"/>
  <c r="T41" i="15"/>
  <c r="P41" i="15"/>
  <c r="P80" i="15"/>
  <c r="T80" i="15"/>
  <c r="T66" i="10"/>
  <c r="P66" i="10"/>
  <c r="P34" i="14"/>
  <c r="T34" i="14"/>
  <c r="P70" i="14"/>
  <c r="T70" i="14"/>
  <c r="T22" i="14"/>
  <c r="P22" i="14"/>
  <c r="T49" i="15"/>
  <c r="P49" i="15"/>
  <c r="T39" i="9"/>
  <c r="P39" i="9"/>
  <c r="T24" i="15"/>
  <c r="P24" i="15"/>
  <c r="P64" i="9"/>
  <c r="T64" i="9"/>
  <c r="T39" i="10"/>
  <c r="P39" i="10"/>
  <c r="T63" i="10"/>
  <c r="P63" i="10"/>
  <c r="T50" i="9"/>
  <c r="P50" i="9"/>
  <c r="T72" i="18"/>
  <c r="P72" i="18"/>
  <c r="T13" i="18"/>
  <c r="P13" i="18"/>
  <c r="T75" i="18"/>
  <c r="P75" i="18"/>
  <c r="P28" i="18"/>
  <c r="T28" i="18"/>
  <c r="P73" i="18"/>
  <c r="T73" i="18"/>
  <c r="P47" i="18"/>
  <c r="T47" i="18"/>
  <c r="P10" i="18"/>
  <c r="T10" i="18"/>
  <c r="P69" i="13"/>
  <c r="T69" i="13"/>
  <c r="P85" i="13"/>
  <c r="T85" i="13"/>
  <c r="T25" i="13"/>
  <c r="P25" i="13"/>
  <c r="T40" i="13"/>
  <c r="P40" i="13"/>
  <c r="T64" i="13"/>
  <c r="P64" i="13"/>
  <c r="T56" i="27"/>
  <c r="P56" i="27"/>
  <c r="P56" i="17"/>
  <c r="T56" i="17"/>
  <c r="T45" i="4"/>
  <c r="P45" i="4"/>
  <c r="T44" i="27"/>
  <c r="P44" i="27"/>
  <c r="P51" i="17"/>
  <c r="T51" i="17"/>
  <c r="P51" i="4"/>
  <c r="T51" i="4"/>
  <c r="P73" i="27"/>
  <c r="T73" i="27"/>
  <c r="P12" i="27"/>
  <c r="T12" i="27"/>
  <c r="P80" i="27"/>
  <c r="T80" i="27"/>
  <c r="P70" i="12"/>
  <c r="T70" i="12"/>
  <c r="P9" i="12"/>
  <c r="T9" i="12"/>
  <c r="T79" i="12"/>
  <c r="P79" i="12"/>
  <c r="P25" i="22"/>
  <c r="T25" i="22"/>
  <c r="T80" i="22"/>
  <c r="P80" i="22"/>
  <c r="P39" i="17"/>
  <c r="T39" i="17"/>
  <c r="T10" i="17"/>
  <c r="P10" i="17"/>
  <c r="P32" i="17"/>
  <c r="T32" i="17"/>
  <c r="T16" i="16"/>
  <c r="P16" i="16"/>
  <c r="G27" i="4"/>
  <c r="N27" i="4"/>
  <c r="R27" i="4"/>
  <c r="T19" i="27"/>
  <c r="P19" i="27"/>
  <c r="T61" i="27"/>
  <c r="P61" i="27"/>
  <c r="T15" i="12"/>
  <c r="P15" i="12"/>
  <c r="T41" i="12"/>
  <c r="P41" i="12"/>
  <c r="T78" i="12"/>
  <c r="P78" i="12"/>
  <c r="T22" i="22"/>
  <c r="P22" i="22"/>
  <c r="P65" i="22"/>
  <c r="T65" i="22"/>
  <c r="P75" i="17"/>
  <c r="T75" i="17"/>
  <c r="T78" i="17"/>
  <c r="P78" i="17"/>
  <c r="P72" i="16"/>
  <c r="T72" i="16"/>
  <c r="P13" i="16"/>
  <c r="T13" i="16"/>
  <c r="P24" i="16"/>
  <c r="T24" i="16"/>
  <c r="P16" i="4"/>
  <c r="T16" i="4"/>
  <c r="P83" i="4"/>
  <c r="T83" i="4"/>
  <c r="T85" i="14"/>
  <c r="P85" i="14"/>
  <c r="T26" i="26"/>
  <c r="P26" i="26"/>
  <c r="P23" i="26"/>
  <c r="T23" i="26"/>
  <c r="G42" i="26"/>
  <c r="N42" i="26"/>
  <c r="R42" i="26"/>
  <c r="G86" i="26"/>
  <c r="R86" i="26"/>
  <c r="U86" i="1" s="1"/>
  <c r="N86" i="26"/>
  <c r="G24" i="26"/>
  <c r="N24" i="26"/>
  <c r="R24" i="26"/>
  <c r="G46" i="26"/>
  <c r="N46" i="26"/>
  <c r="R46" i="26"/>
  <c r="G27" i="26"/>
  <c r="R27" i="26"/>
  <c r="N27" i="26"/>
  <c r="T77" i="9"/>
  <c r="P77" i="9"/>
  <c r="T66" i="9"/>
  <c r="P66" i="9"/>
  <c r="T8" i="15"/>
  <c r="P8" i="15"/>
  <c r="P61" i="9"/>
  <c r="T61" i="9"/>
  <c r="T43" i="10"/>
  <c r="P43" i="10"/>
  <c r="T61" i="14"/>
  <c r="P61" i="14"/>
  <c r="T35" i="10"/>
  <c r="P35" i="10"/>
  <c r="T44" i="9"/>
  <c r="P44" i="9"/>
  <c r="P42" i="14"/>
  <c r="T42" i="14"/>
  <c r="T54" i="15"/>
  <c r="P54" i="15"/>
  <c r="P9" i="9"/>
  <c r="T9" i="9"/>
  <c r="P9" i="15"/>
  <c r="T9" i="15"/>
  <c r="T55" i="10"/>
  <c r="P55" i="10"/>
  <c r="P47" i="10"/>
  <c r="T47" i="10"/>
  <c r="P46" i="15"/>
  <c r="T46" i="15"/>
  <c r="P48" i="14"/>
  <c r="T48" i="14"/>
  <c r="P58" i="14"/>
  <c r="T58" i="14"/>
  <c r="D90" i="13"/>
  <c r="D92" i="13" s="1"/>
  <c r="P5" i="13"/>
  <c r="T5" i="13"/>
  <c r="P33" i="18"/>
  <c r="T33" i="18"/>
  <c r="P49" i="18"/>
  <c r="T49" i="18"/>
  <c r="T34" i="18"/>
  <c r="P34" i="18"/>
  <c r="P20" i="18"/>
  <c r="T20" i="18"/>
  <c r="T15" i="18"/>
  <c r="P15" i="18"/>
  <c r="D90" i="18"/>
  <c r="D92" i="18" s="1"/>
  <c r="P5" i="18"/>
  <c r="T5" i="18"/>
  <c r="T18" i="13"/>
  <c r="P18" i="13"/>
  <c r="T62" i="13"/>
  <c r="P62" i="13"/>
  <c r="T81" i="13"/>
  <c r="P81" i="13"/>
  <c r="P51" i="27"/>
  <c r="T51" i="27"/>
  <c r="P46" i="22"/>
  <c r="T46" i="22"/>
  <c r="T58" i="16"/>
  <c r="P58" i="16"/>
  <c r="T46" i="12"/>
  <c r="P46" i="12"/>
  <c r="T52" i="17"/>
  <c r="P52" i="17"/>
  <c r="U52" i="1"/>
  <c r="U55" i="1"/>
  <c r="P44" i="4"/>
  <c r="T44" i="4"/>
  <c r="P86" i="27"/>
  <c r="T86" i="27"/>
  <c r="T8" i="12"/>
  <c r="P8" i="12"/>
  <c r="P64" i="12"/>
  <c r="T64" i="12"/>
  <c r="T39" i="22"/>
  <c r="P39" i="22"/>
  <c r="P83" i="22"/>
  <c r="T83" i="22"/>
  <c r="T28" i="17"/>
  <c r="P28" i="17"/>
  <c r="P39" i="16"/>
  <c r="T39" i="16"/>
  <c r="T69" i="16"/>
  <c r="P69" i="16"/>
  <c r="G13" i="4"/>
  <c r="R13" i="4"/>
  <c r="N13" i="4"/>
  <c r="G66" i="4"/>
  <c r="R66" i="4"/>
  <c r="U66" i="1" s="1"/>
  <c r="N66" i="4"/>
  <c r="T14" i="27"/>
  <c r="P14" i="27"/>
  <c r="T68" i="27"/>
  <c r="P68" i="27"/>
  <c r="P61" i="12"/>
  <c r="T61" i="12"/>
  <c r="P60" i="22"/>
  <c r="T60" i="22"/>
  <c r="P17" i="17"/>
  <c r="T17" i="17"/>
  <c r="P86" i="17"/>
  <c r="T86" i="17"/>
  <c r="P8" i="16"/>
  <c r="T8" i="16"/>
  <c r="P64" i="16"/>
  <c r="T64" i="16"/>
  <c r="U36" i="1"/>
  <c r="S76" i="1"/>
  <c r="O76" i="1"/>
  <c r="G76" i="1"/>
  <c r="G78" i="1"/>
  <c r="R78" i="1"/>
  <c r="N78" i="1"/>
  <c r="G15" i="1"/>
  <c r="R15" i="1"/>
  <c r="N15" i="1"/>
  <c r="G35" i="1"/>
  <c r="N35" i="1"/>
  <c r="R35" i="1"/>
  <c r="G84" i="1"/>
  <c r="N84" i="1"/>
  <c r="R84" i="1"/>
  <c r="G42" i="1"/>
  <c r="N42" i="1"/>
  <c r="R42" i="1"/>
  <c r="G25" i="1"/>
  <c r="R25" i="1"/>
  <c r="N25" i="1"/>
  <c r="G11" i="1"/>
  <c r="R11" i="1"/>
  <c r="N11" i="1"/>
  <c r="G34" i="1"/>
  <c r="R34" i="1"/>
  <c r="N34" i="1"/>
  <c r="G54" i="1"/>
  <c r="N54" i="1"/>
  <c r="R54" i="1"/>
  <c r="N49" i="1"/>
  <c r="G49" i="1"/>
  <c r="R49" i="1"/>
  <c r="T34" i="10"/>
  <c r="P34" i="10"/>
  <c r="P33" i="26"/>
  <c r="T33" i="26"/>
  <c r="G31" i="9"/>
  <c r="N31" i="9"/>
  <c r="R31" i="9"/>
  <c r="T77" i="14"/>
  <c r="P77" i="14"/>
  <c r="P20" i="15"/>
  <c r="T20" i="15"/>
  <c r="T78" i="15"/>
  <c r="P78" i="15"/>
  <c r="P71" i="10"/>
  <c r="T71" i="10"/>
  <c r="P28" i="14"/>
  <c r="T28" i="14"/>
  <c r="P60" i="15"/>
  <c r="T60" i="15"/>
  <c r="T20" i="10"/>
  <c r="P20" i="10"/>
  <c r="P29" i="13"/>
  <c r="T29" i="13"/>
  <c r="T66" i="27"/>
  <c r="P66" i="27"/>
  <c r="P82" i="12"/>
  <c r="T82" i="12"/>
  <c r="P63" i="22"/>
  <c r="T63" i="22"/>
  <c r="P15" i="17"/>
  <c r="T15" i="17"/>
  <c r="P12" i="17"/>
  <c r="T12" i="17"/>
  <c r="P86" i="4"/>
  <c r="T86" i="4"/>
  <c r="P7" i="27"/>
  <c r="T7" i="27"/>
  <c r="T23" i="27"/>
  <c r="P23" i="27"/>
  <c r="P82" i="27"/>
  <c r="T82" i="27"/>
  <c r="P23" i="12"/>
  <c r="T23" i="12"/>
  <c r="T65" i="26"/>
  <c r="P65" i="26"/>
  <c r="P33" i="10"/>
  <c r="T33" i="10"/>
  <c r="G84" i="10"/>
  <c r="R84" i="10"/>
  <c r="N84" i="10"/>
  <c r="T51" i="9"/>
  <c r="P51" i="9"/>
  <c r="T31" i="18"/>
  <c r="P31" i="18"/>
  <c r="P50" i="27"/>
  <c r="T50" i="27"/>
  <c r="T64" i="22"/>
  <c r="P64" i="22"/>
  <c r="P42" i="4"/>
  <c r="T42" i="4"/>
  <c r="D90" i="22"/>
  <c r="D92" i="22" s="1"/>
  <c r="T5" i="22"/>
  <c r="P5" i="22"/>
  <c r="P35" i="17"/>
  <c r="T35" i="17"/>
  <c r="P34" i="9"/>
  <c r="T34" i="9"/>
  <c r="T70" i="10"/>
  <c r="P70" i="10"/>
  <c r="T34" i="26"/>
  <c r="P34" i="26"/>
  <c r="T43" i="26"/>
  <c r="P43" i="26"/>
  <c r="T50" i="26"/>
  <c r="P50" i="26"/>
  <c r="P8" i="14"/>
  <c r="T8" i="14"/>
  <c r="P41" i="9"/>
  <c r="T41" i="9"/>
  <c r="P38" i="9"/>
  <c r="T38" i="9"/>
  <c r="P79" i="10"/>
  <c r="T79" i="10"/>
  <c r="T79" i="14"/>
  <c r="P79" i="14"/>
  <c r="T32" i="14"/>
  <c r="P32" i="14"/>
  <c r="T71" i="15"/>
  <c r="P71" i="15"/>
  <c r="T47" i="15"/>
  <c r="P47" i="15"/>
  <c r="T53" i="10"/>
  <c r="P53" i="10"/>
  <c r="T55" i="14"/>
  <c r="P55" i="14"/>
  <c r="P70" i="18"/>
  <c r="T70" i="18"/>
  <c r="T21" i="18"/>
  <c r="P21" i="18"/>
  <c r="P42" i="18"/>
  <c r="T42" i="18"/>
  <c r="P38" i="13"/>
  <c r="T38" i="13"/>
  <c r="P55" i="17"/>
  <c r="T55" i="17"/>
  <c r="P52" i="27"/>
  <c r="T52" i="27"/>
  <c r="T28" i="27"/>
  <c r="P28" i="27"/>
  <c r="P30" i="12"/>
  <c r="T30" i="12"/>
  <c r="P29" i="22"/>
  <c r="T29" i="22"/>
  <c r="P43" i="17"/>
  <c r="T43" i="17"/>
  <c r="P79" i="17"/>
  <c r="T79" i="17"/>
  <c r="P8" i="27"/>
  <c r="T8" i="27"/>
  <c r="P72" i="22"/>
  <c r="T72" i="22"/>
  <c r="P13" i="22"/>
  <c r="T13" i="22"/>
  <c r="T12" i="16"/>
  <c r="P12" i="16"/>
  <c r="P69" i="4"/>
  <c r="T69" i="4"/>
  <c r="T30" i="9"/>
  <c r="P30" i="9"/>
  <c r="P14" i="9"/>
  <c r="T14" i="9"/>
  <c r="P55" i="9"/>
  <c r="T55" i="9"/>
  <c r="G18" i="15"/>
  <c r="N18" i="15"/>
  <c r="R18" i="15"/>
  <c r="T73" i="10"/>
  <c r="P73" i="10"/>
  <c r="G81" i="9"/>
  <c r="N81" i="9"/>
  <c r="R81" i="9"/>
  <c r="T81" i="14"/>
  <c r="P81" i="14"/>
  <c r="T14" i="14"/>
  <c r="P14" i="14"/>
  <c r="T38" i="15"/>
  <c r="P38" i="15"/>
  <c r="T21" i="9"/>
  <c r="P21" i="9"/>
  <c r="T55" i="15"/>
  <c r="P55" i="15"/>
  <c r="P71" i="18"/>
  <c r="T71" i="18"/>
  <c r="P32" i="13"/>
  <c r="T32" i="13"/>
  <c r="T73" i="13"/>
  <c r="P73" i="13"/>
  <c r="T72" i="13"/>
  <c r="P72" i="13"/>
  <c r="P45" i="12"/>
  <c r="T45" i="12"/>
  <c r="P58" i="13"/>
  <c r="T58" i="13"/>
  <c r="P84" i="27"/>
  <c r="T84" i="27"/>
  <c r="P27" i="12"/>
  <c r="T27" i="12"/>
  <c r="S75" i="1"/>
  <c r="O75" i="1"/>
  <c r="G75" i="1"/>
  <c r="G17" i="1"/>
  <c r="R17" i="1"/>
  <c r="N17" i="1"/>
  <c r="G29" i="1"/>
  <c r="N29" i="1"/>
  <c r="R29" i="1"/>
  <c r="O72" i="1"/>
  <c r="S72" i="1"/>
  <c r="G72" i="1"/>
  <c r="O71" i="1"/>
  <c r="S71" i="1"/>
  <c r="G71" i="1"/>
  <c r="G31" i="1"/>
  <c r="R31" i="1"/>
  <c r="N31" i="1"/>
  <c r="G67" i="1"/>
  <c r="R67" i="1"/>
  <c r="N67" i="1"/>
  <c r="G14" i="1"/>
  <c r="R14" i="1"/>
  <c r="N14" i="1"/>
  <c r="S8" i="1"/>
  <c r="O8" i="1"/>
  <c r="G8" i="1"/>
  <c r="G20" i="1"/>
  <c r="N20" i="1"/>
  <c r="R20" i="1"/>
  <c r="G39" i="1"/>
  <c r="N39" i="1"/>
  <c r="R39" i="1"/>
  <c r="G10" i="1"/>
  <c r="R10" i="1"/>
  <c r="N10" i="1"/>
  <c r="G82" i="1"/>
  <c r="N82" i="1"/>
  <c r="R82" i="1"/>
  <c r="G30" i="1"/>
  <c r="N30" i="1"/>
  <c r="R30" i="1"/>
  <c r="G86" i="1"/>
  <c r="R86" i="1"/>
  <c r="N86" i="1"/>
  <c r="G83" i="1"/>
  <c r="N83" i="1"/>
  <c r="R83" i="1"/>
  <c r="G36" i="1"/>
  <c r="R36" i="1"/>
  <c r="N36" i="1"/>
  <c r="G50" i="1"/>
  <c r="N50" i="1"/>
  <c r="R50" i="1"/>
  <c r="G52" i="1"/>
  <c r="N52" i="1"/>
  <c r="R52" i="1"/>
  <c r="G55" i="1"/>
  <c r="N55" i="1"/>
  <c r="R55" i="1"/>
  <c r="N48" i="1"/>
  <c r="G48" i="1"/>
  <c r="R48" i="1"/>
  <c r="P36" i="9"/>
  <c r="T36" i="9"/>
  <c r="T77" i="26"/>
  <c r="P77" i="26"/>
  <c r="T19" i="26"/>
  <c r="P19" i="26"/>
  <c r="T86" i="15"/>
  <c r="P86" i="15"/>
  <c r="T31" i="26"/>
  <c r="P31" i="26"/>
  <c r="P36" i="15"/>
  <c r="T36" i="15"/>
  <c r="P6" i="18"/>
  <c r="T6" i="18"/>
  <c r="G17" i="10"/>
  <c r="N17" i="10"/>
  <c r="R17" i="10"/>
  <c r="P32" i="9"/>
  <c r="T32" i="9"/>
  <c r="T17" i="9"/>
  <c r="P17" i="9"/>
  <c r="P57" i="10"/>
  <c r="T57" i="10"/>
  <c r="G28" i="15"/>
  <c r="R28" i="15"/>
  <c r="U28" i="1" s="1"/>
  <c r="N28" i="15"/>
  <c r="P6" i="10"/>
  <c r="T6" i="10"/>
  <c r="P66" i="14"/>
  <c r="T66" i="14"/>
  <c r="T67" i="9"/>
  <c r="P67" i="9"/>
  <c r="P51" i="10"/>
  <c r="T51" i="10"/>
  <c r="G25" i="14"/>
  <c r="N25" i="14"/>
  <c r="R25" i="14"/>
  <c r="P7" i="10"/>
  <c r="T7" i="10"/>
  <c r="P82" i="10"/>
  <c r="T82" i="10"/>
  <c r="T52" i="10"/>
  <c r="P52" i="10"/>
  <c r="T56" i="10"/>
  <c r="P56" i="10"/>
  <c r="T44" i="18"/>
  <c r="P44" i="18"/>
  <c r="P25" i="18"/>
  <c r="T25" i="18"/>
  <c r="T27" i="18"/>
  <c r="P27" i="18"/>
  <c r="P41" i="18"/>
  <c r="T41" i="18"/>
  <c r="P16" i="13"/>
  <c r="T16" i="13"/>
  <c r="P82" i="13"/>
  <c r="T82" i="13"/>
  <c r="T9" i="13"/>
  <c r="P9" i="13"/>
  <c r="T44" i="13"/>
  <c r="P44" i="13"/>
  <c r="P56" i="12"/>
  <c r="T56" i="12"/>
  <c r="P53" i="17"/>
  <c r="T53" i="17"/>
  <c r="P53" i="13"/>
  <c r="T53" i="13"/>
  <c r="P47" i="12"/>
  <c r="T47" i="12"/>
  <c r="T52" i="16"/>
  <c r="P52" i="16"/>
  <c r="G46" i="4"/>
  <c r="N46" i="4"/>
  <c r="R46" i="4"/>
  <c r="P74" i="27"/>
  <c r="T74" i="27"/>
  <c r="P17" i="27"/>
  <c r="T17" i="27"/>
  <c r="P25" i="27"/>
  <c r="T25" i="27"/>
  <c r="P65" i="27"/>
  <c r="T65" i="27"/>
  <c r="P6" i="12"/>
  <c r="T6" i="12"/>
  <c r="T20" i="12"/>
  <c r="P20" i="12"/>
  <c r="P37" i="22"/>
  <c r="T37" i="22"/>
  <c r="P38" i="22"/>
  <c r="T38" i="22"/>
  <c r="T22" i="17"/>
  <c r="P22" i="17"/>
  <c r="P26" i="17"/>
  <c r="T26" i="17"/>
  <c r="P65" i="17"/>
  <c r="T65" i="17"/>
  <c r="T31" i="16"/>
  <c r="P31" i="16"/>
  <c r="T74" i="4"/>
  <c r="P74" i="4"/>
  <c r="U29" i="1"/>
  <c r="T63" i="27"/>
  <c r="P63" i="27"/>
  <c r="T40" i="12"/>
  <c r="P40" i="12"/>
  <c r="P21" i="12"/>
  <c r="T21" i="12"/>
  <c r="T83" i="12"/>
  <c r="P83" i="12"/>
  <c r="P27" i="22"/>
  <c r="T27" i="22"/>
  <c r="P72" i="17"/>
  <c r="T72" i="17"/>
  <c r="T84" i="17"/>
  <c r="P84" i="17"/>
  <c r="T27" i="16"/>
  <c r="P27" i="16"/>
  <c r="P38" i="16"/>
  <c r="T38" i="16"/>
  <c r="P68" i="16"/>
  <c r="T68" i="16"/>
  <c r="T6" i="4"/>
  <c r="P6" i="4"/>
  <c r="P11" i="4"/>
  <c r="T11" i="4"/>
  <c r="P61" i="4"/>
  <c r="T61" i="4"/>
  <c r="P34" i="4"/>
  <c r="T34" i="4"/>
  <c r="T83" i="10"/>
  <c r="P83" i="10"/>
  <c r="P55" i="26"/>
  <c r="T55" i="26"/>
  <c r="T51" i="26"/>
  <c r="P51" i="26"/>
  <c r="P40" i="9"/>
  <c r="T40" i="9"/>
  <c r="P12" i="14"/>
  <c r="T12" i="14"/>
  <c r="G19" i="15"/>
  <c r="N19" i="15"/>
  <c r="R19" i="15"/>
  <c r="P84" i="13"/>
  <c r="T84" i="13"/>
  <c r="G31" i="14"/>
  <c r="N31" i="14"/>
  <c r="R31" i="14"/>
  <c r="T29" i="14"/>
  <c r="P29" i="14"/>
  <c r="T52" i="15"/>
  <c r="P52" i="15"/>
  <c r="P84" i="9"/>
  <c r="T84" i="9"/>
  <c r="P76" i="15"/>
  <c r="T76" i="15"/>
  <c r="P13" i="9"/>
  <c r="T13" i="9"/>
  <c r="P26" i="10"/>
  <c r="T26" i="10"/>
  <c r="O77" i="10"/>
  <c r="S77" i="10"/>
  <c r="G77" i="10"/>
  <c r="G25" i="10"/>
  <c r="R25" i="10"/>
  <c r="N25" i="10"/>
  <c r="P65" i="14"/>
  <c r="T65" i="14"/>
  <c r="T57" i="14"/>
  <c r="P57" i="14"/>
  <c r="T66" i="18"/>
  <c r="P66" i="18"/>
  <c r="T17" i="18"/>
  <c r="P17" i="18"/>
  <c r="T46" i="18"/>
  <c r="P46" i="18"/>
  <c r="P22" i="18"/>
  <c r="T22" i="18"/>
  <c r="T83" i="18"/>
  <c r="P83" i="18"/>
  <c r="P75" i="13"/>
  <c r="T75" i="13"/>
  <c r="T14" i="13"/>
  <c r="P14" i="13"/>
  <c r="P48" i="16"/>
  <c r="T48" i="16"/>
  <c r="P42" i="13"/>
  <c r="T42" i="13"/>
  <c r="P31" i="13"/>
  <c r="T31" i="13"/>
  <c r="T55" i="27"/>
  <c r="P55" i="27"/>
  <c r="P55" i="22"/>
  <c r="T55" i="22"/>
  <c r="T54" i="16"/>
  <c r="P54" i="16"/>
  <c r="T57" i="22"/>
  <c r="P57" i="22"/>
  <c r="P78" i="27"/>
  <c r="T78" i="27"/>
  <c r="D90" i="12"/>
  <c r="D92" i="12" s="1"/>
  <c r="T5" i="12"/>
  <c r="P5" i="12"/>
  <c r="T85" i="22"/>
  <c r="P85" i="22"/>
  <c r="P35" i="22"/>
  <c r="T35" i="22"/>
  <c r="T61" i="17"/>
  <c r="P61" i="17"/>
  <c r="T9" i="16"/>
  <c r="P9" i="16"/>
  <c r="P19" i="16"/>
  <c r="T19" i="16"/>
  <c r="G40" i="4"/>
  <c r="N40" i="4"/>
  <c r="R40" i="4"/>
  <c r="U40" i="1" s="1"/>
  <c r="T78" i="4"/>
  <c r="P78" i="4"/>
  <c r="P85" i="27"/>
  <c r="T85" i="27"/>
  <c r="P41" i="27"/>
  <c r="T41" i="27"/>
  <c r="P29" i="12"/>
  <c r="T29" i="12"/>
  <c r="T74" i="22"/>
  <c r="P74" i="22"/>
  <c r="T67" i="22"/>
  <c r="P67" i="22"/>
  <c r="T28" i="22"/>
  <c r="P28" i="22"/>
  <c r="T74" i="17"/>
  <c r="P74" i="17"/>
  <c r="T23" i="17"/>
  <c r="P23" i="17"/>
  <c r="T19" i="17"/>
  <c r="P19" i="17"/>
  <c r="T66" i="17"/>
  <c r="P66" i="17"/>
  <c r="P71" i="16"/>
  <c r="T71" i="16"/>
  <c r="P80" i="16"/>
  <c r="T80" i="16"/>
  <c r="U26" i="1"/>
  <c r="P14" i="4"/>
  <c r="T14" i="4"/>
  <c r="U39" i="1"/>
  <c r="T59" i="26"/>
  <c r="P59" i="26"/>
  <c r="P40" i="26"/>
  <c r="T40" i="26"/>
  <c r="G32" i="10"/>
  <c r="R32" i="10"/>
  <c r="N32" i="10"/>
  <c r="P40" i="15"/>
  <c r="T40" i="15"/>
  <c r="P18" i="10"/>
  <c r="T18" i="10"/>
  <c r="P86" i="18"/>
  <c r="T86" i="18"/>
  <c r="T79" i="9"/>
  <c r="P79" i="9"/>
  <c r="P11" i="14"/>
  <c r="T11" i="14"/>
  <c r="P22" i="15"/>
  <c r="T22" i="15"/>
  <c r="P15" i="10"/>
  <c r="T15" i="10"/>
  <c r="P78" i="9"/>
  <c r="T78" i="9"/>
  <c r="P13" i="15"/>
  <c r="T13" i="15"/>
  <c r="T17" i="14"/>
  <c r="P17" i="14"/>
  <c r="P50" i="15"/>
  <c r="T50" i="15"/>
  <c r="P26" i="9"/>
  <c r="T26" i="9"/>
  <c r="T49" i="9"/>
  <c r="P49" i="9"/>
  <c r="P69" i="10"/>
  <c r="T69" i="10"/>
  <c r="T49" i="10"/>
  <c r="P49" i="10"/>
  <c r="T74" i="10"/>
  <c r="P74" i="10"/>
  <c r="P63" i="14"/>
  <c r="T63" i="14"/>
  <c r="T53" i="14"/>
  <c r="P53" i="14"/>
  <c r="T79" i="18"/>
  <c r="P79" i="18"/>
  <c r="T74" i="18"/>
  <c r="P74" i="18"/>
  <c r="P60" i="18"/>
  <c r="T60" i="18"/>
  <c r="T35" i="18"/>
  <c r="P35" i="18"/>
  <c r="T70" i="13"/>
  <c r="P70" i="13"/>
  <c r="T10" i="13"/>
  <c r="P10" i="13"/>
  <c r="P48" i="12"/>
  <c r="T48" i="12"/>
  <c r="P24" i="13"/>
  <c r="T24" i="13"/>
  <c r="N48" i="4"/>
  <c r="R48" i="4"/>
  <c r="U48" i="1" s="1"/>
  <c r="G48" i="4"/>
  <c r="P39" i="13"/>
  <c r="T39" i="13"/>
  <c r="P49" i="12"/>
  <c r="T49" i="12"/>
  <c r="P44" i="22"/>
  <c r="T44" i="22"/>
  <c r="P53" i="16"/>
  <c r="T53" i="16"/>
  <c r="P56" i="13"/>
  <c r="T56" i="13"/>
  <c r="P53" i="12"/>
  <c r="T53" i="12"/>
  <c r="P56" i="16"/>
  <c r="T56" i="16"/>
  <c r="T76" i="27"/>
  <c r="P76" i="27"/>
  <c r="T18" i="27"/>
  <c r="P18" i="27"/>
  <c r="T27" i="27"/>
  <c r="P27" i="27"/>
  <c r="P79" i="27"/>
  <c r="T79" i="27"/>
  <c r="T74" i="12"/>
  <c r="P74" i="12"/>
  <c r="P11" i="12"/>
  <c r="T11" i="12"/>
  <c r="P84" i="12"/>
  <c r="T84" i="12"/>
  <c r="P16" i="22"/>
  <c r="T16" i="22"/>
  <c r="P84" i="22"/>
  <c r="T84" i="22"/>
  <c r="T38" i="17"/>
  <c r="P38" i="17"/>
  <c r="P25" i="17"/>
  <c r="T25" i="17"/>
  <c r="T69" i="17"/>
  <c r="P69" i="17"/>
  <c r="P85" i="16"/>
  <c r="T85" i="16"/>
  <c r="P79" i="16"/>
  <c r="T79" i="16"/>
  <c r="T73" i="4"/>
  <c r="P73" i="4"/>
  <c r="T24" i="4"/>
  <c r="P24" i="4"/>
  <c r="T32" i="27"/>
  <c r="P32" i="27"/>
  <c r="T12" i="12"/>
  <c r="P12" i="12"/>
  <c r="T22" i="12"/>
  <c r="P22" i="12"/>
  <c r="P86" i="12"/>
  <c r="T86" i="12"/>
  <c r="T7" i="22"/>
  <c r="P7" i="22"/>
  <c r="P18" i="22"/>
  <c r="T18" i="22"/>
  <c r="T59" i="22"/>
  <c r="P59" i="22"/>
  <c r="T8" i="17"/>
  <c r="P8" i="17"/>
  <c r="P70" i="16"/>
  <c r="T70" i="16"/>
  <c r="P40" i="16"/>
  <c r="T40" i="16"/>
  <c r="P59" i="16"/>
  <c r="T59" i="16"/>
  <c r="P7" i="16"/>
  <c r="T7" i="16"/>
  <c r="T17" i="16"/>
  <c r="P17" i="16"/>
  <c r="P60" i="16"/>
  <c r="T60" i="16"/>
  <c r="U38" i="1"/>
  <c r="T64" i="4"/>
  <c r="P64" i="4"/>
  <c r="P10" i="4"/>
  <c r="T10" i="4"/>
  <c r="T80" i="26"/>
  <c r="P80" i="26"/>
  <c r="T35" i="26"/>
  <c r="P35" i="26"/>
  <c r="P28" i="26"/>
  <c r="T28" i="26"/>
  <c r="T37" i="26"/>
  <c r="P37" i="26"/>
  <c r="P39" i="15"/>
  <c r="T39" i="15"/>
  <c r="T69" i="9"/>
  <c r="P69" i="9"/>
  <c r="P11" i="15"/>
  <c r="T11" i="15"/>
  <c r="T40" i="14"/>
  <c r="P40" i="14"/>
  <c r="S77" i="15"/>
  <c r="O77" i="15"/>
  <c r="G77" i="15"/>
  <c r="T27" i="10"/>
  <c r="P27" i="10"/>
  <c r="P71" i="9"/>
  <c r="T71" i="9"/>
  <c r="P73" i="15"/>
  <c r="T73" i="15"/>
  <c r="T45" i="10"/>
  <c r="P45" i="10"/>
  <c r="P80" i="14"/>
  <c r="T80" i="14"/>
  <c r="T28" i="9"/>
  <c r="P28" i="9"/>
  <c r="P52" i="9"/>
  <c r="T52" i="9"/>
  <c r="T19" i="10"/>
  <c r="P19" i="10"/>
  <c r="P64" i="14"/>
  <c r="T64" i="14"/>
  <c r="P51" i="14"/>
  <c r="T51" i="14"/>
  <c r="P26" i="18"/>
  <c r="T26" i="18"/>
  <c r="T56" i="18"/>
  <c r="P56" i="18"/>
  <c r="T77" i="18"/>
  <c r="P77" i="18"/>
  <c r="P68" i="18"/>
  <c r="T68" i="18"/>
  <c r="P29" i="18"/>
  <c r="T29" i="18"/>
  <c r="T65" i="13"/>
  <c r="P65" i="13"/>
  <c r="P57" i="27"/>
  <c r="T57" i="27"/>
  <c r="P52" i="22"/>
  <c r="T52" i="22"/>
  <c r="P50" i="16"/>
  <c r="T50" i="16"/>
  <c r="P45" i="13"/>
  <c r="T45" i="13"/>
  <c r="P53" i="22"/>
  <c r="T53" i="22"/>
  <c r="P55" i="4"/>
  <c r="T55" i="4"/>
  <c r="P55" i="13"/>
  <c r="T55" i="13"/>
  <c r="P72" i="27"/>
  <c r="T72" i="27"/>
  <c r="T34" i="27"/>
  <c r="P34" i="27"/>
  <c r="T34" i="12"/>
  <c r="P34" i="12"/>
  <c r="P32" i="12"/>
  <c r="T32" i="12"/>
  <c r="P36" i="22"/>
  <c r="T36" i="22"/>
  <c r="T60" i="17"/>
  <c r="P60" i="17"/>
  <c r="P37" i="16"/>
  <c r="T37" i="16"/>
  <c r="T42" i="16"/>
  <c r="P42" i="16"/>
  <c r="T83" i="16"/>
  <c r="P83" i="16"/>
  <c r="G21" i="4"/>
  <c r="R21" i="4"/>
  <c r="U21" i="1" s="1"/>
  <c r="N21" i="4"/>
  <c r="U41" i="1"/>
  <c r="P40" i="27"/>
  <c r="T40" i="27"/>
  <c r="T69" i="27"/>
  <c r="P69" i="27"/>
  <c r="T69" i="12"/>
  <c r="P69" i="12"/>
  <c r="P76" i="22"/>
  <c r="T76" i="22"/>
  <c r="T34" i="22"/>
  <c r="P34" i="22"/>
  <c r="T16" i="17"/>
  <c r="P16" i="17"/>
  <c r="T64" i="17"/>
  <c r="P64" i="17"/>
  <c r="P29" i="16"/>
  <c r="T29" i="16"/>
  <c r="V8" i="1"/>
  <c r="O77" i="1"/>
  <c r="S77" i="1"/>
  <c r="G77" i="1"/>
  <c r="G60" i="1"/>
  <c r="R60" i="1"/>
  <c r="N60" i="1"/>
  <c r="G28" i="1"/>
  <c r="R28" i="1"/>
  <c r="N28" i="1"/>
  <c r="G46" i="1"/>
  <c r="N46" i="1"/>
  <c r="R46" i="1"/>
  <c r="T16" i="10"/>
  <c r="P16" i="10"/>
  <c r="G81" i="10"/>
  <c r="R81" i="10"/>
  <c r="N81" i="10"/>
  <c r="T65" i="10"/>
  <c r="P65" i="10"/>
  <c r="P10" i="15"/>
  <c r="T10" i="15"/>
  <c r="P71" i="14"/>
  <c r="T71" i="14"/>
  <c r="P15" i="13"/>
  <c r="T15" i="13"/>
  <c r="T22" i="13"/>
  <c r="P22" i="13"/>
  <c r="P57" i="17"/>
  <c r="T57" i="17"/>
  <c r="P24" i="12"/>
  <c r="T24" i="12"/>
  <c r="P19" i="22"/>
  <c r="T19" i="22"/>
  <c r="P20" i="22"/>
  <c r="T20" i="22"/>
  <c r="U61" i="1"/>
  <c r="P80" i="4"/>
  <c r="T80" i="4"/>
  <c r="P33" i="4"/>
  <c r="T33" i="4"/>
  <c r="T67" i="14"/>
  <c r="P67" i="14"/>
  <c r="G30" i="14"/>
  <c r="R30" i="14"/>
  <c r="N30" i="14"/>
  <c r="P8" i="10"/>
  <c r="T8" i="10"/>
  <c r="P46" i="10"/>
  <c r="T46" i="10"/>
  <c r="T56" i="14"/>
  <c r="P56" i="14"/>
  <c r="T76" i="18"/>
  <c r="P76" i="18"/>
  <c r="P65" i="18"/>
  <c r="T65" i="18"/>
  <c r="P63" i="18"/>
  <c r="T63" i="18"/>
  <c r="P50" i="18"/>
  <c r="T50" i="18"/>
  <c r="T7" i="13"/>
  <c r="P7" i="13"/>
  <c r="P27" i="13"/>
  <c r="T27" i="13"/>
  <c r="P13" i="13"/>
  <c r="T13" i="13"/>
  <c r="P49" i="13"/>
  <c r="T49" i="13"/>
  <c r="G47" i="4"/>
  <c r="N47" i="4"/>
  <c r="R47" i="4"/>
  <c r="U47" i="1" s="1"/>
  <c r="P47" i="13"/>
  <c r="T47" i="13"/>
  <c r="P31" i="27"/>
  <c r="T31" i="27"/>
  <c r="T30" i="4"/>
  <c r="P30" i="4"/>
  <c r="P62" i="27"/>
  <c r="T62" i="27"/>
  <c r="P76" i="26"/>
  <c r="T76" i="26"/>
  <c r="T60" i="9"/>
  <c r="P60" i="9"/>
  <c r="P18" i="9"/>
  <c r="T18" i="9"/>
  <c r="T83" i="14"/>
  <c r="P83" i="14"/>
  <c r="P48" i="18"/>
  <c r="T48" i="18"/>
  <c r="T37" i="18"/>
  <c r="P37" i="18"/>
  <c r="P43" i="13"/>
  <c r="T43" i="13"/>
  <c r="P51" i="12"/>
  <c r="T51" i="12"/>
  <c r="T49" i="22"/>
  <c r="P49" i="22"/>
  <c r="T58" i="17"/>
  <c r="P58" i="17"/>
  <c r="T24" i="27"/>
  <c r="P24" i="27"/>
  <c r="P18" i="12"/>
  <c r="T18" i="12"/>
  <c r="P41" i="22"/>
  <c r="T41" i="22"/>
  <c r="T24" i="17"/>
  <c r="P24" i="17"/>
  <c r="P86" i="16"/>
  <c r="T86" i="16"/>
  <c r="P21" i="27"/>
  <c r="T21" i="27"/>
  <c r="T35" i="27"/>
  <c r="P35" i="27"/>
  <c r="P39" i="12"/>
  <c r="T39" i="12"/>
  <c r="T68" i="12"/>
  <c r="P68" i="12"/>
  <c r="P84" i="16"/>
  <c r="T84" i="16"/>
  <c r="U83" i="1"/>
  <c r="S76" i="10"/>
  <c r="V76" i="1" s="1"/>
  <c r="O76" i="10"/>
  <c r="G76" i="10"/>
  <c r="P74" i="15"/>
  <c r="T74" i="15"/>
  <c r="P38" i="10"/>
  <c r="T38" i="10"/>
  <c r="P62" i="10"/>
  <c r="T62" i="10"/>
  <c r="T53" i="9"/>
  <c r="P53" i="9"/>
  <c r="P44" i="14"/>
  <c r="T44" i="14"/>
  <c r="P52" i="18"/>
  <c r="T52" i="18"/>
  <c r="P55" i="18"/>
  <c r="T55" i="18"/>
  <c r="P26" i="13"/>
  <c r="T26" i="13"/>
  <c r="T8" i="4"/>
  <c r="P8" i="4"/>
  <c r="O70" i="1"/>
  <c r="S70" i="1"/>
  <c r="G70" i="1"/>
  <c r="O73" i="1"/>
  <c r="S73" i="1"/>
  <c r="G73" i="1"/>
  <c r="G27" i="1"/>
  <c r="N27" i="1"/>
  <c r="R27" i="1"/>
  <c r="G24" i="1"/>
  <c r="R24" i="1"/>
  <c r="N24" i="1"/>
  <c r="G66" i="1"/>
  <c r="R66" i="1"/>
  <c r="N66" i="1"/>
  <c r="G63" i="1"/>
  <c r="R63" i="1"/>
  <c r="N63" i="1"/>
  <c r="O6" i="1"/>
  <c r="S6" i="1"/>
  <c r="G6" i="1"/>
  <c r="G61" i="1"/>
  <c r="N61" i="1"/>
  <c r="R61" i="1"/>
  <c r="G80" i="1"/>
  <c r="N80" i="1"/>
  <c r="R80" i="1"/>
  <c r="G40" i="1"/>
  <c r="N40" i="1"/>
  <c r="R40" i="1"/>
  <c r="G12" i="1"/>
  <c r="N12" i="1"/>
  <c r="R12" i="1"/>
  <c r="G13" i="1"/>
  <c r="R13" i="1"/>
  <c r="N13" i="1"/>
  <c r="G43" i="1"/>
  <c r="N43" i="1"/>
  <c r="R43" i="1"/>
  <c r="G65" i="1"/>
  <c r="N65" i="1"/>
  <c r="R65" i="1"/>
  <c r="G32" i="1"/>
  <c r="R32" i="1"/>
  <c r="N32" i="1"/>
  <c r="G59" i="1"/>
  <c r="N59" i="1"/>
  <c r="R59" i="1"/>
  <c r="G53" i="1"/>
  <c r="N53" i="1"/>
  <c r="R53" i="1"/>
  <c r="G45" i="1"/>
  <c r="R45" i="1"/>
  <c r="N45" i="1"/>
  <c r="G47" i="1"/>
  <c r="R47" i="1"/>
  <c r="N47" i="1"/>
  <c r="T20" i="26"/>
  <c r="P20" i="26"/>
  <c r="T79" i="26"/>
  <c r="P79" i="26"/>
  <c r="T72" i="14"/>
  <c r="P72" i="14"/>
  <c r="T86" i="9"/>
  <c r="P86" i="9"/>
  <c r="P41" i="26"/>
  <c r="T41" i="26"/>
  <c r="T8" i="26"/>
  <c r="P8" i="26"/>
  <c r="P14" i="26"/>
  <c r="T14" i="26"/>
  <c r="P62" i="15"/>
  <c r="T62" i="15"/>
  <c r="G15" i="9"/>
  <c r="N15" i="9"/>
  <c r="R15" i="9"/>
  <c r="G42" i="9"/>
  <c r="R42" i="9"/>
  <c r="N42" i="9"/>
  <c r="P25" i="15"/>
  <c r="T25" i="15"/>
  <c r="G68" i="15"/>
  <c r="R68" i="15"/>
  <c r="N68" i="15"/>
  <c r="P80" i="9"/>
  <c r="T80" i="9"/>
  <c r="P26" i="15"/>
  <c r="T26" i="15"/>
  <c r="P72" i="15"/>
  <c r="T72" i="15"/>
  <c r="P41" i="10"/>
  <c r="T41" i="10"/>
  <c r="T72" i="10"/>
  <c r="P72" i="10"/>
  <c r="P12" i="15"/>
  <c r="T12" i="15"/>
  <c r="T75" i="9"/>
  <c r="P75" i="9"/>
  <c r="P78" i="10"/>
  <c r="T78" i="10"/>
  <c r="T75" i="14"/>
  <c r="P75" i="14"/>
  <c r="T23" i="14"/>
  <c r="P23" i="14"/>
  <c r="G43" i="14"/>
  <c r="R43" i="14"/>
  <c r="N43" i="14"/>
  <c r="T19" i="14"/>
  <c r="P19" i="14"/>
  <c r="G53" i="15"/>
  <c r="R53" i="15"/>
  <c r="U53" i="1" s="1"/>
  <c r="N53" i="15"/>
  <c r="G25" i="9"/>
  <c r="N25" i="9"/>
  <c r="R25" i="9"/>
  <c r="G45" i="15"/>
  <c r="N45" i="15"/>
  <c r="R45" i="15"/>
  <c r="U45" i="1" s="1"/>
  <c r="T8" i="9"/>
  <c r="P8" i="9"/>
  <c r="T44" i="10"/>
  <c r="P44" i="10"/>
  <c r="G50" i="10"/>
  <c r="R50" i="10"/>
  <c r="N50" i="10"/>
  <c r="T9" i="10"/>
  <c r="P9" i="10"/>
  <c r="G23" i="10"/>
  <c r="R23" i="10"/>
  <c r="N23" i="10"/>
  <c r="G59" i="14"/>
  <c r="R59" i="14"/>
  <c r="N59" i="14"/>
  <c r="P36" i="13"/>
  <c r="T36" i="13"/>
  <c r="T30" i="18"/>
  <c r="P30" i="18"/>
  <c r="T59" i="18"/>
  <c r="P59" i="18"/>
  <c r="T40" i="18"/>
  <c r="P40" i="18"/>
  <c r="T19" i="18"/>
  <c r="P19" i="18"/>
  <c r="P7" i="18"/>
  <c r="T7" i="18"/>
  <c r="P80" i="13"/>
  <c r="T80" i="13"/>
  <c r="T34" i="13"/>
  <c r="P34" i="13"/>
  <c r="T37" i="13"/>
  <c r="P37" i="13"/>
  <c r="P45" i="27"/>
  <c r="T45" i="27"/>
  <c r="T47" i="17"/>
  <c r="P47" i="17"/>
  <c r="T49" i="27"/>
  <c r="P49" i="27"/>
  <c r="T54" i="27"/>
  <c r="P54" i="27"/>
  <c r="P49" i="16"/>
  <c r="T49" i="16"/>
  <c r="T13" i="27"/>
  <c r="P13" i="27"/>
  <c r="P36" i="27"/>
  <c r="T36" i="27"/>
  <c r="T16" i="12"/>
  <c r="P16" i="12"/>
  <c r="T65" i="12"/>
  <c r="P65" i="12"/>
  <c r="P12" i="22"/>
  <c r="T12" i="22"/>
  <c r="T62" i="22"/>
  <c r="P62" i="22"/>
  <c r="P9" i="17"/>
  <c r="T9" i="17"/>
  <c r="T81" i="17"/>
  <c r="P81" i="17"/>
  <c r="P82" i="16"/>
  <c r="T82" i="16"/>
  <c r="T22" i="27"/>
  <c r="P22" i="27"/>
  <c r="T67" i="27"/>
  <c r="P67" i="27"/>
  <c r="P37" i="12"/>
  <c r="T37" i="12"/>
  <c r="T35" i="12"/>
  <c r="P35" i="12"/>
  <c r="T8" i="22"/>
  <c r="P8" i="22"/>
  <c r="P23" i="22"/>
  <c r="T23" i="22"/>
  <c r="P70" i="22"/>
  <c r="T70" i="22"/>
  <c r="P17" i="22"/>
  <c r="T17" i="22"/>
  <c r="P77" i="17"/>
  <c r="T77" i="17"/>
  <c r="T42" i="17"/>
  <c r="P42" i="17"/>
  <c r="T33" i="17"/>
  <c r="P33" i="17"/>
  <c r="P75" i="16"/>
  <c r="T75" i="16"/>
  <c r="T23" i="16"/>
  <c r="P23" i="16"/>
  <c r="P67" i="16"/>
  <c r="T67" i="16"/>
  <c r="T43" i="16"/>
  <c r="P43" i="16"/>
  <c r="T25" i="4"/>
  <c r="P25" i="4"/>
  <c r="U60" i="1"/>
  <c r="P79" i="4"/>
  <c r="T79" i="4"/>
  <c r="P84" i="4"/>
  <c r="T84" i="4"/>
  <c r="T75" i="26"/>
  <c r="P75" i="26"/>
  <c r="T12" i="26"/>
  <c r="P12" i="26"/>
  <c r="P66" i="26"/>
  <c r="T66" i="26"/>
  <c r="P72" i="9"/>
  <c r="T72" i="9"/>
  <c r="P85" i="26"/>
  <c r="T85" i="26"/>
  <c r="G31" i="15"/>
  <c r="R31" i="15"/>
  <c r="N31" i="15"/>
  <c r="G16" i="14"/>
  <c r="R16" i="14"/>
  <c r="U16" i="1" s="1"/>
  <c r="N16" i="14"/>
  <c r="G35" i="9"/>
  <c r="N35" i="9"/>
  <c r="R35" i="9"/>
  <c r="U35" i="1" s="1"/>
  <c r="G12" i="9"/>
  <c r="R12" i="9"/>
  <c r="N12" i="9"/>
  <c r="G24" i="14"/>
  <c r="N24" i="14"/>
  <c r="R24" i="14"/>
  <c r="G27" i="15"/>
  <c r="N27" i="15"/>
  <c r="R27" i="15"/>
  <c r="O75" i="15"/>
  <c r="S75" i="15"/>
  <c r="G75" i="15"/>
  <c r="G57" i="9"/>
  <c r="N57" i="9"/>
  <c r="R57" i="9"/>
  <c r="U57" i="1" s="1"/>
  <c r="G59" i="10"/>
  <c r="R59" i="10"/>
  <c r="N59" i="10"/>
  <c r="G62" i="14"/>
  <c r="R62" i="14"/>
  <c r="N62" i="14"/>
  <c r="G13" i="14"/>
  <c r="R13" i="14"/>
  <c r="N13" i="14"/>
  <c r="G20" i="14"/>
  <c r="R20" i="14"/>
  <c r="U20" i="1" s="1"/>
  <c r="N20" i="14"/>
  <c r="G22" i="9"/>
  <c r="N22" i="9"/>
  <c r="R22" i="9"/>
  <c r="P63" i="9"/>
  <c r="T63" i="9"/>
  <c r="G15" i="15"/>
  <c r="N15" i="15"/>
  <c r="R15" i="15"/>
  <c r="G62" i="9"/>
  <c r="N62" i="9"/>
  <c r="R62" i="9"/>
  <c r="G37" i="9"/>
  <c r="R37" i="9"/>
  <c r="N37" i="9"/>
  <c r="T30" i="10"/>
  <c r="P30" i="10"/>
  <c r="G9" i="14"/>
  <c r="R9" i="14"/>
  <c r="U9" i="1" s="1"/>
  <c r="N9" i="14"/>
  <c r="G10" i="14"/>
  <c r="R10" i="14"/>
  <c r="U10" i="1" s="1"/>
  <c r="N10" i="14"/>
  <c r="P51" i="15"/>
  <c r="T51" i="15"/>
  <c r="P27" i="9"/>
  <c r="T27" i="9"/>
  <c r="P33" i="15"/>
  <c r="T33" i="15"/>
  <c r="T48" i="9"/>
  <c r="P48" i="9"/>
  <c r="T40" i="10"/>
  <c r="P40" i="10"/>
  <c r="P49" i="14"/>
  <c r="T49" i="14"/>
  <c r="G54" i="14"/>
  <c r="R54" i="14"/>
  <c r="N54" i="14"/>
  <c r="P47" i="14"/>
  <c r="T47" i="14"/>
  <c r="T57" i="13"/>
  <c r="P57" i="13"/>
  <c r="T38" i="18"/>
  <c r="P38" i="18"/>
  <c r="P67" i="18"/>
  <c r="T67" i="18"/>
  <c r="T23" i="18"/>
  <c r="P23" i="18"/>
  <c r="P14" i="18"/>
  <c r="T14" i="18"/>
  <c r="T67" i="13"/>
  <c r="P67" i="13"/>
  <c r="P35" i="13"/>
  <c r="T35" i="13"/>
  <c r="P8" i="13"/>
  <c r="T8" i="13"/>
  <c r="P48" i="13"/>
  <c r="T48" i="13"/>
  <c r="T23" i="13"/>
  <c r="P23" i="13"/>
  <c r="P46" i="27"/>
  <c r="T46" i="27"/>
  <c r="P45" i="22"/>
  <c r="T45" i="22"/>
  <c r="P45" i="16"/>
  <c r="T45" i="16"/>
  <c r="G50" i="4"/>
  <c r="N50" i="4"/>
  <c r="R50" i="4"/>
  <c r="P51" i="22"/>
  <c r="T51" i="22"/>
  <c r="T55" i="16"/>
  <c r="P55" i="16"/>
  <c r="T54" i="13"/>
  <c r="P54" i="13"/>
  <c r="T70" i="27"/>
  <c r="P70" i="27"/>
  <c r="T59" i="27"/>
  <c r="P59" i="27"/>
  <c r="P63" i="12"/>
  <c r="T63" i="12"/>
  <c r="T78" i="22"/>
  <c r="P78" i="22"/>
  <c r="P59" i="17"/>
  <c r="T59" i="17"/>
  <c r="T41" i="16"/>
  <c r="P41" i="16"/>
  <c r="T61" i="16"/>
  <c r="P61" i="16"/>
  <c r="V72" i="1"/>
  <c r="T76" i="4"/>
  <c r="P76" i="4"/>
  <c r="G37" i="4"/>
  <c r="N37" i="4"/>
  <c r="R37" i="4"/>
  <c r="T31" i="4"/>
  <c r="P31" i="4"/>
  <c r="T39" i="27"/>
  <c r="P39" i="27"/>
  <c r="P67" i="12"/>
  <c r="T67" i="12"/>
  <c r="T62" i="12"/>
  <c r="P62" i="12"/>
  <c r="T75" i="22"/>
  <c r="P75" i="22"/>
  <c r="P68" i="22"/>
  <c r="T68" i="22"/>
  <c r="T30" i="22"/>
  <c r="P30" i="22"/>
  <c r="P6" i="17"/>
  <c r="T6" i="17"/>
  <c r="P14" i="17"/>
  <c r="T14" i="17"/>
  <c r="T30" i="17"/>
  <c r="P30" i="17"/>
  <c r="P76" i="16"/>
  <c r="T76" i="16"/>
  <c r="T85" i="4"/>
  <c r="P85" i="4"/>
  <c r="P5" i="4"/>
  <c r="T5" i="4"/>
  <c r="P30" i="26"/>
  <c r="T30" i="26"/>
  <c r="T6" i="26"/>
  <c r="P6" i="26"/>
  <c r="T21" i="26"/>
  <c r="P21" i="26"/>
  <c r="T15" i="26"/>
  <c r="P15" i="26"/>
  <c r="P7" i="14"/>
  <c r="T7" i="14"/>
  <c r="P10" i="9"/>
  <c r="T10" i="9"/>
  <c r="P81" i="15"/>
  <c r="T81" i="15"/>
  <c r="P38" i="14"/>
  <c r="T38" i="14"/>
  <c r="P20" i="9"/>
  <c r="T20" i="9"/>
  <c r="P11" i="10"/>
  <c r="T11" i="10"/>
  <c r="P21" i="15"/>
  <c r="T21" i="15"/>
  <c r="P73" i="9"/>
  <c r="T73" i="9"/>
  <c r="P86" i="10"/>
  <c r="T86" i="10"/>
  <c r="T41" i="14"/>
  <c r="P41" i="14"/>
  <c r="P83" i="9"/>
  <c r="T83" i="9"/>
  <c r="P16" i="15"/>
  <c r="T16" i="15"/>
  <c r="T16" i="9"/>
  <c r="P16" i="9"/>
  <c r="T61" i="10"/>
  <c r="P61" i="10"/>
  <c r="P85" i="10"/>
  <c r="T85" i="10"/>
  <c r="P14" i="10"/>
  <c r="T14" i="10"/>
  <c r="T52" i="14"/>
  <c r="P52" i="14"/>
  <c r="P6" i="13"/>
  <c r="T6" i="13"/>
  <c r="P51" i="18"/>
  <c r="T51" i="18"/>
  <c r="P11" i="18"/>
  <c r="T11" i="18"/>
  <c r="T28" i="13"/>
  <c r="P28" i="13"/>
  <c r="T86" i="13"/>
  <c r="P86" i="13"/>
  <c r="T20" i="13"/>
  <c r="P20" i="13"/>
  <c r="T47" i="27"/>
  <c r="P47" i="27"/>
  <c r="P52" i="12"/>
  <c r="T52" i="12"/>
  <c r="T45" i="17"/>
  <c r="P45" i="17"/>
  <c r="T52" i="13"/>
  <c r="P52" i="13"/>
  <c r="T55" i="12"/>
  <c r="P55" i="12"/>
  <c r="P47" i="16"/>
  <c r="T47" i="16"/>
  <c r="U51" i="1"/>
  <c r="P10" i="27"/>
  <c r="T10" i="27"/>
  <c r="T60" i="27"/>
  <c r="P60" i="27"/>
  <c r="P7" i="12"/>
  <c r="T7" i="12"/>
  <c r="P17" i="12"/>
  <c r="T17" i="12"/>
  <c r="T66" i="12"/>
  <c r="P66" i="12"/>
  <c r="T21" i="22"/>
  <c r="P21" i="22"/>
  <c r="T18" i="17"/>
  <c r="P18" i="17"/>
  <c r="T27" i="17"/>
  <c r="P27" i="17"/>
  <c r="T36" i="17"/>
  <c r="P36" i="17"/>
  <c r="P65" i="16"/>
  <c r="T65" i="16"/>
  <c r="T35" i="16"/>
  <c r="P35" i="16"/>
  <c r="T71" i="4"/>
  <c r="P71" i="4"/>
  <c r="V73" i="1"/>
  <c r="T17" i="4"/>
  <c r="P17" i="4"/>
  <c r="G63" i="4"/>
  <c r="R63" i="4"/>
  <c r="N63" i="4"/>
  <c r="T9" i="27"/>
  <c r="P9" i="27"/>
  <c r="P29" i="27"/>
  <c r="T29" i="27"/>
  <c r="P13" i="12"/>
  <c r="T13" i="12"/>
  <c r="T80" i="12"/>
  <c r="P80" i="12"/>
  <c r="T15" i="22"/>
  <c r="P15" i="22"/>
  <c r="T73" i="22"/>
  <c r="P73" i="22"/>
  <c r="T14" i="22"/>
  <c r="P14" i="22"/>
  <c r="P42" i="22"/>
  <c r="T42" i="22"/>
  <c r="P32" i="16"/>
  <c r="T32" i="16"/>
  <c r="D90" i="16"/>
  <c r="D92" i="16" s="1"/>
  <c r="P5" i="16"/>
  <c r="T5" i="16"/>
  <c r="P25" i="16"/>
  <c r="T25" i="16"/>
  <c r="T33" i="16"/>
  <c r="P33" i="16"/>
  <c r="P35" i="4"/>
  <c r="T35" i="4"/>
  <c r="P59" i="4"/>
  <c r="T59" i="4"/>
  <c r="G44" i="26"/>
  <c r="R44" i="26"/>
  <c r="U44" i="1" s="1"/>
  <c r="N44" i="26"/>
  <c r="G63" i="26"/>
  <c r="R63" i="26"/>
  <c r="N63" i="26"/>
  <c r="G54" i="26"/>
  <c r="N54" i="26"/>
  <c r="R54" i="26"/>
  <c r="G22" i="26"/>
  <c r="R22" i="26"/>
  <c r="N22" i="26"/>
  <c r="G80" i="10"/>
  <c r="N80" i="10"/>
  <c r="R80" i="10"/>
  <c r="U80" i="1" s="1"/>
  <c r="P11" i="9"/>
  <c r="T11" i="9"/>
  <c r="T74" i="9"/>
  <c r="P74" i="9"/>
  <c r="P68" i="9"/>
  <c r="T68" i="9"/>
  <c r="T29" i="9"/>
  <c r="P29" i="9"/>
  <c r="T86" i="14"/>
  <c r="P86" i="14"/>
  <c r="T39" i="14"/>
  <c r="P39" i="14"/>
  <c r="T14" i="15"/>
  <c r="P14" i="15"/>
  <c r="G64" i="10"/>
  <c r="R64" i="10"/>
  <c r="U64" i="1" s="1"/>
  <c r="N64" i="10"/>
  <c r="P22" i="10"/>
  <c r="T22" i="10"/>
  <c r="T23" i="15"/>
  <c r="P23" i="15"/>
  <c r="P31" i="10"/>
  <c r="T31" i="10"/>
  <c r="T60" i="10"/>
  <c r="P60" i="10"/>
  <c r="T26" i="14"/>
  <c r="P26" i="14"/>
  <c r="P21" i="14"/>
  <c r="T21" i="14"/>
  <c r="P61" i="15"/>
  <c r="T61" i="15"/>
  <c r="T57" i="15"/>
  <c r="P57" i="15"/>
  <c r="T45" i="9"/>
  <c r="P45" i="9"/>
  <c r="P12" i="10"/>
  <c r="T12" i="10"/>
  <c r="P24" i="10"/>
  <c r="T24" i="10"/>
  <c r="T81" i="18"/>
  <c r="P81" i="18"/>
  <c r="P78" i="18"/>
  <c r="T78" i="18"/>
  <c r="T54" i="18"/>
  <c r="P54" i="18"/>
  <c r="P39" i="18"/>
  <c r="T39" i="18"/>
  <c r="P61" i="13"/>
  <c r="T61" i="13"/>
  <c r="P48" i="17"/>
  <c r="T48" i="17"/>
  <c r="T12" i="13"/>
  <c r="P12" i="13"/>
  <c r="P30" i="13"/>
  <c r="T30" i="13"/>
  <c r="T46" i="16"/>
  <c r="P46" i="16"/>
  <c r="T58" i="12"/>
  <c r="P58" i="12"/>
  <c r="P46" i="17"/>
  <c r="T46" i="17"/>
  <c r="P53" i="4"/>
  <c r="T53" i="4"/>
  <c r="P56" i="22"/>
  <c r="T56" i="22"/>
  <c r="T52" i="4"/>
  <c r="P52" i="4"/>
  <c r="T51" i="13"/>
  <c r="P51" i="13"/>
  <c r="P71" i="27"/>
  <c r="T71" i="27"/>
  <c r="T81" i="27"/>
  <c r="P81" i="27"/>
  <c r="P76" i="12"/>
  <c r="T76" i="12"/>
  <c r="T14" i="12"/>
  <c r="P14" i="12"/>
  <c r="T59" i="12"/>
  <c r="P59" i="12"/>
  <c r="T43" i="22"/>
  <c r="P43" i="22"/>
  <c r="T32" i="22"/>
  <c r="P32" i="22"/>
  <c r="P83" i="17"/>
  <c r="T83" i="17"/>
  <c r="T30" i="16"/>
  <c r="P30" i="16"/>
  <c r="T78" i="16"/>
  <c r="P78" i="16"/>
  <c r="T70" i="4"/>
  <c r="P70" i="4"/>
  <c r="G18" i="4"/>
  <c r="N18" i="4"/>
  <c r="R18" i="4"/>
  <c r="T15" i="27"/>
  <c r="P15" i="27"/>
  <c r="T33" i="27"/>
  <c r="P33" i="27"/>
  <c r="T43" i="12"/>
  <c r="P43" i="12"/>
  <c r="P33" i="12"/>
  <c r="T33" i="12"/>
  <c r="T71" i="22"/>
  <c r="P71" i="22"/>
  <c r="P9" i="22"/>
  <c r="T9" i="22"/>
  <c r="P66" i="22"/>
  <c r="T66" i="22"/>
  <c r="P76" i="17"/>
  <c r="T76" i="17"/>
  <c r="P11" i="17"/>
  <c r="T11" i="17"/>
  <c r="P21" i="17"/>
  <c r="T21" i="17"/>
  <c r="P63" i="17"/>
  <c r="T63" i="17"/>
  <c r="P73" i="16"/>
  <c r="T73" i="16"/>
  <c r="P15" i="4"/>
  <c r="T15" i="4"/>
  <c r="T7" i="4"/>
  <c r="P7" i="4"/>
  <c r="P36" i="4"/>
  <c r="T36" i="4"/>
  <c r="D93" i="19"/>
  <c r="D94" i="28"/>
  <c r="D93" i="23"/>
  <c r="D93" i="24"/>
  <c r="D93" i="25"/>
  <c r="D93" i="11"/>
  <c r="V75" i="1" l="1"/>
  <c r="U46" i="1"/>
  <c r="U30" i="1"/>
  <c r="V77" i="1"/>
  <c r="U18" i="1"/>
  <c r="T58" i="4"/>
  <c r="U68" i="1"/>
  <c r="U23" i="1"/>
  <c r="D90" i="4"/>
  <c r="D92" i="4" s="1"/>
  <c r="D93" i="4" s="1"/>
  <c r="U42" i="1"/>
  <c r="U33" i="1"/>
  <c r="U84" i="1"/>
  <c r="U54" i="1"/>
  <c r="U15" i="1"/>
  <c r="U59" i="1"/>
  <c r="U22" i="1"/>
  <c r="U24" i="1"/>
  <c r="U25" i="1"/>
  <c r="U17" i="1"/>
  <c r="U67" i="1"/>
  <c r="U31" i="1"/>
  <c r="U56" i="1"/>
  <c r="V70" i="1"/>
  <c r="T80" i="10"/>
  <c r="P80" i="10"/>
  <c r="T44" i="26"/>
  <c r="P44" i="26"/>
  <c r="P23" i="10"/>
  <c r="T23" i="10"/>
  <c r="T45" i="15"/>
  <c r="P45" i="15"/>
  <c r="T47" i="4"/>
  <c r="P47" i="4"/>
  <c r="P77" i="10"/>
  <c r="T77" i="10"/>
  <c r="P48" i="1"/>
  <c r="T48" i="1"/>
  <c r="T10" i="1"/>
  <c r="P10" i="1"/>
  <c r="P49" i="1"/>
  <c r="T49" i="1"/>
  <c r="P66" i="4"/>
  <c r="T66" i="4"/>
  <c r="T46" i="26"/>
  <c r="P46" i="26"/>
  <c r="U27" i="1"/>
  <c r="U62" i="1"/>
  <c r="T70" i="9"/>
  <c r="P70" i="9"/>
  <c r="P79" i="15"/>
  <c r="T79" i="15"/>
  <c r="T82" i="14"/>
  <c r="P82" i="14"/>
  <c r="T42" i="10"/>
  <c r="P42" i="10"/>
  <c r="P56" i="15"/>
  <c r="T56" i="15"/>
  <c r="T23" i="9"/>
  <c r="P23" i="9"/>
  <c r="P51" i="1"/>
  <c r="T51" i="1"/>
  <c r="P64" i="1"/>
  <c r="T64" i="1"/>
  <c r="P19" i="1"/>
  <c r="T19" i="1"/>
  <c r="T21" i="1"/>
  <c r="P21" i="1"/>
  <c r="T7" i="1"/>
  <c r="P7" i="1"/>
  <c r="T85" i="1"/>
  <c r="P85" i="1"/>
  <c r="T38" i="1"/>
  <c r="P38" i="1"/>
  <c r="P18" i="4"/>
  <c r="T18" i="4"/>
  <c r="P63" i="26"/>
  <c r="T63" i="26"/>
  <c r="D90" i="15"/>
  <c r="D92" i="15" s="1"/>
  <c r="U37" i="1"/>
  <c r="T50" i="4"/>
  <c r="P50" i="4"/>
  <c r="T15" i="15"/>
  <c r="P15" i="15"/>
  <c r="T20" i="14"/>
  <c r="P20" i="14"/>
  <c r="T57" i="9"/>
  <c r="P57" i="9"/>
  <c r="T12" i="9"/>
  <c r="P12" i="9"/>
  <c r="D90" i="9"/>
  <c r="D92" i="9" s="1"/>
  <c r="T59" i="14"/>
  <c r="P59" i="14"/>
  <c r="P50" i="10"/>
  <c r="T50" i="10"/>
  <c r="P45" i="1"/>
  <c r="T45" i="1"/>
  <c r="P65" i="1"/>
  <c r="T65" i="1"/>
  <c r="P40" i="1"/>
  <c r="T40" i="1"/>
  <c r="T63" i="1"/>
  <c r="P63" i="1"/>
  <c r="P30" i="14"/>
  <c r="T30" i="14"/>
  <c r="T81" i="10"/>
  <c r="P81" i="10"/>
  <c r="T28" i="1"/>
  <c r="P28" i="1"/>
  <c r="P77" i="1"/>
  <c r="T77" i="1"/>
  <c r="P77" i="15"/>
  <c r="T77" i="15"/>
  <c r="T31" i="14"/>
  <c r="P31" i="14"/>
  <c r="T36" i="1"/>
  <c r="P36" i="1"/>
  <c r="T82" i="1"/>
  <c r="P82" i="1"/>
  <c r="P25" i="1"/>
  <c r="T25" i="1"/>
  <c r="T15" i="1"/>
  <c r="P15" i="1"/>
  <c r="P76" i="1"/>
  <c r="T76" i="1"/>
  <c r="P27" i="26"/>
  <c r="T27" i="26"/>
  <c r="P42" i="26"/>
  <c r="T42" i="26"/>
  <c r="P62" i="4"/>
  <c r="T62" i="4"/>
  <c r="T37" i="14"/>
  <c r="P37" i="14"/>
  <c r="T37" i="15"/>
  <c r="P37" i="15"/>
  <c r="T33" i="9"/>
  <c r="P33" i="9"/>
  <c r="T69" i="15"/>
  <c r="P69" i="15"/>
  <c r="U32" i="1"/>
  <c r="P81" i="4"/>
  <c r="T81" i="4"/>
  <c r="T70" i="15"/>
  <c r="P70" i="15"/>
  <c r="T48" i="15"/>
  <c r="P48" i="15"/>
  <c r="P69" i="1"/>
  <c r="T69" i="1"/>
  <c r="P62" i="1"/>
  <c r="T62" i="1"/>
  <c r="T18" i="1"/>
  <c r="P18" i="1"/>
  <c r="T9" i="1"/>
  <c r="P9" i="1"/>
  <c r="T12" i="4"/>
  <c r="P12" i="4"/>
  <c r="U19" i="1"/>
  <c r="P64" i="15"/>
  <c r="T64" i="15"/>
  <c r="T33" i="1"/>
  <c r="P33" i="1"/>
  <c r="T54" i="14"/>
  <c r="P54" i="14"/>
  <c r="T13" i="14"/>
  <c r="P13" i="14"/>
  <c r="T53" i="1"/>
  <c r="P53" i="1"/>
  <c r="P6" i="1"/>
  <c r="T6" i="1"/>
  <c r="D90" i="10"/>
  <c r="D92" i="10" s="1"/>
  <c r="D93" i="10" s="1"/>
  <c r="T25" i="14"/>
  <c r="P25" i="14"/>
  <c r="T55" i="1"/>
  <c r="P55" i="1"/>
  <c r="T83" i="1"/>
  <c r="P83" i="1"/>
  <c r="P14" i="1"/>
  <c r="T14" i="1"/>
  <c r="T54" i="26"/>
  <c r="P54" i="26"/>
  <c r="U63" i="1"/>
  <c r="P9" i="14"/>
  <c r="T9" i="14"/>
  <c r="T62" i="9"/>
  <c r="P62" i="9"/>
  <c r="T22" i="9"/>
  <c r="P22" i="9"/>
  <c r="P59" i="10"/>
  <c r="T59" i="10"/>
  <c r="P75" i="15"/>
  <c r="T75" i="15"/>
  <c r="P24" i="14"/>
  <c r="T24" i="14"/>
  <c r="T31" i="15"/>
  <c r="P31" i="15"/>
  <c r="T53" i="15"/>
  <c r="P53" i="15"/>
  <c r="T68" i="15"/>
  <c r="P68" i="15"/>
  <c r="P15" i="9"/>
  <c r="T15" i="9"/>
  <c r="T47" i="1"/>
  <c r="P47" i="1"/>
  <c r="T32" i="1"/>
  <c r="P32" i="1"/>
  <c r="T12" i="1"/>
  <c r="P12" i="1"/>
  <c r="P27" i="1"/>
  <c r="T27" i="1"/>
  <c r="T70" i="1"/>
  <c r="P70" i="1"/>
  <c r="P46" i="1"/>
  <c r="T46" i="1"/>
  <c r="P48" i="4"/>
  <c r="T48" i="4"/>
  <c r="T40" i="4"/>
  <c r="P40" i="4"/>
  <c r="T19" i="15"/>
  <c r="P19" i="15"/>
  <c r="P50" i="1"/>
  <c r="T50" i="1"/>
  <c r="P30" i="1"/>
  <c r="T30" i="1"/>
  <c r="T20" i="1"/>
  <c r="P20" i="1"/>
  <c r="T31" i="1"/>
  <c r="P31" i="1"/>
  <c r="P72" i="1"/>
  <c r="T72" i="1"/>
  <c r="T17" i="1"/>
  <c r="P17" i="1"/>
  <c r="P81" i="9"/>
  <c r="T81" i="9"/>
  <c r="T84" i="10"/>
  <c r="P84" i="10"/>
  <c r="P31" i="9"/>
  <c r="T31" i="9"/>
  <c r="P11" i="1"/>
  <c r="T11" i="1"/>
  <c r="T35" i="1"/>
  <c r="P35" i="1"/>
  <c r="U13" i="1"/>
  <c r="T86" i="26"/>
  <c r="P86" i="26"/>
  <c r="P27" i="4"/>
  <c r="T27" i="4"/>
  <c r="P56" i="4"/>
  <c r="T56" i="4"/>
  <c r="P63" i="15"/>
  <c r="T63" i="15"/>
  <c r="T75" i="10"/>
  <c r="P75" i="10"/>
  <c r="P67" i="10"/>
  <c r="T67" i="10"/>
  <c r="T7" i="15"/>
  <c r="P7" i="15"/>
  <c r="P32" i="4"/>
  <c r="T32" i="4"/>
  <c r="T46" i="14"/>
  <c r="P46" i="14"/>
  <c r="P59" i="9"/>
  <c r="T59" i="9"/>
  <c r="T57" i="1"/>
  <c r="P57" i="1"/>
  <c r="P26" i="1"/>
  <c r="T26" i="1"/>
  <c r="T37" i="1"/>
  <c r="P37" i="1"/>
  <c r="T16" i="1"/>
  <c r="P16" i="1"/>
  <c r="P74" i="1"/>
  <c r="T74" i="1"/>
  <c r="P19" i="4"/>
  <c r="T19" i="4"/>
  <c r="T13" i="10"/>
  <c r="P13" i="10"/>
  <c r="U43" i="1"/>
  <c r="T33" i="14"/>
  <c r="P33" i="14"/>
  <c r="T56" i="1"/>
  <c r="P56" i="1"/>
  <c r="T79" i="1"/>
  <c r="P79" i="1"/>
  <c r="D90" i="26"/>
  <c r="D92" i="26" s="1"/>
  <c r="D93" i="26" s="1"/>
  <c r="T35" i="9"/>
  <c r="P35" i="9"/>
  <c r="T43" i="1"/>
  <c r="P43" i="1"/>
  <c r="T80" i="1"/>
  <c r="P80" i="1"/>
  <c r="T66" i="1"/>
  <c r="P66" i="1"/>
  <c r="T60" i="1"/>
  <c r="P60" i="1"/>
  <c r="T17" i="10"/>
  <c r="P17" i="10"/>
  <c r="P54" i="1"/>
  <c r="T54" i="1"/>
  <c r="P42" i="1"/>
  <c r="T42" i="1"/>
  <c r="P78" i="1"/>
  <c r="T78" i="1"/>
  <c r="P64" i="10"/>
  <c r="T64" i="10"/>
  <c r="P22" i="26"/>
  <c r="T22" i="26"/>
  <c r="T63" i="4"/>
  <c r="P63" i="4"/>
  <c r="P37" i="4"/>
  <c r="T37" i="4"/>
  <c r="U50" i="1"/>
  <c r="T10" i="14"/>
  <c r="P10" i="14"/>
  <c r="T37" i="9"/>
  <c r="P37" i="9"/>
  <c r="T62" i="14"/>
  <c r="P62" i="14"/>
  <c r="T27" i="15"/>
  <c r="P27" i="15"/>
  <c r="P16" i="14"/>
  <c r="T16" i="14"/>
  <c r="T25" i="9"/>
  <c r="P25" i="9"/>
  <c r="P43" i="14"/>
  <c r="T43" i="14"/>
  <c r="T42" i="9"/>
  <c r="P42" i="9"/>
  <c r="T59" i="1"/>
  <c r="P59" i="1"/>
  <c r="T13" i="1"/>
  <c r="P13" i="1"/>
  <c r="P61" i="1"/>
  <c r="T61" i="1"/>
  <c r="P24" i="1"/>
  <c r="T24" i="1"/>
  <c r="P73" i="1"/>
  <c r="T73" i="1"/>
  <c r="P76" i="10"/>
  <c r="T76" i="10"/>
  <c r="T21" i="4"/>
  <c r="P21" i="4"/>
  <c r="T32" i="10"/>
  <c r="P32" i="10"/>
  <c r="T25" i="10"/>
  <c r="P25" i="10"/>
  <c r="T46" i="4"/>
  <c r="P46" i="4"/>
  <c r="P28" i="15"/>
  <c r="T28" i="15"/>
  <c r="P52" i="1"/>
  <c r="T52" i="1"/>
  <c r="P86" i="1"/>
  <c r="T86" i="1"/>
  <c r="P39" i="1"/>
  <c r="T39" i="1"/>
  <c r="T8" i="1"/>
  <c r="P8" i="1"/>
  <c r="P67" i="1"/>
  <c r="T67" i="1"/>
  <c r="P71" i="1"/>
  <c r="T71" i="1"/>
  <c r="P29" i="1"/>
  <c r="T29" i="1"/>
  <c r="T75" i="1"/>
  <c r="P75" i="1"/>
  <c r="P18" i="15"/>
  <c r="T18" i="15"/>
  <c r="P34" i="1"/>
  <c r="T34" i="1"/>
  <c r="P84" i="1"/>
  <c r="T84" i="1"/>
  <c r="P13" i="4"/>
  <c r="T13" i="4"/>
  <c r="P24" i="26"/>
  <c r="T24" i="26"/>
  <c r="T43" i="9"/>
  <c r="P43" i="9"/>
  <c r="T17" i="15"/>
  <c r="P17" i="15"/>
  <c r="P84" i="14"/>
  <c r="T84" i="14"/>
  <c r="T85" i="9"/>
  <c r="P85" i="9"/>
  <c r="U81" i="1"/>
  <c r="T68" i="14"/>
  <c r="P68" i="14"/>
  <c r="T56" i="9"/>
  <c r="P56" i="9"/>
  <c r="T30" i="15"/>
  <c r="P30" i="15"/>
  <c r="P65" i="15"/>
  <c r="T65" i="15"/>
  <c r="P67" i="15"/>
  <c r="T67" i="15"/>
  <c r="P58" i="1"/>
  <c r="T58" i="1"/>
  <c r="T23" i="1"/>
  <c r="P23" i="1"/>
  <c r="T41" i="1"/>
  <c r="P41" i="1"/>
  <c r="T68" i="1"/>
  <c r="P68" i="1"/>
  <c r="D90" i="1"/>
  <c r="D92" i="1" s="1"/>
  <c r="T5" i="1"/>
  <c r="P5" i="1"/>
  <c r="T22" i="1"/>
  <c r="P22" i="1"/>
  <c r="U12" i="1"/>
  <c r="T43" i="4"/>
  <c r="P43" i="4"/>
  <c r="P44" i="1"/>
  <c r="T44" i="1"/>
  <c r="T81" i="1"/>
  <c r="P81" i="1"/>
  <c r="D90" i="14"/>
  <c r="D92" i="14" s="1"/>
  <c r="D93" i="16"/>
  <c r="D93" i="17"/>
  <c r="D93" i="27"/>
  <c r="D93" i="22"/>
  <c r="D93" i="12"/>
  <c r="D93" i="18"/>
  <c r="D93" i="13"/>
  <c r="D93" i="14" l="1"/>
  <c r="D93" i="9"/>
  <c r="D93" i="15"/>
  <c r="D93" i="1"/>
</calcChain>
</file>

<file path=xl/sharedStrings.xml><?xml version="1.0" encoding="utf-8"?>
<sst xmlns="http://schemas.openxmlformats.org/spreadsheetml/2006/main" count="790" uniqueCount="119">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</sst>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€_-;\-* #,##0.00\ _€_-;_-* &quot;-&quot;??\ _€_-;_-@_-"/>
    <numFmt numFmtId="164" formatCode="0.0%"/>
    <numFmt numFmtId="165" formatCode="0.0"/>
    <numFmt numFmtId="166" formatCode="#,##0.000"/>
    <numFmt numFmtId="167" formatCode="_-* #,##0.000\ _€_-;\-* #,##0.000\ _€_-;_-* &quot;-&quot;??\ _€_-;_-@_-"/>
    <numFmt numFmtId="168" formatCode="_-* #,##0.0000\ _€_-;\-* #,##0.0000\ _€_-;_-* &quot;-&quot;??\ _€_-;_-@_-"/>
    <numFmt numFmtId="169" formatCode="0.0000%"/>
    <numFmt numFmtId="170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3" fontId="0" fillId="0" borderId="7" xfId="0" applyNumberForma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43" fontId="0" fillId="0" borderId="0" xfId="3" applyFont="1"/>
    <xf numFmtId="43" fontId="10" fillId="0" borderId="0" xfId="3" applyNumberFormat="1" applyFont="1"/>
    <xf numFmtId="43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5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43" fontId="0" fillId="0" borderId="0" xfId="0" applyNumberFormat="1" applyFont="1"/>
    <xf numFmtId="43" fontId="9" fillId="0" borderId="0" xfId="0" applyNumberFormat="1" applyFont="1"/>
    <xf numFmtId="1" fontId="0" fillId="0" borderId="0" xfId="3" applyNumberFormat="1" applyFont="1"/>
    <xf numFmtId="164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6" fontId="0" fillId="3" borderId="0" xfId="0" applyNumberFormat="1" applyFill="1" applyAlignment="1">
      <alignment horizontal="right" vertical="center"/>
    </xf>
    <xf numFmtId="43" fontId="0" fillId="3" borderId="0" xfId="3" applyFont="1" applyFill="1" applyAlignment="1">
      <alignment horizontal="right" vertical="center"/>
    </xf>
    <xf numFmtId="167" fontId="0" fillId="3" borderId="0" xfId="3" applyNumberFormat="1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2" fillId="0" borderId="5" xfId="0" applyNumberFormat="1" applyFont="1" applyBorder="1"/>
    <xf numFmtId="0" fontId="0" fillId="0" borderId="0" xfId="0" applyFill="1"/>
    <xf numFmtId="170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2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0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123825</xdr:rowOff>
    </xdr:from>
    <xdr:to>
      <xdr:col>15</xdr:col>
      <xdr:colOff>409575</xdr:colOff>
      <xdr:row>13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314325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/Projectos/171118%20LKms%20dias%20&#250;teis/Teste%20Macros%20AA%20e%20BB/Jul%202017/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/Projectos/171118%20LKms%20dias%20&#250;teis/Teste%20Macros%20AA%20e%20BB/Jul%202017/Ocupa&#231;ao_dia%20util__Jul%2017.xlsx" TargetMode="External"/><Relationship Id="rId1" Type="http://schemas.openxmlformats.org/officeDocument/2006/relationships/externalLinkPath" Target="/Projectos/171118%20LKms%20dias%20&#250;teis/Teste%20Macros%20AA%20e%20BB/Jul%202017/Ocupa&#231;ao_dia%20util__Jul%2017.xlsx" TargetMode="External"/><Relationship Id="rId6" Type="http://schemas.openxmlformats.org/officeDocument/2006/relationships/externalLinkPath" Target="/Projectos/171118%20LKms%20dias%20&#250;teis/Teste%20Macros%20AA%20e%20BB/Jul%202017/Ocupa&#231;ao_dia%20util__Jul%2017.xlsx" TargetMode="External"/><Relationship Id="rId5" Type="http://schemas.openxmlformats.org/officeDocument/2006/relationships/externalLinkPath" Target="/Projectos/171118%20LKms%20dias%20&#250;teis/Teste%20Macros%20AA%20e%20BB/Jul%202017/Ocupa&#231;ao_dia%20util__Jul%2017.xlsx" TargetMode="External"/><Relationship Id="rId4" Type="http://schemas.openxmlformats.org/officeDocument/2006/relationships/externalLinkPath" Target="/Projectos/171118%20LKms%20dias%20&#250;teis/Teste%20Macros%20AA%20e%20BB/Jul%202017/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Q22" sqref="Q22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5" t="s">
        <v>101</v>
      </c>
    </row>
    <row r="19" spans="2:2" x14ac:dyDescent="0.25">
      <c r="B19" t="s">
        <v>117</v>
      </c>
    </row>
    <row r="20" spans="2:2" x14ac:dyDescent="0.25">
      <c r="B20" s="105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7" zoomScale="87" zoomScaleNormal="87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0.18359524234518262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316.99999999999994</v>
      </c>
      <c r="F5" s="56">
        <v>514.08736823531638</v>
      </c>
      <c r="G5" s="57">
        <f>+E5+F5</f>
        <v>831.08736823531626</v>
      </c>
      <c r="H5" s="56">
        <v>78</v>
      </c>
      <c r="I5" s="56">
        <v>76</v>
      </c>
      <c r="J5" s="57">
        <f>+H5+I5</f>
        <v>154</v>
      </c>
      <c r="K5" s="56">
        <v>0</v>
      </c>
      <c r="L5" s="56">
        <v>0</v>
      </c>
      <c r="M5" s="57">
        <f>+K5+L5</f>
        <v>0</v>
      </c>
      <c r="N5" s="32">
        <f>+E5/(H5*216+K5*248)</f>
        <v>1.8815289648622977E-2</v>
      </c>
      <c r="O5" s="32">
        <f t="shared" ref="O5:O80" si="0">+F5/(I5*216+L5*248)</f>
        <v>3.1316238318428141E-2</v>
      </c>
      <c r="P5" s="33">
        <f t="shared" ref="P5:P80" si="1">+G5/(J5*216+M5*248)</f>
        <v>2.4984588992163187E-2</v>
      </c>
      <c r="Q5" s="41"/>
      <c r="R5" s="58">
        <f>+E5/(H5+K5)</f>
        <v>4.064102564102563</v>
      </c>
      <c r="S5" s="58">
        <f t="shared" ref="S5" si="2">+F5/(I5+L5)</f>
        <v>6.7643074767804787</v>
      </c>
      <c r="T5" s="58">
        <f t="shared" ref="T5" si="3">+G5/(J5+M5)</f>
        <v>5.3966712223072486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541.27144374469719</v>
      </c>
      <c r="F6" s="56">
        <v>950.14086538369975</v>
      </c>
      <c r="G6" s="57">
        <f t="shared" ref="G6:G70" si="4">+E6+F6</f>
        <v>1491.4123091283968</v>
      </c>
      <c r="H6" s="56">
        <v>78</v>
      </c>
      <c r="I6" s="56">
        <v>76</v>
      </c>
      <c r="J6" s="57">
        <f t="shared" ref="J6:J59" si="5">+H6+I6</f>
        <v>154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3.2126747610677658E-2</v>
      </c>
      <c r="O6" s="32">
        <f t="shared" ref="O6:O16" si="8">+F6/(I6*216+L6*248)</f>
        <v>5.7878951351346235E-2</v>
      </c>
      <c r="P6" s="33">
        <f t="shared" ref="P6:P16" si="9">+G6/(J6*216+M6*248)</f>
        <v>4.4835627378799807E-2</v>
      </c>
      <c r="Q6" s="41"/>
      <c r="R6" s="58">
        <f t="shared" ref="R6:R70" si="10">+E6/(H6+K6)</f>
        <v>6.939377483906374</v>
      </c>
      <c r="S6" s="58">
        <f t="shared" ref="S6:S70" si="11">+F6/(I6+L6)</f>
        <v>12.501853491890786</v>
      </c>
      <c r="T6" s="58">
        <f t="shared" ref="T6:T70" si="12">+G6/(J6+M6)</f>
        <v>9.6844955138207585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835.6542716651378</v>
      </c>
      <c r="F7" s="56">
        <v>1280.2697509023246</v>
      </c>
      <c r="G7" s="57">
        <f t="shared" si="4"/>
        <v>2115.9240225674625</v>
      </c>
      <c r="H7" s="56">
        <v>78</v>
      </c>
      <c r="I7" s="56">
        <v>78</v>
      </c>
      <c r="J7" s="57">
        <f t="shared" si="5"/>
        <v>156</v>
      </c>
      <c r="K7" s="56">
        <v>0</v>
      </c>
      <c r="L7" s="56">
        <v>0</v>
      </c>
      <c r="M7" s="57">
        <f t="shared" si="6"/>
        <v>0</v>
      </c>
      <c r="N7" s="32">
        <f t="shared" si="7"/>
        <v>4.9599612515737052E-2</v>
      </c>
      <c r="O7" s="32">
        <f t="shared" si="8"/>
        <v>7.5989420162768551E-2</v>
      </c>
      <c r="P7" s="33">
        <f t="shared" si="9"/>
        <v>6.2794516339252801E-2</v>
      </c>
      <c r="Q7" s="41"/>
      <c r="R7" s="58">
        <f t="shared" si="10"/>
        <v>10.713516303399203</v>
      </c>
      <c r="S7" s="58">
        <f t="shared" si="11"/>
        <v>16.413714755158008</v>
      </c>
      <c r="T7" s="58">
        <f t="shared" si="12"/>
        <v>13.563615529278605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1058.2750789130034</v>
      </c>
      <c r="F8" s="56">
        <v>1493.5103597484881</v>
      </c>
      <c r="G8" s="57">
        <f t="shared" si="4"/>
        <v>2551.7854386614918</v>
      </c>
      <c r="H8" s="56">
        <v>87</v>
      </c>
      <c r="I8" s="56">
        <v>78</v>
      </c>
      <c r="J8" s="57">
        <f t="shared" si="5"/>
        <v>165</v>
      </c>
      <c r="K8" s="56">
        <v>0</v>
      </c>
      <c r="L8" s="56">
        <v>0</v>
      </c>
      <c r="M8" s="57">
        <f t="shared" si="6"/>
        <v>0</v>
      </c>
      <c r="N8" s="32">
        <f t="shared" si="7"/>
        <v>5.6315191513037648E-2</v>
      </c>
      <c r="O8" s="32">
        <f t="shared" si="8"/>
        <v>8.864615145705651E-2</v>
      </c>
      <c r="P8" s="33">
        <f t="shared" si="9"/>
        <v>7.1598918032028391E-2</v>
      </c>
      <c r="Q8" s="41"/>
      <c r="R8" s="58">
        <f t="shared" si="10"/>
        <v>12.164081366816131</v>
      </c>
      <c r="S8" s="58">
        <f t="shared" si="11"/>
        <v>19.147568714724205</v>
      </c>
      <c r="T8" s="58">
        <f t="shared" si="12"/>
        <v>15.465366294918132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1541.4975101643379</v>
      </c>
      <c r="F9" s="56">
        <v>1907.8344876812257</v>
      </c>
      <c r="G9" s="57">
        <f t="shared" si="4"/>
        <v>3449.3319978455638</v>
      </c>
      <c r="H9" s="56">
        <v>78</v>
      </c>
      <c r="I9" s="56">
        <v>82</v>
      </c>
      <c r="J9" s="57">
        <f t="shared" si="5"/>
        <v>160</v>
      </c>
      <c r="K9" s="56">
        <v>0</v>
      </c>
      <c r="L9" s="56">
        <v>0</v>
      </c>
      <c r="M9" s="57">
        <f t="shared" si="6"/>
        <v>0</v>
      </c>
      <c r="N9" s="32">
        <f t="shared" si="7"/>
        <v>9.1494391628937438E-2</v>
      </c>
      <c r="O9" s="32">
        <f t="shared" si="8"/>
        <v>0.1077142325926618</v>
      </c>
      <c r="P9" s="33">
        <f t="shared" si="9"/>
        <v>9.9807060122846181E-2</v>
      </c>
      <c r="Q9" s="41"/>
      <c r="R9" s="58">
        <f t="shared" si="10"/>
        <v>19.762788591850487</v>
      </c>
      <c r="S9" s="58">
        <f t="shared" si="11"/>
        <v>23.266274240014948</v>
      </c>
      <c r="T9" s="58">
        <f t="shared" si="12"/>
        <v>21.558324986534775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1800.518701947364</v>
      </c>
      <c r="F10" s="56">
        <v>2284.1248177817783</v>
      </c>
      <c r="G10" s="57">
        <f t="shared" si="4"/>
        <v>4084.6435197291421</v>
      </c>
      <c r="H10" s="56">
        <v>78</v>
      </c>
      <c r="I10" s="56">
        <v>81</v>
      </c>
      <c r="J10" s="57">
        <f t="shared" si="5"/>
        <v>159</v>
      </c>
      <c r="K10" s="56">
        <v>0</v>
      </c>
      <c r="L10" s="56">
        <v>0</v>
      </c>
      <c r="M10" s="57">
        <f t="shared" si="6"/>
        <v>0</v>
      </c>
      <c r="N10" s="32">
        <f t="shared" si="7"/>
        <v>0.10686839399022816</v>
      </c>
      <c r="O10" s="32">
        <f t="shared" si="8"/>
        <v>0.1305512584466037</v>
      </c>
      <c r="P10" s="33">
        <f t="shared" si="9"/>
        <v>0.11893324946800438</v>
      </c>
      <c r="Q10" s="41"/>
      <c r="R10" s="58">
        <f t="shared" si="10"/>
        <v>23.083573101889282</v>
      </c>
      <c r="S10" s="58">
        <f t="shared" si="11"/>
        <v>28.199071824466401</v>
      </c>
      <c r="T10" s="58">
        <f t="shared" si="12"/>
        <v>25.689581885088945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2260.8305027840961</v>
      </c>
      <c r="F11" s="56">
        <v>2900.3307921438227</v>
      </c>
      <c r="G11" s="57">
        <f t="shared" si="4"/>
        <v>5161.1612949279188</v>
      </c>
      <c r="H11" s="56">
        <v>78</v>
      </c>
      <c r="I11" s="56">
        <v>78</v>
      </c>
      <c r="J11" s="57">
        <f t="shared" si="5"/>
        <v>156</v>
      </c>
      <c r="K11" s="56">
        <v>0</v>
      </c>
      <c r="L11" s="56">
        <v>0</v>
      </c>
      <c r="M11" s="57">
        <f t="shared" si="6"/>
        <v>0</v>
      </c>
      <c r="N11" s="32">
        <f t="shared" si="7"/>
        <v>0.13418984465717571</v>
      </c>
      <c r="O11" s="32">
        <f t="shared" si="8"/>
        <v>0.17214688937225919</v>
      </c>
      <c r="P11" s="33">
        <f t="shared" si="9"/>
        <v>0.15316836701471745</v>
      </c>
      <c r="Q11" s="41"/>
      <c r="R11" s="58">
        <f t="shared" si="10"/>
        <v>28.985006445949949</v>
      </c>
      <c r="S11" s="58">
        <f t="shared" si="11"/>
        <v>37.183728104407983</v>
      </c>
      <c r="T11" s="58">
        <f t="shared" si="12"/>
        <v>33.08436727517897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2444.103034165797</v>
      </c>
      <c r="F12" s="56">
        <v>3025.9693551250375</v>
      </c>
      <c r="G12" s="57">
        <f t="shared" si="4"/>
        <v>5470.0723892908345</v>
      </c>
      <c r="H12" s="56">
        <v>78</v>
      </c>
      <c r="I12" s="56">
        <v>78</v>
      </c>
      <c r="J12" s="57">
        <f t="shared" si="5"/>
        <v>156</v>
      </c>
      <c r="K12" s="56">
        <v>0</v>
      </c>
      <c r="L12" s="56">
        <v>0</v>
      </c>
      <c r="M12" s="57">
        <f t="shared" si="6"/>
        <v>0</v>
      </c>
      <c r="N12" s="32">
        <f t="shared" si="7"/>
        <v>0.14506784390822633</v>
      </c>
      <c r="O12" s="32">
        <f t="shared" si="8"/>
        <v>0.17960406903638637</v>
      </c>
      <c r="P12" s="33">
        <f t="shared" si="9"/>
        <v>0.16233595647230634</v>
      </c>
      <c r="Q12" s="41"/>
      <c r="R12" s="58">
        <f t="shared" si="10"/>
        <v>31.334654284176885</v>
      </c>
      <c r="S12" s="58">
        <f t="shared" si="11"/>
        <v>38.794478911859457</v>
      </c>
      <c r="T12" s="58">
        <f t="shared" si="12"/>
        <v>35.064566598018168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2522.6985634278967</v>
      </c>
      <c r="F13" s="56">
        <v>3114.0278980614253</v>
      </c>
      <c r="G13" s="57">
        <f t="shared" si="4"/>
        <v>5636.726461489322</v>
      </c>
      <c r="H13" s="56">
        <v>79</v>
      </c>
      <c r="I13" s="56">
        <v>77</v>
      </c>
      <c r="J13" s="57">
        <f t="shared" si="5"/>
        <v>156</v>
      </c>
      <c r="K13" s="56">
        <v>0</v>
      </c>
      <c r="L13" s="56">
        <v>0</v>
      </c>
      <c r="M13" s="57">
        <f t="shared" si="6"/>
        <v>0</v>
      </c>
      <c r="N13" s="32">
        <f t="shared" si="7"/>
        <v>0.1478374685553151</v>
      </c>
      <c r="O13" s="32">
        <f t="shared" si="8"/>
        <v>0.1872311146020578</v>
      </c>
      <c r="P13" s="33">
        <f t="shared" si="9"/>
        <v>0.16728176820659194</v>
      </c>
      <c r="Q13" s="41"/>
      <c r="R13" s="58">
        <f t="shared" si="10"/>
        <v>31.932893207948059</v>
      </c>
      <c r="S13" s="58">
        <f t="shared" si="11"/>
        <v>40.441920754044482</v>
      </c>
      <c r="T13" s="58">
        <f t="shared" si="12"/>
        <v>36.132861932623861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3128.0031757345605</v>
      </c>
      <c r="F14" s="56">
        <v>3739.8661882917954</v>
      </c>
      <c r="G14" s="57">
        <f t="shared" si="4"/>
        <v>6867.8693640263555</v>
      </c>
      <c r="H14" s="56">
        <v>84</v>
      </c>
      <c r="I14" s="56">
        <v>78</v>
      </c>
      <c r="J14" s="57">
        <f t="shared" si="5"/>
        <v>162</v>
      </c>
      <c r="K14" s="56">
        <v>0</v>
      </c>
      <c r="L14" s="56">
        <v>0</v>
      </c>
      <c r="M14" s="57">
        <f t="shared" si="6"/>
        <v>0</v>
      </c>
      <c r="N14" s="32">
        <f t="shared" si="7"/>
        <v>0.17239876409471783</v>
      </c>
      <c r="O14" s="32">
        <f t="shared" si="8"/>
        <v>0.22197686302776565</v>
      </c>
      <c r="P14" s="33">
        <f t="shared" si="9"/>
        <v>0.19626970061803714</v>
      </c>
      <c r="Q14" s="41"/>
      <c r="R14" s="58">
        <f t="shared" si="10"/>
        <v>37.238133044459055</v>
      </c>
      <c r="S14" s="58">
        <f t="shared" si="11"/>
        <v>47.947002413997375</v>
      </c>
      <c r="T14" s="58">
        <f t="shared" si="12"/>
        <v>42.394255333496019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5935.1668310613977</v>
      </c>
      <c r="F15" s="56">
        <v>6956.3673704411431</v>
      </c>
      <c r="G15" s="57">
        <f t="shared" si="4"/>
        <v>12891.534201502542</v>
      </c>
      <c r="H15" s="56">
        <v>213</v>
      </c>
      <c r="I15" s="56">
        <v>190</v>
      </c>
      <c r="J15" s="57">
        <f t="shared" si="5"/>
        <v>403</v>
      </c>
      <c r="K15" s="56">
        <v>79</v>
      </c>
      <c r="L15" s="56">
        <v>97</v>
      </c>
      <c r="M15" s="57">
        <f t="shared" si="6"/>
        <v>176</v>
      </c>
      <c r="N15" s="32">
        <f t="shared" si="7"/>
        <v>9.0475104132033496E-2</v>
      </c>
      <c r="O15" s="32">
        <f t="shared" si="8"/>
        <v>0.10686320773075371</v>
      </c>
      <c r="P15" s="33">
        <f t="shared" si="9"/>
        <v>9.8637557396573289E-2</v>
      </c>
      <c r="Q15" s="41"/>
      <c r="R15" s="58">
        <f t="shared" si="10"/>
        <v>20.325913805004788</v>
      </c>
      <c r="S15" s="58">
        <f t="shared" si="11"/>
        <v>24.238213834289699</v>
      </c>
      <c r="T15" s="58">
        <f t="shared" si="12"/>
        <v>22.265171332474164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11319.628775482639</v>
      </c>
      <c r="F16" s="56">
        <v>14152.942224117769</v>
      </c>
      <c r="G16" s="57">
        <f t="shared" si="4"/>
        <v>25472.570999600408</v>
      </c>
      <c r="H16" s="56">
        <v>212</v>
      </c>
      <c r="I16" s="56">
        <v>193</v>
      </c>
      <c r="J16" s="57">
        <f t="shared" si="5"/>
        <v>405</v>
      </c>
      <c r="K16" s="56">
        <v>157</v>
      </c>
      <c r="L16" s="56">
        <v>176</v>
      </c>
      <c r="M16" s="57">
        <f t="shared" si="6"/>
        <v>333</v>
      </c>
      <c r="N16" s="32">
        <f t="shared" si="7"/>
        <v>0.13359962203147294</v>
      </c>
      <c r="O16" s="32">
        <f t="shared" si="8"/>
        <v>0.16584960888860234</v>
      </c>
      <c r="P16" s="33">
        <f t="shared" si="9"/>
        <v>0.14978226432166952</v>
      </c>
      <c r="Q16" s="41"/>
      <c r="R16" s="58">
        <f t="shared" si="10"/>
        <v>30.676500746565416</v>
      </c>
      <c r="S16" s="58">
        <f t="shared" si="11"/>
        <v>38.354856975928911</v>
      </c>
      <c r="T16" s="58">
        <f t="shared" si="12"/>
        <v>34.515678861247167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12775.201657292149</v>
      </c>
      <c r="F17" s="56">
        <v>15390.067363534861</v>
      </c>
      <c r="G17" s="57">
        <f t="shared" si="4"/>
        <v>28165.269020827011</v>
      </c>
      <c r="H17" s="56">
        <v>216</v>
      </c>
      <c r="I17" s="56">
        <v>189</v>
      </c>
      <c r="J17" s="57">
        <f t="shared" si="5"/>
        <v>405</v>
      </c>
      <c r="K17" s="56">
        <v>152</v>
      </c>
      <c r="L17" s="56">
        <v>178</v>
      </c>
      <c r="M17" s="57">
        <f t="shared" si="6"/>
        <v>330</v>
      </c>
      <c r="N17" s="32">
        <f t="shared" ref="N17:N81" si="13">+E17/(H17*216+K17*248)</f>
        <v>0.15145108186281475</v>
      </c>
      <c r="O17" s="32">
        <f t="shared" si="0"/>
        <v>0.1811278053330061</v>
      </c>
      <c r="P17" s="33">
        <f t="shared" si="1"/>
        <v>0.16634342677077138</v>
      </c>
      <c r="Q17" s="41"/>
      <c r="R17" s="58">
        <f t="shared" si="10"/>
        <v>34.71522189481562</v>
      </c>
      <c r="S17" s="58">
        <f t="shared" si="11"/>
        <v>41.934788456498261</v>
      </c>
      <c r="T17" s="58">
        <f t="shared" si="12"/>
        <v>38.320093905887092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18471.813164575695</v>
      </c>
      <c r="F18" s="56">
        <v>18747.435648131304</v>
      </c>
      <c r="G18" s="57">
        <f t="shared" si="4"/>
        <v>37219.248812706996</v>
      </c>
      <c r="H18" s="56">
        <v>230</v>
      </c>
      <c r="I18" s="56">
        <v>192</v>
      </c>
      <c r="J18" s="57">
        <f t="shared" si="5"/>
        <v>422</v>
      </c>
      <c r="K18" s="56">
        <v>140</v>
      </c>
      <c r="L18" s="56">
        <v>175</v>
      </c>
      <c r="M18" s="57">
        <f t="shared" si="6"/>
        <v>315</v>
      </c>
      <c r="N18" s="32">
        <f t="shared" si="13"/>
        <v>0.21886034555184472</v>
      </c>
      <c r="O18" s="32">
        <f t="shared" si="0"/>
        <v>0.22089070185846102</v>
      </c>
      <c r="P18" s="33">
        <f t="shared" si="1"/>
        <v>0.21987835443964149</v>
      </c>
      <c r="Q18" s="41"/>
      <c r="R18" s="58">
        <f t="shared" si="10"/>
        <v>49.923819363718096</v>
      </c>
      <c r="S18" s="58">
        <f t="shared" si="11"/>
        <v>51.082930921338701</v>
      </c>
      <c r="T18" s="58">
        <f t="shared" si="12"/>
        <v>50.501016028096331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23067.806705301242</v>
      </c>
      <c r="F19" s="56">
        <v>24275.776829644969</v>
      </c>
      <c r="G19" s="57">
        <f t="shared" si="4"/>
        <v>47343.583534946214</v>
      </c>
      <c r="H19" s="56">
        <v>227</v>
      </c>
      <c r="I19" s="56">
        <v>193</v>
      </c>
      <c r="J19" s="57">
        <f t="shared" si="5"/>
        <v>420</v>
      </c>
      <c r="K19" s="56">
        <v>145</v>
      </c>
      <c r="L19" s="56">
        <v>164</v>
      </c>
      <c r="M19" s="57">
        <f t="shared" si="6"/>
        <v>309</v>
      </c>
      <c r="N19" s="32">
        <f t="shared" si="13"/>
        <v>0.27141150585115353</v>
      </c>
      <c r="O19" s="32">
        <f t="shared" si="0"/>
        <v>0.29475202561492192</v>
      </c>
      <c r="P19" s="33">
        <f t="shared" si="1"/>
        <v>0.28289822371376627</v>
      </c>
      <c r="Q19" s="41"/>
      <c r="R19" s="58">
        <f t="shared" si="10"/>
        <v>62.010233078766781</v>
      </c>
      <c r="S19" s="58">
        <f t="shared" si="11"/>
        <v>67.999374872955087</v>
      </c>
      <c r="T19" s="58">
        <f t="shared" si="12"/>
        <v>64.943187290735551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27655.245274570527</v>
      </c>
      <c r="F20" s="56">
        <v>32536.318671439578</v>
      </c>
      <c r="G20" s="57">
        <f t="shared" si="4"/>
        <v>60191.563946010108</v>
      </c>
      <c r="H20" s="56">
        <v>216</v>
      </c>
      <c r="I20" s="56">
        <v>192</v>
      </c>
      <c r="J20" s="57">
        <f t="shared" si="5"/>
        <v>408</v>
      </c>
      <c r="K20" s="56">
        <v>156</v>
      </c>
      <c r="L20" s="56">
        <v>168</v>
      </c>
      <c r="M20" s="57">
        <f t="shared" si="6"/>
        <v>324</v>
      </c>
      <c r="N20" s="32">
        <f t="shared" si="13"/>
        <v>0.32404440001137191</v>
      </c>
      <c r="O20" s="32">
        <f t="shared" si="0"/>
        <v>0.39136257062451379</v>
      </c>
      <c r="P20" s="33">
        <f t="shared" si="1"/>
        <v>0.35726236910024994</v>
      </c>
      <c r="Q20" s="41"/>
      <c r="R20" s="58">
        <f t="shared" si="10"/>
        <v>74.342057189705713</v>
      </c>
      <c r="S20" s="58">
        <f t="shared" si="11"/>
        <v>90.378662976221051</v>
      </c>
      <c r="T20" s="58">
        <f t="shared" si="12"/>
        <v>82.228912494549334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27409.592737365339</v>
      </c>
      <c r="F21" s="56">
        <v>32081.91372981311</v>
      </c>
      <c r="G21" s="57">
        <f t="shared" si="4"/>
        <v>59491.506467178449</v>
      </c>
      <c r="H21" s="56">
        <v>250</v>
      </c>
      <c r="I21" s="56">
        <v>181</v>
      </c>
      <c r="J21" s="57">
        <f t="shared" si="5"/>
        <v>431</v>
      </c>
      <c r="K21" s="56">
        <v>155</v>
      </c>
      <c r="L21" s="56">
        <v>172</v>
      </c>
      <c r="M21" s="57">
        <f t="shared" si="6"/>
        <v>327</v>
      </c>
      <c r="N21" s="32">
        <f t="shared" si="13"/>
        <v>0.29651225375773843</v>
      </c>
      <c r="O21" s="32">
        <f t="shared" si="0"/>
        <v>0.39242971095279761</v>
      </c>
      <c r="P21" s="33">
        <f t="shared" si="1"/>
        <v>0.34152835071173449</v>
      </c>
      <c r="Q21" s="41"/>
      <c r="R21" s="58">
        <f t="shared" si="10"/>
        <v>67.67800675892677</v>
      </c>
      <c r="S21" s="58">
        <f t="shared" si="11"/>
        <v>90.88360829975386</v>
      </c>
      <c r="T21" s="58">
        <f t="shared" si="12"/>
        <v>78.484837027939903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26214.204505827169</v>
      </c>
      <c r="F22" s="56">
        <v>30111.725634793114</v>
      </c>
      <c r="G22" s="57">
        <f t="shared" si="4"/>
        <v>56325.930140620287</v>
      </c>
      <c r="H22" s="56">
        <v>234</v>
      </c>
      <c r="I22" s="56">
        <v>187</v>
      </c>
      <c r="J22" s="57">
        <f t="shared" si="5"/>
        <v>421</v>
      </c>
      <c r="K22" s="56">
        <v>155</v>
      </c>
      <c r="L22" s="56">
        <v>174</v>
      </c>
      <c r="M22" s="57">
        <f t="shared" si="6"/>
        <v>329</v>
      </c>
      <c r="N22" s="32">
        <f t="shared" si="13"/>
        <v>0.29459458448515652</v>
      </c>
      <c r="O22" s="32">
        <f t="shared" si="0"/>
        <v>0.36042954173600872</v>
      </c>
      <c r="P22" s="33">
        <f t="shared" si="1"/>
        <v>0.32647413834635702</v>
      </c>
      <c r="Q22" s="41"/>
      <c r="R22" s="58">
        <f t="shared" si="10"/>
        <v>67.38870052911868</v>
      </c>
      <c r="S22" s="58">
        <f t="shared" si="11"/>
        <v>83.411982367847969</v>
      </c>
      <c r="T22" s="58">
        <f t="shared" si="12"/>
        <v>75.101240187493715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23883.849136980243</v>
      </c>
      <c r="F23" s="56">
        <v>24303.541598657961</v>
      </c>
      <c r="G23" s="57">
        <f t="shared" si="4"/>
        <v>48187.390735638204</v>
      </c>
      <c r="H23" s="56">
        <v>232</v>
      </c>
      <c r="I23" s="56">
        <v>182</v>
      </c>
      <c r="J23" s="57">
        <f t="shared" si="5"/>
        <v>414</v>
      </c>
      <c r="K23" s="56">
        <v>167</v>
      </c>
      <c r="L23" s="56">
        <v>173</v>
      </c>
      <c r="M23" s="57">
        <f t="shared" si="6"/>
        <v>340</v>
      </c>
      <c r="N23" s="32">
        <f t="shared" si="13"/>
        <v>0.26094582135499783</v>
      </c>
      <c r="O23" s="32">
        <f t="shared" si="0"/>
        <v>0.29560598422032158</v>
      </c>
      <c r="P23" s="33">
        <f t="shared" si="1"/>
        <v>0.27734707808982301</v>
      </c>
      <c r="Q23" s="41"/>
      <c r="R23" s="58">
        <f t="shared" si="10"/>
        <v>59.859271020000612</v>
      </c>
      <c r="S23" s="58">
        <f t="shared" si="11"/>
        <v>68.460680559599894</v>
      </c>
      <c r="T23" s="58">
        <f t="shared" si="12"/>
        <v>63.909006280687272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22121.519236268534</v>
      </c>
      <c r="F24" s="56">
        <v>22280.898311515044</v>
      </c>
      <c r="G24" s="57">
        <f t="shared" si="4"/>
        <v>44402.417547783582</v>
      </c>
      <c r="H24" s="56">
        <v>233</v>
      </c>
      <c r="I24" s="56">
        <v>193</v>
      </c>
      <c r="J24" s="57">
        <f t="shared" si="5"/>
        <v>426</v>
      </c>
      <c r="K24" s="56">
        <v>156</v>
      </c>
      <c r="L24" s="56">
        <v>165</v>
      </c>
      <c r="M24" s="57">
        <f t="shared" si="6"/>
        <v>321</v>
      </c>
      <c r="N24" s="32">
        <f t="shared" si="13"/>
        <v>0.24851171964892305</v>
      </c>
      <c r="O24" s="32">
        <f t="shared" si="0"/>
        <v>0.26971840876809805</v>
      </c>
      <c r="P24" s="33">
        <f t="shared" si="1"/>
        <v>0.25871916251680172</v>
      </c>
      <c r="Q24" s="41"/>
      <c r="R24" s="58">
        <f t="shared" si="10"/>
        <v>56.867658705060499</v>
      </c>
      <c r="S24" s="58">
        <f t="shared" si="11"/>
        <v>62.237146121550403</v>
      </c>
      <c r="T24" s="58">
        <f t="shared" si="12"/>
        <v>59.440987346430497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20928.29331067537</v>
      </c>
      <c r="F25" s="56">
        <v>21062.433023982525</v>
      </c>
      <c r="G25" s="57">
        <f t="shared" si="4"/>
        <v>41990.726334657898</v>
      </c>
      <c r="H25" s="56">
        <v>232</v>
      </c>
      <c r="I25" s="56">
        <v>197</v>
      </c>
      <c r="J25" s="57">
        <f t="shared" si="5"/>
        <v>429</v>
      </c>
      <c r="K25" s="56">
        <v>157</v>
      </c>
      <c r="L25" s="56">
        <v>167</v>
      </c>
      <c r="M25" s="57">
        <f t="shared" si="6"/>
        <v>324</v>
      </c>
      <c r="N25" s="32">
        <f t="shared" si="13"/>
        <v>0.23502260927449656</v>
      </c>
      <c r="O25" s="32">
        <f t="shared" si="0"/>
        <v>0.25083880792662117</v>
      </c>
      <c r="P25" s="33">
        <f t="shared" si="1"/>
        <v>0.24269851536654355</v>
      </c>
      <c r="Q25" s="41"/>
      <c r="R25" s="58">
        <f t="shared" si="10"/>
        <v>53.800239873201463</v>
      </c>
      <c r="S25" s="58">
        <f t="shared" si="11"/>
        <v>57.863826988962984</v>
      </c>
      <c r="T25" s="58">
        <f t="shared" si="12"/>
        <v>55.764576805654578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19761.210687726318</v>
      </c>
      <c r="F26" s="56">
        <v>20000.29476127314</v>
      </c>
      <c r="G26" s="57">
        <f t="shared" si="4"/>
        <v>39761.505448999458</v>
      </c>
      <c r="H26" s="56">
        <v>230</v>
      </c>
      <c r="I26" s="56">
        <v>194</v>
      </c>
      <c r="J26" s="57">
        <f t="shared" si="5"/>
        <v>424</v>
      </c>
      <c r="K26" s="56">
        <v>159</v>
      </c>
      <c r="L26" s="56">
        <v>174</v>
      </c>
      <c r="M26" s="57">
        <f t="shared" si="6"/>
        <v>333</v>
      </c>
      <c r="N26" s="32">
        <f t="shared" si="13"/>
        <v>0.22175701014146598</v>
      </c>
      <c r="O26" s="32">
        <f t="shared" si="0"/>
        <v>0.23514266790435878</v>
      </c>
      <c r="P26" s="33">
        <f t="shared" si="1"/>
        <v>0.22829397736093576</v>
      </c>
      <c r="Q26" s="41"/>
      <c r="R26" s="58">
        <f t="shared" si="10"/>
        <v>50.800027474874852</v>
      </c>
      <c r="S26" s="58">
        <f t="shared" si="11"/>
        <v>54.348627068677011</v>
      </c>
      <c r="T26" s="58">
        <f t="shared" si="12"/>
        <v>52.525106273447108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17166.242038658544</v>
      </c>
      <c r="F27" s="56">
        <v>19149.693892326577</v>
      </c>
      <c r="G27" s="57">
        <f t="shared" si="4"/>
        <v>36315.935930985121</v>
      </c>
      <c r="H27" s="56">
        <v>230</v>
      </c>
      <c r="I27" s="56">
        <v>187</v>
      </c>
      <c r="J27" s="57">
        <f t="shared" si="5"/>
        <v>417</v>
      </c>
      <c r="K27" s="56">
        <v>168</v>
      </c>
      <c r="L27" s="56">
        <v>173</v>
      </c>
      <c r="M27" s="57">
        <f t="shared" si="6"/>
        <v>341</v>
      </c>
      <c r="N27" s="32">
        <f t="shared" si="13"/>
        <v>0.18792960718447346</v>
      </c>
      <c r="O27" s="32">
        <f t="shared" si="0"/>
        <v>0.22989932160399751</v>
      </c>
      <c r="P27" s="33">
        <f t="shared" si="1"/>
        <v>0.20794741142341458</v>
      </c>
      <c r="Q27" s="41"/>
      <c r="R27" s="58">
        <f t="shared" si="10"/>
        <v>43.131261403664681</v>
      </c>
      <c r="S27" s="58">
        <f t="shared" si="11"/>
        <v>53.193594145351604</v>
      </c>
      <c r="T27" s="58">
        <f t="shared" si="12"/>
        <v>47.910205713700684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6059.2059987462744</v>
      </c>
      <c r="F28" s="56">
        <v>6582.6946901075353</v>
      </c>
      <c r="G28" s="57">
        <f t="shared" si="4"/>
        <v>12641.90068885381</v>
      </c>
      <c r="H28" s="56">
        <v>116</v>
      </c>
      <c r="I28" s="56">
        <v>114</v>
      </c>
      <c r="J28" s="57">
        <f t="shared" si="5"/>
        <v>230</v>
      </c>
      <c r="K28" s="56">
        <v>0</v>
      </c>
      <c r="L28" s="56">
        <v>0</v>
      </c>
      <c r="M28" s="57">
        <f t="shared" si="6"/>
        <v>0</v>
      </c>
      <c r="N28" s="32">
        <f t="shared" si="13"/>
        <v>0.24182654848125296</v>
      </c>
      <c r="O28" s="32">
        <f t="shared" si="0"/>
        <v>0.26732840684322351</v>
      </c>
      <c r="P28" s="33">
        <f t="shared" si="1"/>
        <v>0.25446660001718618</v>
      </c>
      <c r="Q28" s="41"/>
      <c r="R28" s="58">
        <f t="shared" si="10"/>
        <v>52.234534471950639</v>
      </c>
      <c r="S28" s="58">
        <f t="shared" si="11"/>
        <v>57.742935878136272</v>
      </c>
      <c r="T28" s="58">
        <f t="shared" si="12"/>
        <v>54.964785603712215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5751.5978631783137</v>
      </c>
      <c r="F29" s="56">
        <v>6515.3685408384063</v>
      </c>
      <c r="G29" s="57">
        <f t="shared" si="4"/>
        <v>12266.966404016719</v>
      </c>
      <c r="H29" s="56">
        <v>116</v>
      </c>
      <c r="I29" s="56">
        <v>114</v>
      </c>
      <c r="J29" s="57">
        <f t="shared" si="5"/>
        <v>230</v>
      </c>
      <c r="K29" s="56">
        <v>0</v>
      </c>
      <c r="L29" s="56">
        <v>0</v>
      </c>
      <c r="M29" s="57">
        <f t="shared" si="6"/>
        <v>0</v>
      </c>
      <c r="N29" s="32">
        <f t="shared" si="13"/>
        <v>0.22954972314728264</v>
      </c>
      <c r="O29" s="32">
        <f t="shared" si="0"/>
        <v>0.26459423898791451</v>
      </c>
      <c r="P29" s="33">
        <f t="shared" si="1"/>
        <v>0.24691961360742187</v>
      </c>
      <c r="Q29" s="41"/>
      <c r="R29" s="58">
        <f t="shared" si="10"/>
        <v>49.582740199813045</v>
      </c>
      <c r="S29" s="58">
        <f t="shared" si="11"/>
        <v>57.152355621389532</v>
      </c>
      <c r="T29" s="58">
        <f t="shared" si="12"/>
        <v>53.334636539203125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5580.6265410635351</v>
      </c>
      <c r="F30" s="56">
        <v>6312.5697106503349</v>
      </c>
      <c r="G30" s="57">
        <f t="shared" si="4"/>
        <v>11893.196251713871</v>
      </c>
      <c r="H30" s="56">
        <v>118</v>
      </c>
      <c r="I30" s="56">
        <v>116</v>
      </c>
      <c r="J30" s="57">
        <f t="shared" si="5"/>
        <v>234</v>
      </c>
      <c r="K30" s="56">
        <v>0</v>
      </c>
      <c r="L30" s="56">
        <v>0</v>
      </c>
      <c r="M30" s="57">
        <f t="shared" si="6"/>
        <v>0</v>
      </c>
      <c r="N30" s="32">
        <f t="shared" si="13"/>
        <v>0.21895113547801065</v>
      </c>
      <c r="O30" s="32">
        <f t="shared" si="0"/>
        <v>0.25193844630628731</v>
      </c>
      <c r="P30" s="33">
        <f t="shared" si="1"/>
        <v>0.23530381947835294</v>
      </c>
      <c r="Q30" s="41"/>
      <c r="R30" s="58">
        <f t="shared" si="10"/>
        <v>47.293445263250298</v>
      </c>
      <c r="S30" s="58">
        <f t="shared" si="11"/>
        <v>54.418704402158056</v>
      </c>
      <c r="T30" s="58">
        <f t="shared" si="12"/>
        <v>50.825625007324234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4995.7879161645033</v>
      </c>
      <c r="F31" s="56">
        <v>5895.9287014877482</v>
      </c>
      <c r="G31" s="57">
        <f t="shared" si="4"/>
        <v>10891.716617652251</v>
      </c>
      <c r="H31" s="56">
        <v>123</v>
      </c>
      <c r="I31" s="56">
        <v>114</v>
      </c>
      <c r="J31" s="57">
        <f t="shared" si="5"/>
        <v>237</v>
      </c>
      <c r="K31" s="56">
        <v>0</v>
      </c>
      <c r="L31" s="56">
        <v>0</v>
      </c>
      <c r="M31" s="57">
        <f t="shared" si="6"/>
        <v>0</v>
      </c>
      <c r="N31" s="32">
        <f t="shared" si="13"/>
        <v>0.18803778666683615</v>
      </c>
      <c r="O31" s="32">
        <f t="shared" si="0"/>
        <v>0.23943830009290726</v>
      </c>
      <c r="P31" s="33">
        <f t="shared" si="1"/>
        <v>0.2127620842641868</v>
      </c>
      <c r="Q31" s="41"/>
      <c r="R31" s="58">
        <f t="shared" si="10"/>
        <v>40.61616192003661</v>
      </c>
      <c r="S31" s="58">
        <f t="shared" si="11"/>
        <v>51.718672820067965</v>
      </c>
      <c r="T31" s="58">
        <f t="shared" si="12"/>
        <v>45.95661020106435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4793.078868096949</v>
      </c>
      <c r="F32" s="56">
        <v>5581.8605795021276</v>
      </c>
      <c r="G32" s="57">
        <f t="shared" si="4"/>
        <v>10374.939447599078</v>
      </c>
      <c r="H32" s="56">
        <v>118</v>
      </c>
      <c r="I32" s="56">
        <v>114</v>
      </c>
      <c r="J32" s="57">
        <f t="shared" si="5"/>
        <v>232</v>
      </c>
      <c r="K32" s="56">
        <v>0</v>
      </c>
      <c r="L32" s="56">
        <v>0</v>
      </c>
      <c r="M32" s="57">
        <f t="shared" si="6"/>
        <v>0</v>
      </c>
      <c r="N32" s="32">
        <f t="shared" si="13"/>
        <v>0.18805237241434986</v>
      </c>
      <c r="O32" s="32">
        <f t="shared" si="0"/>
        <v>0.22668374673091812</v>
      </c>
      <c r="P32" s="33">
        <f t="shared" si="1"/>
        <v>0.20703503048369806</v>
      </c>
      <c r="Q32" s="41"/>
      <c r="R32" s="58">
        <f t="shared" si="10"/>
        <v>40.619312441499567</v>
      </c>
      <c r="S32" s="58">
        <f t="shared" si="11"/>
        <v>48.963689293878311</v>
      </c>
      <c r="T32" s="58">
        <f t="shared" si="12"/>
        <v>44.719566584478784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3613.9409539725921</v>
      </c>
      <c r="F33" s="56">
        <v>3824.5563157930305</v>
      </c>
      <c r="G33" s="57">
        <f t="shared" si="4"/>
        <v>7438.4972697656231</v>
      </c>
      <c r="H33" s="56">
        <v>122</v>
      </c>
      <c r="I33" s="56">
        <v>115</v>
      </c>
      <c r="J33" s="57">
        <f t="shared" si="5"/>
        <v>237</v>
      </c>
      <c r="K33" s="56">
        <v>0</v>
      </c>
      <c r="L33" s="56">
        <v>0</v>
      </c>
      <c r="M33" s="57">
        <f t="shared" si="6"/>
        <v>0</v>
      </c>
      <c r="N33" s="32">
        <f t="shared" si="13"/>
        <v>0.13714105016593017</v>
      </c>
      <c r="O33" s="32">
        <f t="shared" si="0"/>
        <v>0.15396764556332651</v>
      </c>
      <c r="P33" s="33">
        <f t="shared" si="1"/>
        <v>0.14530585383977229</v>
      </c>
      <c r="Q33" s="41"/>
      <c r="R33" s="58">
        <f t="shared" si="10"/>
        <v>29.622466835840918</v>
      </c>
      <c r="S33" s="58">
        <f t="shared" si="11"/>
        <v>33.257011441678529</v>
      </c>
      <c r="T33" s="58">
        <f t="shared" si="12"/>
        <v>31.386064429390814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1800.346591924206</v>
      </c>
      <c r="F34" s="56">
        <v>1992.7704904558493</v>
      </c>
      <c r="G34" s="57">
        <f t="shared" si="4"/>
        <v>3793.1170823800553</v>
      </c>
      <c r="H34" s="56">
        <v>130</v>
      </c>
      <c r="I34" s="56">
        <v>116</v>
      </c>
      <c r="J34" s="57">
        <f t="shared" si="5"/>
        <v>246</v>
      </c>
      <c r="K34" s="56">
        <v>0</v>
      </c>
      <c r="L34" s="56">
        <v>0</v>
      </c>
      <c r="M34" s="57">
        <f t="shared" si="6"/>
        <v>0</v>
      </c>
      <c r="N34" s="32">
        <f t="shared" si="13"/>
        <v>6.4114907119807912E-2</v>
      </c>
      <c r="O34" s="32">
        <f t="shared" si="0"/>
        <v>7.9532666445396291E-2</v>
      </c>
      <c r="P34" s="33">
        <f t="shared" si="1"/>
        <v>7.1385070053825189E-2</v>
      </c>
      <c r="Q34" s="41"/>
      <c r="R34" s="58">
        <f t="shared" si="10"/>
        <v>13.848819937878508</v>
      </c>
      <c r="S34" s="58">
        <f t="shared" si="11"/>
        <v>17.179055952205598</v>
      </c>
      <c r="T34" s="58">
        <f t="shared" si="12"/>
        <v>15.419175131626242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877.79850532757928</v>
      </c>
      <c r="F35" s="56">
        <v>1037.9798828924952</v>
      </c>
      <c r="G35" s="57">
        <f t="shared" si="4"/>
        <v>1915.7783882200745</v>
      </c>
      <c r="H35" s="56">
        <v>133</v>
      </c>
      <c r="I35" s="56">
        <v>117</v>
      </c>
      <c r="J35" s="57">
        <f t="shared" si="5"/>
        <v>250</v>
      </c>
      <c r="K35" s="56">
        <v>0</v>
      </c>
      <c r="L35" s="56">
        <v>0</v>
      </c>
      <c r="M35" s="57">
        <f t="shared" si="6"/>
        <v>0</v>
      </c>
      <c r="N35" s="32">
        <f t="shared" si="13"/>
        <v>3.0555503527136565E-2</v>
      </c>
      <c r="O35" s="32">
        <f t="shared" si="0"/>
        <v>4.1072328382893923E-2</v>
      </c>
      <c r="P35" s="33">
        <f t="shared" si="1"/>
        <v>3.5477377559631006E-2</v>
      </c>
      <c r="Q35" s="41"/>
      <c r="R35" s="58">
        <f t="shared" si="10"/>
        <v>6.5999887618614981</v>
      </c>
      <c r="S35" s="58">
        <f t="shared" si="11"/>
        <v>8.8716229307050867</v>
      </c>
      <c r="T35" s="58">
        <f t="shared" si="12"/>
        <v>7.6631135528802981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211.01962381041537</v>
      </c>
      <c r="F36" s="61">
        <v>200.00000000000003</v>
      </c>
      <c r="G36" s="62">
        <f t="shared" si="4"/>
        <v>411.0196238104154</v>
      </c>
      <c r="H36" s="61">
        <v>127</v>
      </c>
      <c r="I36" s="61">
        <v>116</v>
      </c>
      <c r="J36" s="62">
        <f t="shared" si="5"/>
        <v>243</v>
      </c>
      <c r="K36" s="61">
        <v>0</v>
      </c>
      <c r="L36" s="61">
        <v>0</v>
      </c>
      <c r="M36" s="62">
        <f t="shared" si="6"/>
        <v>0</v>
      </c>
      <c r="N36" s="34">
        <f t="shared" si="13"/>
        <v>7.692462226976355E-3</v>
      </c>
      <c r="O36" s="34">
        <f t="shared" si="0"/>
        <v>7.9821200510855686E-3</v>
      </c>
      <c r="P36" s="35">
        <f t="shared" si="1"/>
        <v>7.83073509774454E-3</v>
      </c>
      <c r="Q36" s="41"/>
      <c r="R36" s="58">
        <f t="shared" si="10"/>
        <v>1.6615718410268927</v>
      </c>
      <c r="S36" s="58">
        <f t="shared" si="11"/>
        <v>1.7241379310344831</v>
      </c>
      <c r="T36" s="58">
        <f t="shared" si="12"/>
        <v>1.6914387811128206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6284.3992481879313</v>
      </c>
      <c r="F37" s="64">
        <v>9405.0849131365721</v>
      </c>
      <c r="G37" s="65">
        <f t="shared" si="4"/>
        <v>15689.484161324504</v>
      </c>
      <c r="H37" s="64">
        <v>114</v>
      </c>
      <c r="I37" s="64">
        <v>76</v>
      </c>
      <c r="J37" s="65">
        <f t="shared" si="5"/>
        <v>190</v>
      </c>
      <c r="K37" s="64">
        <v>80</v>
      </c>
      <c r="L37" s="64">
        <v>97</v>
      </c>
      <c r="M37" s="65">
        <f t="shared" si="6"/>
        <v>177</v>
      </c>
      <c r="N37" s="30">
        <f t="shared" si="13"/>
        <v>0.1413367948944749</v>
      </c>
      <c r="O37" s="30">
        <f t="shared" si="0"/>
        <v>0.23238498006366307</v>
      </c>
      <c r="P37" s="31">
        <f t="shared" si="1"/>
        <v>0.18472125083974408</v>
      </c>
      <c r="Q37" s="41"/>
      <c r="R37" s="58">
        <f t="shared" si="10"/>
        <v>32.393810557669752</v>
      </c>
      <c r="S37" s="58">
        <f t="shared" si="11"/>
        <v>54.364652677090014</v>
      </c>
      <c r="T37" s="58">
        <f t="shared" si="12"/>
        <v>42.75063804175614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5891.5641764630918</v>
      </c>
      <c r="F38" s="56">
        <v>9132.7814620894551</v>
      </c>
      <c r="G38" s="57">
        <f t="shared" si="4"/>
        <v>15024.345638552546</v>
      </c>
      <c r="H38" s="56">
        <v>113</v>
      </c>
      <c r="I38" s="56">
        <v>76</v>
      </c>
      <c r="J38" s="57">
        <f t="shared" si="5"/>
        <v>189</v>
      </c>
      <c r="K38" s="56">
        <v>84</v>
      </c>
      <c r="L38" s="56">
        <v>97</v>
      </c>
      <c r="M38" s="57">
        <f t="shared" si="6"/>
        <v>181</v>
      </c>
      <c r="N38" s="32">
        <f t="shared" si="13"/>
        <v>0.13022909320210194</v>
      </c>
      <c r="O38" s="32">
        <f t="shared" si="0"/>
        <v>0.22565678647186832</v>
      </c>
      <c r="P38" s="33">
        <f t="shared" si="1"/>
        <v>0.17528870681529476</v>
      </c>
      <c r="Q38" s="41"/>
      <c r="R38" s="58">
        <f t="shared" si="10"/>
        <v>29.906417139406557</v>
      </c>
      <c r="S38" s="58">
        <f t="shared" si="11"/>
        <v>52.79064428953442</v>
      </c>
      <c r="T38" s="58">
        <f t="shared" si="12"/>
        <v>40.606339563655531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5727.0280136319088</v>
      </c>
      <c r="F39" s="56">
        <v>9064.3909962788966</v>
      </c>
      <c r="G39" s="57">
        <f t="shared" si="4"/>
        <v>14791.419009910805</v>
      </c>
      <c r="H39" s="56">
        <v>114</v>
      </c>
      <c r="I39" s="56">
        <v>76</v>
      </c>
      <c r="J39" s="57">
        <f t="shared" si="5"/>
        <v>190</v>
      </c>
      <c r="K39" s="56">
        <v>101</v>
      </c>
      <c r="L39" s="56">
        <v>96</v>
      </c>
      <c r="M39" s="57">
        <f t="shared" si="6"/>
        <v>197</v>
      </c>
      <c r="N39" s="32">
        <f t="shared" si="13"/>
        <v>0.11529690798904632</v>
      </c>
      <c r="O39" s="32">
        <f t="shared" si="0"/>
        <v>0.22534782707535045</v>
      </c>
      <c r="P39" s="33">
        <f t="shared" si="1"/>
        <v>0.16453923433646442</v>
      </c>
      <c r="Q39" s="41"/>
      <c r="R39" s="58">
        <f t="shared" si="10"/>
        <v>26.637339598287948</v>
      </c>
      <c r="S39" s="58">
        <f t="shared" si="11"/>
        <v>52.699947652784282</v>
      </c>
      <c r="T39" s="58">
        <f t="shared" si="12"/>
        <v>38.220720955841877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5602.6573250096008</v>
      </c>
      <c r="F40" s="56">
        <v>8991.2746594080891</v>
      </c>
      <c r="G40" s="57">
        <f t="shared" si="4"/>
        <v>14593.93198441769</v>
      </c>
      <c r="H40" s="56">
        <v>114</v>
      </c>
      <c r="I40" s="56">
        <v>76</v>
      </c>
      <c r="J40" s="57">
        <f t="shared" si="5"/>
        <v>190</v>
      </c>
      <c r="K40" s="56">
        <v>97</v>
      </c>
      <c r="L40" s="56">
        <v>97</v>
      </c>
      <c r="M40" s="57">
        <f t="shared" si="6"/>
        <v>194</v>
      </c>
      <c r="N40" s="32">
        <f t="shared" si="13"/>
        <v>0.11509156378409205</v>
      </c>
      <c r="O40" s="32">
        <f t="shared" si="0"/>
        <v>0.22216037407116251</v>
      </c>
      <c r="P40" s="33">
        <f t="shared" si="1"/>
        <v>0.16369719113892778</v>
      </c>
      <c r="Q40" s="41"/>
      <c r="R40" s="58">
        <f t="shared" si="10"/>
        <v>26.552878317581047</v>
      </c>
      <c r="S40" s="58">
        <f t="shared" si="11"/>
        <v>51.972685892532304</v>
      </c>
      <c r="T40" s="58">
        <f t="shared" si="12"/>
        <v>38.00503120942107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5582.1451453499485</v>
      </c>
      <c r="F41" s="56">
        <v>8957.0752361760424</v>
      </c>
      <c r="G41" s="57">
        <f t="shared" si="4"/>
        <v>14539.220381525991</v>
      </c>
      <c r="H41" s="56">
        <v>117</v>
      </c>
      <c r="I41" s="56">
        <v>80</v>
      </c>
      <c r="J41" s="57">
        <f t="shared" si="5"/>
        <v>197</v>
      </c>
      <c r="K41" s="56">
        <v>96</v>
      </c>
      <c r="L41" s="56">
        <v>97</v>
      </c>
      <c r="M41" s="57">
        <f t="shared" si="6"/>
        <v>193</v>
      </c>
      <c r="N41" s="32">
        <f t="shared" si="13"/>
        <v>0.11373563865831191</v>
      </c>
      <c r="O41" s="32">
        <f t="shared" si="0"/>
        <v>0.2166894531685708</v>
      </c>
      <c r="P41" s="33">
        <f t="shared" si="1"/>
        <v>0.16080362304819934</v>
      </c>
      <c r="Q41" s="41"/>
      <c r="R41" s="58">
        <f t="shared" si="10"/>
        <v>26.207254203520886</v>
      </c>
      <c r="S41" s="58">
        <f t="shared" si="11"/>
        <v>50.604944837152779</v>
      </c>
      <c r="T41" s="58">
        <f t="shared" si="12"/>
        <v>37.280052260323053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4169.199478554372</v>
      </c>
      <c r="F42" s="56">
        <v>4835.6264962206151</v>
      </c>
      <c r="G42" s="57">
        <f t="shared" si="4"/>
        <v>9004.8259747749871</v>
      </c>
      <c r="H42" s="56">
        <v>0</v>
      </c>
      <c r="I42" s="56">
        <v>0</v>
      </c>
      <c r="J42" s="57">
        <f t="shared" si="5"/>
        <v>0</v>
      </c>
      <c r="K42" s="56">
        <v>95</v>
      </c>
      <c r="L42" s="56">
        <v>96</v>
      </c>
      <c r="M42" s="57">
        <f t="shared" si="6"/>
        <v>191</v>
      </c>
      <c r="N42" s="32">
        <f t="shared" si="13"/>
        <v>0.17696092863134008</v>
      </c>
      <c r="O42" s="32">
        <f t="shared" si="0"/>
        <v>0.20310931183722342</v>
      </c>
      <c r="P42" s="33">
        <f t="shared" si="1"/>
        <v>0.19010357149921861</v>
      </c>
      <c r="Q42" s="41"/>
      <c r="R42" s="58">
        <f t="shared" si="10"/>
        <v>43.88631030057234</v>
      </c>
      <c r="S42" s="58">
        <f t="shared" si="11"/>
        <v>50.371109335631409</v>
      </c>
      <c r="T42" s="58">
        <f t="shared" si="12"/>
        <v>47.145685731806218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3566.1278867503488</v>
      </c>
      <c r="F43" s="56">
        <v>4353.0898958958242</v>
      </c>
      <c r="G43" s="57">
        <f t="shared" si="4"/>
        <v>7919.217782646173</v>
      </c>
      <c r="H43" s="56">
        <v>0</v>
      </c>
      <c r="I43" s="56">
        <v>0</v>
      </c>
      <c r="J43" s="57">
        <f t="shared" si="5"/>
        <v>0</v>
      </c>
      <c r="K43" s="56">
        <v>95</v>
      </c>
      <c r="L43" s="56">
        <v>95</v>
      </c>
      <c r="M43" s="57">
        <f t="shared" si="6"/>
        <v>190</v>
      </c>
      <c r="N43" s="32">
        <f t="shared" si="13"/>
        <v>0.15136366242573637</v>
      </c>
      <c r="O43" s="32">
        <f t="shared" si="0"/>
        <v>0.18476612461357489</v>
      </c>
      <c r="P43" s="33">
        <f t="shared" si="1"/>
        <v>0.16806489351965562</v>
      </c>
      <c r="Q43" s="41"/>
      <c r="R43" s="58">
        <f t="shared" si="10"/>
        <v>37.53818828158262</v>
      </c>
      <c r="S43" s="58">
        <f t="shared" si="11"/>
        <v>45.82199890416657</v>
      </c>
      <c r="T43" s="58">
        <f t="shared" si="12"/>
        <v>41.680093592874591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3404.1127759461128</v>
      </c>
      <c r="F44" s="56">
        <v>4157.5281278172406</v>
      </c>
      <c r="G44" s="57">
        <f t="shared" si="4"/>
        <v>7561.640903763353</v>
      </c>
      <c r="H44" s="56">
        <v>0</v>
      </c>
      <c r="I44" s="56">
        <v>0</v>
      </c>
      <c r="J44" s="57">
        <f t="shared" si="5"/>
        <v>0</v>
      </c>
      <c r="K44" s="56">
        <v>95</v>
      </c>
      <c r="L44" s="56">
        <v>95</v>
      </c>
      <c r="M44" s="57">
        <f t="shared" si="6"/>
        <v>190</v>
      </c>
      <c r="N44" s="32">
        <f t="shared" si="13"/>
        <v>0.14448695992980107</v>
      </c>
      <c r="O44" s="32">
        <f t="shared" si="0"/>
        <v>0.1764655402299338</v>
      </c>
      <c r="P44" s="33">
        <f t="shared" si="1"/>
        <v>0.16047625007986743</v>
      </c>
      <c r="Q44" s="41"/>
      <c r="R44" s="58">
        <f t="shared" si="10"/>
        <v>35.832766062590665</v>
      </c>
      <c r="S44" s="58">
        <f t="shared" si="11"/>
        <v>43.763453977023588</v>
      </c>
      <c r="T44" s="58">
        <f t="shared" si="12"/>
        <v>39.798110019807119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3299.4812908848398</v>
      </c>
      <c r="F45" s="56">
        <v>4081.2087774383635</v>
      </c>
      <c r="G45" s="57">
        <f t="shared" si="4"/>
        <v>7380.6900683232034</v>
      </c>
      <c r="H45" s="56">
        <v>0</v>
      </c>
      <c r="I45" s="56">
        <v>0</v>
      </c>
      <c r="J45" s="57">
        <f t="shared" si="5"/>
        <v>0</v>
      </c>
      <c r="K45" s="56">
        <v>97</v>
      </c>
      <c r="L45" s="56">
        <v>96</v>
      </c>
      <c r="M45" s="57">
        <f t="shared" si="6"/>
        <v>193</v>
      </c>
      <c r="N45" s="32">
        <f t="shared" si="13"/>
        <v>0.13715835096794313</v>
      </c>
      <c r="O45" s="32">
        <f t="shared" si="0"/>
        <v>0.17142173964374846</v>
      </c>
      <c r="P45" s="33">
        <f t="shared" si="1"/>
        <v>0.154201280050209</v>
      </c>
      <c r="Q45" s="41"/>
      <c r="R45" s="58">
        <f t="shared" si="10"/>
        <v>34.015271040049896</v>
      </c>
      <c r="S45" s="58">
        <f t="shared" si="11"/>
        <v>42.512591431649618</v>
      </c>
      <c r="T45" s="58">
        <f t="shared" si="12"/>
        <v>38.24191745245183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3257.557102953193</v>
      </c>
      <c r="F46" s="56">
        <v>4018.5805430843561</v>
      </c>
      <c r="G46" s="57">
        <f t="shared" si="4"/>
        <v>7276.1376460375486</v>
      </c>
      <c r="H46" s="56">
        <v>0</v>
      </c>
      <c r="I46" s="56">
        <v>0</v>
      </c>
      <c r="J46" s="57">
        <f t="shared" si="5"/>
        <v>0</v>
      </c>
      <c r="K46" s="56">
        <v>97</v>
      </c>
      <c r="L46" s="56">
        <v>97</v>
      </c>
      <c r="M46" s="57">
        <f t="shared" si="6"/>
        <v>194</v>
      </c>
      <c r="N46" s="32">
        <f t="shared" si="13"/>
        <v>0.13541557627840012</v>
      </c>
      <c r="O46" s="32">
        <f t="shared" si="0"/>
        <v>0.16705107013154125</v>
      </c>
      <c r="P46" s="33">
        <f t="shared" si="1"/>
        <v>0.15123332320497065</v>
      </c>
      <c r="Q46" s="41"/>
      <c r="R46" s="58">
        <f t="shared" si="10"/>
        <v>33.583062917043229</v>
      </c>
      <c r="S46" s="58">
        <f t="shared" si="11"/>
        <v>41.428665392622229</v>
      </c>
      <c r="T46" s="58">
        <f t="shared" si="12"/>
        <v>37.505864154832722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3206.2063936413929</v>
      </c>
      <c r="F47" s="56">
        <v>4029.4555282443139</v>
      </c>
      <c r="G47" s="57">
        <f t="shared" si="4"/>
        <v>7235.6619218857068</v>
      </c>
      <c r="H47" s="56">
        <v>0</v>
      </c>
      <c r="I47" s="56">
        <v>0</v>
      </c>
      <c r="J47" s="57">
        <f t="shared" si="5"/>
        <v>0</v>
      </c>
      <c r="K47" s="56">
        <v>98</v>
      </c>
      <c r="L47" s="56">
        <v>97</v>
      </c>
      <c r="M47" s="57">
        <f t="shared" si="6"/>
        <v>195</v>
      </c>
      <c r="N47" s="32">
        <f t="shared" si="13"/>
        <v>0.1319209345639151</v>
      </c>
      <c r="O47" s="32">
        <f t="shared" si="0"/>
        <v>0.16750313968424982</v>
      </c>
      <c r="P47" s="33">
        <f t="shared" si="1"/>
        <v>0.149620800700697</v>
      </c>
      <c r="Q47" s="41"/>
      <c r="R47" s="58">
        <f t="shared" si="10"/>
        <v>32.716391771850951</v>
      </c>
      <c r="S47" s="58">
        <f t="shared" si="11"/>
        <v>41.540778641693954</v>
      </c>
      <c r="T47" s="58">
        <f t="shared" si="12"/>
        <v>37.105958573772853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2808.4068968662668</v>
      </c>
      <c r="F48" s="56">
        <v>3875.8502378637668</v>
      </c>
      <c r="G48" s="57">
        <f t="shared" si="4"/>
        <v>6684.2571347300336</v>
      </c>
      <c r="H48" s="56">
        <v>0</v>
      </c>
      <c r="I48" s="56">
        <v>0</v>
      </c>
      <c r="J48" s="57">
        <f t="shared" ref="J48:J58" si="14">+H48+I48</f>
        <v>0</v>
      </c>
      <c r="K48" s="56">
        <v>98</v>
      </c>
      <c r="L48" s="56">
        <v>84</v>
      </c>
      <c r="M48" s="57">
        <f t="shared" ref="M48:M58" si="15">+K48+L48</f>
        <v>182</v>
      </c>
      <c r="N48" s="32">
        <f t="shared" ref="N48" si="16">+E48/(H48*216+K48*248)</f>
        <v>0.11555327916665022</v>
      </c>
      <c r="O48" s="32">
        <f t="shared" ref="O48" si="17">+F48/(I48*216+L48*248)</f>
        <v>0.18605271879146346</v>
      </c>
      <c r="P48" s="33">
        <f t="shared" ref="P48" si="18">+G48/(J48*216+M48*248)</f>
        <v>0.14809148207041017</v>
      </c>
      <c r="Q48" s="41"/>
      <c r="R48" s="58">
        <f t="shared" ref="R48" si="19">+E48/(H48+K48)</f>
        <v>28.657213233329255</v>
      </c>
      <c r="S48" s="58">
        <f t="shared" ref="S48" si="20">+F48/(I48+L48)</f>
        <v>46.141074260282934</v>
      </c>
      <c r="T48" s="58">
        <f t="shared" ref="T48" si="21">+G48/(J48+M48)</f>
        <v>36.726687553461723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2655.9210429367968</v>
      </c>
      <c r="F49" s="56">
        <v>3706.1376714881835</v>
      </c>
      <c r="G49" s="57">
        <f t="shared" si="4"/>
        <v>6362.0587144249803</v>
      </c>
      <c r="H49" s="56">
        <v>0</v>
      </c>
      <c r="I49" s="56">
        <v>0</v>
      </c>
      <c r="J49" s="57">
        <f t="shared" si="14"/>
        <v>0</v>
      </c>
      <c r="K49" s="56">
        <v>108</v>
      </c>
      <c r="L49" s="56">
        <v>96</v>
      </c>
      <c r="M49" s="57">
        <f t="shared" si="15"/>
        <v>204</v>
      </c>
      <c r="N49" s="32">
        <f t="shared" si="13"/>
        <v>9.9160731889814696E-2</v>
      </c>
      <c r="O49" s="32">
        <f t="shared" si="0"/>
        <v>0.15566774493817975</v>
      </c>
      <c r="P49" s="33">
        <f t="shared" si="1"/>
        <v>0.12575226744198648</v>
      </c>
      <c r="Q49" s="41"/>
      <c r="R49" s="58">
        <f t="shared" si="10"/>
        <v>24.591861508674043</v>
      </c>
      <c r="S49" s="58">
        <f t="shared" si="11"/>
        <v>38.605600744668578</v>
      </c>
      <c r="T49" s="58">
        <f t="shared" si="12"/>
        <v>31.186562325612648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2641.7057604282227</v>
      </c>
      <c r="F50" s="56">
        <v>3705.9792812889182</v>
      </c>
      <c r="G50" s="57">
        <f t="shared" si="4"/>
        <v>6347.6850417171408</v>
      </c>
      <c r="H50" s="56">
        <v>0</v>
      </c>
      <c r="I50" s="56">
        <v>0</v>
      </c>
      <c r="J50" s="57">
        <f t="shared" si="14"/>
        <v>0</v>
      </c>
      <c r="K50" s="56">
        <v>113</v>
      </c>
      <c r="L50" s="56">
        <v>97</v>
      </c>
      <c r="M50" s="57">
        <f t="shared" si="15"/>
        <v>210</v>
      </c>
      <c r="N50" s="32">
        <f t="shared" si="13"/>
        <v>9.4265835013853216E-2</v>
      </c>
      <c r="O50" s="32">
        <f t="shared" si="0"/>
        <v>0.15405633859697865</v>
      </c>
      <c r="P50" s="33">
        <f t="shared" si="1"/>
        <v>0.12188335333558258</v>
      </c>
      <c r="Q50" s="41"/>
      <c r="R50" s="58">
        <f t="shared" si="10"/>
        <v>23.377927083435598</v>
      </c>
      <c r="S50" s="58">
        <f t="shared" si="11"/>
        <v>38.205971972050705</v>
      </c>
      <c r="T50" s="58">
        <f t="shared" si="12"/>
        <v>30.227071627224479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2486.6481396879085</v>
      </c>
      <c r="F51" s="56">
        <v>3501.2234495216808</v>
      </c>
      <c r="G51" s="57">
        <f t="shared" si="4"/>
        <v>5987.8715892095897</v>
      </c>
      <c r="H51" s="56">
        <v>0</v>
      </c>
      <c r="I51" s="56">
        <v>0</v>
      </c>
      <c r="J51" s="57">
        <f t="shared" si="14"/>
        <v>0</v>
      </c>
      <c r="K51" s="56">
        <v>101</v>
      </c>
      <c r="L51" s="56">
        <v>97</v>
      </c>
      <c r="M51" s="57">
        <f t="shared" si="15"/>
        <v>198</v>
      </c>
      <c r="N51" s="32">
        <f t="shared" si="13"/>
        <v>9.9275316978916825E-2</v>
      </c>
      <c r="O51" s="32">
        <f t="shared" si="0"/>
        <v>0.14554470608254411</v>
      </c>
      <c r="P51" s="33">
        <f t="shared" si="1"/>
        <v>0.12194264396402717</v>
      </c>
      <c r="Q51" s="41"/>
      <c r="R51" s="58">
        <f t="shared" si="10"/>
        <v>24.620278610771372</v>
      </c>
      <c r="S51" s="58">
        <f t="shared" si="11"/>
        <v>36.095087108470935</v>
      </c>
      <c r="T51" s="58">
        <f t="shared" si="12"/>
        <v>30.241775703078737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2479.833380340674</v>
      </c>
      <c r="F52" s="56">
        <v>3506.0985539058006</v>
      </c>
      <c r="G52" s="57">
        <f t="shared" si="4"/>
        <v>5985.9319342464751</v>
      </c>
      <c r="H52" s="56">
        <v>0</v>
      </c>
      <c r="I52" s="56">
        <v>0</v>
      </c>
      <c r="J52" s="57">
        <f t="shared" si="14"/>
        <v>0</v>
      </c>
      <c r="K52" s="56">
        <v>98</v>
      </c>
      <c r="L52" s="56">
        <v>99</v>
      </c>
      <c r="M52" s="57">
        <f t="shared" si="15"/>
        <v>197</v>
      </c>
      <c r="N52" s="32">
        <f t="shared" si="13"/>
        <v>0.10203396067892832</v>
      </c>
      <c r="O52" s="32">
        <f t="shared" si="0"/>
        <v>0.14280297140378789</v>
      </c>
      <c r="P52" s="33">
        <f t="shared" si="1"/>
        <v>0.12252194068786793</v>
      </c>
      <c r="Q52" s="41"/>
      <c r="R52" s="58">
        <f t="shared" si="10"/>
        <v>25.304422248374223</v>
      </c>
      <c r="S52" s="58">
        <f t="shared" si="11"/>
        <v>35.415136908139402</v>
      </c>
      <c r="T52" s="58">
        <f t="shared" si="12"/>
        <v>30.385441290591245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2435.0291945382319</v>
      </c>
      <c r="F53" s="56">
        <v>3466.119639991507</v>
      </c>
      <c r="G53" s="57">
        <f t="shared" si="4"/>
        <v>5901.1488345297385</v>
      </c>
      <c r="H53" s="56">
        <v>0</v>
      </c>
      <c r="I53" s="56">
        <v>0</v>
      </c>
      <c r="J53" s="57">
        <f t="shared" si="14"/>
        <v>0</v>
      </c>
      <c r="K53" s="56">
        <v>98</v>
      </c>
      <c r="L53" s="56">
        <v>99</v>
      </c>
      <c r="M53" s="57">
        <f t="shared" si="15"/>
        <v>197</v>
      </c>
      <c r="N53" s="32">
        <f t="shared" si="13"/>
        <v>0.10019047047968367</v>
      </c>
      <c r="O53" s="32">
        <f t="shared" si="0"/>
        <v>0.1411746350599343</v>
      </c>
      <c r="P53" s="33">
        <f t="shared" si="1"/>
        <v>0.12078657349209387</v>
      </c>
      <c r="Q53" s="41"/>
      <c r="R53" s="58">
        <f t="shared" si="10"/>
        <v>24.847236678961551</v>
      </c>
      <c r="S53" s="58">
        <f t="shared" si="11"/>
        <v>35.01130949486371</v>
      </c>
      <c r="T53" s="58">
        <f t="shared" si="12"/>
        <v>29.955070226039282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2535.5511297125722</v>
      </c>
      <c r="F54" s="56">
        <v>3496.8365618007961</v>
      </c>
      <c r="G54" s="57">
        <f t="shared" si="4"/>
        <v>6032.3876915133678</v>
      </c>
      <c r="H54" s="56">
        <v>0</v>
      </c>
      <c r="I54" s="56">
        <v>0</v>
      </c>
      <c r="J54" s="57">
        <f t="shared" si="14"/>
        <v>0</v>
      </c>
      <c r="K54" s="56">
        <v>104</v>
      </c>
      <c r="L54" s="56">
        <v>99</v>
      </c>
      <c r="M54" s="57">
        <f t="shared" si="15"/>
        <v>203</v>
      </c>
      <c r="N54" s="32">
        <f t="shared" si="13"/>
        <v>9.8307658565158662E-2</v>
      </c>
      <c r="O54" s="32">
        <f t="shared" si="0"/>
        <v>0.14242573158198094</v>
      </c>
      <c r="P54" s="33">
        <f t="shared" si="1"/>
        <v>0.11982336905119513</v>
      </c>
      <c r="Q54" s="41"/>
      <c r="R54" s="58">
        <f t="shared" si="10"/>
        <v>24.380299324159349</v>
      </c>
      <c r="S54" s="58">
        <f t="shared" si="11"/>
        <v>35.321581432331271</v>
      </c>
      <c r="T54" s="58">
        <f t="shared" si="12"/>
        <v>29.716195524696392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1959.4196446404799</v>
      </c>
      <c r="F55" s="56">
        <v>2562.3521277421182</v>
      </c>
      <c r="G55" s="57">
        <f t="shared" si="4"/>
        <v>4521.7717723825981</v>
      </c>
      <c r="H55" s="56">
        <v>0</v>
      </c>
      <c r="I55" s="56">
        <v>0</v>
      </c>
      <c r="J55" s="57">
        <f t="shared" si="14"/>
        <v>0</v>
      </c>
      <c r="K55" s="56">
        <v>97</v>
      </c>
      <c r="L55" s="56">
        <v>98</v>
      </c>
      <c r="M55" s="57">
        <f t="shared" si="15"/>
        <v>195</v>
      </c>
      <c r="N55" s="32">
        <f t="shared" si="13"/>
        <v>8.145242952446291E-2</v>
      </c>
      <c r="O55" s="32">
        <f t="shared" si="0"/>
        <v>0.1054292350124308</v>
      </c>
      <c r="P55" s="33">
        <f t="shared" si="1"/>
        <v>9.3502311256877552E-2</v>
      </c>
      <c r="Q55" s="41"/>
      <c r="R55" s="58">
        <f t="shared" si="10"/>
        <v>20.200202522066803</v>
      </c>
      <c r="S55" s="58">
        <f t="shared" si="11"/>
        <v>26.146450283082839</v>
      </c>
      <c r="T55" s="58">
        <f t="shared" si="12"/>
        <v>23.188573191705633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1903.4130050166693</v>
      </c>
      <c r="F56" s="56">
        <v>2399.4288917370563</v>
      </c>
      <c r="G56" s="57">
        <f t="shared" si="4"/>
        <v>4302.8418967537255</v>
      </c>
      <c r="H56" s="56">
        <v>0</v>
      </c>
      <c r="I56" s="56">
        <v>0</v>
      </c>
      <c r="J56" s="57">
        <f t="shared" si="14"/>
        <v>0</v>
      </c>
      <c r="K56" s="56">
        <v>96</v>
      </c>
      <c r="L56" s="56">
        <v>98</v>
      </c>
      <c r="M56" s="57">
        <f t="shared" si="15"/>
        <v>194</v>
      </c>
      <c r="N56" s="32">
        <f t="shared" si="13"/>
        <v>7.9948462912326504E-2</v>
      </c>
      <c r="O56" s="32">
        <f t="shared" si="0"/>
        <v>9.8725678560609625E-2</v>
      </c>
      <c r="P56" s="33">
        <f t="shared" si="1"/>
        <v>8.943386050785096E-2</v>
      </c>
      <c r="Q56" s="41"/>
      <c r="R56" s="58">
        <f t="shared" si="10"/>
        <v>19.827218802256972</v>
      </c>
      <c r="S56" s="58">
        <f t="shared" si="11"/>
        <v>24.483968283031189</v>
      </c>
      <c r="T56" s="58">
        <f t="shared" si="12"/>
        <v>22.179597405947039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1527.7035558457032</v>
      </c>
      <c r="F57" s="56">
        <v>1914.2058263233359</v>
      </c>
      <c r="G57" s="57">
        <f t="shared" si="4"/>
        <v>3441.9093821690394</v>
      </c>
      <c r="H57" s="56">
        <v>0</v>
      </c>
      <c r="I57" s="56">
        <v>0</v>
      </c>
      <c r="J57" s="57">
        <f t="shared" si="14"/>
        <v>0</v>
      </c>
      <c r="K57" s="56">
        <v>96</v>
      </c>
      <c r="L57" s="56">
        <v>98</v>
      </c>
      <c r="M57" s="57">
        <f t="shared" si="15"/>
        <v>194</v>
      </c>
      <c r="N57" s="32">
        <f t="shared" si="13"/>
        <v>6.4167656075508367E-2</v>
      </c>
      <c r="O57" s="32">
        <f t="shared" si="0"/>
        <v>7.8760937554449309E-2</v>
      </c>
      <c r="P57" s="33">
        <f t="shared" si="1"/>
        <v>7.1539519915385749E-2</v>
      </c>
      <c r="Q57" s="41"/>
      <c r="R57" s="58">
        <f t="shared" si="10"/>
        <v>15.913578706726076</v>
      </c>
      <c r="S57" s="58">
        <f t="shared" si="11"/>
        <v>19.532712513503427</v>
      </c>
      <c r="T57" s="58">
        <f t="shared" si="12"/>
        <v>17.741800939015668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1421.4192482760764</v>
      </c>
      <c r="F58" s="61">
        <v>1777.9999999999986</v>
      </c>
      <c r="G58" s="62">
        <f t="shared" si="4"/>
        <v>3199.419248276075</v>
      </c>
      <c r="H58" s="56">
        <v>0</v>
      </c>
      <c r="I58" s="56">
        <v>0</v>
      </c>
      <c r="J58" s="57">
        <f t="shared" si="14"/>
        <v>0</v>
      </c>
      <c r="K58" s="56">
        <v>95</v>
      </c>
      <c r="L58" s="56">
        <v>98</v>
      </c>
      <c r="M58" s="57">
        <f t="shared" si="15"/>
        <v>193</v>
      </c>
      <c r="N58" s="34">
        <f t="shared" si="13"/>
        <v>6.0331886599154345E-2</v>
      </c>
      <c r="O58" s="34">
        <f t="shared" si="0"/>
        <v>7.3156682027649717E-2</v>
      </c>
      <c r="P58" s="35">
        <f t="shared" si="1"/>
        <v>6.6843958889271166E-2</v>
      </c>
      <c r="Q58" s="41"/>
      <c r="R58" s="58">
        <f t="shared" si="10"/>
        <v>14.962307876590277</v>
      </c>
      <c r="S58" s="58">
        <f t="shared" si="11"/>
        <v>18.142857142857128</v>
      </c>
      <c r="T58" s="58">
        <f t="shared" si="12"/>
        <v>16.57730180453925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4778.5712902515261</v>
      </c>
      <c r="F59" s="64">
        <v>4617.468124001377</v>
      </c>
      <c r="G59" s="65">
        <f t="shared" si="4"/>
        <v>9396.039414252904</v>
      </c>
      <c r="H59" s="66">
        <v>0</v>
      </c>
      <c r="I59" s="64">
        <v>0</v>
      </c>
      <c r="J59" s="65">
        <f t="shared" si="5"/>
        <v>0</v>
      </c>
      <c r="K59" s="66">
        <v>83</v>
      </c>
      <c r="L59" s="64">
        <v>76</v>
      </c>
      <c r="M59" s="65">
        <f t="shared" si="6"/>
        <v>159</v>
      </c>
      <c r="N59" s="30">
        <f t="shared" si="13"/>
        <v>0.23214979062628868</v>
      </c>
      <c r="O59" s="30">
        <f t="shared" si="0"/>
        <v>0.24498451421908835</v>
      </c>
      <c r="P59" s="31">
        <f t="shared" si="1"/>
        <v>0.23828462706058287</v>
      </c>
      <c r="Q59" s="41"/>
      <c r="R59" s="58">
        <f t="shared" si="10"/>
        <v>57.573148075319594</v>
      </c>
      <c r="S59" s="58">
        <f t="shared" si="11"/>
        <v>60.75615952633391</v>
      </c>
      <c r="T59" s="58">
        <f t="shared" si="12"/>
        <v>59.094587511024557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4516.741246740462</v>
      </c>
      <c r="F60" s="56">
        <v>4607.8982934188516</v>
      </c>
      <c r="G60" s="57">
        <f t="shared" si="4"/>
        <v>9124.6395401593145</v>
      </c>
      <c r="H60" s="55">
        <v>0</v>
      </c>
      <c r="I60" s="56">
        <v>0</v>
      </c>
      <c r="J60" s="57">
        <f t="shared" ref="J60:J84" si="22">+H60+I60</f>
        <v>0</v>
      </c>
      <c r="K60" s="55">
        <v>78</v>
      </c>
      <c r="L60" s="56">
        <v>77</v>
      </c>
      <c r="M60" s="57">
        <f t="shared" ref="M60:M84" si="23">+K60+L60</f>
        <v>155</v>
      </c>
      <c r="N60" s="32">
        <f t="shared" si="13"/>
        <v>0.23349572201925464</v>
      </c>
      <c r="O60" s="32">
        <f t="shared" si="0"/>
        <v>0.24130175394945808</v>
      </c>
      <c r="P60" s="33">
        <f t="shared" si="1"/>
        <v>0.23737355723619444</v>
      </c>
      <c r="Q60" s="41"/>
      <c r="R60" s="58">
        <f t="shared" si="10"/>
        <v>57.906939060775152</v>
      </c>
      <c r="S60" s="58">
        <f t="shared" si="11"/>
        <v>59.842834979465607</v>
      </c>
      <c r="T60" s="58">
        <f t="shared" si="12"/>
        <v>58.868642194576225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4302.1017362741459</v>
      </c>
      <c r="F61" s="56">
        <v>4529.8503036321617</v>
      </c>
      <c r="G61" s="57">
        <f t="shared" si="4"/>
        <v>8831.9520399063076</v>
      </c>
      <c r="H61" s="55">
        <v>0</v>
      </c>
      <c r="I61" s="56">
        <v>0</v>
      </c>
      <c r="J61" s="57">
        <f t="shared" si="22"/>
        <v>0</v>
      </c>
      <c r="K61" s="55">
        <v>78</v>
      </c>
      <c r="L61" s="56">
        <v>78</v>
      </c>
      <c r="M61" s="57">
        <f t="shared" si="23"/>
        <v>156</v>
      </c>
      <c r="N61" s="32">
        <f t="shared" si="13"/>
        <v>0.2223998002623111</v>
      </c>
      <c r="O61" s="32">
        <f t="shared" si="0"/>
        <v>0.2341734027932259</v>
      </c>
      <c r="P61" s="33">
        <f t="shared" si="1"/>
        <v>0.2282866015277685</v>
      </c>
      <c r="Q61" s="41"/>
      <c r="R61" s="58">
        <f t="shared" si="10"/>
        <v>55.155150465053154</v>
      </c>
      <c r="S61" s="58">
        <f t="shared" si="11"/>
        <v>58.075003892720019</v>
      </c>
      <c r="T61" s="58">
        <f t="shared" si="12"/>
        <v>56.615077178886587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4080.3647784473628</v>
      </c>
      <c r="F62" s="56">
        <v>4423.3686892490205</v>
      </c>
      <c r="G62" s="57">
        <f t="shared" si="4"/>
        <v>8503.7334676963837</v>
      </c>
      <c r="H62" s="55">
        <v>0</v>
      </c>
      <c r="I62" s="56">
        <v>0</v>
      </c>
      <c r="J62" s="57">
        <f t="shared" si="22"/>
        <v>0</v>
      </c>
      <c r="K62" s="55">
        <v>77</v>
      </c>
      <c r="L62" s="56">
        <v>78</v>
      </c>
      <c r="M62" s="57">
        <f t="shared" si="23"/>
        <v>155</v>
      </c>
      <c r="N62" s="32">
        <f t="shared" si="13"/>
        <v>0.21367641278002528</v>
      </c>
      <c r="O62" s="32">
        <f t="shared" si="0"/>
        <v>0.22866877012246797</v>
      </c>
      <c r="P62" s="33">
        <f t="shared" si="1"/>
        <v>0.22122095389428678</v>
      </c>
      <c r="Q62" s="41"/>
      <c r="R62" s="58">
        <f t="shared" si="10"/>
        <v>52.991750369446272</v>
      </c>
      <c r="S62" s="58">
        <f t="shared" si="11"/>
        <v>56.709854990372058</v>
      </c>
      <c r="T62" s="58">
        <f t="shared" si="12"/>
        <v>54.862796565783121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3949.336861806757</v>
      </c>
      <c r="F63" s="56">
        <v>4266.5801506729713</v>
      </c>
      <c r="G63" s="57">
        <f t="shared" si="4"/>
        <v>8215.9170124797274</v>
      </c>
      <c r="H63" s="55">
        <v>0</v>
      </c>
      <c r="I63" s="56">
        <v>0</v>
      </c>
      <c r="J63" s="57">
        <f t="shared" si="22"/>
        <v>0</v>
      </c>
      <c r="K63" s="55">
        <v>76</v>
      </c>
      <c r="L63" s="56">
        <v>78</v>
      </c>
      <c r="M63" s="57">
        <f t="shared" si="23"/>
        <v>154</v>
      </c>
      <c r="N63" s="32">
        <f t="shared" si="13"/>
        <v>0.20953612382251469</v>
      </c>
      <c r="O63" s="32">
        <f t="shared" si="0"/>
        <v>0.22056349000584011</v>
      </c>
      <c r="P63" s="33">
        <f t="shared" si="1"/>
        <v>0.21512141318809508</v>
      </c>
      <c r="Q63" s="41"/>
      <c r="R63" s="58">
        <f t="shared" si="10"/>
        <v>51.964958707983648</v>
      </c>
      <c r="S63" s="58">
        <f t="shared" si="11"/>
        <v>54.699745521448349</v>
      </c>
      <c r="T63" s="58">
        <f t="shared" si="12"/>
        <v>53.350110470647579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3682.8198914058539</v>
      </c>
      <c r="F64" s="56">
        <v>4082.2978664007419</v>
      </c>
      <c r="G64" s="57">
        <f t="shared" si="4"/>
        <v>7765.1177578065963</v>
      </c>
      <c r="H64" s="55">
        <v>0</v>
      </c>
      <c r="I64" s="56">
        <v>0</v>
      </c>
      <c r="J64" s="57">
        <f t="shared" si="22"/>
        <v>0</v>
      </c>
      <c r="K64" s="55">
        <v>78</v>
      </c>
      <c r="L64" s="56">
        <v>78</v>
      </c>
      <c r="M64" s="57">
        <f t="shared" si="23"/>
        <v>156</v>
      </c>
      <c r="N64" s="3">
        <f t="shared" si="13"/>
        <v>0.19038564368309832</v>
      </c>
      <c r="O64" s="3">
        <f t="shared" si="0"/>
        <v>0.21103690376347922</v>
      </c>
      <c r="P64" s="4">
        <f t="shared" si="1"/>
        <v>0.20071127372328879</v>
      </c>
      <c r="Q64" s="41"/>
      <c r="R64" s="58">
        <f t="shared" si="10"/>
        <v>47.215639633408387</v>
      </c>
      <c r="S64" s="58">
        <f t="shared" si="11"/>
        <v>52.337152133342848</v>
      </c>
      <c r="T64" s="58">
        <f t="shared" si="12"/>
        <v>49.776395883375621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3296.5425612513422</v>
      </c>
      <c r="F65" s="56">
        <v>3635.7874463106923</v>
      </c>
      <c r="G65" s="57">
        <f t="shared" si="4"/>
        <v>6932.3300075620346</v>
      </c>
      <c r="H65" s="55">
        <v>0</v>
      </c>
      <c r="I65" s="56">
        <v>0</v>
      </c>
      <c r="J65" s="57">
        <f t="shared" si="22"/>
        <v>0</v>
      </c>
      <c r="K65" s="55">
        <v>78</v>
      </c>
      <c r="L65" s="56">
        <v>78</v>
      </c>
      <c r="M65" s="57">
        <f t="shared" si="23"/>
        <v>156</v>
      </c>
      <c r="N65" s="3">
        <f t="shared" si="13"/>
        <v>0.17041679907213308</v>
      </c>
      <c r="O65" s="3">
        <f t="shared" si="0"/>
        <v>0.18795427245195886</v>
      </c>
      <c r="P65" s="4">
        <f t="shared" si="1"/>
        <v>0.17918553576204596</v>
      </c>
      <c r="Q65" s="41"/>
      <c r="R65" s="58">
        <f t="shared" si="10"/>
        <v>42.263366169889004</v>
      </c>
      <c r="S65" s="58">
        <f t="shared" si="11"/>
        <v>46.612659568085796</v>
      </c>
      <c r="T65" s="58">
        <f t="shared" si="12"/>
        <v>44.4380128689874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1505.3363248897365</v>
      </c>
      <c r="F66" s="56">
        <v>1701.7374026285208</v>
      </c>
      <c r="G66" s="57">
        <f t="shared" si="4"/>
        <v>3207.0737275182573</v>
      </c>
      <c r="H66" s="55">
        <v>0</v>
      </c>
      <c r="I66" s="56">
        <v>0</v>
      </c>
      <c r="J66" s="57">
        <f t="shared" si="22"/>
        <v>0</v>
      </c>
      <c r="K66" s="55">
        <v>50</v>
      </c>
      <c r="L66" s="56">
        <v>56</v>
      </c>
      <c r="M66" s="57">
        <f t="shared" si="23"/>
        <v>106</v>
      </c>
      <c r="N66" s="3">
        <f t="shared" si="13"/>
        <v>0.12139809071691424</v>
      </c>
      <c r="O66" s="3">
        <f t="shared" si="0"/>
        <v>0.12253293509709971</v>
      </c>
      <c r="P66" s="4">
        <f t="shared" si="1"/>
        <v>0.12199763114418204</v>
      </c>
      <c r="Q66" s="41"/>
      <c r="R66" s="58">
        <f t="shared" si="10"/>
        <v>30.106726497794728</v>
      </c>
      <c r="S66" s="58">
        <f t="shared" si="11"/>
        <v>30.388167904080728</v>
      </c>
      <c r="T66" s="58">
        <f t="shared" si="12"/>
        <v>30.255412523757144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1412.0336215302848</v>
      </c>
      <c r="F67" s="56">
        <v>1613.170137649299</v>
      </c>
      <c r="G67" s="57">
        <f t="shared" si="4"/>
        <v>3025.2037591795838</v>
      </c>
      <c r="H67" s="55">
        <v>0</v>
      </c>
      <c r="I67" s="56">
        <v>0</v>
      </c>
      <c r="J67" s="57">
        <f t="shared" si="22"/>
        <v>0</v>
      </c>
      <c r="K67" s="55">
        <v>58</v>
      </c>
      <c r="L67" s="56">
        <v>56</v>
      </c>
      <c r="M67" s="57">
        <f t="shared" si="23"/>
        <v>114</v>
      </c>
      <c r="N67" s="3">
        <f t="shared" si="13"/>
        <v>9.8166964789369079E-2</v>
      </c>
      <c r="O67" s="3">
        <f t="shared" si="0"/>
        <v>0.1161556838745175</v>
      </c>
      <c r="P67" s="4">
        <f t="shared" si="1"/>
        <v>0.10700352855049462</v>
      </c>
      <c r="Q67" s="41"/>
      <c r="R67" s="58">
        <f t="shared" si="10"/>
        <v>24.34540726776353</v>
      </c>
      <c r="S67" s="58">
        <f t="shared" si="11"/>
        <v>28.806609600880339</v>
      </c>
      <c r="T67" s="58">
        <f t="shared" si="12"/>
        <v>26.536875080522666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1366.5590007580668</v>
      </c>
      <c r="F68" s="56">
        <v>1559.4845148383156</v>
      </c>
      <c r="G68" s="57">
        <f t="shared" si="4"/>
        <v>2926.0435155963823</v>
      </c>
      <c r="H68" s="55">
        <v>0</v>
      </c>
      <c r="I68" s="56">
        <v>0</v>
      </c>
      <c r="J68" s="57">
        <f t="shared" si="22"/>
        <v>0</v>
      </c>
      <c r="K68" s="55">
        <v>58</v>
      </c>
      <c r="L68" s="56">
        <v>58</v>
      </c>
      <c r="M68" s="57">
        <f t="shared" si="23"/>
        <v>116</v>
      </c>
      <c r="N68" s="3">
        <f t="shared" si="13"/>
        <v>9.5005492266272723E-2</v>
      </c>
      <c r="O68" s="3">
        <f t="shared" si="0"/>
        <v>0.1084180001973245</v>
      </c>
      <c r="P68" s="4">
        <f t="shared" si="1"/>
        <v>0.10171174623179861</v>
      </c>
      <c r="Q68" s="41"/>
      <c r="R68" s="58">
        <f t="shared" si="10"/>
        <v>23.561362082035632</v>
      </c>
      <c r="S68" s="58">
        <f t="shared" si="11"/>
        <v>26.887664048936475</v>
      </c>
      <c r="T68" s="58">
        <f t="shared" si="12"/>
        <v>25.224513065486054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912.7633162941828</v>
      </c>
      <c r="F69" s="61">
        <v>932.99999999999989</v>
      </c>
      <c r="G69" s="62">
        <f t="shared" si="4"/>
        <v>1845.7633162941827</v>
      </c>
      <c r="H69" s="67">
        <v>0</v>
      </c>
      <c r="I69" s="61">
        <v>0</v>
      </c>
      <c r="J69" s="62">
        <f t="shared" si="22"/>
        <v>0</v>
      </c>
      <c r="K69" s="67">
        <v>55</v>
      </c>
      <c r="L69" s="61">
        <v>58</v>
      </c>
      <c r="M69" s="62">
        <f t="shared" si="23"/>
        <v>113</v>
      </c>
      <c r="N69" s="6">
        <f t="shared" si="13"/>
        <v>6.6918131693121913E-2</v>
      </c>
      <c r="O69" s="6">
        <f t="shared" si="0"/>
        <v>6.4863737486095654E-2</v>
      </c>
      <c r="P69" s="7">
        <f t="shared" si="1"/>
        <v>6.5863663870046482E-2</v>
      </c>
      <c r="Q69" s="41"/>
      <c r="R69" s="58">
        <f t="shared" si="10"/>
        <v>16.595696659894234</v>
      </c>
      <c r="S69" s="58">
        <f t="shared" si="11"/>
        <v>16.086206896551722</v>
      </c>
      <c r="T69" s="58">
        <f t="shared" si="12"/>
        <v>16.334188639771529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5027.0000000000009</v>
      </c>
      <c r="F70" s="64">
        <v>5492.8513023870046</v>
      </c>
      <c r="G70" s="65">
        <f t="shared" si="4"/>
        <v>10519.851302387005</v>
      </c>
      <c r="H70" s="66">
        <v>386</v>
      </c>
      <c r="I70" s="64">
        <v>388</v>
      </c>
      <c r="J70" s="65">
        <f t="shared" si="22"/>
        <v>774</v>
      </c>
      <c r="K70" s="66">
        <v>0</v>
      </c>
      <c r="L70" s="64">
        <v>0</v>
      </c>
      <c r="M70" s="65">
        <f t="shared" si="23"/>
        <v>0</v>
      </c>
      <c r="N70" s="15">
        <f t="shared" si="13"/>
        <v>6.0293129917482258E-2</v>
      </c>
      <c r="O70" s="15">
        <f t="shared" si="0"/>
        <v>6.5540894692475718E-2</v>
      </c>
      <c r="P70" s="16">
        <f t="shared" si="1"/>
        <v>6.2923792362827816E-2</v>
      </c>
      <c r="Q70" s="41"/>
      <c r="R70" s="58">
        <f t="shared" si="10"/>
        <v>13.023316062176168</v>
      </c>
      <c r="S70" s="58">
        <f t="shared" si="11"/>
        <v>14.156833253574755</v>
      </c>
      <c r="T70" s="58">
        <f t="shared" si="12"/>
        <v>13.591539150370808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6745.5957104031377</v>
      </c>
      <c r="F71" s="56">
        <v>8492.5356226770709</v>
      </c>
      <c r="G71" s="57">
        <f t="shared" ref="G71:G84" si="24">+E71+F71</f>
        <v>15238.131333080208</v>
      </c>
      <c r="H71" s="55">
        <v>386</v>
      </c>
      <c r="I71" s="56">
        <v>390</v>
      </c>
      <c r="J71" s="57">
        <f t="shared" si="22"/>
        <v>776</v>
      </c>
      <c r="K71" s="55">
        <v>0</v>
      </c>
      <c r="L71" s="56">
        <v>0</v>
      </c>
      <c r="M71" s="57">
        <f t="shared" si="23"/>
        <v>0</v>
      </c>
      <c r="N71" s="3">
        <f t="shared" si="13"/>
        <v>8.090572479374325E-2</v>
      </c>
      <c r="O71" s="3">
        <f t="shared" si="0"/>
        <v>0.1008135757677715</v>
      </c>
      <c r="P71" s="4">
        <f t="shared" si="1"/>
        <v>9.0910959175020331E-2</v>
      </c>
      <c r="Q71" s="41"/>
      <c r="R71" s="58">
        <f t="shared" ref="R71:R86" si="25">+E71/(H71+K71)</f>
        <v>17.475636555448542</v>
      </c>
      <c r="S71" s="58">
        <f t="shared" ref="S71:S86" si="26">+F71/(I71+L71)</f>
        <v>21.775732365838643</v>
      </c>
      <c r="T71" s="58">
        <f t="shared" ref="T71:T86" si="27">+G71/(J71+M71)</f>
        <v>19.636767181804391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10926.657705882539</v>
      </c>
      <c r="F72" s="56">
        <v>13625.692250451588</v>
      </c>
      <c r="G72" s="57">
        <f t="shared" si="24"/>
        <v>24552.349956334125</v>
      </c>
      <c r="H72" s="55">
        <v>384</v>
      </c>
      <c r="I72" s="56">
        <v>386</v>
      </c>
      <c r="J72" s="57">
        <f t="shared" si="22"/>
        <v>770</v>
      </c>
      <c r="K72" s="55">
        <v>0</v>
      </c>
      <c r="L72" s="56">
        <v>0</v>
      </c>
      <c r="M72" s="57">
        <f t="shared" si="23"/>
        <v>0</v>
      </c>
      <c r="N72" s="3">
        <f t="shared" si="13"/>
        <v>0.13173536007285083</v>
      </c>
      <c r="O72" s="3">
        <f t="shared" si="0"/>
        <v>0.16342463359301942</v>
      </c>
      <c r="P72" s="4">
        <f t="shared" si="1"/>
        <v>0.14762115173361065</v>
      </c>
      <c r="Q72" s="41"/>
      <c r="R72" s="58">
        <f t="shared" si="25"/>
        <v>28.454837775735779</v>
      </c>
      <c r="S72" s="58">
        <f t="shared" si="26"/>
        <v>35.299720856092193</v>
      </c>
      <c r="T72" s="58">
        <f t="shared" si="27"/>
        <v>31.886168774459904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13089.821022951439</v>
      </c>
      <c r="F73" s="56">
        <v>15285.866291703464</v>
      </c>
      <c r="G73" s="57">
        <f t="shared" si="24"/>
        <v>28375.687314654904</v>
      </c>
      <c r="H73" s="55">
        <v>386</v>
      </c>
      <c r="I73" s="56">
        <v>386</v>
      </c>
      <c r="J73" s="57">
        <f t="shared" si="22"/>
        <v>772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0.15699746957099692</v>
      </c>
      <c r="O73" s="3">
        <f t="shared" ref="O73" si="29">+F73/(I73*216+L73*248)</f>
        <v>0.18333652719851593</v>
      </c>
      <c r="P73" s="4">
        <f t="shared" ref="P73" si="30">+G73/(J73*216+M73*248)</f>
        <v>0.17016699838475643</v>
      </c>
      <c r="Q73" s="41"/>
      <c r="R73" s="58">
        <f t="shared" si="25"/>
        <v>33.911453427335331</v>
      </c>
      <c r="S73" s="58">
        <f t="shared" si="26"/>
        <v>39.600689874879436</v>
      </c>
      <c r="T73" s="58">
        <f t="shared" si="27"/>
        <v>36.756071651107391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14232.135365258271</v>
      </c>
      <c r="F74" s="56">
        <v>17362.248687696585</v>
      </c>
      <c r="G74" s="57">
        <f t="shared" si="24"/>
        <v>31594.384052954854</v>
      </c>
      <c r="H74" s="55">
        <v>386</v>
      </c>
      <c r="I74" s="56">
        <v>384</v>
      </c>
      <c r="J74" s="57">
        <f t="shared" si="22"/>
        <v>770</v>
      </c>
      <c r="K74" s="55">
        <v>0</v>
      </c>
      <c r="L74" s="56">
        <v>0</v>
      </c>
      <c r="M74" s="57">
        <f t="shared" si="23"/>
        <v>0</v>
      </c>
      <c r="N74" s="3">
        <f t="shared" si="13"/>
        <v>0.17069822689093109</v>
      </c>
      <c r="O74" s="3">
        <f t="shared" si="0"/>
        <v>0.20932495042072463</v>
      </c>
      <c r="P74" s="4">
        <f t="shared" si="1"/>
        <v>0.18996142407981514</v>
      </c>
      <c r="Q74" s="41"/>
      <c r="R74" s="58">
        <f t="shared" si="25"/>
        <v>36.870817008441115</v>
      </c>
      <c r="S74" s="58">
        <f t="shared" si="26"/>
        <v>45.214189290876526</v>
      </c>
      <c r="T74" s="58">
        <f t="shared" si="27"/>
        <v>41.031667601240073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14689.1583367024</v>
      </c>
      <c r="F75" s="56">
        <v>18237.864962578951</v>
      </c>
      <c r="G75" s="57">
        <f t="shared" si="24"/>
        <v>32927.023299281354</v>
      </c>
      <c r="H75" s="55">
        <v>380</v>
      </c>
      <c r="I75" s="56">
        <v>384</v>
      </c>
      <c r="J75" s="57">
        <f t="shared" si="22"/>
        <v>764</v>
      </c>
      <c r="K75" s="55">
        <v>0</v>
      </c>
      <c r="L75" s="56">
        <v>0</v>
      </c>
      <c r="M75" s="57">
        <f t="shared" si="23"/>
        <v>0</v>
      </c>
      <c r="N75" s="3">
        <f t="shared" si="13"/>
        <v>0.1789614807103119</v>
      </c>
      <c r="O75" s="3">
        <f t="shared" si="0"/>
        <v>0.21988166669775935</v>
      </c>
      <c r="P75" s="4">
        <f t="shared" si="1"/>
        <v>0.19952869460976194</v>
      </c>
      <c r="Q75" s="41"/>
      <c r="R75" s="58">
        <f t="shared" si="25"/>
        <v>38.655679833427364</v>
      </c>
      <c r="S75" s="58">
        <f t="shared" si="26"/>
        <v>47.494440006716019</v>
      </c>
      <c r="T75" s="58">
        <f t="shared" si="27"/>
        <v>43.098198035708577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18000.354993752804</v>
      </c>
      <c r="F76" s="56">
        <v>23073.8234455487</v>
      </c>
      <c r="G76" s="57">
        <f t="shared" si="24"/>
        <v>41074.178439301504</v>
      </c>
      <c r="H76" s="55">
        <v>386</v>
      </c>
      <c r="I76" s="56">
        <v>386</v>
      </c>
      <c r="J76" s="57">
        <f t="shared" si="22"/>
        <v>772</v>
      </c>
      <c r="K76" s="55">
        <v>0</v>
      </c>
      <c r="L76" s="56">
        <v>0</v>
      </c>
      <c r="M76" s="57">
        <f t="shared" si="23"/>
        <v>0</v>
      </c>
      <c r="N76" s="3">
        <f t="shared" si="13"/>
        <v>0.21589372233919599</v>
      </c>
      <c r="O76" s="3">
        <f t="shared" si="0"/>
        <v>0.27674418832216346</v>
      </c>
      <c r="P76" s="4">
        <f t="shared" si="1"/>
        <v>0.24631895533067971</v>
      </c>
      <c r="Q76" s="41"/>
      <c r="R76" s="58">
        <f t="shared" si="25"/>
        <v>46.633044025266329</v>
      </c>
      <c r="S76" s="58">
        <f t="shared" si="26"/>
        <v>59.776744677587303</v>
      </c>
      <c r="T76" s="58">
        <f t="shared" si="27"/>
        <v>53.204894351426816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20162.994697222177</v>
      </c>
      <c r="F77" s="56">
        <v>24495.514461916413</v>
      </c>
      <c r="G77" s="57">
        <f t="shared" si="24"/>
        <v>44658.509159138586</v>
      </c>
      <c r="H77" s="55">
        <v>384</v>
      </c>
      <c r="I77" s="56">
        <v>384</v>
      </c>
      <c r="J77" s="57">
        <f t="shared" si="22"/>
        <v>768</v>
      </c>
      <c r="K77" s="55">
        <v>0</v>
      </c>
      <c r="L77" s="56">
        <v>0</v>
      </c>
      <c r="M77" s="57">
        <f t="shared" si="23"/>
        <v>0</v>
      </c>
      <c r="N77" s="3">
        <f t="shared" si="13"/>
        <v>0.24309166060501275</v>
      </c>
      <c r="O77" s="3">
        <f t="shared" si="0"/>
        <v>0.29532593631747217</v>
      </c>
      <c r="P77" s="4">
        <f t="shared" si="1"/>
        <v>0.26920879846124246</v>
      </c>
      <c r="Q77" s="41"/>
      <c r="R77" s="58">
        <f t="shared" si="25"/>
        <v>52.507798690682755</v>
      </c>
      <c r="S77" s="58">
        <f t="shared" si="26"/>
        <v>63.79040224457399</v>
      </c>
      <c r="T77" s="58">
        <f t="shared" si="27"/>
        <v>58.149100467628365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19093.912598891915</v>
      </c>
      <c r="F78" s="56">
        <v>24826.239907242179</v>
      </c>
      <c r="G78" s="57">
        <f t="shared" si="24"/>
        <v>43920.152506134094</v>
      </c>
      <c r="H78" s="55">
        <v>380</v>
      </c>
      <c r="I78" s="56">
        <v>388</v>
      </c>
      <c r="J78" s="57">
        <f t="shared" si="22"/>
        <v>768</v>
      </c>
      <c r="K78" s="55">
        <v>0</v>
      </c>
      <c r="L78" s="56">
        <v>0</v>
      </c>
      <c r="M78" s="57">
        <f t="shared" si="23"/>
        <v>0</v>
      </c>
      <c r="N78" s="3">
        <f t="shared" si="13"/>
        <v>0.23262564082470658</v>
      </c>
      <c r="O78" s="3">
        <f t="shared" si="0"/>
        <v>0.29622756666716993</v>
      </c>
      <c r="P78" s="4">
        <f t="shared" si="1"/>
        <v>0.26475786377636773</v>
      </c>
      <c r="Q78" s="41"/>
      <c r="R78" s="58">
        <f t="shared" si="25"/>
        <v>50.247138418136622</v>
      </c>
      <c r="S78" s="58">
        <f t="shared" si="26"/>
        <v>63.985154400108712</v>
      </c>
      <c r="T78" s="58">
        <f t="shared" si="27"/>
        <v>57.187698575695435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18187.887848082752</v>
      </c>
      <c r="F79" s="56">
        <v>23800.701601775418</v>
      </c>
      <c r="G79" s="57">
        <f t="shared" si="24"/>
        <v>41988.589449858169</v>
      </c>
      <c r="H79" s="55">
        <v>386</v>
      </c>
      <c r="I79" s="56">
        <v>386</v>
      </c>
      <c r="J79" s="57">
        <f t="shared" si="22"/>
        <v>772</v>
      </c>
      <c r="K79" s="55">
        <v>0</v>
      </c>
      <c r="L79" s="56">
        <v>0</v>
      </c>
      <c r="M79" s="57">
        <f t="shared" si="23"/>
        <v>0</v>
      </c>
      <c r="N79" s="3">
        <f t="shared" si="13"/>
        <v>0.2181429649789238</v>
      </c>
      <c r="O79" s="3">
        <f t="shared" si="0"/>
        <v>0.28546226254288304</v>
      </c>
      <c r="P79" s="4">
        <f t="shared" si="1"/>
        <v>0.25180261376090346</v>
      </c>
      <c r="Q79" s="41"/>
      <c r="R79" s="58">
        <f t="shared" si="25"/>
        <v>47.118880435447544</v>
      </c>
      <c r="S79" s="58">
        <f t="shared" si="26"/>
        <v>61.659848709262739</v>
      </c>
      <c r="T79" s="58">
        <f t="shared" si="27"/>
        <v>54.389364572355142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15049.500772356456</v>
      </c>
      <c r="F80" s="56">
        <v>19534.235288633121</v>
      </c>
      <c r="G80" s="57">
        <f t="shared" si="24"/>
        <v>34583.736060989577</v>
      </c>
      <c r="H80" s="55">
        <v>388</v>
      </c>
      <c r="I80" s="56">
        <v>388</v>
      </c>
      <c r="J80" s="57">
        <f t="shared" si="22"/>
        <v>776</v>
      </c>
      <c r="K80" s="55">
        <v>0</v>
      </c>
      <c r="L80" s="56">
        <v>0</v>
      </c>
      <c r="M80" s="57">
        <f t="shared" si="23"/>
        <v>0</v>
      </c>
      <c r="N80" s="3">
        <f t="shared" si="13"/>
        <v>0.17957117187328722</v>
      </c>
      <c r="O80" s="3">
        <f t="shared" si="0"/>
        <v>0.2330831816608572</v>
      </c>
      <c r="P80" s="4">
        <f t="shared" si="1"/>
        <v>0.20632717676707221</v>
      </c>
      <c r="Q80" s="41"/>
      <c r="R80" s="58">
        <f t="shared" si="25"/>
        <v>38.787373124630044</v>
      </c>
      <c r="S80" s="58">
        <f t="shared" si="26"/>
        <v>50.34596723874516</v>
      </c>
      <c r="T80" s="58">
        <f t="shared" si="27"/>
        <v>44.566670181687599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13184.905522242821</v>
      </c>
      <c r="F81" s="56">
        <v>18016.213811624271</v>
      </c>
      <c r="G81" s="57">
        <f t="shared" si="24"/>
        <v>31201.119333867093</v>
      </c>
      <c r="H81" s="55">
        <v>382</v>
      </c>
      <c r="I81" s="56">
        <v>386</v>
      </c>
      <c r="J81" s="57">
        <f t="shared" si="22"/>
        <v>768</v>
      </c>
      <c r="K81" s="55">
        <v>0</v>
      </c>
      <c r="L81" s="56">
        <v>0</v>
      </c>
      <c r="M81" s="57">
        <f t="shared" si="23"/>
        <v>0</v>
      </c>
      <c r="N81" s="3">
        <f t="shared" si="13"/>
        <v>0.1597937938995882</v>
      </c>
      <c r="O81" s="3">
        <f t="shared" ref="O81:O86" si="31">+F81/(I81*216+L81*248)</f>
        <v>0.21608393076693858</v>
      </c>
      <c r="P81" s="4">
        <f t="shared" ref="P81:P86" si="32">+G81/(J81*216+M81*248)</f>
        <v>0.18808545123135545</v>
      </c>
      <c r="Q81" s="41"/>
      <c r="R81" s="58">
        <f t="shared" si="25"/>
        <v>34.515459482311051</v>
      </c>
      <c r="S81" s="58">
        <f t="shared" si="26"/>
        <v>46.674129045658731</v>
      </c>
      <c r="T81" s="58">
        <f t="shared" si="27"/>
        <v>40.626457465972777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11956.909236534875</v>
      </c>
      <c r="F82" s="56">
        <v>16726.467401586862</v>
      </c>
      <c r="G82" s="57">
        <f t="shared" si="24"/>
        <v>28683.376638121736</v>
      </c>
      <c r="H82" s="55">
        <v>388</v>
      </c>
      <c r="I82" s="56">
        <v>388</v>
      </c>
      <c r="J82" s="57">
        <f t="shared" si="22"/>
        <v>776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0.14267026103158262</v>
      </c>
      <c r="O82" s="3">
        <f t="shared" si="31"/>
        <v>0.19958079660159964</v>
      </c>
      <c r="P82" s="4">
        <f t="shared" si="32"/>
        <v>0.1711255288165911</v>
      </c>
      <c r="Q82" s="41"/>
      <c r="R82" s="58">
        <f t="shared" si="25"/>
        <v>30.816776382821843</v>
      </c>
      <c r="S82" s="58">
        <f t="shared" si="26"/>
        <v>43.109452065945518</v>
      </c>
      <c r="T82" s="58">
        <f t="shared" si="27"/>
        <v>36.963114224383681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9518.1375670337602</v>
      </c>
      <c r="F83" s="56">
        <v>12585.876350954952</v>
      </c>
      <c r="G83" s="57">
        <f t="shared" si="24"/>
        <v>22104.013917988712</v>
      </c>
      <c r="H83" s="55">
        <v>390</v>
      </c>
      <c r="I83" s="56">
        <v>388</v>
      </c>
      <c r="J83" s="57">
        <f t="shared" si="22"/>
        <v>778</v>
      </c>
      <c r="K83" s="55">
        <v>0</v>
      </c>
      <c r="L83" s="56">
        <v>0</v>
      </c>
      <c r="M83" s="57">
        <f t="shared" si="23"/>
        <v>0</v>
      </c>
      <c r="N83" s="3">
        <f t="shared" si="33"/>
        <v>0.11298833769033428</v>
      </c>
      <c r="O83" s="3">
        <f t="shared" si="31"/>
        <v>0.15017511873514405</v>
      </c>
      <c r="P83" s="4">
        <f t="shared" si="32"/>
        <v>0.13153393029365842</v>
      </c>
      <c r="Q83" s="41"/>
      <c r="R83" s="58">
        <f t="shared" si="25"/>
        <v>24.405480941112206</v>
      </c>
      <c r="S83" s="58">
        <f t="shared" si="26"/>
        <v>32.437825646791111</v>
      </c>
      <c r="T83" s="58">
        <f t="shared" si="27"/>
        <v>28.41132894343022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4128.6528581481416</v>
      </c>
      <c r="F84" s="61">
        <v>4996.9999999999973</v>
      </c>
      <c r="G84" s="62">
        <f t="shared" si="24"/>
        <v>9125.6528581481398</v>
      </c>
      <c r="H84" s="67">
        <v>388</v>
      </c>
      <c r="I84" s="61">
        <v>388</v>
      </c>
      <c r="J84" s="62">
        <f t="shared" si="22"/>
        <v>776</v>
      </c>
      <c r="K84" s="67">
        <v>0</v>
      </c>
      <c r="L84" s="61">
        <v>0</v>
      </c>
      <c r="M84" s="62">
        <f t="shared" si="23"/>
        <v>0</v>
      </c>
      <c r="N84" s="6">
        <f t="shared" si="33"/>
        <v>4.9263230934375499E-2</v>
      </c>
      <c r="O84" s="6">
        <f t="shared" si="31"/>
        <v>5.9624379534173315E-2</v>
      </c>
      <c r="P84" s="7">
        <f t="shared" si="32"/>
        <v>5.444380523427441E-2</v>
      </c>
      <c r="Q84" s="41"/>
      <c r="R84" s="58">
        <f t="shared" si="25"/>
        <v>10.640857881825108</v>
      </c>
      <c r="S84" s="58">
        <f t="shared" si="26"/>
        <v>12.878865979381436</v>
      </c>
      <c r="T84" s="58">
        <f t="shared" si="27"/>
        <v>11.759861930603273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1547.9876154122157</v>
      </c>
      <c r="F85" s="64">
        <v>4310.1849335672096</v>
      </c>
      <c r="G85" s="65">
        <f t="shared" ref="G85:G86" si="34">+E85+F85</f>
        <v>5858.1725489794253</v>
      </c>
      <c r="H85" s="71">
        <v>120</v>
      </c>
      <c r="I85" s="64">
        <v>80</v>
      </c>
      <c r="J85" s="65">
        <f t="shared" ref="J85:J86" si="35">+H85+I85</f>
        <v>200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5.9721744421767579E-2</v>
      </c>
      <c r="O85" s="3">
        <f t="shared" si="31"/>
        <v>0.24943199847032463</v>
      </c>
      <c r="P85" s="4">
        <f t="shared" si="32"/>
        <v>0.13560584604119041</v>
      </c>
      <c r="Q85" s="41"/>
      <c r="R85" s="58">
        <f t="shared" si="25"/>
        <v>12.899896795101798</v>
      </c>
      <c r="S85" s="58">
        <f t="shared" si="26"/>
        <v>53.877311669590121</v>
      </c>
      <c r="T85" s="58">
        <f t="shared" si="27"/>
        <v>29.290862744897126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1419.1171167983448</v>
      </c>
      <c r="F86" s="61">
        <v>4176</v>
      </c>
      <c r="G86" s="62">
        <f t="shared" si="34"/>
        <v>5595.1171167983448</v>
      </c>
      <c r="H86" s="72">
        <v>101</v>
      </c>
      <c r="I86" s="61">
        <v>93</v>
      </c>
      <c r="J86" s="62">
        <f t="shared" si="35"/>
        <v>194</v>
      </c>
      <c r="K86" s="72">
        <v>0</v>
      </c>
      <c r="L86" s="61">
        <v>0</v>
      </c>
      <c r="M86" s="62">
        <f t="shared" si="36"/>
        <v>0</v>
      </c>
      <c r="N86" s="6">
        <f t="shared" si="33"/>
        <v>6.5049372790536519E-2</v>
      </c>
      <c r="O86" s="6">
        <f t="shared" si="31"/>
        <v>0.2078853046594982</v>
      </c>
      <c r="P86" s="7">
        <f t="shared" si="32"/>
        <v>0.13352226796483257</v>
      </c>
      <c r="Q86" s="41"/>
      <c r="R86" s="58">
        <f t="shared" si="25"/>
        <v>14.05066452275589</v>
      </c>
      <c r="S86" s="58">
        <f t="shared" si="26"/>
        <v>44.903225806451616</v>
      </c>
      <c r="T86" s="58">
        <f t="shared" si="27"/>
        <v>28.840809880403839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989423.65899214777</v>
      </c>
    </row>
    <row r="91" spans="2:20" x14ac:dyDescent="0.25">
      <c r="C91" t="s">
        <v>112</v>
      </c>
      <c r="D91" s="78">
        <f>SUMPRODUCT(((((J5:J86)*216)+((M5:M86)*248))*((D5:D86))/1000))</f>
        <v>5389157.4005600018</v>
      </c>
    </row>
    <row r="92" spans="2:20" x14ac:dyDescent="0.25">
      <c r="C92" t="s">
        <v>111</v>
      </c>
      <c r="D92" s="39">
        <f>+D90/D91</f>
        <v>0.1835952423451826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0.23731603956661709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483.99999999999983</v>
      </c>
      <c r="F5" s="56">
        <v>678.48290308877165</v>
      </c>
      <c r="G5" s="57">
        <f>+E5+F5</f>
        <v>1162.4829030887715</v>
      </c>
      <c r="H5" s="56">
        <v>76</v>
      </c>
      <c r="I5" s="56">
        <v>76</v>
      </c>
      <c r="J5" s="57">
        <f>+H5+I5</f>
        <v>152</v>
      </c>
      <c r="K5" s="56">
        <v>0</v>
      </c>
      <c r="L5" s="56">
        <v>0</v>
      </c>
      <c r="M5" s="57">
        <f>+K5+L5</f>
        <v>0</v>
      </c>
      <c r="N5" s="32">
        <f>+E5/(H5*216+K5*248)</f>
        <v>2.9483430799220261E-2</v>
      </c>
      <c r="O5" s="32">
        <f t="shared" ref="O5:O80" si="0">+F5/(I5*216+L5*248)</f>
        <v>4.1330586201801391E-2</v>
      </c>
      <c r="P5" s="33">
        <f>+G5/(J5*216+M5*248)</f>
        <v>3.5407008500510831E-2</v>
      </c>
      <c r="Q5" s="41"/>
      <c r="R5" s="58">
        <f>+E5/(H5+K5)</f>
        <v>6.368421052631577</v>
      </c>
      <c r="S5" s="58">
        <f>+F5/(I5+L5)</f>
        <v>8.9274066195891013</v>
      </c>
      <c r="T5" s="58">
        <f t="shared" ref="T5" si="1">+G5/(J5+M5)</f>
        <v>7.6479138361103391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876.26689005971753</v>
      </c>
      <c r="F6" s="56">
        <v>1283.0449002957225</v>
      </c>
      <c r="G6" s="57">
        <f t="shared" ref="G6:G70" si="2">+E6+F6</f>
        <v>2159.3117903554403</v>
      </c>
      <c r="H6" s="56">
        <v>76</v>
      </c>
      <c r="I6" s="56">
        <v>76</v>
      </c>
      <c r="J6" s="57">
        <f t="shared" ref="J6:J59" si="3">+H6+I6</f>
        <v>152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5.3378831022156285E-2</v>
      </c>
      <c r="O6" s="32">
        <f t="shared" ref="O6:O16" si="6">+F6/(I6*216+L6*248)</f>
        <v>7.8158193244135143E-2</v>
      </c>
      <c r="P6" s="33">
        <f t="shared" ref="P6:P16" si="7">+G6/(J6*216+M6*248)</f>
        <v>6.5768512133145718E-2</v>
      </c>
      <c r="Q6" s="41"/>
      <c r="R6" s="58">
        <f t="shared" ref="R6:R70" si="8">+E6/(H6+K6)</f>
        <v>11.529827500785757</v>
      </c>
      <c r="S6" s="58">
        <f t="shared" ref="S6:S70" si="9">+F6/(I6+L6)</f>
        <v>16.88216974073319</v>
      </c>
      <c r="T6" s="58">
        <f t="shared" ref="T6:T70" si="10">+G6/(J6+M6)</f>
        <v>14.205998620759475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1330.3725604067445</v>
      </c>
      <c r="F7" s="56">
        <v>1683.5705135370717</v>
      </c>
      <c r="G7" s="57">
        <f t="shared" si="2"/>
        <v>3013.9430739438162</v>
      </c>
      <c r="H7" s="56">
        <v>76</v>
      </c>
      <c r="I7" s="56">
        <v>74</v>
      </c>
      <c r="J7" s="57">
        <f t="shared" si="3"/>
        <v>150</v>
      </c>
      <c r="K7" s="56">
        <v>0</v>
      </c>
      <c r="L7" s="56">
        <v>0</v>
      </c>
      <c r="M7" s="57">
        <f t="shared" si="4"/>
        <v>0</v>
      </c>
      <c r="N7" s="32">
        <f t="shared" si="5"/>
        <v>8.1041213475069721E-2</v>
      </c>
      <c r="O7" s="32">
        <f t="shared" si="6"/>
        <v>0.10532848558164863</v>
      </c>
      <c r="P7" s="33">
        <f t="shared" si="7"/>
        <v>9.3022934380981984E-2</v>
      </c>
      <c r="Q7" s="41"/>
      <c r="R7" s="58">
        <f t="shared" si="8"/>
        <v>17.50490211061506</v>
      </c>
      <c r="S7" s="58">
        <f t="shared" si="9"/>
        <v>22.750952885636103</v>
      </c>
      <c r="T7" s="58">
        <f t="shared" si="10"/>
        <v>20.092953826292106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1734.103914340448</v>
      </c>
      <c r="F8" s="56">
        <v>1855.3894005948539</v>
      </c>
      <c r="G8" s="57">
        <f t="shared" si="2"/>
        <v>3589.4933149353019</v>
      </c>
      <c r="H8" s="56">
        <v>67</v>
      </c>
      <c r="I8" s="56">
        <v>76</v>
      </c>
      <c r="J8" s="57">
        <f t="shared" si="3"/>
        <v>143</v>
      </c>
      <c r="K8" s="56">
        <v>0</v>
      </c>
      <c r="L8" s="56">
        <v>0</v>
      </c>
      <c r="M8" s="57">
        <f t="shared" si="4"/>
        <v>0</v>
      </c>
      <c r="N8" s="32">
        <f t="shared" si="5"/>
        <v>0.11982475914458596</v>
      </c>
      <c r="O8" s="32">
        <f t="shared" si="6"/>
        <v>0.11302323346703545</v>
      </c>
      <c r="P8" s="33">
        <f t="shared" si="7"/>
        <v>0.11620996228099267</v>
      </c>
      <c r="Q8" s="41"/>
      <c r="R8" s="58">
        <f t="shared" si="8"/>
        <v>25.882147975230566</v>
      </c>
      <c r="S8" s="58">
        <f t="shared" si="9"/>
        <v>24.413018428879656</v>
      </c>
      <c r="T8" s="58">
        <f t="shared" si="10"/>
        <v>25.101351852694417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2498.4983733998824</v>
      </c>
      <c r="F9" s="56">
        <v>2300.4455228683246</v>
      </c>
      <c r="G9" s="57">
        <f t="shared" si="2"/>
        <v>4798.943896268207</v>
      </c>
      <c r="H9" s="56">
        <v>76</v>
      </c>
      <c r="I9" s="56">
        <v>75</v>
      </c>
      <c r="J9" s="57">
        <f t="shared" si="3"/>
        <v>151</v>
      </c>
      <c r="K9" s="56">
        <v>0</v>
      </c>
      <c r="L9" s="56">
        <v>0</v>
      </c>
      <c r="M9" s="57">
        <f t="shared" si="4"/>
        <v>0</v>
      </c>
      <c r="N9" s="32">
        <f t="shared" si="5"/>
        <v>0.1521989749878096</v>
      </c>
      <c r="O9" s="32">
        <f t="shared" si="6"/>
        <v>0.14200281005360027</v>
      </c>
      <c r="P9" s="33">
        <f t="shared" si="7"/>
        <v>0.14713465465624867</v>
      </c>
      <c r="Q9" s="41"/>
      <c r="R9" s="58">
        <f t="shared" si="8"/>
        <v>32.874978597366876</v>
      </c>
      <c r="S9" s="58">
        <f t="shared" si="9"/>
        <v>30.672606971577661</v>
      </c>
      <c r="T9" s="58">
        <f t="shared" si="10"/>
        <v>31.781085405749714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2969.446602785873</v>
      </c>
      <c r="F10" s="56">
        <v>2713.8552492901968</v>
      </c>
      <c r="G10" s="57">
        <f t="shared" si="2"/>
        <v>5683.3018520760697</v>
      </c>
      <c r="H10" s="56">
        <v>75</v>
      </c>
      <c r="I10" s="56">
        <v>75</v>
      </c>
      <c r="J10" s="57">
        <f t="shared" si="3"/>
        <v>150</v>
      </c>
      <c r="K10" s="56">
        <v>0</v>
      </c>
      <c r="L10" s="56">
        <v>0</v>
      </c>
      <c r="M10" s="57">
        <f t="shared" si="4"/>
        <v>0</v>
      </c>
      <c r="N10" s="32">
        <f t="shared" si="5"/>
        <v>0.18329917301147364</v>
      </c>
      <c r="O10" s="32">
        <f t="shared" si="6"/>
        <v>0.16752192896853066</v>
      </c>
      <c r="P10" s="33">
        <f t="shared" si="7"/>
        <v>0.17541055099000216</v>
      </c>
      <c r="Q10" s="41"/>
      <c r="R10" s="58">
        <f t="shared" si="8"/>
        <v>39.592621370478305</v>
      </c>
      <c r="S10" s="58">
        <f t="shared" si="9"/>
        <v>36.18473665720262</v>
      </c>
      <c r="T10" s="58">
        <f t="shared" si="10"/>
        <v>37.888679013840466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3629.7120819346314</v>
      </c>
      <c r="F11" s="56">
        <v>3555.7423378544336</v>
      </c>
      <c r="G11" s="57">
        <f t="shared" si="2"/>
        <v>7185.4544197890646</v>
      </c>
      <c r="H11" s="56">
        <v>76</v>
      </c>
      <c r="I11" s="56">
        <v>76</v>
      </c>
      <c r="J11" s="57">
        <f t="shared" si="3"/>
        <v>152</v>
      </c>
      <c r="K11" s="56">
        <v>0</v>
      </c>
      <c r="L11" s="56">
        <v>0</v>
      </c>
      <c r="M11" s="57">
        <f t="shared" si="4"/>
        <v>0</v>
      </c>
      <c r="N11" s="32">
        <f t="shared" si="5"/>
        <v>0.22110819212564764</v>
      </c>
      <c r="O11" s="32">
        <f t="shared" si="6"/>
        <v>0.21660223792972913</v>
      </c>
      <c r="P11" s="33">
        <f t="shared" si="7"/>
        <v>0.21885521502768837</v>
      </c>
      <c r="Q11" s="41"/>
      <c r="R11" s="58">
        <f t="shared" si="8"/>
        <v>47.759369499139886</v>
      </c>
      <c r="S11" s="58">
        <f t="shared" si="9"/>
        <v>46.786083392821496</v>
      </c>
      <c r="T11" s="58">
        <f t="shared" si="10"/>
        <v>47.272726445980688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3907.2697218883827</v>
      </c>
      <c r="F12" s="56">
        <v>3664.3432715973008</v>
      </c>
      <c r="G12" s="57">
        <f t="shared" si="2"/>
        <v>7571.6129934856835</v>
      </c>
      <c r="H12" s="56">
        <v>75</v>
      </c>
      <c r="I12" s="56">
        <v>76</v>
      </c>
      <c r="J12" s="57">
        <f t="shared" si="3"/>
        <v>151</v>
      </c>
      <c r="K12" s="56">
        <v>0</v>
      </c>
      <c r="L12" s="56">
        <v>0</v>
      </c>
      <c r="M12" s="57">
        <f t="shared" si="4"/>
        <v>0</v>
      </c>
      <c r="N12" s="32">
        <f t="shared" si="5"/>
        <v>0.24118948900545573</v>
      </c>
      <c r="O12" s="32">
        <f t="shared" si="6"/>
        <v>0.22321779188580049</v>
      </c>
      <c r="P12" s="33">
        <f t="shared" si="7"/>
        <v>0.23214413151476831</v>
      </c>
      <c r="Q12" s="41"/>
      <c r="R12" s="58">
        <f t="shared" si="8"/>
        <v>52.096929625178433</v>
      </c>
      <c r="S12" s="58">
        <f t="shared" si="9"/>
        <v>48.215043047332905</v>
      </c>
      <c r="T12" s="58">
        <f t="shared" si="10"/>
        <v>50.14313240718996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4081.7535131709819</v>
      </c>
      <c r="F13" s="56">
        <v>3743.5021326492215</v>
      </c>
      <c r="G13" s="57">
        <f t="shared" si="2"/>
        <v>7825.2556458202034</v>
      </c>
      <c r="H13" s="56">
        <v>74</v>
      </c>
      <c r="I13" s="56">
        <v>78</v>
      </c>
      <c r="J13" s="57">
        <f t="shared" si="3"/>
        <v>152</v>
      </c>
      <c r="K13" s="56">
        <v>0</v>
      </c>
      <c r="L13" s="56">
        <v>0</v>
      </c>
      <c r="M13" s="57">
        <f t="shared" si="4"/>
        <v>0</v>
      </c>
      <c r="N13" s="32">
        <f t="shared" si="5"/>
        <v>0.25536495953271909</v>
      </c>
      <c r="O13" s="32">
        <f t="shared" si="6"/>
        <v>0.22219267169095569</v>
      </c>
      <c r="P13" s="33">
        <f t="shared" si="7"/>
        <v>0.23834233814023523</v>
      </c>
      <c r="Q13" s="41"/>
      <c r="R13" s="58">
        <f t="shared" si="8"/>
        <v>55.158831259067327</v>
      </c>
      <c r="S13" s="58">
        <f t="shared" si="9"/>
        <v>47.993617085246427</v>
      </c>
      <c r="T13" s="58">
        <f t="shared" si="10"/>
        <v>51.48194503829081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4890.797933713262</v>
      </c>
      <c r="F14" s="56">
        <v>4509.4097816515405</v>
      </c>
      <c r="G14" s="57">
        <f t="shared" si="2"/>
        <v>9400.2077153648024</v>
      </c>
      <c r="H14" s="56">
        <v>74</v>
      </c>
      <c r="I14" s="56">
        <v>76</v>
      </c>
      <c r="J14" s="57">
        <f t="shared" si="3"/>
        <v>150</v>
      </c>
      <c r="K14" s="56">
        <v>0</v>
      </c>
      <c r="L14" s="56">
        <v>0</v>
      </c>
      <c r="M14" s="57">
        <f t="shared" si="4"/>
        <v>0</v>
      </c>
      <c r="N14" s="32">
        <f t="shared" si="5"/>
        <v>0.30598085170878764</v>
      </c>
      <c r="O14" s="32">
        <f t="shared" si="6"/>
        <v>0.2746960149641533</v>
      </c>
      <c r="P14" s="33">
        <f t="shared" si="7"/>
        <v>0.2901298677581729</v>
      </c>
      <c r="Q14" s="41"/>
      <c r="R14" s="58">
        <f t="shared" si="8"/>
        <v>66.091863969098128</v>
      </c>
      <c r="S14" s="58">
        <f t="shared" si="9"/>
        <v>59.334339232257115</v>
      </c>
      <c r="T14" s="58">
        <f t="shared" si="10"/>
        <v>62.668051435765349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8431.8826122399751</v>
      </c>
      <c r="F15" s="56">
        <v>8448.9560408762736</v>
      </c>
      <c r="G15" s="57">
        <f t="shared" si="2"/>
        <v>16880.838653116247</v>
      </c>
      <c r="H15" s="56">
        <v>209</v>
      </c>
      <c r="I15" s="56">
        <v>229</v>
      </c>
      <c r="J15" s="57">
        <f t="shared" si="3"/>
        <v>438</v>
      </c>
      <c r="K15" s="56">
        <v>90</v>
      </c>
      <c r="L15" s="56">
        <v>94</v>
      </c>
      <c r="M15" s="57">
        <f t="shared" si="4"/>
        <v>184</v>
      </c>
      <c r="N15" s="32">
        <f t="shared" si="5"/>
        <v>0.12498343727380493</v>
      </c>
      <c r="O15" s="32">
        <f t="shared" si="6"/>
        <v>0.11609536166973004</v>
      </c>
      <c r="P15" s="33">
        <f t="shared" si="7"/>
        <v>0.12037106854760586</v>
      </c>
      <c r="Q15" s="41"/>
      <c r="R15" s="58">
        <f t="shared" si="8"/>
        <v>28.200276295116975</v>
      </c>
      <c r="S15" s="58">
        <f t="shared" si="9"/>
        <v>26.15775864048382</v>
      </c>
      <c r="T15" s="58">
        <f t="shared" si="10"/>
        <v>27.139611982502004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15956.671530783964</v>
      </c>
      <c r="F16" s="56">
        <v>17036.097366438902</v>
      </c>
      <c r="G16" s="57">
        <f t="shared" si="2"/>
        <v>32992.768897222864</v>
      </c>
      <c r="H16" s="56">
        <v>207</v>
      </c>
      <c r="I16" s="56">
        <v>225</v>
      </c>
      <c r="J16" s="57">
        <f t="shared" si="3"/>
        <v>432</v>
      </c>
      <c r="K16" s="56">
        <v>170</v>
      </c>
      <c r="L16" s="56">
        <v>170</v>
      </c>
      <c r="M16" s="57">
        <f t="shared" si="4"/>
        <v>340</v>
      </c>
      <c r="N16" s="32">
        <f t="shared" si="5"/>
        <v>0.18368025981655728</v>
      </c>
      <c r="O16" s="32">
        <f t="shared" si="6"/>
        <v>0.18770490707843657</v>
      </c>
      <c r="P16" s="33">
        <f t="shared" si="7"/>
        <v>0.18573662908272645</v>
      </c>
      <c r="Q16" s="41"/>
      <c r="R16" s="58">
        <f t="shared" si="8"/>
        <v>42.325388675819532</v>
      </c>
      <c r="S16" s="58">
        <f t="shared" si="9"/>
        <v>43.129360421364311</v>
      </c>
      <c r="T16" s="58">
        <f t="shared" si="10"/>
        <v>42.736747276195423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17634.513423067208</v>
      </c>
      <c r="F17" s="56">
        <v>18647.611883266742</v>
      </c>
      <c r="G17" s="57">
        <f t="shared" si="2"/>
        <v>36282.125306333954</v>
      </c>
      <c r="H17" s="56">
        <v>208</v>
      </c>
      <c r="I17" s="56">
        <v>229</v>
      </c>
      <c r="J17" s="57">
        <f t="shared" si="3"/>
        <v>437</v>
      </c>
      <c r="K17" s="56">
        <v>175</v>
      </c>
      <c r="L17" s="56">
        <v>168</v>
      </c>
      <c r="M17" s="57">
        <f t="shared" si="4"/>
        <v>343</v>
      </c>
      <c r="N17" s="32">
        <f t="shared" ref="N17:N81" si="11">+E17/(H17*216+K17*248)</f>
        <v>0.19964805523805823</v>
      </c>
      <c r="O17" s="32">
        <f t="shared" si="0"/>
        <v>0.20463097931773705</v>
      </c>
      <c r="P17" s="33">
        <f t="shared" ref="P17:P80" si="12">+G17/(J17*216+M17*248)</f>
        <v>0.202178390838612</v>
      </c>
      <c r="Q17" s="41"/>
      <c r="R17" s="58">
        <f t="shared" si="8"/>
        <v>46.04311598712065</v>
      </c>
      <c r="S17" s="58">
        <f t="shared" si="9"/>
        <v>46.971314567422525</v>
      </c>
      <c r="T17" s="58">
        <f t="shared" si="10"/>
        <v>46.515545264530708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24377.811005304695</v>
      </c>
      <c r="F18" s="56">
        <v>23572.513800826513</v>
      </c>
      <c r="G18" s="57">
        <f t="shared" si="2"/>
        <v>47950.324806131204</v>
      </c>
      <c r="H18" s="56">
        <v>209</v>
      </c>
      <c r="I18" s="56">
        <v>229</v>
      </c>
      <c r="J18" s="57">
        <f t="shared" si="3"/>
        <v>438</v>
      </c>
      <c r="K18" s="56">
        <v>170</v>
      </c>
      <c r="L18" s="56">
        <v>169</v>
      </c>
      <c r="M18" s="57">
        <f t="shared" si="4"/>
        <v>339</v>
      </c>
      <c r="N18" s="32">
        <f t="shared" si="11"/>
        <v>0.27922902736764288</v>
      </c>
      <c r="O18" s="32">
        <f t="shared" si="0"/>
        <v>0.25797270400134076</v>
      </c>
      <c r="P18" s="33">
        <f t="shared" si="12"/>
        <v>0.26835865685096938</v>
      </c>
      <c r="Q18" s="41"/>
      <c r="R18" s="58">
        <f t="shared" si="8"/>
        <v>64.321401069405525</v>
      </c>
      <c r="S18" s="58">
        <f t="shared" si="9"/>
        <v>59.22742161011687</v>
      </c>
      <c r="T18" s="58">
        <f t="shared" si="10"/>
        <v>61.7121297376206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29919.340756262638</v>
      </c>
      <c r="F19" s="56">
        <v>31716.310893945283</v>
      </c>
      <c r="G19" s="57">
        <f t="shared" si="2"/>
        <v>61635.651650207918</v>
      </c>
      <c r="H19" s="56">
        <v>209</v>
      </c>
      <c r="I19" s="56">
        <v>228</v>
      </c>
      <c r="J19" s="57">
        <f t="shared" si="3"/>
        <v>437</v>
      </c>
      <c r="K19" s="56">
        <v>168</v>
      </c>
      <c r="L19" s="56">
        <v>174</v>
      </c>
      <c r="M19" s="57">
        <f t="shared" si="4"/>
        <v>342</v>
      </c>
      <c r="N19" s="32">
        <f t="shared" si="11"/>
        <v>0.34466109985557364</v>
      </c>
      <c r="O19" s="32">
        <f t="shared" si="0"/>
        <v>0.34325011789984072</v>
      </c>
      <c r="P19" s="33">
        <f t="shared" si="12"/>
        <v>0.34393359476255481</v>
      </c>
      <c r="Q19" s="41"/>
      <c r="R19" s="58">
        <f t="shared" si="8"/>
        <v>79.361646568335914</v>
      </c>
      <c r="S19" s="58">
        <f t="shared" si="9"/>
        <v>78.896295756082793</v>
      </c>
      <c r="T19" s="58">
        <f t="shared" si="10"/>
        <v>79.121504043912608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33685.82560692211</v>
      </c>
      <c r="F20" s="56">
        <v>42707.370968726689</v>
      </c>
      <c r="G20" s="57">
        <f t="shared" si="2"/>
        <v>76393.196575648792</v>
      </c>
      <c r="H20" s="56">
        <v>206</v>
      </c>
      <c r="I20" s="56">
        <v>227</v>
      </c>
      <c r="J20" s="57">
        <f t="shared" si="3"/>
        <v>433</v>
      </c>
      <c r="K20" s="56">
        <v>169</v>
      </c>
      <c r="L20" s="56">
        <v>177</v>
      </c>
      <c r="M20" s="57">
        <f t="shared" si="4"/>
        <v>346</v>
      </c>
      <c r="N20" s="32">
        <f t="shared" si="11"/>
        <v>0.38984614395567668</v>
      </c>
      <c r="O20" s="32">
        <f t="shared" si="0"/>
        <v>0.45957484255258574</v>
      </c>
      <c r="P20" s="33">
        <f t="shared" si="12"/>
        <v>0.42597803327635719</v>
      </c>
      <c r="Q20" s="41"/>
      <c r="R20" s="58">
        <f t="shared" si="8"/>
        <v>89.828868285125623</v>
      </c>
      <c r="S20" s="58">
        <f t="shared" si="9"/>
        <v>105.71131427902645</v>
      </c>
      <c r="T20" s="58">
        <f t="shared" si="10"/>
        <v>98.065720893002293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33441.182698064207</v>
      </c>
      <c r="F21" s="56">
        <v>41789.00139573362</v>
      </c>
      <c r="G21" s="57">
        <f t="shared" si="2"/>
        <v>75230.184093797827</v>
      </c>
      <c r="H21" s="56">
        <v>189</v>
      </c>
      <c r="I21" s="56">
        <v>230</v>
      </c>
      <c r="J21" s="57">
        <f t="shared" si="3"/>
        <v>419</v>
      </c>
      <c r="K21" s="56">
        <v>169</v>
      </c>
      <c r="L21" s="56">
        <v>172</v>
      </c>
      <c r="M21" s="57">
        <f t="shared" si="4"/>
        <v>341</v>
      </c>
      <c r="N21" s="32">
        <f t="shared" si="11"/>
        <v>0.40419143659427825</v>
      </c>
      <c r="O21" s="32">
        <f t="shared" si="0"/>
        <v>0.45257539200023417</v>
      </c>
      <c r="P21" s="33">
        <f t="shared" si="12"/>
        <v>0.42970997129065658</v>
      </c>
      <c r="Q21" s="41"/>
      <c r="R21" s="58">
        <f t="shared" si="8"/>
        <v>93.411124854927948</v>
      </c>
      <c r="S21" s="58">
        <f t="shared" si="9"/>
        <v>103.95273979038214</v>
      </c>
      <c r="T21" s="58">
        <f t="shared" si="10"/>
        <v>98.987084333944509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32295.014347081193</v>
      </c>
      <c r="F22" s="56">
        <v>37902.248632868781</v>
      </c>
      <c r="G22" s="57">
        <f t="shared" si="2"/>
        <v>70197.26297994997</v>
      </c>
      <c r="H22" s="56">
        <v>188</v>
      </c>
      <c r="I22" s="56">
        <v>229</v>
      </c>
      <c r="J22" s="57">
        <f t="shared" si="3"/>
        <v>417</v>
      </c>
      <c r="K22" s="56">
        <v>168</v>
      </c>
      <c r="L22" s="56">
        <v>171</v>
      </c>
      <c r="M22" s="57">
        <f t="shared" si="4"/>
        <v>339</v>
      </c>
      <c r="N22" s="32">
        <f t="shared" si="11"/>
        <v>0.39253955594954776</v>
      </c>
      <c r="O22" s="32">
        <f t="shared" si="0"/>
        <v>0.4125549529004352</v>
      </c>
      <c r="P22" s="33">
        <f t="shared" si="12"/>
        <v>0.40309894673345031</v>
      </c>
      <c r="Q22" s="41"/>
      <c r="R22" s="58">
        <f t="shared" si="8"/>
        <v>90.716332435621325</v>
      </c>
      <c r="S22" s="58">
        <f t="shared" si="9"/>
        <v>94.755621582171955</v>
      </c>
      <c r="T22" s="58">
        <f t="shared" si="10"/>
        <v>92.853522460251284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29408.959863781376</v>
      </c>
      <c r="F23" s="56">
        <v>31072.854859258088</v>
      </c>
      <c r="G23" s="57">
        <f t="shared" si="2"/>
        <v>60481.814723039468</v>
      </c>
      <c r="H23" s="56">
        <v>188</v>
      </c>
      <c r="I23" s="56">
        <v>211</v>
      </c>
      <c r="J23" s="57">
        <f t="shared" si="3"/>
        <v>399</v>
      </c>
      <c r="K23" s="56">
        <v>165</v>
      </c>
      <c r="L23" s="56">
        <v>179</v>
      </c>
      <c r="M23" s="57">
        <f t="shared" si="4"/>
        <v>344</v>
      </c>
      <c r="N23" s="32">
        <f t="shared" si="11"/>
        <v>0.36072220419710255</v>
      </c>
      <c r="O23" s="32">
        <f t="shared" si="0"/>
        <v>0.34537674350055675</v>
      </c>
      <c r="P23" s="33">
        <f t="shared" si="12"/>
        <v>0.35267186828287228</v>
      </c>
      <c r="Q23" s="41"/>
      <c r="R23" s="58">
        <f t="shared" si="8"/>
        <v>83.311501030542146</v>
      </c>
      <c r="S23" s="58">
        <f t="shared" si="9"/>
        <v>79.673986818610487</v>
      </c>
      <c r="T23" s="58">
        <f t="shared" si="10"/>
        <v>81.402173247697803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27260.212916723161</v>
      </c>
      <c r="F24" s="56">
        <v>27868.665658424146</v>
      </c>
      <c r="G24" s="57">
        <f t="shared" si="2"/>
        <v>55128.878575147304</v>
      </c>
      <c r="H24" s="56">
        <v>189</v>
      </c>
      <c r="I24" s="56">
        <v>195</v>
      </c>
      <c r="J24" s="57">
        <f t="shared" si="3"/>
        <v>384</v>
      </c>
      <c r="K24" s="56">
        <v>170</v>
      </c>
      <c r="L24" s="56">
        <v>187</v>
      </c>
      <c r="M24" s="57">
        <f t="shared" si="4"/>
        <v>357</v>
      </c>
      <c r="N24" s="32">
        <f t="shared" si="11"/>
        <v>0.3284996254304825</v>
      </c>
      <c r="O24" s="32">
        <f t="shared" si="0"/>
        <v>0.31491441035102319</v>
      </c>
      <c r="P24" s="33">
        <f t="shared" si="12"/>
        <v>0.32148867841816714</v>
      </c>
      <c r="Q24" s="41"/>
      <c r="R24" s="58">
        <f t="shared" si="8"/>
        <v>75.933740715106296</v>
      </c>
      <c r="S24" s="58">
        <f t="shared" si="9"/>
        <v>72.954622142471592</v>
      </c>
      <c r="T24" s="58">
        <f t="shared" si="10"/>
        <v>74.397946795070581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25648.048796024406</v>
      </c>
      <c r="F25" s="56">
        <v>26504.82682732118</v>
      </c>
      <c r="G25" s="57">
        <f t="shared" si="2"/>
        <v>52152.875623345586</v>
      </c>
      <c r="H25" s="56">
        <v>187</v>
      </c>
      <c r="I25" s="56">
        <v>199</v>
      </c>
      <c r="J25" s="57">
        <f t="shared" si="3"/>
        <v>386</v>
      </c>
      <c r="K25" s="56">
        <v>169</v>
      </c>
      <c r="L25" s="56">
        <v>177</v>
      </c>
      <c r="M25" s="57">
        <f t="shared" si="4"/>
        <v>346</v>
      </c>
      <c r="N25" s="32">
        <f t="shared" si="11"/>
        <v>0.31162578727673512</v>
      </c>
      <c r="O25" s="32">
        <f t="shared" si="0"/>
        <v>0.30507397361097122</v>
      </c>
      <c r="P25" s="33">
        <f t="shared" si="12"/>
        <v>0.30826127543588983</v>
      </c>
      <c r="Q25" s="41"/>
      <c r="R25" s="58">
        <f t="shared" si="8"/>
        <v>72.045080887709005</v>
      </c>
      <c r="S25" s="58">
        <f t="shared" si="9"/>
        <v>70.491560710960584</v>
      </c>
      <c r="T25" s="58">
        <f t="shared" si="10"/>
        <v>71.24709784610053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24470.454066397666</v>
      </c>
      <c r="F26" s="56">
        <v>24940.926751203686</v>
      </c>
      <c r="G26" s="57">
        <f t="shared" si="2"/>
        <v>49411.380817601355</v>
      </c>
      <c r="H26" s="56">
        <v>188</v>
      </c>
      <c r="I26" s="56">
        <v>208</v>
      </c>
      <c r="J26" s="57">
        <f t="shared" si="3"/>
        <v>396</v>
      </c>
      <c r="K26" s="56">
        <v>170</v>
      </c>
      <c r="L26" s="56">
        <v>170</v>
      </c>
      <c r="M26" s="57">
        <f t="shared" si="4"/>
        <v>340</v>
      </c>
      <c r="N26" s="32">
        <f t="shared" si="11"/>
        <v>0.29565114617240557</v>
      </c>
      <c r="O26" s="32">
        <f t="shared" si="0"/>
        <v>0.28638763952787621</v>
      </c>
      <c r="P26" s="33">
        <f t="shared" si="12"/>
        <v>0.29090159204032451</v>
      </c>
      <c r="Q26" s="41"/>
      <c r="R26" s="58">
        <f t="shared" si="8"/>
        <v>68.353223649155495</v>
      </c>
      <c r="S26" s="58">
        <f t="shared" si="9"/>
        <v>65.981287701597054</v>
      </c>
      <c r="T26" s="58">
        <f t="shared" si="10"/>
        <v>67.135028284784454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20961.762834358367</v>
      </c>
      <c r="F27" s="56">
        <v>23556.65044999382</v>
      </c>
      <c r="G27" s="57">
        <f t="shared" si="2"/>
        <v>44518.413284352187</v>
      </c>
      <c r="H27" s="56">
        <v>187</v>
      </c>
      <c r="I27" s="56">
        <v>212</v>
      </c>
      <c r="J27" s="57">
        <f t="shared" si="3"/>
        <v>399</v>
      </c>
      <c r="K27" s="56">
        <v>165</v>
      </c>
      <c r="L27" s="56">
        <v>171</v>
      </c>
      <c r="M27" s="57">
        <f t="shared" si="4"/>
        <v>336</v>
      </c>
      <c r="N27" s="32">
        <f t="shared" si="11"/>
        <v>0.25779421037925976</v>
      </c>
      <c r="O27" s="32">
        <f t="shared" si="0"/>
        <v>0.267082204648456</v>
      </c>
      <c r="P27" s="33">
        <f t="shared" si="12"/>
        <v>0.26262691304658187</v>
      </c>
      <c r="Q27" s="41"/>
      <c r="R27" s="58">
        <f t="shared" si="8"/>
        <v>59.550462597608998</v>
      </c>
      <c r="S27" s="58">
        <f t="shared" si="9"/>
        <v>61.50561475194209</v>
      </c>
      <c r="T27" s="58">
        <f t="shared" si="10"/>
        <v>60.569269774628829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7659.3630958030708</v>
      </c>
      <c r="F28" s="56">
        <v>7983.0809007322569</v>
      </c>
      <c r="G28" s="57">
        <f t="shared" si="2"/>
        <v>15642.443996535327</v>
      </c>
      <c r="H28" s="56">
        <v>113</v>
      </c>
      <c r="I28" s="56">
        <v>115</v>
      </c>
      <c r="J28" s="57">
        <f t="shared" si="3"/>
        <v>228</v>
      </c>
      <c r="K28" s="56">
        <v>0</v>
      </c>
      <c r="L28" s="56">
        <v>0</v>
      </c>
      <c r="M28" s="57">
        <f t="shared" si="4"/>
        <v>0</v>
      </c>
      <c r="N28" s="32">
        <f t="shared" si="11"/>
        <v>0.31380543657010285</v>
      </c>
      <c r="O28" s="32">
        <f t="shared" si="0"/>
        <v>0.32138006846748218</v>
      </c>
      <c r="P28" s="33">
        <f t="shared" si="12"/>
        <v>0.31762597458851782</v>
      </c>
      <c r="Q28" s="41"/>
      <c r="R28" s="58">
        <f t="shared" si="8"/>
        <v>67.78197429914222</v>
      </c>
      <c r="S28" s="58">
        <f t="shared" si="9"/>
        <v>69.418094788976148</v>
      </c>
      <c r="T28" s="58">
        <f t="shared" si="10"/>
        <v>68.60721051111986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7750.0083681638262</v>
      </c>
      <c r="F29" s="56">
        <v>7714.4273506581994</v>
      </c>
      <c r="G29" s="57">
        <f t="shared" si="2"/>
        <v>15464.435718822026</v>
      </c>
      <c r="H29" s="56">
        <v>113</v>
      </c>
      <c r="I29" s="56">
        <v>115</v>
      </c>
      <c r="J29" s="57">
        <f t="shared" si="3"/>
        <v>228</v>
      </c>
      <c r="K29" s="56">
        <v>0</v>
      </c>
      <c r="L29" s="56">
        <v>0</v>
      </c>
      <c r="M29" s="57">
        <f t="shared" si="4"/>
        <v>0</v>
      </c>
      <c r="N29" s="32">
        <f t="shared" si="11"/>
        <v>0.31751918912503385</v>
      </c>
      <c r="O29" s="32">
        <f t="shared" si="0"/>
        <v>0.31056470815854265</v>
      </c>
      <c r="P29" s="33">
        <f t="shared" si="12"/>
        <v>0.31401144653228608</v>
      </c>
      <c r="Q29" s="41"/>
      <c r="R29" s="58">
        <f t="shared" si="8"/>
        <v>68.584144851007309</v>
      </c>
      <c r="S29" s="58">
        <f t="shared" si="9"/>
        <v>67.081976962245207</v>
      </c>
      <c r="T29" s="58">
        <f t="shared" si="10"/>
        <v>67.826472450973796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7473.3210127644306</v>
      </c>
      <c r="F30" s="56">
        <v>7653.2302098136379</v>
      </c>
      <c r="G30" s="57">
        <f t="shared" si="2"/>
        <v>15126.551222578069</v>
      </c>
      <c r="H30" s="56">
        <v>113</v>
      </c>
      <c r="I30" s="56">
        <v>113</v>
      </c>
      <c r="J30" s="57">
        <f t="shared" si="3"/>
        <v>226</v>
      </c>
      <c r="K30" s="56">
        <v>0</v>
      </c>
      <c r="L30" s="56">
        <v>0</v>
      </c>
      <c r="M30" s="57">
        <f t="shared" si="4"/>
        <v>0</v>
      </c>
      <c r="N30" s="32">
        <f t="shared" si="11"/>
        <v>0.30618326010998159</v>
      </c>
      <c r="O30" s="32">
        <f t="shared" si="0"/>
        <v>0.31355417116575046</v>
      </c>
      <c r="P30" s="33">
        <f t="shared" si="12"/>
        <v>0.30986871563786605</v>
      </c>
      <c r="Q30" s="41"/>
      <c r="R30" s="58">
        <f t="shared" si="8"/>
        <v>66.135584183756023</v>
      </c>
      <c r="S30" s="58">
        <f t="shared" si="9"/>
        <v>67.727700971802108</v>
      </c>
      <c r="T30" s="58">
        <f t="shared" si="10"/>
        <v>66.931642577779073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6877.0370699875202</v>
      </c>
      <c r="F31" s="56">
        <v>7128.9600331131778</v>
      </c>
      <c r="G31" s="57">
        <f t="shared" si="2"/>
        <v>14005.997103100697</v>
      </c>
      <c r="H31" s="56">
        <v>116</v>
      </c>
      <c r="I31" s="56">
        <v>115</v>
      </c>
      <c r="J31" s="57">
        <f t="shared" si="3"/>
        <v>231</v>
      </c>
      <c r="K31" s="56">
        <v>0</v>
      </c>
      <c r="L31" s="56">
        <v>0</v>
      </c>
      <c r="M31" s="57">
        <f t="shared" si="4"/>
        <v>0</v>
      </c>
      <c r="N31" s="32">
        <f t="shared" si="11"/>
        <v>0.27446667744203068</v>
      </c>
      <c r="O31" s="32">
        <f t="shared" si="0"/>
        <v>0.2869951704151843</v>
      </c>
      <c r="P31" s="33">
        <f t="shared" si="12"/>
        <v>0.28070380597844913</v>
      </c>
      <c r="Q31" s="41"/>
      <c r="R31" s="58">
        <f t="shared" si="8"/>
        <v>59.284802327478623</v>
      </c>
      <c r="S31" s="58">
        <f t="shared" si="9"/>
        <v>61.990956809679808</v>
      </c>
      <c r="T31" s="58">
        <f t="shared" si="10"/>
        <v>60.632022091345007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6667.7982855781429</v>
      </c>
      <c r="F32" s="56">
        <v>6308.9488413607705</v>
      </c>
      <c r="G32" s="57">
        <f t="shared" si="2"/>
        <v>12976.747126938913</v>
      </c>
      <c r="H32" s="56">
        <v>112</v>
      </c>
      <c r="I32" s="56">
        <v>115</v>
      </c>
      <c r="J32" s="57">
        <f t="shared" si="3"/>
        <v>227</v>
      </c>
      <c r="K32" s="56">
        <v>0</v>
      </c>
      <c r="L32" s="56">
        <v>0</v>
      </c>
      <c r="M32" s="57">
        <f t="shared" si="4"/>
        <v>0</v>
      </c>
      <c r="N32" s="32">
        <f t="shared" si="11"/>
        <v>0.2756199688152341</v>
      </c>
      <c r="O32" s="32">
        <f t="shared" si="0"/>
        <v>0.25398344771983777</v>
      </c>
      <c r="P32" s="33">
        <f t="shared" si="12"/>
        <v>0.2646587356611787</v>
      </c>
      <c r="Q32" s="41"/>
      <c r="R32" s="58">
        <f t="shared" si="8"/>
        <v>59.533913264090565</v>
      </c>
      <c r="S32" s="58">
        <f t="shared" si="9"/>
        <v>54.86042470748496</v>
      </c>
      <c r="T32" s="58">
        <f t="shared" si="10"/>
        <v>57.166286902814598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4871.9932726280358</v>
      </c>
      <c r="F33" s="56">
        <v>4358.518752566999</v>
      </c>
      <c r="G33" s="57">
        <f t="shared" si="2"/>
        <v>9230.5120251950357</v>
      </c>
      <c r="H33" s="56">
        <v>113</v>
      </c>
      <c r="I33" s="56">
        <v>114</v>
      </c>
      <c r="J33" s="57">
        <f t="shared" si="3"/>
        <v>227</v>
      </c>
      <c r="K33" s="56">
        <v>0</v>
      </c>
      <c r="L33" s="56">
        <v>0</v>
      </c>
      <c r="M33" s="57">
        <f t="shared" si="4"/>
        <v>0</v>
      </c>
      <c r="N33" s="32">
        <f t="shared" si="11"/>
        <v>0.19960641071075205</v>
      </c>
      <c r="O33" s="32">
        <f t="shared" si="0"/>
        <v>0.17700287331737324</v>
      </c>
      <c r="P33" s="33">
        <f t="shared" si="12"/>
        <v>0.18825485448676446</v>
      </c>
      <c r="Q33" s="41"/>
      <c r="R33" s="58">
        <f t="shared" si="8"/>
        <v>43.114984713522439</v>
      </c>
      <c r="S33" s="58">
        <f t="shared" si="9"/>
        <v>38.232620636552625</v>
      </c>
      <c r="T33" s="58">
        <f t="shared" si="10"/>
        <v>40.663048569141125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2333.2313328672021</v>
      </c>
      <c r="F34" s="56">
        <v>2252.1737251209888</v>
      </c>
      <c r="G34" s="57">
        <f t="shared" si="2"/>
        <v>4585.4050579881914</v>
      </c>
      <c r="H34" s="56">
        <v>113</v>
      </c>
      <c r="I34" s="56">
        <v>113</v>
      </c>
      <c r="J34" s="57">
        <f t="shared" si="3"/>
        <v>226</v>
      </c>
      <c r="K34" s="56">
        <v>0</v>
      </c>
      <c r="L34" s="56">
        <v>0</v>
      </c>
      <c r="M34" s="57">
        <f t="shared" si="4"/>
        <v>0</v>
      </c>
      <c r="N34" s="32">
        <f t="shared" si="11"/>
        <v>9.5592893021435685E-2</v>
      </c>
      <c r="O34" s="32">
        <f t="shared" si="0"/>
        <v>9.2271948751269622E-2</v>
      </c>
      <c r="P34" s="33">
        <f t="shared" si="12"/>
        <v>9.3932420886352661E-2</v>
      </c>
      <c r="Q34" s="41"/>
      <c r="R34" s="58">
        <f t="shared" si="8"/>
        <v>20.648064892630106</v>
      </c>
      <c r="S34" s="58">
        <f t="shared" si="9"/>
        <v>19.930740930274236</v>
      </c>
      <c r="T34" s="58">
        <f t="shared" si="10"/>
        <v>20.289402911452175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1089.9451021121226</v>
      </c>
      <c r="F35" s="56">
        <v>1226.2307591403837</v>
      </c>
      <c r="G35" s="57">
        <f t="shared" si="2"/>
        <v>2316.1758612525064</v>
      </c>
      <c r="H35" s="56">
        <v>109</v>
      </c>
      <c r="I35" s="56">
        <v>114</v>
      </c>
      <c r="J35" s="57">
        <f t="shared" si="3"/>
        <v>223</v>
      </c>
      <c r="K35" s="56">
        <v>0</v>
      </c>
      <c r="L35" s="56">
        <v>0</v>
      </c>
      <c r="M35" s="57">
        <f t="shared" si="4"/>
        <v>0</v>
      </c>
      <c r="N35" s="32">
        <f t="shared" si="11"/>
        <v>4.6293964581724543E-2</v>
      </c>
      <c r="O35" s="32">
        <f t="shared" si="0"/>
        <v>4.9798195221750476E-2</v>
      </c>
      <c r="P35" s="33">
        <f t="shared" si="12"/>
        <v>4.8085364998598785E-2</v>
      </c>
      <c r="Q35" s="41"/>
      <c r="R35" s="58">
        <f t="shared" si="8"/>
        <v>9.9994963496525013</v>
      </c>
      <c r="S35" s="58">
        <f t="shared" si="9"/>
        <v>10.756410167898103</v>
      </c>
      <c r="T35" s="58">
        <f t="shared" si="10"/>
        <v>10.386438839697337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264.78708873468554</v>
      </c>
      <c r="F36" s="61">
        <v>279.99999999999994</v>
      </c>
      <c r="G36" s="62">
        <f t="shared" si="2"/>
        <v>544.78708873468554</v>
      </c>
      <c r="H36" s="61">
        <v>107</v>
      </c>
      <c r="I36" s="61">
        <v>114</v>
      </c>
      <c r="J36" s="62">
        <f t="shared" si="3"/>
        <v>221</v>
      </c>
      <c r="K36" s="61">
        <v>0</v>
      </c>
      <c r="L36" s="61">
        <v>0</v>
      </c>
      <c r="M36" s="62">
        <f t="shared" si="4"/>
        <v>0</v>
      </c>
      <c r="N36" s="34">
        <f t="shared" si="11"/>
        <v>1.1456693005135235E-2</v>
      </c>
      <c r="O36" s="34">
        <f t="shared" si="0"/>
        <v>1.1371020142949965E-2</v>
      </c>
      <c r="P36" s="35">
        <f t="shared" si="12"/>
        <v>1.1412499764007992E-2</v>
      </c>
      <c r="Q36" s="41"/>
      <c r="R36" s="58">
        <f t="shared" si="8"/>
        <v>2.4746456891092108</v>
      </c>
      <c r="S36" s="58">
        <f t="shared" si="9"/>
        <v>2.4561403508771926</v>
      </c>
      <c r="T36" s="58">
        <f t="shared" si="10"/>
        <v>2.4650999490257264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8052.0414680398517</v>
      </c>
      <c r="F37" s="64">
        <v>10213.942446344994</v>
      </c>
      <c r="G37" s="65">
        <f t="shared" si="2"/>
        <v>18265.983914384844</v>
      </c>
      <c r="H37" s="64">
        <v>76</v>
      </c>
      <c r="I37" s="64">
        <v>95</v>
      </c>
      <c r="J37" s="65">
        <f t="shared" si="3"/>
        <v>171</v>
      </c>
      <c r="K37" s="64">
        <v>95</v>
      </c>
      <c r="L37" s="64">
        <v>93</v>
      </c>
      <c r="M37" s="65">
        <f t="shared" si="4"/>
        <v>188</v>
      </c>
      <c r="N37" s="30">
        <f t="shared" si="11"/>
        <v>0.20142188983489723</v>
      </c>
      <c r="O37" s="30">
        <f t="shared" si="0"/>
        <v>0.23435073527773939</v>
      </c>
      <c r="P37" s="31">
        <f t="shared" si="12"/>
        <v>0.21859722252734376</v>
      </c>
      <c r="Q37" s="41"/>
      <c r="R37" s="58">
        <f t="shared" si="8"/>
        <v>47.087961801402642</v>
      </c>
      <c r="S37" s="58">
        <f t="shared" si="9"/>
        <v>54.329481097579759</v>
      </c>
      <c r="T37" s="58">
        <f t="shared" si="10"/>
        <v>50.880178034498172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7573.2183322936262</v>
      </c>
      <c r="F38" s="56">
        <v>9905.7830957647675</v>
      </c>
      <c r="G38" s="57">
        <f t="shared" si="2"/>
        <v>17479.001428058393</v>
      </c>
      <c r="H38" s="56">
        <v>76</v>
      </c>
      <c r="I38" s="56">
        <v>95</v>
      </c>
      <c r="J38" s="57">
        <f t="shared" si="3"/>
        <v>171</v>
      </c>
      <c r="K38" s="56">
        <v>95</v>
      </c>
      <c r="L38" s="56">
        <v>95</v>
      </c>
      <c r="M38" s="57">
        <f t="shared" si="4"/>
        <v>190</v>
      </c>
      <c r="N38" s="32">
        <f t="shared" si="11"/>
        <v>0.18944412478220998</v>
      </c>
      <c r="O38" s="32">
        <f t="shared" si="0"/>
        <v>0.22472284700010817</v>
      </c>
      <c r="P38" s="33">
        <f t="shared" si="12"/>
        <v>0.20794472052034826</v>
      </c>
      <c r="Q38" s="41"/>
      <c r="R38" s="58">
        <f t="shared" si="8"/>
        <v>44.287826504641089</v>
      </c>
      <c r="S38" s="58">
        <f t="shared" si="9"/>
        <v>52.135700504025095</v>
      </c>
      <c r="T38" s="58">
        <f t="shared" si="10"/>
        <v>48.418286504316875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7440.6580992259132</v>
      </c>
      <c r="F39" s="56">
        <v>9844.3849253106055</v>
      </c>
      <c r="G39" s="57">
        <f t="shared" si="2"/>
        <v>17285.043024536521</v>
      </c>
      <c r="H39" s="56">
        <v>76</v>
      </c>
      <c r="I39" s="56">
        <v>93</v>
      </c>
      <c r="J39" s="57">
        <f t="shared" si="3"/>
        <v>169</v>
      </c>
      <c r="K39" s="56">
        <v>98</v>
      </c>
      <c r="L39" s="56">
        <v>95</v>
      </c>
      <c r="M39" s="57">
        <f t="shared" si="4"/>
        <v>193</v>
      </c>
      <c r="N39" s="32">
        <f t="shared" si="11"/>
        <v>0.18272736000063639</v>
      </c>
      <c r="O39" s="32">
        <f t="shared" si="0"/>
        <v>0.22554034378002671</v>
      </c>
      <c r="P39" s="33">
        <f t="shared" si="12"/>
        <v>0.20487676636327187</v>
      </c>
      <c r="Q39" s="41"/>
      <c r="R39" s="58">
        <f t="shared" si="8"/>
        <v>42.762402869114446</v>
      </c>
      <c r="S39" s="58">
        <f t="shared" si="9"/>
        <v>52.363749602715984</v>
      </c>
      <c r="T39" s="58">
        <f t="shared" si="10"/>
        <v>47.74873763684122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7315.0738811117044</v>
      </c>
      <c r="F40" s="56">
        <v>9753.8501055260094</v>
      </c>
      <c r="G40" s="57">
        <f t="shared" si="2"/>
        <v>17068.923986637714</v>
      </c>
      <c r="H40" s="56">
        <v>76</v>
      </c>
      <c r="I40" s="56">
        <v>93</v>
      </c>
      <c r="J40" s="57">
        <f t="shared" si="3"/>
        <v>169</v>
      </c>
      <c r="K40" s="56">
        <v>94</v>
      </c>
      <c r="L40" s="56">
        <v>95</v>
      </c>
      <c r="M40" s="57">
        <f t="shared" si="4"/>
        <v>189</v>
      </c>
      <c r="N40" s="32">
        <f t="shared" si="11"/>
        <v>0.1841289237090139</v>
      </c>
      <c r="O40" s="32">
        <f t="shared" si="0"/>
        <v>0.22346614061414061</v>
      </c>
      <c r="P40" s="33">
        <f t="shared" si="12"/>
        <v>0.20472227003739343</v>
      </c>
      <c r="Q40" s="41"/>
      <c r="R40" s="58">
        <f t="shared" si="8"/>
        <v>43.029846359480615</v>
      </c>
      <c r="S40" s="58">
        <f t="shared" si="9"/>
        <v>51.88218141237239</v>
      </c>
      <c r="T40" s="58">
        <f t="shared" si="10"/>
        <v>47.678558621893053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7255.1559100314425</v>
      </c>
      <c r="F41" s="56">
        <v>9634.0472013647559</v>
      </c>
      <c r="G41" s="57">
        <f t="shared" si="2"/>
        <v>16889.2031113962</v>
      </c>
      <c r="H41" s="56">
        <v>76</v>
      </c>
      <c r="I41" s="56">
        <v>89</v>
      </c>
      <c r="J41" s="57">
        <f t="shared" si="3"/>
        <v>165</v>
      </c>
      <c r="K41" s="56">
        <v>94</v>
      </c>
      <c r="L41" s="56">
        <v>95</v>
      </c>
      <c r="M41" s="57">
        <f t="shared" si="4"/>
        <v>189</v>
      </c>
      <c r="N41" s="32">
        <f t="shared" si="11"/>
        <v>0.18262071863752122</v>
      </c>
      <c r="O41" s="32">
        <f t="shared" si="0"/>
        <v>0.22517873974768035</v>
      </c>
      <c r="P41" s="33">
        <f t="shared" si="12"/>
        <v>0.20468784069464077</v>
      </c>
      <c r="Q41" s="41"/>
      <c r="R41" s="58">
        <f t="shared" si="8"/>
        <v>42.677387706067307</v>
      </c>
      <c r="S41" s="58">
        <f t="shared" si="9"/>
        <v>52.358952181330196</v>
      </c>
      <c r="T41" s="58">
        <f t="shared" si="10"/>
        <v>47.709613309028818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5553.5229131281412</v>
      </c>
      <c r="F42" s="56">
        <v>5524.868701158176</v>
      </c>
      <c r="G42" s="57">
        <f t="shared" si="2"/>
        <v>11078.391614286316</v>
      </c>
      <c r="H42" s="56">
        <v>0</v>
      </c>
      <c r="I42" s="56">
        <v>0</v>
      </c>
      <c r="J42" s="57">
        <f t="shared" si="3"/>
        <v>0</v>
      </c>
      <c r="K42" s="56">
        <v>95</v>
      </c>
      <c r="L42" s="56">
        <v>95</v>
      </c>
      <c r="M42" s="57">
        <f t="shared" si="4"/>
        <v>190</v>
      </c>
      <c r="N42" s="32">
        <f t="shared" si="11"/>
        <v>0.23571829003090583</v>
      </c>
      <c r="O42" s="32">
        <f t="shared" si="0"/>
        <v>0.23450206711197691</v>
      </c>
      <c r="P42" s="33">
        <f t="shared" si="12"/>
        <v>0.23511017857144134</v>
      </c>
      <c r="Q42" s="41"/>
      <c r="R42" s="58">
        <f t="shared" si="8"/>
        <v>58.458135927664642</v>
      </c>
      <c r="S42" s="58">
        <f t="shared" si="9"/>
        <v>58.156512643770277</v>
      </c>
      <c r="T42" s="58">
        <f t="shared" si="10"/>
        <v>58.307324285717456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4976.1846882074287</v>
      </c>
      <c r="F43" s="56">
        <v>4684.1237485573765</v>
      </c>
      <c r="G43" s="57">
        <f t="shared" si="2"/>
        <v>9660.3084367648044</v>
      </c>
      <c r="H43" s="56">
        <v>0</v>
      </c>
      <c r="I43" s="56">
        <v>0</v>
      </c>
      <c r="J43" s="57">
        <f t="shared" si="3"/>
        <v>0</v>
      </c>
      <c r="K43" s="56">
        <v>95</v>
      </c>
      <c r="L43" s="56">
        <v>95</v>
      </c>
      <c r="M43" s="57">
        <f t="shared" si="4"/>
        <v>190</v>
      </c>
      <c r="N43" s="32">
        <f t="shared" si="11"/>
        <v>0.21121327199522194</v>
      </c>
      <c r="O43" s="32">
        <f t="shared" si="0"/>
        <v>0.19881679747696845</v>
      </c>
      <c r="P43" s="33">
        <f t="shared" si="12"/>
        <v>0.20501503473609517</v>
      </c>
      <c r="Q43" s="41"/>
      <c r="R43" s="58">
        <f t="shared" si="8"/>
        <v>52.380891454815043</v>
      </c>
      <c r="S43" s="58">
        <f t="shared" si="9"/>
        <v>49.306565774288174</v>
      </c>
      <c r="T43" s="58">
        <f t="shared" si="10"/>
        <v>50.843728614551601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4768.9222874900697</v>
      </c>
      <c r="F44" s="56">
        <v>4478.4424233719819</v>
      </c>
      <c r="G44" s="57">
        <f t="shared" si="2"/>
        <v>9247.3647108620517</v>
      </c>
      <c r="H44" s="56">
        <v>0</v>
      </c>
      <c r="I44" s="56">
        <v>0</v>
      </c>
      <c r="J44" s="57">
        <f t="shared" si="3"/>
        <v>0</v>
      </c>
      <c r="K44" s="56">
        <v>95</v>
      </c>
      <c r="L44" s="56">
        <v>95</v>
      </c>
      <c r="M44" s="57">
        <f t="shared" si="4"/>
        <v>190</v>
      </c>
      <c r="N44" s="32">
        <f t="shared" si="11"/>
        <v>0.20241605634507936</v>
      </c>
      <c r="O44" s="32">
        <f t="shared" si="0"/>
        <v>0.19008669029592454</v>
      </c>
      <c r="P44" s="33">
        <f t="shared" si="12"/>
        <v>0.19625137332050194</v>
      </c>
      <c r="Q44" s="41"/>
      <c r="R44" s="58">
        <f t="shared" si="8"/>
        <v>50.199181973579684</v>
      </c>
      <c r="S44" s="58">
        <f t="shared" si="9"/>
        <v>47.141499193389286</v>
      </c>
      <c r="T44" s="58">
        <f t="shared" si="10"/>
        <v>48.670340583484482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4544.4172388365741</v>
      </c>
      <c r="F45" s="56">
        <v>4366.8694690162956</v>
      </c>
      <c r="G45" s="57">
        <f t="shared" si="2"/>
        <v>8911.2867078528689</v>
      </c>
      <c r="H45" s="56">
        <v>0</v>
      </c>
      <c r="I45" s="56">
        <v>0</v>
      </c>
      <c r="J45" s="57">
        <f t="shared" si="3"/>
        <v>0</v>
      </c>
      <c r="K45" s="56">
        <v>95</v>
      </c>
      <c r="L45" s="56">
        <v>95</v>
      </c>
      <c r="M45" s="57">
        <f t="shared" si="4"/>
        <v>190</v>
      </c>
      <c r="N45" s="32">
        <f t="shared" si="11"/>
        <v>0.19288697957710416</v>
      </c>
      <c r="O45" s="32">
        <f t="shared" si="0"/>
        <v>0.18535099613821288</v>
      </c>
      <c r="P45" s="33">
        <f t="shared" si="12"/>
        <v>0.18911898785765852</v>
      </c>
      <c r="Q45" s="41"/>
      <c r="R45" s="58">
        <f t="shared" si="8"/>
        <v>47.835970935121836</v>
      </c>
      <c r="S45" s="58">
        <f t="shared" si="9"/>
        <v>45.967047042276796</v>
      </c>
      <c r="T45" s="58">
        <f t="shared" si="10"/>
        <v>46.901508988699312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4462.2492455264692</v>
      </c>
      <c r="F46" s="56">
        <v>4332.6154771081146</v>
      </c>
      <c r="G46" s="57">
        <f t="shared" si="2"/>
        <v>8794.8647226345838</v>
      </c>
      <c r="H46" s="56">
        <v>0</v>
      </c>
      <c r="I46" s="56">
        <v>0</v>
      </c>
      <c r="J46" s="57">
        <f t="shared" si="3"/>
        <v>0</v>
      </c>
      <c r="K46" s="56">
        <v>95</v>
      </c>
      <c r="L46" s="56">
        <v>94</v>
      </c>
      <c r="M46" s="57">
        <f t="shared" si="4"/>
        <v>189</v>
      </c>
      <c r="N46" s="32">
        <f t="shared" si="11"/>
        <v>0.18939937374900123</v>
      </c>
      <c r="O46" s="32">
        <f t="shared" si="0"/>
        <v>0.18585344359592118</v>
      </c>
      <c r="P46" s="33">
        <f t="shared" si="12"/>
        <v>0.18763578944006196</v>
      </c>
      <c r="Q46" s="41"/>
      <c r="R46" s="58">
        <f t="shared" si="8"/>
        <v>46.971044689752304</v>
      </c>
      <c r="S46" s="58">
        <f t="shared" si="9"/>
        <v>46.091654011788457</v>
      </c>
      <c r="T46" s="58">
        <f t="shared" si="10"/>
        <v>46.533675781135365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4422.6232860860773</v>
      </c>
      <c r="F47" s="56">
        <v>4284.5901337200876</v>
      </c>
      <c r="G47" s="57">
        <f t="shared" si="2"/>
        <v>8707.2134198061649</v>
      </c>
      <c r="H47" s="56">
        <v>0</v>
      </c>
      <c r="I47" s="56">
        <v>0</v>
      </c>
      <c r="J47" s="57">
        <f t="shared" si="3"/>
        <v>0</v>
      </c>
      <c r="K47" s="56">
        <v>95</v>
      </c>
      <c r="L47" s="56">
        <v>108</v>
      </c>
      <c r="M47" s="57">
        <f t="shared" si="4"/>
        <v>203</v>
      </c>
      <c r="N47" s="32">
        <f t="shared" si="11"/>
        <v>0.18771745696460429</v>
      </c>
      <c r="O47" s="32">
        <f t="shared" si="0"/>
        <v>0.15996826962813948</v>
      </c>
      <c r="P47" s="33">
        <f t="shared" si="12"/>
        <v>0.17295434251958852</v>
      </c>
      <c r="Q47" s="41"/>
      <c r="R47" s="58">
        <f t="shared" si="8"/>
        <v>46.553929327221866</v>
      </c>
      <c r="S47" s="58">
        <f t="shared" si="9"/>
        <v>39.672130867778591</v>
      </c>
      <c r="T47" s="58">
        <f t="shared" si="10"/>
        <v>42.892676944857953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3800.3154505875841</v>
      </c>
      <c r="F48" s="56">
        <v>4138.9440563089829</v>
      </c>
      <c r="G48" s="57">
        <f t="shared" si="2"/>
        <v>7939.2595068965675</v>
      </c>
      <c r="H48" s="56">
        <v>0</v>
      </c>
      <c r="I48" s="56">
        <v>0</v>
      </c>
      <c r="J48" s="57">
        <f t="shared" ref="J48:J58" si="13">+H48+I48</f>
        <v>0</v>
      </c>
      <c r="K48" s="56">
        <v>94</v>
      </c>
      <c r="L48" s="56">
        <v>108</v>
      </c>
      <c r="M48" s="57">
        <f t="shared" ref="M48:M58" si="14">+K48+L48</f>
        <v>202</v>
      </c>
      <c r="N48" s="32">
        <f t="shared" ref="N48" si="15">+E48/(H48*216+K48*248)</f>
        <v>0.16301970875890459</v>
      </c>
      <c r="O48" s="32">
        <f t="shared" ref="O48" si="16">+F48/(I48*216+L48*248)</f>
        <v>0.15453046805215737</v>
      </c>
      <c r="P48" s="33">
        <f t="shared" ref="P48" si="17">+G48/(J48*216+M48*248)</f>
        <v>0.15848090679688134</v>
      </c>
      <c r="Q48" s="41"/>
      <c r="R48" s="58">
        <f t="shared" ref="R48" si="18">+E48/(H48+K48)</f>
        <v>40.428887772208341</v>
      </c>
      <c r="S48" s="58">
        <f t="shared" ref="S48" si="19">+F48/(I48+L48)</f>
        <v>38.323556076935027</v>
      </c>
      <c r="T48" s="58">
        <f t="shared" ref="T48" si="20">+G48/(J48+M48)</f>
        <v>39.303264885626575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3687.1527561647263</v>
      </c>
      <c r="F49" s="56">
        <v>4060.7895093476322</v>
      </c>
      <c r="G49" s="57">
        <f t="shared" si="2"/>
        <v>7747.9422655123581</v>
      </c>
      <c r="H49" s="56">
        <v>0</v>
      </c>
      <c r="I49" s="56">
        <v>0</v>
      </c>
      <c r="J49" s="57">
        <f t="shared" si="13"/>
        <v>0</v>
      </c>
      <c r="K49" s="56">
        <v>96</v>
      </c>
      <c r="L49" s="56">
        <v>96</v>
      </c>
      <c r="M49" s="57">
        <f t="shared" si="14"/>
        <v>192</v>
      </c>
      <c r="N49" s="32">
        <f t="shared" si="11"/>
        <v>0.15487032745987594</v>
      </c>
      <c r="O49" s="32">
        <f t="shared" si="0"/>
        <v>0.17056407549343214</v>
      </c>
      <c r="P49" s="33">
        <f t="shared" si="12"/>
        <v>0.16271720147665403</v>
      </c>
      <c r="Q49" s="41"/>
      <c r="R49" s="58">
        <f t="shared" si="8"/>
        <v>38.407841210049234</v>
      </c>
      <c r="S49" s="58">
        <f t="shared" si="9"/>
        <v>42.299890722371167</v>
      </c>
      <c r="T49" s="58">
        <f t="shared" si="10"/>
        <v>40.353865966210201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3674.0113092591955</v>
      </c>
      <c r="F50" s="56">
        <v>4029.3782221553952</v>
      </c>
      <c r="G50" s="57">
        <f t="shared" si="2"/>
        <v>7703.3895314145902</v>
      </c>
      <c r="H50" s="56">
        <v>0</v>
      </c>
      <c r="I50" s="56">
        <v>0</v>
      </c>
      <c r="J50" s="57">
        <f t="shared" si="13"/>
        <v>0</v>
      </c>
      <c r="K50" s="56">
        <v>95</v>
      </c>
      <c r="L50" s="56">
        <v>95</v>
      </c>
      <c r="M50" s="57">
        <f t="shared" si="14"/>
        <v>190</v>
      </c>
      <c r="N50" s="32">
        <f t="shared" si="11"/>
        <v>0.15594275506193531</v>
      </c>
      <c r="O50" s="32">
        <f t="shared" si="0"/>
        <v>0.17102624032917638</v>
      </c>
      <c r="P50" s="33">
        <f t="shared" si="12"/>
        <v>0.16348449769555581</v>
      </c>
      <c r="Q50" s="41"/>
      <c r="R50" s="58">
        <f t="shared" si="8"/>
        <v>38.67380325535995</v>
      </c>
      <c r="S50" s="58">
        <f t="shared" si="9"/>
        <v>42.414507601635741</v>
      </c>
      <c r="T50" s="58">
        <f t="shared" si="10"/>
        <v>40.544155428497845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3489.5684121256613</v>
      </c>
      <c r="F51" s="56">
        <v>3828.1194930235624</v>
      </c>
      <c r="G51" s="57">
        <f t="shared" si="2"/>
        <v>7317.6879051492233</v>
      </c>
      <c r="H51" s="56">
        <v>0</v>
      </c>
      <c r="I51" s="56">
        <v>0</v>
      </c>
      <c r="J51" s="57">
        <f t="shared" si="13"/>
        <v>0</v>
      </c>
      <c r="K51" s="56">
        <v>96</v>
      </c>
      <c r="L51" s="56">
        <v>95</v>
      </c>
      <c r="M51" s="57">
        <f t="shared" si="14"/>
        <v>191</v>
      </c>
      <c r="N51" s="32">
        <f t="shared" si="11"/>
        <v>0.14657125386952544</v>
      </c>
      <c r="O51" s="32">
        <f t="shared" si="0"/>
        <v>0.16248384944921743</v>
      </c>
      <c r="P51" s="33">
        <f t="shared" si="12"/>
        <v>0.15448589565000048</v>
      </c>
      <c r="Q51" s="41"/>
      <c r="R51" s="58">
        <f t="shared" si="8"/>
        <v>36.349670959642303</v>
      </c>
      <c r="S51" s="58">
        <f t="shared" si="9"/>
        <v>40.295994663405921</v>
      </c>
      <c r="T51" s="58">
        <f t="shared" si="10"/>
        <v>38.312502121200119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3466.2637288230003</v>
      </c>
      <c r="F52" s="56">
        <v>3829.7591226407721</v>
      </c>
      <c r="G52" s="57">
        <f t="shared" si="2"/>
        <v>7296.0228514637729</v>
      </c>
      <c r="H52" s="56">
        <v>0</v>
      </c>
      <c r="I52" s="56">
        <v>0</v>
      </c>
      <c r="J52" s="57">
        <f t="shared" si="13"/>
        <v>0</v>
      </c>
      <c r="K52" s="56">
        <v>95</v>
      </c>
      <c r="L52" s="56">
        <v>93</v>
      </c>
      <c r="M52" s="57">
        <f t="shared" si="14"/>
        <v>188</v>
      </c>
      <c r="N52" s="32">
        <f t="shared" si="11"/>
        <v>0.14712494604511886</v>
      </c>
      <c r="O52" s="32">
        <f t="shared" si="0"/>
        <v>0.16604921620884375</v>
      </c>
      <c r="P52" s="33">
        <f t="shared" si="12"/>
        <v>0.15648642011547215</v>
      </c>
      <c r="Q52" s="41"/>
      <c r="R52" s="58">
        <f t="shared" si="8"/>
        <v>36.48698661918948</v>
      </c>
      <c r="S52" s="58">
        <f t="shared" si="9"/>
        <v>41.180205619793249</v>
      </c>
      <c r="T52" s="58">
        <f t="shared" si="10"/>
        <v>38.808632188637091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3445.5472957119955</v>
      </c>
      <c r="F53" s="56">
        <v>3813.6194999777672</v>
      </c>
      <c r="G53" s="57">
        <f t="shared" si="2"/>
        <v>7259.1667956897627</v>
      </c>
      <c r="H53" s="56">
        <v>0</v>
      </c>
      <c r="I53" s="56">
        <v>0</v>
      </c>
      <c r="J53" s="57">
        <f t="shared" si="13"/>
        <v>0</v>
      </c>
      <c r="K53" s="56">
        <v>95</v>
      </c>
      <c r="L53" s="56">
        <v>91</v>
      </c>
      <c r="M53" s="57">
        <f t="shared" si="14"/>
        <v>186</v>
      </c>
      <c r="N53" s="32">
        <f t="shared" si="11"/>
        <v>0.14624564073480456</v>
      </c>
      <c r="O53" s="32">
        <f t="shared" si="0"/>
        <v>0.16898349432726725</v>
      </c>
      <c r="P53" s="33">
        <f t="shared" si="12"/>
        <v>0.15737007448165458</v>
      </c>
      <c r="Q53" s="41"/>
      <c r="R53" s="58">
        <f t="shared" si="8"/>
        <v>36.268918902231533</v>
      </c>
      <c r="S53" s="58">
        <f t="shared" si="9"/>
        <v>41.907906593162274</v>
      </c>
      <c r="T53" s="58">
        <f t="shared" si="10"/>
        <v>39.02777847145034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3400.9675153473481</v>
      </c>
      <c r="F54" s="56">
        <v>3697.7991437745372</v>
      </c>
      <c r="G54" s="57">
        <f t="shared" si="2"/>
        <v>7098.7666591218858</v>
      </c>
      <c r="H54" s="56">
        <v>0</v>
      </c>
      <c r="I54" s="56">
        <v>0</v>
      </c>
      <c r="J54" s="57">
        <f t="shared" si="13"/>
        <v>0</v>
      </c>
      <c r="K54" s="56">
        <v>98</v>
      </c>
      <c r="L54" s="56">
        <v>93</v>
      </c>
      <c r="M54" s="57">
        <f t="shared" si="14"/>
        <v>191</v>
      </c>
      <c r="N54" s="32">
        <f t="shared" si="11"/>
        <v>0.13993447643792578</v>
      </c>
      <c r="O54" s="32">
        <f t="shared" si="0"/>
        <v>0.16032774643490016</v>
      </c>
      <c r="P54" s="33">
        <f t="shared" si="12"/>
        <v>0.14986418381865152</v>
      </c>
      <c r="Q54" s="41"/>
      <c r="R54" s="58">
        <f t="shared" si="8"/>
        <v>34.703750156605594</v>
      </c>
      <c r="S54" s="58">
        <f t="shared" si="9"/>
        <v>39.76128111585524</v>
      </c>
      <c r="T54" s="58">
        <f t="shared" si="10"/>
        <v>37.166317587025581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2531.5990257493631</v>
      </c>
      <c r="F55" s="56">
        <v>2908.5944308084499</v>
      </c>
      <c r="G55" s="57">
        <f t="shared" si="2"/>
        <v>5440.1934565578131</v>
      </c>
      <c r="H55" s="56">
        <v>0</v>
      </c>
      <c r="I55" s="56">
        <v>0</v>
      </c>
      <c r="J55" s="57">
        <f t="shared" si="13"/>
        <v>0</v>
      </c>
      <c r="K55" s="56">
        <v>93</v>
      </c>
      <c r="L55" s="56">
        <v>76</v>
      </c>
      <c r="M55" s="57">
        <f t="shared" si="14"/>
        <v>169</v>
      </c>
      <c r="N55" s="32">
        <f t="shared" si="11"/>
        <v>0.10976409234084994</v>
      </c>
      <c r="O55" s="32">
        <f t="shared" si="0"/>
        <v>0.15431846513202727</v>
      </c>
      <c r="P55" s="33">
        <f t="shared" si="12"/>
        <v>0.12980037832978175</v>
      </c>
      <c r="Q55" s="41"/>
      <c r="R55" s="58">
        <f t="shared" si="8"/>
        <v>27.221494900530786</v>
      </c>
      <c r="S55" s="58">
        <f t="shared" si="9"/>
        <v>38.270979352742764</v>
      </c>
      <c r="T55" s="58">
        <f t="shared" si="10"/>
        <v>32.190493825785879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2441.520535712958</v>
      </c>
      <c r="F56" s="56">
        <v>2665.0485887147479</v>
      </c>
      <c r="G56" s="57">
        <f t="shared" si="2"/>
        <v>5106.5691244277059</v>
      </c>
      <c r="H56" s="56">
        <v>0</v>
      </c>
      <c r="I56" s="56">
        <v>0</v>
      </c>
      <c r="J56" s="57">
        <f t="shared" si="13"/>
        <v>0</v>
      </c>
      <c r="K56" s="56">
        <v>74</v>
      </c>
      <c r="L56" s="56">
        <v>76</v>
      </c>
      <c r="M56" s="57">
        <f t="shared" si="14"/>
        <v>150</v>
      </c>
      <c r="N56" s="32">
        <f t="shared" si="11"/>
        <v>0.13303839013257182</v>
      </c>
      <c r="O56" s="32">
        <f t="shared" si="0"/>
        <v>0.14139689031805749</v>
      </c>
      <c r="P56" s="33">
        <f t="shared" si="12"/>
        <v>0.13727336355988456</v>
      </c>
      <c r="Q56" s="41"/>
      <c r="R56" s="58">
        <f t="shared" si="8"/>
        <v>32.993520752877814</v>
      </c>
      <c r="S56" s="58">
        <f t="shared" si="9"/>
        <v>35.066428798878263</v>
      </c>
      <c r="T56" s="58">
        <f t="shared" si="10"/>
        <v>34.04379416285137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1929.006480755967</v>
      </c>
      <c r="F57" s="56">
        <v>2167.2961369344284</v>
      </c>
      <c r="G57" s="57">
        <f t="shared" si="2"/>
        <v>4096.302617690395</v>
      </c>
      <c r="H57" s="56">
        <v>0</v>
      </c>
      <c r="I57" s="56">
        <v>0</v>
      </c>
      <c r="J57" s="57">
        <f t="shared" si="13"/>
        <v>0</v>
      </c>
      <c r="K57" s="56">
        <v>74</v>
      </c>
      <c r="L57" s="56">
        <v>76</v>
      </c>
      <c r="M57" s="57">
        <f t="shared" si="14"/>
        <v>150</v>
      </c>
      <c r="N57" s="32">
        <f t="shared" si="11"/>
        <v>0.10511151268286656</v>
      </c>
      <c r="O57" s="32">
        <f t="shared" si="0"/>
        <v>0.11498812271511187</v>
      </c>
      <c r="P57" s="33">
        <f t="shared" si="12"/>
        <v>0.11011566176587083</v>
      </c>
      <c r="Q57" s="41"/>
      <c r="R57" s="58">
        <f t="shared" si="8"/>
        <v>26.067655145350905</v>
      </c>
      <c r="S57" s="58">
        <f t="shared" si="9"/>
        <v>28.517054433347742</v>
      </c>
      <c r="T57" s="58">
        <f t="shared" si="10"/>
        <v>27.308684117935968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1841.0354829727055</v>
      </c>
      <c r="F58" s="61">
        <v>2038</v>
      </c>
      <c r="G58" s="62">
        <f t="shared" si="2"/>
        <v>3879.0354829727057</v>
      </c>
      <c r="H58" s="56">
        <v>0</v>
      </c>
      <c r="I58" s="56">
        <v>0</v>
      </c>
      <c r="J58" s="57">
        <f t="shared" si="13"/>
        <v>0</v>
      </c>
      <c r="K58" s="56">
        <v>75</v>
      </c>
      <c r="L58" s="56">
        <v>76</v>
      </c>
      <c r="M58" s="57">
        <f t="shared" si="14"/>
        <v>151</v>
      </c>
      <c r="N58" s="34">
        <f t="shared" si="11"/>
        <v>9.898040231036051E-2</v>
      </c>
      <c r="O58" s="34">
        <f t="shared" si="0"/>
        <v>0.10812818336162988</v>
      </c>
      <c r="P58" s="35">
        <f t="shared" si="12"/>
        <v>0.10358458350172788</v>
      </c>
      <c r="Q58" s="41"/>
      <c r="R58" s="58">
        <f t="shared" si="8"/>
        <v>24.547139772969405</v>
      </c>
      <c r="S58" s="58">
        <f t="shared" si="9"/>
        <v>26.815789473684209</v>
      </c>
      <c r="T58" s="58">
        <f t="shared" si="10"/>
        <v>25.688976708428516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5937.131521528624</v>
      </c>
      <c r="F59" s="64">
        <v>6630.5642299509955</v>
      </c>
      <c r="G59" s="65">
        <f t="shared" si="2"/>
        <v>12567.69575147962</v>
      </c>
      <c r="H59" s="66">
        <v>0</v>
      </c>
      <c r="I59" s="64">
        <v>0</v>
      </c>
      <c r="J59" s="65">
        <f t="shared" si="3"/>
        <v>0</v>
      </c>
      <c r="K59" s="66">
        <v>71</v>
      </c>
      <c r="L59" s="64">
        <v>76</v>
      </c>
      <c r="M59" s="65">
        <f t="shared" si="4"/>
        <v>147</v>
      </c>
      <c r="N59" s="30">
        <f t="shared" si="11"/>
        <v>0.33718375292643255</v>
      </c>
      <c r="O59" s="30">
        <f t="shared" si="0"/>
        <v>0.35179139590147473</v>
      </c>
      <c r="P59" s="31">
        <f t="shared" si="12"/>
        <v>0.34473600371625024</v>
      </c>
      <c r="Q59" s="41"/>
      <c r="R59" s="58">
        <f t="shared" si="8"/>
        <v>83.621570725755262</v>
      </c>
      <c r="S59" s="58">
        <f t="shared" si="9"/>
        <v>87.244266183565728</v>
      </c>
      <c r="T59" s="58">
        <f t="shared" si="10"/>
        <v>85.494528921630064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5764.6782519450981</v>
      </c>
      <c r="F60" s="56">
        <v>6546.7649566857272</v>
      </c>
      <c r="G60" s="57">
        <f t="shared" si="2"/>
        <v>12311.443208630826</v>
      </c>
      <c r="H60" s="55">
        <v>0</v>
      </c>
      <c r="I60" s="56">
        <v>0</v>
      </c>
      <c r="J60" s="57">
        <f t="shared" ref="J60:J84" si="21">+H60+I60</f>
        <v>0</v>
      </c>
      <c r="K60" s="55">
        <v>74</v>
      </c>
      <c r="L60" s="56">
        <v>75</v>
      </c>
      <c r="M60" s="57">
        <f t="shared" ref="M60:M84" si="22">+K60+L60</f>
        <v>149</v>
      </c>
      <c r="N60" s="32">
        <f t="shared" si="11"/>
        <v>0.31411716717224814</v>
      </c>
      <c r="O60" s="32">
        <f t="shared" si="0"/>
        <v>0.35197661057450147</v>
      </c>
      <c r="P60" s="33">
        <f t="shared" si="12"/>
        <v>0.33317393398546291</v>
      </c>
      <c r="Q60" s="41"/>
      <c r="R60" s="58">
        <f t="shared" si="8"/>
        <v>77.901057458717546</v>
      </c>
      <c r="S60" s="58">
        <f t="shared" si="9"/>
        <v>87.290199422476363</v>
      </c>
      <c r="T60" s="58">
        <f t="shared" si="10"/>
        <v>82.627135628394811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5494.6070591915141</v>
      </c>
      <c r="F61" s="56">
        <v>6345.7406900723672</v>
      </c>
      <c r="G61" s="57">
        <f t="shared" si="2"/>
        <v>11840.347749263881</v>
      </c>
      <c r="H61" s="55">
        <v>0</v>
      </c>
      <c r="I61" s="56">
        <v>0</v>
      </c>
      <c r="J61" s="57">
        <f t="shared" si="21"/>
        <v>0</v>
      </c>
      <c r="K61" s="55">
        <v>74</v>
      </c>
      <c r="L61" s="56">
        <v>75</v>
      </c>
      <c r="M61" s="57">
        <f t="shared" si="22"/>
        <v>149</v>
      </c>
      <c r="N61" s="32">
        <f t="shared" si="11"/>
        <v>0.29940099494286804</v>
      </c>
      <c r="O61" s="32">
        <f t="shared" si="0"/>
        <v>0.34116885430496596</v>
      </c>
      <c r="P61" s="33">
        <f t="shared" si="12"/>
        <v>0.32042508522580326</v>
      </c>
      <c r="Q61" s="41"/>
      <c r="R61" s="58">
        <f t="shared" si="8"/>
        <v>74.251446745831274</v>
      </c>
      <c r="S61" s="58">
        <f t="shared" si="9"/>
        <v>84.609875867631558</v>
      </c>
      <c r="T61" s="58">
        <f t="shared" si="10"/>
        <v>79.465421135999208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5318.3834786330481</v>
      </c>
      <c r="F62" s="56">
        <v>6153.6717466297268</v>
      </c>
      <c r="G62" s="57">
        <f t="shared" si="2"/>
        <v>11472.055225262775</v>
      </c>
      <c r="H62" s="55">
        <v>0</v>
      </c>
      <c r="I62" s="56">
        <v>0</v>
      </c>
      <c r="J62" s="57">
        <f t="shared" si="21"/>
        <v>0</v>
      </c>
      <c r="K62" s="55">
        <v>75</v>
      </c>
      <c r="L62" s="56">
        <v>76</v>
      </c>
      <c r="M62" s="57">
        <f t="shared" si="22"/>
        <v>151</v>
      </c>
      <c r="N62" s="32">
        <f t="shared" si="11"/>
        <v>0.28593459562543272</v>
      </c>
      <c r="O62" s="32">
        <f t="shared" si="0"/>
        <v>0.32648937535174699</v>
      </c>
      <c r="P62" s="33">
        <f t="shared" si="12"/>
        <v>0.30634627283867694</v>
      </c>
      <c r="Q62" s="41"/>
      <c r="R62" s="58">
        <f t="shared" si="8"/>
        <v>70.911779715107301</v>
      </c>
      <c r="S62" s="58">
        <f t="shared" si="9"/>
        <v>80.969365087233243</v>
      </c>
      <c r="T62" s="58">
        <f t="shared" si="10"/>
        <v>75.97387566399189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5163.3253944219487</v>
      </c>
      <c r="F63" s="56">
        <v>5942.2359176536684</v>
      </c>
      <c r="G63" s="57">
        <f t="shared" si="2"/>
        <v>11105.561312075617</v>
      </c>
      <c r="H63" s="55">
        <v>0</v>
      </c>
      <c r="I63" s="56">
        <v>0</v>
      </c>
      <c r="J63" s="57">
        <f t="shared" si="21"/>
        <v>0</v>
      </c>
      <c r="K63" s="55">
        <v>76</v>
      </c>
      <c r="L63" s="56">
        <v>76</v>
      </c>
      <c r="M63" s="57">
        <f t="shared" si="22"/>
        <v>152</v>
      </c>
      <c r="N63" s="32">
        <f t="shared" si="11"/>
        <v>0.2739455323865635</v>
      </c>
      <c r="O63" s="32">
        <f t="shared" si="0"/>
        <v>0.31527143026600535</v>
      </c>
      <c r="P63" s="33">
        <f t="shared" si="12"/>
        <v>0.29460848132628442</v>
      </c>
      <c r="Q63" s="41"/>
      <c r="R63" s="58">
        <f t="shared" si="8"/>
        <v>67.938492031867739</v>
      </c>
      <c r="S63" s="58">
        <f t="shared" si="9"/>
        <v>78.187314705969314</v>
      </c>
      <c r="T63" s="58">
        <f t="shared" si="10"/>
        <v>73.062903368918526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4922.5237240837832</v>
      </c>
      <c r="F64" s="56">
        <v>5604.6658600531928</v>
      </c>
      <c r="G64" s="57">
        <f t="shared" si="2"/>
        <v>10527.189584136977</v>
      </c>
      <c r="H64" s="55">
        <v>0</v>
      </c>
      <c r="I64" s="56">
        <v>0</v>
      </c>
      <c r="J64" s="57">
        <f t="shared" si="21"/>
        <v>0</v>
      </c>
      <c r="K64" s="55">
        <v>76</v>
      </c>
      <c r="L64" s="56">
        <v>76</v>
      </c>
      <c r="M64" s="57">
        <f t="shared" si="22"/>
        <v>152</v>
      </c>
      <c r="N64" s="3">
        <f t="shared" si="11"/>
        <v>0.26116955242380002</v>
      </c>
      <c r="O64" s="3">
        <f t="shared" si="0"/>
        <v>0.29736130411996992</v>
      </c>
      <c r="P64" s="4">
        <f t="shared" si="12"/>
        <v>0.279265428271885</v>
      </c>
      <c r="Q64" s="41"/>
      <c r="R64" s="58">
        <f t="shared" si="8"/>
        <v>64.770049001102407</v>
      </c>
      <c r="S64" s="58">
        <f t="shared" si="9"/>
        <v>73.745603421752534</v>
      </c>
      <c r="T64" s="58">
        <f t="shared" si="10"/>
        <v>69.257826211427485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4446.9071522405811</v>
      </c>
      <c r="F65" s="56">
        <v>5040.0354763706118</v>
      </c>
      <c r="G65" s="57">
        <f t="shared" si="2"/>
        <v>9486.942628611192</v>
      </c>
      <c r="H65" s="55">
        <v>0</v>
      </c>
      <c r="I65" s="56">
        <v>0</v>
      </c>
      <c r="J65" s="57">
        <f t="shared" si="21"/>
        <v>0</v>
      </c>
      <c r="K65" s="55">
        <v>76</v>
      </c>
      <c r="L65" s="56">
        <v>76</v>
      </c>
      <c r="M65" s="57">
        <f t="shared" si="22"/>
        <v>152</v>
      </c>
      <c r="N65" s="3">
        <f t="shared" si="11"/>
        <v>0.23593522666811231</v>
      </c>
      <c r="O65" s="3">
        <f t="shared" si="0"/>
        <v>0.26740425914529986</v>
      </c>
      <c r="P65" s="4">
        <f t="shared" si="12"/>
        <v>0.25166974290670607</v>
      </c>
      <c r="Q65" s="41"/>
      <c r="R65" s="58">
        <f t="shared" si="8"/>
        <v>58.511936213691854</v>
      </c>
      <c r="S65" s="58">
        <f t="shared" si="9"/>
        <v>66.316256268034365</v>
      </c>
      <c r="T65" s="58">
        <f t="shared" si="10"/>
        <v>62.414096240863103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1934.7533049628746</v>
      </c>
      <c r="F66" s="56">
        <v>2864.9052769062905</v>
      </c>
      <c r="G66" s="57">
        <f t="shared" si="2"/>
        <v>4799.6585818691656</v>
      </c>
      <c r="H66" s="55">
        <v>0</v>
      </c>
      <c r="I66" s="56">
        <v>0</v>
      </c>
      <c r="J66" s="57">
        <f t="shared" si="21"/>
        <v>0</v>
      </c>
      <c r="K66" s="55">
        <v>54</v>
      </c>
      <c r="L66" s="56">
        <v>57</v>
      </c>
      <c r="M66" s="57">
        <f t="shared" si="22"/>
        <v>111</v>
      </c>
      <c r="N66" s="3">
        <f t="shared" si="11"/>
        <v>0.14447082623677379</v>
      </c>
      <c r="O66" s="3">
        <f t="shared" si="0"/>
        <v>0.20266732292772288</v>
      </c>
      <c r="P66" s="4">
        <f t="shared" si="12"/>
        <v>0.17435551372672065</v>
      </c>
      <c r="Q66" s="41"/>
      <c r="R66" s="58">
        <f t="shared" si="8"/>
        <v>35.828764906719897</v>
      </c>
      <c r="S66" s="58">
        <f t="shared" si="9"/>
        <v>50.261496086075269</v>
      </c>
      <c r="T66" s="58">
        <f t="shared" si="10"/>
        <v>43.240167404226717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1815.8984707866391</v>
      </c>
      <c r="F67" s="56">
        <v>2815.2255511722783</v>
      </c>
      <c r="G67" s="57">
        <f t="shared" si="2"/>
        <v>4631.1240219589172</v>
      </c>
      <c r="H67" s="55">
        <v>0</v>
      </c>
      <c r="I67" s="56">
        <v>0</v>
      </c>
      <c r="J67" s="57">
        <f t="shared" si="21"/>
        <v>0</v>
      </c>
      <c r="K67" s="55">
        <v>56</v>
      </c>
      <c r="L67" s="56">
        <v>57</v>
      </c>
      <c r="M67" s="57">
        <f t="shared" si="22"/>
        <v>113</v>
      </c>
      <c r="N67" s="3">
        <f t="shared" si="11"/>
        <v>0.13075305809235593</v>
      </c>
      <c r="O67" s="3">
        <f t="shared" si="0"/>
        <v>0.19915291109028568</v>
      </c>
      <c r="P67" s="4">
        <f t="shared" si="12"/>
        <v>0.1652556388081258</v>
      </c>
      <c r="Q67" s="41"/>
      <c r="R67" s="58">
        <f t="shared" si="8"/>
        <v>32.42675840690427</v>
      </c>
      <c r="S67" s="58">
        <f t="shared" si="9"/>
        <v>49.38992195039085</v>
      </c>
      <c r="T67" s="58">
        <f t="shared" si="10"/>
        <v>40.983398424415199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1785.5762700943928</v>
      </c>
      <c r="F68" s="56">
        <v>2722.6223647172396</v>
      </c>
      <c r="G68" s="57">
        <f t="shared" si="2"/>
        <v>4508.1986348116325</v>
      </c>
      <c r="H68" s="55">
        <v>0</v>
      </c>
      <c r="I68" s="56">
        <v>0</v>
      </c>
      <c r="J68" s="57">
        <f t="shared" si="21"/>
        <v>0</v>
      </c>
      <c r="K68" s="55">
        <v>55</v>
      </c>
      <c r="L68" s="56">
        <v>57</v>
      </c>
      <c r="M68" s="57">
        <f t="shared" si="22"/>
        <v>112</v>
      </c>
      <c r="N68" s="3">
        <f t="shared" si="11"/>
        <v>0.13090735117994082</v>
      </c>
      <c r="O68" s="3">
        <f t="shared" si="0"/>
        <v>0.19260203485549232</v>
      </c>
      <c r="P68" s="4">
        <f t="shared" si="12"/>
        <v>0.16230553840767686</v>
      </c>
      <c r="Q68" s="41"/>
      <c r="R68" s="58">
        <f t="shared" si="8"/>
        <v>32.465023092625323</v>
      </c>
      <c r="S68" s="58">
        <f t="shared" si="9"/>
        <v>47.7653046441621</v>
      </c>
      <c r="T68" s="58">
        <f t="shared" si="10"/>
        <v>40.251773525103864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1138.3365424808105</v>
      </c>
      <c r="F69" s="61">
        <v>1790.9999999999998</v>
      </c>
      <c r="G69" s="62">
        <f t="shared" si="2"/>
        <v>2929.3365424808103</v>
      </c>
      <c r="H69" s="67">
        <v>0</v>
      </c>
      <c r="I69" s="61">
        <v>0</v>
      </c>
      <c r="J69" s="62">
        <f t="shared" si="21"/>
        <v>0</v>
      </c>
      <c r="K69" s="67">
        <v>58</v>
      </c>
      <c r="L69" s="61">
        <v>65</v>
      </c>
      <c r="M69" s="62">
        <f t="shared" si="22"/>
        <v>123</v>
      </c>
      <c r="N69" s="6">
        <f t="shared" si="11"/>
        <v>7.9139081095718197E-2</v>
      </c>
      <c r="O69" s="6">
        <f t="shared" si="0"/>
        <v>0.11110421836228286</v>
      </c>
      <c r="P69" s="7">
        <f t="shared" si="12"/>
        <v>9.60312268056914E-2</v>
      </c>
      <c r="Q69" s="41"/>
      <c r="R69" s="58">
        <f t="shared" si="8"/>
        <v>19.626492111738113</v>
      </c>
      <c r="S69" s="58">
        <f t="shared" si="9"/>
        <v>27.553846153846152</v>
      </c>
      <c r="T69" s="58">
        <f t="shared" si="10"/>
        <v>23.815744247811466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7369.0000000000018</v>
      </c>
      <c r="F70" s="64">
        <v>6225.9973034774266</v>
      </c>
      <c r="G70" s="65">
        <f t="shared" si="2"/>
        <v>13594.997303477428</v>
      </c>
      <c r="H70" s="66">
        <v>372</v>
      </c>
      <c r="I70" s="64">
        <v>378</v>
      </c>
      <c r="J70" s="65">
        <f t="shared" si="21"/>
        <v>750</v>
      </c>
      <c r="K70" s="66">
        <v>0</v>
      </c>
      <c r="L70" s="64">
        <v>0</v>
      </c>
      <c r="M70" s="65">
        <f t="shared" si="22"/>
        <v>0</v>
      </c>
      <c r="N70" s="15">
        <f t="shared" si="11"/>
        <v>9.1708980485862235E-2</v>
      </c>
      <c r="O70" s="15">
        <f t="shared" si="0"/>
        <v>7.6254131190934576E-2</v>
      </c>
      <c r="P70" s="16">
        <f t="shared" si="12"/>
        <v>8.3919736441218695E-2</v>
      </c>
      <c r="Q70" s="41"/>
      <c r="R70" s="58">
        <f t="shared" si="8"/>
        <v>19.809139784946243</v>
      </c>
      <c r="S70" s="58">
        <f t="shared" si="9"/>
        <v>16.470892337241871</v>
      </c>
      <c r="T70" s="58">
        <f t="shared" si="10"/>
        <v>18.126663071303238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10059.942912885801</v>
      </c>
      <c r="F71" s="56">
        <v>9313.0199224307653</v>
      </c>
      <c r="G71" s="57">
        <f t="shared" ref="G71:G84" si="23">+E71+F71</f>
        <v>19372.962835316568</v>
      </c>
      <c r="H71" s="55">
        <v>372</v>
      </c>
      <c r="I71" s="56">
        <v>386</v>
      </c>
      <c r="J71" s="57">
        <f t="shared" si="21"/>
        <v>758</v>
      </c>
      <c r="K71" s="55">
        <v>0</v>
      </c>
      <c r="L71" s="56">
        <v>0</v>
      </c>
      <c r="M71" s="57">
        <f t="shared" si="22"/>
        <v>0</v>
      </c>
      <c r="N71" s="3">
        <f t="shared" si="11"/>
        <v>0.12519841339214707</v>
      </c>
      <c r="O71" s="3">
        <f t="shared" si="0"/>
        <v>0.11169904915600132</v>
      </c>
      <c r="P71" s="4">
        <f t="shared" si="12"/>
        <v>0.11832406696054779</v>
      </c>
      <c r="Q71" s="41"/>
      <c r="R71" s="58">
        <f t="shared" ref="R71:R85" si="24">+E71/(H71+K71)</f>
        <v>27.042857292703765</v>
      </c>
      <c r="S71" s="58">
        <f t="shared" ref="S71:S86" si="25">+F71/(I71+L71)</f>
        <v>24.126994617696283</v>
      </c>
      <c r="T71" s="58">
        <f t="shared" ref="T71:T86" si="26">+G71/(J71+M71)</f>
        <v>25.557998463478324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16083.74775733874</v>
      </c>
      <c r="F72" s="56">
        <v>15007.733738150375</v>
      </c>
      <c r="G72" s="57">
        <f t="shared" si="23"/>
        <v>31091.481495489115</v>
      </c>
      <c r="H72" s="55">
        <v>380</v>
      </c>
      <c r="I72" s="56">
        <v>380</v>
      </c>
      <c r="J72" s="57">
        <f t="shared" si="21"/>
        <v>760</v>
      </c>
      <c r="K72" s="55">
        <v>0</v>
      </c>
      <c r="L72" s="56">
        <v>0</v>
      </c>
      <c r="M72" s="57">
        <f t="shared" si="22"/>
        <v>0</v>
      </c>
      <c r="N72" s="3">
        <f t="shared" si="11"/>
        <v>0.19595209256016985</v>
      </c>
      <c r="O72" s="3">
        <f t="shared" si="0"/>
        <v>0.18284275996771898</v>
      </c>
      <c r="P72" s="4">
        <f t="shared" si="12"/>
        <v>0.18939742626394443</v>
      </c>
      <c r="Q72" s="41"/>
      <c r="R72" s="58">
        <f t="shared" si="24"/>
        <v>42.325651992996683</v>
      </c>
      <c r="S72" s="58">
        <f t="shared" si="25"/>
        <v>39.494036153027302</v>
      </c>
      <c r="T72" s="58">
        <f t="shared" si="26"/>
        <v>40.909844073011996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18566.546701572664</v>
      </c>
      <c r="F73" s="56">
        <v>16986.746935499483</v>
      </c>
      <c r="G73" s="57">
        <f t="shared" si="23"/>
        <v>35553.293637072144</v>
      </c>
      <c r="H73" s="55">
        <v>378</v>
      </c>
      <c r="I73" s="56">
        <v>378</v>
      </c>
      <c r="J73" s="57">
        <f t="shared" si="21"/>
        <v>756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0.22739744637434675</v>
      </c>
      <c r="O73" s="3">
        <f t="shared" ref="O73" si="28">+F73/(I73*216+L73*248)</f>
        <v>0.2080485368349437</v>
      </c>
      <c r="P73" s="4">
        <f t="shared" ref="P73" si="29">+G73/(J73*216+M73*248)</f>
        <v>0.2177229916046452</v>
      </c>
      <c r="Q73" s="41"/>
      <c r="R73" s="58">
        <f t="shared" si="24"/>
        <v>49.117848416858898</v>
      </c>
      <c r="S73" s="58">
        <f t="shared" si="25"/>
        <v>44.938483956347838</v>
      </c>
      <c r="T73" s="58">
        <f t="shared" si="26"/>
        <v>47.028166186603364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20681.198132806967</v>
      </c>
      <c r="F74" s="56">
        <v>18972.602512549336</v>
      </c>
      <c r="G74" s="57">
        <f t="shared" si="23"/>
        <v>39653.800645356299</v>
      </c>
      <c r="H74" s="55">
        <v>372</v>
      </c>
      <c r="I74" s="56">
        <v>386</v>
      </c>
      <c r="J74" s="57">
        <f t="shared" si="21"/>
        <v>758</v>
      </c>
      <c r="K74" s="55">
        <v>0</v>
      </c>
      <c r="L74" s="56">
        <v>0</v>
      </c>
      <c r="M74" s="57">
        <f t="shared" si="22"/>
        <v>0</v>
      </c>
      <c r="N74" s="3">
        <f t="shared" si="11"/>
        <v>0.25738249368786048</v>
      </c>
      <c r="O74" s="3">
        <f t="shared" si="0"/>
        <v>0.22755472213286002</v>
      </c>
      <c r="P74" s="4">
        <f t="shared" si="12"/>
        <v>0.24219315355563067</v>
      </c>
      <c r="Q74" s="41"/>
      <c r="R74" s="58">
        <f t="shared" si="24"/>
        <v>55.59461863657787</v>
      </c>
      <c r="S74" s="58">
        <f t="shared" si="25"/>
        <v>49.151819980697759</v>
      </c>
      <c r="T74" s="58">
        <f t="shared" si="26"/>
        <v>52.31372116801623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21142.999604657143</v>
      </c>
      <c r="F75" s="56">
        <v>19940.535041532305</v>
      </c>
      <c r="G75" s="57">
        <f t="shared" si="23"/>
        <v>41083.534646189451</v>
      </c>
      <c r="H75" s="55">
        <v>380</v>
      </c>
      <c r="I75" s="56">
        <v>378</v>
      </c>
      <c r="J75" s="57">
        <f t="shared" si="21"/>
        <v>758</v>
      </c>
      <c r="K75" s="55">
        <v>0</v>
      </c>
      <c r="L75" s="56">
        <v>0</v>
      </c>
      <c r="M75" s="57">
        <f t="shared" si="22"/>
        <v>0</v>
      </c>
      <c r="N75" s="3">
        <f t="shared" si="11"/>
        <v>0.25759015112886385</v>
      </c>
      <c r="O75" s="3">
        <f t="shared" si="0"/>
        <v>0.24422563983848108</v>
      </c>
      <c r="P75" s="4">
        <f t="shared" si="12"/>
        <v>0.25092552676505819</v>
      </c>
      <c r="Q75" s="41"/>
      <c r="R75" s="58">
        <f t="shared" si="24"/>
        <v>55.639472643834587</v>
      </c>
      <c r="S75" s="58">
        <f t="shared" si="25"/>
        <v>52.752738205111918</v>
      </c>
      <c r="T75" s="58">
        <f t="shared" si="26"/>
        <v>54.199913781252576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25256.504349342824</v>
      </c>
      <c r="F76" s="56">
        <v>27493.433376209694</v>
      </c>
      <c r="G76" s="57">
        <f t="shared" si="23"/>
        <v>52749.937725552518</v>
      </c>
      <c r="H76" s="55">
        <v>378</v>
      </c>
      <c r="I76" s="56">
        <v>374</v>
      </c>
      <c r="J76" s="57">
        <f t="shared" si="21"/>
        <v>752</v>
      </c>
      <c r="K76" s="55">
        <v>0</v>
      </c>
      <c r="L76" s="56">
        <v>0</v>
      </c>
      <c r="M76" s="57">
        <f t="shared" si="22"/>
        <v>0</v>
      </c>
      <c r="N76" s="3">
        <f t="shared" si="11"/>
        <v>0.30933402348303479</v>
      </c>
      <c r="O76" s="3">
        <f t="shared" si="0"/>
        <v>0.34033265716242939</v>
      </c>
      <c r="P76" s="4">
        <f t="shared" si="12"/>
        <v>0.32475089714805283</v>
      </c>
      <c r="Q76" s="41"/>
      <c r="R76" s="58">
        <f t="shared" si="24"/>
        <v>66.816149072335506</v>
      </c>
      <c r="S76" s="58">
        <f t="shared" si="25"/>
        <v>73.511853947084745</v>
      </c>
      <c r="T76" s="58">
        <f t="shared" si="26"/>
        <v>70.146193783979413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27381.656698421008</v>
      </c>
      <c r="F77" s="56">
        <v>30149.28456144793</v>
      </c>
      <c r="G77" s="57">
        <f t="shared" si="23"/>
        <v>57530.941259868938</v>
      </c>
      <c r="H77" s="55">
        <v>376</v>
      </c>
      <c r="I77" s="56">
        <v>378</v>
      </c>
      <c r="J77" s="57">
        <f t="shared" si="21"/>
        <v>754</v>
      </c>
      <c r="K77" s="55">
        <v>0</v>
      </c>
      <c r="L77" s="56">
        <v>0</v>
      </c>
      <c r="M77" s="57">
        <f t="shared" si="22"/>
        <v>0</v>
      </c>
      <c r="N77" s="3">
        <f t="shared" si="11"/>
        <v>0.33714608818977798</v>
      </c>
      <c r="O77" s="3">
        <f t="shared" si="0"/>
        <v>0.36925931512649335</v>
      </c>
      <c r="P77" s="4">
        <f t="shared" si="12"/>
        <v>0.35324529214478911</v>
      </c>
      <c r="Q77" s="41"/>
      <c r="R77" s="58">
        <f t="shared" si="24"/>
        <v>72.823555048992048</v>
      </c>
      <c r="S77" s="58">
        <f t="shared" si="25"/>
        <v>79.760012067322563</v>
      </c>
      <c r="T77" s="58">
        <f t="shared" si="26"/>
        <v>76.300983103274447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28137.291710478472</v>
      </c>
      <c r="F78" s="56">
        <v>31316.625938534416</v>
      </c>
      <c r="G78" s="57">
        <f t="shared" si="23"/>
        <v>59453.917649012888</v>
      </c>
      <c r="H78" s="55">
        <v>384</v>
      </c>
      <c r="I78" s="56">
        <v>378</v>
      </c>
      <c r="J78" s="57">
        <f t="shared" si="21"/>
        <v>762</v>
      </c>
      <c r="K78" s="55">
        <v>0</v>
      </c>
      <c r="L78" s="56">
        <v>0</v>
      </c>
      <c r="M78" s="57">
        <f t="shared" si="22"/>
        <v>0</v>
      </c>
      <c r="N78" s="3">
        <f t="shared" si="11"/>
        <v>0.33923239427177942</v>
      </c>
      <c r="O78" s="3">
        <f t="shared" si="0"/>
        <v>0.38355655911393316</v>
      </c>
      <c r="P78" s="4">
        <f t="shared" si="12"/>
        <v>0.36121997210686357</v>
      </c>
      <c r="Q78" s="41"/>
      <c r="R78" s="58">
        <f t="shared" si="24"/>
        <v>73.274197162704354</v>
      </c>
      <c r="S78" s="58">
        <f t="shared" si="25"/>
        <v>82.848216768609561</v>
      </c>
      <c r="T78" s="58">
        <f t="shared" si="26"/>
        <v>78.023513975082537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26890.058672065898</v>
      </c>
      <c r="F79" s="56">
        <v>30183.490950711792</v>
      </c>
      <c r="G79" s="57">
        <f t="shared" si="23"/>
        <v>57073.549622777689</v>
      </c>
      <c r="H79" s="55">
        <v>370</v>
      </c>
      <c r="I79" s="56">
        <v>376</v>
      </c>
      <c r="J79" s="57">
        <f t="shared" si="21"/>
        <v>746</v>
      </c>
      <c r="K79" s="55">
        <v>0</v>
      </c>
      <c r="L79" s="56">
        <v>0</v>
      </c>
      <c r="M79" s="57">
        <f t="shared" si="22"/>
        <v>0</v>
      </c>
      <c r="N79" s="3">
        <f t="shared" si="11"/>
        <v>0.33646219559642015</v>
      </c>
      <c r="O79" s="3">
        <f t="shared" si="0"/>
        <v>0.37164463838051359</v>
      </c>
      <c r="P79" s="4">
        <f t="shared" si="12"/>
        <v>0.3541949013428265</v>
      </c>
      <c r="Q79" s="41"/>
      <c r="R79" s="58">
        <f t="shared" si="24"/>
        <v>72.675834248826746</v>
      </c>
      <c r="S79" s="58">
        <f t="shared" si="25"/>
        <v>80.275241890190941</v>
      </c>
      <c r="T79" s="58">
        <f t="shared" si="26"/>
        <v>76.506098690050521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23045.584818635874</v>
      </c>
      <c r="F80" s="56">
        <v>22348.826598320677</v>
      </c>
      <c r="G80" s="57">
        <f t="shared" si="23"/>
        <v>45394.411416956551</v>
      </c>
      <c r="H80" s="55">
        <v>378</v>
      </c>
      <c r="I80" s="56">
        <v>376</v>
      </c>
      <c r="J80" s="57">
        <f t="shared" si="21"/>
        <v>754</v>
      </c>
      <c r="K80" s="55">
        <v>0</v>
      </c>
      <c r="L80" s="56">
        <v>0</v>
      </c>
      <c r="M80" s="57">
        <f t="shared" si="22"/>
        <v>0</v>
      </c>
      <c r="N80" s="3">
        <f t="shared" si="11"/>
        <v>0.28225535002248525</v>
      </c>
      <c r="O80" s="3">
        <f t="shared" si="0"/>
        <v>0.27517763246553234</v>
      </c>
      <c r="P80" s="4">
        <f t="shared" si="12"/>
        <v>0.27872587813732042</v>
      </c>
      <c r="Q80" s="41"/>
      <c r="R80" s="58">
        <f t="shared" si="24"/>
        <v>60.967155604856814</v>
      </c>
      <c r="S80" s="58">
        <f t="shared" si="25"/>
        <v>59.438368612554989</v>
      </c>
      <c r="T80" s="58">
        <f t="shared" si="26"/>
        <v>60.204789677661211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21025.09209870833</v>
      </c>
      <c r="F81" s="56">
        <v>20213.385102722237</v>
      </c>
      <c r="G81" s="57">
        <f t="shared" si="23"/>
        <v>41238.477201430564</v>
      </c>
      <c r="H81" s="55">
        <v>380</v>
      </c>
      <c r="I81" s="56">
        <v>376</v>
      </c>
      <c r="J81" s="57">
        <f t="shared" si="21"/>
        <v>756</v>
      </c>
      <c r="K81" s="55">
        <v>0</v>
      </c>
      <c r="L81" s="56">
        <v>0</v>
      </c>
      <c r="M81" s="57">
        <f t="shared" si="22"/>
        <v>0</v>
      </c>
      <c r="N81" s="3">
        <f t="shared" si="11"/>
        <v>0.25615365617334712</v>
      </c>
      <c r="O81" s="3">
        <f t="shared" ref="O81:O85" si="30">+F81/(I81*216+L81*248)</f>
        <v>0.24888427283690698</v>
      </c>
      <c r="P81" s="4">
        <f t="shared" ref="P81:P86" si="31">+G81/(J81*216+M81*248)</f>
        <v>0.25253819567797475</v>
      </c>
      <c r="Q81" s="41"/>
      <c r="R81" s="58">
        <f t="shared" si="24"/>
        <v>55.329189733442973</v>
      </c>
      <c r="S81" s="58">
        <f t="shared" si="25"/>
        <v>53.759002932771907</v>
      </c>
      <c r="T81" s="58">
        <f t="shared" si="26"/>
        <v>54.548250266442544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19378.389176075172</v>
      </c>
      <c r="F82" s="56">
        <v>18520.553911284071</v>
      </c>
      <c r="G82" s="57">
        <f t="shared" si="23"/>
        <v>37898.943087359243</v>
      </c>
      <c r="H82" s="55">
        <v>378</v>
      </c>
      <c r="I82" s="56">
        <v>372</v>
      </c>
      <c r="J82" s="57">
        <f t="shared" si="21"/>
        <v>750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0.23734064736521621</v>
      </c>
      <c r="O82" s="3">
        <f t="shared" si="30"/>
        <v>0.23049275576568187</v>
      </c>
      <c r="P82" s="4">
        <f t="shared" si="31"/>
        <v>0.23394409313184716</v>
      </c>
      <c r="Q82" s="41"/>
      <c r="R82" s="58">
        <f t="shared" si="24"/>
        <v>51.265579830886701</v>
      </c>
      <c r="S82" s="58">
        <f t="shared" si="25"/>
        <v>49.786435245387288</v>
      </c>
      <c r="T82" s="58">
        <f t="shared" si="26"/>
        <v>50.53192411647899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14386.246048298855</v>
      </c>
      <c r="F83" s="56">
        <v>14651.760677973423</v>
      </c>
      <c r="G83" s="57">
        <f t="shared" si="23"/>
        <v>29038.006726272281</v>
      </c>
      <c r="H83" s="55">
        <v>380</v>
      </c>
      <c r="I83" s="56">
        <v>374</v>
      </c>
      <c r="J83" s="57">
        <f t="shared" si="21"/>
        <v>754</v>
      </c>
      <c r="K83" s="55">
        <v>0</v>
      </c>
      <c r="L83" s="56">
        <v>0</v>
      </c>
      <c r="M83" s="57">
        <f t="shared" si="22"/>
        <v>0</v>
      </c>
      <c r="N83" s="3">
        <f t="shared" si="32"/>
        <v>0.17527102885354356</v>
      </c>
      <c r="O83" s="3">
        <f t="shared" si="30"/>
        <v>0.18136958652670607</v>
      </c>
      <c r="P83" s="4">
        <f t="shared" si="31"/>
        <v>0.1782960428717966</v>
      </c>
      <c r="Q83" s="41"/>
      <c r="R83" s="58">
        <f t="shared" si="24"/>
        <v>37.858542232365409</v>
      </c>
      <c r="S83" s="58">
        <f t="shared" si="25"/>
        <v>39.17583068976851</v>
      </c>
      <c r="T83" s="58">
        <f t="shared" si="26"/>
        <v>38.511945260308067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5825.9390443446164</v>
      </c>
      <c r="F84" s="61">
        <v>6299.0000000000018</v>
      </c>
      <c r="G84" s="62">
        <f t="shared" si="23"/>
        <v>12124.939044344617</v>
      </c>
      <c r="H84" s="67">
        <v>374</v>
      </c>
      <c r="I84" s="61">
        <v>378</v>
      </c>
      <c r="J84" s="62">
        <f t="shared" si="21"/>
        <v>752</v>
      </c>
      <c r="K84" s="67">
        <v>0</v>
      </c>
      <c r="L84" s="61">
        <v>0</v>
      </c>
      <c r="M84" s="62">
        <f t="shared" si="22"/>
        <v>0</v>
      </c>
      <c r="N84" s="6">
        <f t="shared" si="32"/>
        <v>7.21174866847967E-2</v>
      </c>
      <c r="O84" s="6">
        <f t="shared" si="30"/>
        <v>7.7148246129727635E-2</v>
      </c>
      <c r="P84" s="7">
        <f t="shared" si="31"/>
        <v>7.4646246086636975E-2</v>
      </c>
      <c r="Q84" s="41"/>
      <c r="R84" s="58">
        <f t="shared" si="24"/>
        <v>15.577377123916087</v>
      </c>
      <c r="S84" s="58">
        <f t="shared" si="25"/>
        <v>16.664021164021168</v>
      </c>
      <c r="T84" s="58">
        <f t="shared" si="26"/>
        <v>16.123589154713589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1823.0059836744297</v>
      </c>
      <c r="F85" s="64">
        <v>4301.5601718043335</v>
      </c>
      <c r="G85" s="65">
        <f t="shared" ref="G85:G86" si="33">+E85+F85</f>
        <v>6124.566155478763</v>
      </c>
      <c r="H85" s="71">
        <v>72</v>
      </c>
      <c r="I85" s="64">
        <v>91</v>
      </c>
      <c r="J85" s="65">
        <f t="shared" ref="J85:J86" si="34">+H85+I85</f>
        <v>163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0.11722003495848957</v>
      </c>
      <c r="O85" s="3">
        <f t="shared" si="30"/>
        <v>0.21884209258263806</v>
      </c>
      <c r="P85" s="4">
        <f t="shared" si="31"/>
        <v>0.17395382173025345</v>
      </c>
      <c r="Q85" s="41"/>
      <c r="R85" s="58">
        <f t="shared" si="24"/>
        <v>25.319527551033744</v>
      </c>
      <c r="S85" s="58">
        <f t="shared" si="25"/>
        <v>47.269891997849818</v>
      </c>
      <c r="T85" s="58">
        <f t="shared" si="26"/>
        <v>37.574025493734744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1716.0205890389016</v>
      </c>
      <c r="F86" s="61">
        <v>4113</v>
      </c>
      <c r="G86" s="62">
        <f t="shared" si="33"/>
        <v>5829.0205890389016</v>
      </c>
      <c r="H86" s="72">
        <v>74</v>
      </c>
      <c r="I86" s="61">
        <v>82</v>
      </c>
      <c r="J86" s="62">
        <f t="shared" si="34"/>
        <v>156</v>
      </c>
      <c r="K86" s="72">
        <v>0</v>
      </c>
      <c r="L86" s="61">
        <v>0</v>
      </c>
      <c r="M86" s="62">
        <f t="shared" si="35"/>
        <v>0</v>
      </c>
      <c r="N86" s="6">
        <f t="shared" si="32"/>
        <v>0.10735864546039174</v>
      </c>
      <c r="O86" s="6">
        <f>+F86/(I86*216+L86*248)</f>
        <v>0.23221544715447154</v>
      </c>
      <c r="P86" s="7">
        <f t="shared" si="31"/>
        <v>0.17298850276112598</v>
      </c>
      <c r="Q86" s="41"/>
      <c r="R86" s="58">
        <f>+E86/(H86+K86)</f>
        <v>23.189467419444615</v>
      </c>
      <c r="S86" s="58">
        <f t="shared" si="25"/>
        <v>50.158536585365852</v>
      </c>
      <c r="T86" s="58">
        <f t="shared" si="26"/>
        <v>37.365516596403218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1254391.7575169343</v>
      </c>
    </row>
    <row r="91" spans="2:20" x14ac:dyDescent="0.25">
      <c r="C91" t="s">
        <v>112</v>
      </c>
      <c r="D91" s="78">
        <f>SUMPRODUCT(((((J5:J86)*216)+((M5:M86)*248))*((D5:D86))/1000))</f>
        <v>5285743.6851200014</v>
      </c>
    </row>
    <row r="92" spans="2:20" x14ac:dyDescent="0.25">
      <c r="C92" t="s">
        <v>111</v>
      </c>
      <c r="D92" s="39">
        <f>+D90/D91</f>
        <v>0.23731603956661701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7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0.2028671273222504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572.99999999999943</v>
      </c>
      <c r="F5" s="56">
        <v>608.68300459614261</v>
      </c>
      <c r="G5" s="57">
        <f>+E5+F5</f>
        <v>1181.6830045961419</v>
      </c>
      <c r="H5" s="56">
        <v>74</v>
      </c>
      <c r="I5" s="56">
        <v>75</v>
      </c>
      <c r="J5" s="57">
        <f>+H5+I5</f>
        <v>149</v>
      </c>
      <c r="K5" s="56">
        <v>0</v>
      </c>
      <c r="L5" s="56">
        <v>0</v>
      </c>
      <c r="M5" s="57">
        <f>+K5+L5</f>
        <v>0</v>
      </c>
      <c r="N5" s="32">
        <f>+E5/(H5*216+K5*248)</f>
        <v>3.5848348348348311E-2</v>
      </c>
      <c r="O5" s="32">
        <f t="shared" ref="O5:O80" si="0">+F5/(I5*216+L5*248)</f>
        <v>3.7573024975070535E-2</v>
      </c>
      <c r="P5" s="33">
        <f t="shared" ref="P5:P80" si="1">+G5/(J5*216+M5*248)</f>
        <v>3.6716474167168216E-2</v>
      </c>
      <c r="Q5" s="41"/>
      <c r="R5" s="58">
        <f>+E5/(H5+K5)</f>
        <v>7.7432432432432359</v>
      </c>
      <c r="S5" s="58">
        <f t="shared" ref="S5" si="2">+F5/(I5+L5)</f>
        <v>8.1157733946152355</v>
      </c>
      <c r="T5" s="58">
        <f t="shared" ref="T5" si="3">+G5/(J5+M5)</f>
        <v>7.9307584201083348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988.53301462300385</v>
      </c>
      <c r="F6" s="56">
        <v>1164.8565608497211</v>
      </c>
      <c r="G6" s="57">
        <f t="shared" ref="G6:G70" si="4">+E6+F6</f>
        <v>2153.389575472725</v>
      </c>
      <c r="H6" s="56">
        <v>74</v>
      </c>
      <c r="I6" s="56">
        <v>75</v>
      </c>
      <c r="J6" s="57">
        <f t="shared" ref="J6:J59" si="5">+H6+I6</f>
        <v>149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6.1845158572510252E-2</v>
      </c>
      <c r="O6" s="32">
        <f t="shared" ref="O6:O16" si="8">+F6/(I6*216+L6*248)</f>
        <v>7.190472597837784E-2</v>
      </c>
      <c r="P6" s="33">
        <f t="shared" ref="P6:P16" si="9">+G6/(J6*216+M6*248)</f>
        <v>6.6908699213047637E-2</v>
      </c>
      <c r="Q6" s="41"/>
      <c r="R6" s="58">
        <f t="shared" ref="R6:R70" si="10">+E6/(H6+K6)</f>
        <v>13.358554251662214</v>
      </c>
      <c r="S6" s="58">
        <f t="shared" ref="S6:S70" si="11">+F6/(I6+L6)</f>
        <v>15.531420811329614</v>
      </c>
      <c r="T6" s="58">
        <f t="shared" ref="T6:T70" si="12">+G6/(J6+M6)</f>
        <v>14.452279030018289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1417.1211219231204</v>
      </c>
      <c r="F7" s="56">
        <v>1508.0468939474192</v>
      </c>
      <c r="G7" s="57">
        <f t="shared" si="4"/>
        <v>2925.1680158705394</v>
      </c>
      <c r="H7" s="56">
        <v>73</v>
      </c>
      <c r="I7" s="56">
        <v>75</v>
      </c>
      <c r="J7" s="57">
        <f t="shared" si="5"/>
        <v>148</v>
      </c>
      <c r="K7" s="56">
        <v>0</v>
      </c>
      <c r="L7" s="56">
        <v>0</v>
      </c>
      <c r="M7" s="57">
        <f t="shared" si="6"/>
        <v>0</v>
      </c>
      <c r="N7" s="32">
        <f t="shared" si="7"/>
        <v>8.9873231983962479E-2</v>
      </c>
      <c r="O7" s="32">
        <f t="shared" si="8"/>
        <v>9.3089314441198723E-2</v>
      </c>
      <c r="P7" s="33">
        <f t="shared" si="9"/>
        <v>9.1503003499453811E-2</v>
      </c>
      <c r="Q7" s="41"/>
      <c r="R7" s="58">
        <f t="shared" si="10"/>
        <v>19.412618108535895</v>
      </c>
      <c r="S7" s="58">
        <f t="shared" si="11"/>
        <v>20.107291919298923</v>
      </c>
      <c r="T7" s="58">
        <f t="shared" si="12"/>
        <v>19.764648755882025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1732.0958572423722</v>
      </c>
      <c r="F8" s="56">
        <v>1624.3899340757221</v>
      </c>
      <c r="G8" s="57">
        <f t="shared" si="4"/>
        <v>3356.485791318094</v>
      </c>
      <c r="H8" s="56">
        <v>76</v>
      </c>
      <c r="I8" s="56">
        <v>73</v>
      </c>
      <c r="J8" s="57">
        <f t="shared" si="5"/>
        <v>149</v>
      </c>
      <c r="K8" s="56">
        <v>0</v>
      </c>
      <c r="L8" s="56">
        <v>0</v>
      </c>
      <c r="M8" s="57">
        <f t="shared" si="6"/>
        <v>0</v>
      </c>
      <c r="N8" s="32">
        <f t="shared" si="7"/>
        <v>0.10551266186905289</v>
      </c>
      <c r="O8" s="32">
        <f t="shared" si="8"/>
        <v>0.10301813382012444</v>
      </c>
      <c r="P8" s="33">
        <f t="shared" si="9"/>
        <v>0.1042905105430678</v>
      </c>
      <c r="Q8" s="41"/>
      <c r="R8" s="58">
        <f t="shared" si="10"/>
        <v>22.790734963715423</v>
      </c>
      <c r="S8" s="58">
        <f t="shared" si="11"/>
        <v>22.251916905146878</v>
      </c>
      <c r="T8" s="58">
        <f t="shared" si="12"/>
        <v>22.526750277302643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2558.1328477751144</v>
      </c>
      <c r="F9" s="56">
        <v>1974.7811375108522</v>
      </c>
      <c r="G9" s="57">
        <f t="shared" si="4"/>
        <v>4532.9139852859662</v>
      </c>
      <c r="H9" s="56">
        <v>72</v>
      </c>
      <c r="I9" s="56">
        <v>71</v>
      </c>
      <c r="J9" s="57">
        <f t="shared" si="5"/>
        <v>143</v>
      </c>
      <c r="K9" s="56">
        <v>0</v>
      </c>
      <c r="L9" s="56">
        <v>0</v>
      </c>
      <c r="M9" s="57">
        <f t="shared" si="6"/>
        <v>0</v>
      </c>
      <c r="N9" s="32">
        <f t="shared" si="7"/>
        <v>0.16448899484150684</v>
      </c>
      <c r="O9" s="32">
        <f t="shared" si="8"/>
        <v>0.12876767980639359</v>
      </c>
      <c r="P9" s="33">
        <f t="shared" si="9"/>
        <v>0.14675323702687018</v>
      </c>
      <c r="Q9" s="41"/>
      <c r="R9" s="58">
        <f t="shared" si="10"/>
        <v>35.529622885765477</v>
      </c>
      <c r="S9" s="58">
        <f t="shared" si="11"/>
        <v>27.813818838181017</v>
      </c>
      <c r="T9" s="58">
        <f t="shared" si="12"/>
        <v>31.698699197803958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3011.8596305027622</v>
      </c>
      <c r="F10" s="56">
        <v>2312.0269777161052</v>
      </c>
      <c r="G10" s="57">
        <f t="shared" si="4"/>
        <v>5323.886608218867</v>
      </c>
      <c r="H10" s="56">
        <v>74</v>
      </c>
      <c r="I10" s="56">
        <v>76</v>
      </c>
      <c r="J10" s="57">
        <f t="shared" si="5"/>
        <v>150</v>
      </c>
      <c r="K10" s="56">
        <v>0</v>
      </c>
      <c r="L10" s="56">
        <v>0</v>
      </c>
      <c r="M10" s="57">
        <f t="shared" si="6"/>
        <v>0</v>
      </c>
      <c r="N10" s="32">
        <f t="shared" si="7"/>
        <v>0.18842965656298563</v>
      </c>
      <c r="O10" s="32">
        <f t="shared" si="8"/>
        <v>0.14083985000707269</v>
      </c>
      <c r="P10" s="33">
        <f t="shared" si="9"/>
        <v>0.16431748790798972</v>
      </c>
      <c r="Q10" s="41"/>
      <c r="R10" s="58">
        <f t="shared" si="10"/>
        <v>40.700805817604895</v>
      </c>
      <c r="S10" s="58">
        <f t="shared" si="11"/>
        <v>30.421407601527701</v>
      </c>
      <c r="T10" s="58">
        <f t="shared" si="12"/>
        <v>35.492577388125781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3688.9284288765625</v>
      </c>
      <c r="F11" s="56">
        <v>3083.0923141433859</v>
      </c>
      <c r="G11" s="57">
        <f t="shared" si="4"/>
        <v>6772.020743019948</v>
      </c>
      <c r="H11" s="56">
        <v>74</v>
      </c>
      <c r="I11" s="56">
        <v>75</v>
      </c>
      <c r="J11" s="57">
        <f t="shared" si="5"/>
        <v>149</v>
      </c>
      <c r="K11" s="56">
        <v>0</v>
      </c>
      <c r="L11" s="56">
        <v>0</v>
      </c>
      <c r="M11" s="57">
        <f t="shared" si="6"/>
        <v>0</v>
      </c>
      <c r="N11" s="32">
        <f t="shared" si="7"/>
        <v>0.23078881562040557</v>
      </c>
      <c r="O11" s="32">
        <f t="shared" si="8"/>
        <v>0.19031434037922135</v>
      </c>
      <c r="P11" s="33">
        <f t="shared" si="9"/>
        <v>0.21041575761309805</v>
      </c>
      <c r="Q11" s="41"/>
      <c r="R11" s="58">
        <f t="shared" si="10"/>
        <v>49.850384174007601</v>
      </c>
      <c r="S11" s="58">
        <f t="shared" si="11"/>
        <v>41.107897521911809</v>
      </c>
      <c r="T11" s="58">
        <f t="shared" si="12"/>
        <v>45.449803644429181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3892.6663533514907</v>
      </c>
      <c r="F12" s="56">
        <v>3187.8634462132341</v>
      </c>
      <c r="G12" s="57">
        <f t="shared" si="4"/>
        <v>7080.5297995647252</v>
      </c>
      <c r="H12" s="56">
        <v>75</v>
      </c>
      <c r="I12" s="56">
        <v>75</v>
      </c>
      <c r="J12" s="57">
        <f t="shared" si="5"/>
        <v>150</v>
      </c>
      <c r="K12" s="56">
        <v>0</v>
      </c>
      <c r="L12" s="56">
        <v>0</v>
      </c>
      <c r="M12" s="57">
        <f t="shared" si="6"/>
        <v>0</v>
      </c>
      <c r="N12" s="32">
        <f t="shared" si="7"/>
        <v>0.24028804650317845</v>
      </c>
      <c r="O12" s="32">
        <f t="shared" si="8"/>
        <v>0.19678169421069347</v>
      </c>
      <c r="P12" s="33">
        <f t="shared" si="9"/>
        <v>0.21853487035693597</v>
      </c>
      <c r="Q12" s="41"/>
      <c r="R12" s="58">
        <f t="shared" si="10"/>
        <v>51.902218044686542</v>
      </c>
      <c r="S12" s="58">
        <f t="shared" si="11"/>
        <v>42.504845949509786</v>
      </c>
      <c r="T12" s="58">
        <f t="shared" si="12"/>
        <v>47.203531997098167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4022.8676330363774</v>
      </c>
      <c r="F13" s="56">
        <v>3278.4836280806071</v>
      </c>
      <c r="G13" s="57">
        <f t="shared" si="4"/>
        <v>7301.3512611169845</v>
      </c>
      <c r="H13" s="56">
        <v>76</v>
      </c>
      <c r="I13" s="56">
        <v>75</v>
      </c>
      <c r="J13" s="57">
        <f t="shared" si="5"/>
        <v>151</v>
      </c>
      <c r="K13" s="56">
        <v>0</v>
      </c>
      <c r="L13" s="56">
        <v>0</v>
      </c>
      <c r="M13" s="57">
        <f t="shared" si="6"/>
        <v>0</v>
      </c>
      <c r="N13" s="32">
        <f t="shared" si="7"/>
        <v>0.24505772618398985</v>
      </c>
      <c r="O13" s="32">
        <f t="shared" si="8"/>
        <v>0.20237553259756835</v>
      </c>
      <c r="P13" s="33">
        <f t="shared" si="9"/>
        <v>0.22385796115762155</v>
      </c>
      <c r="Q13" s="41"/>
      <c r="R13" s="58">
        <f t="shared" si="10"/>
        <v>52.93246885574181</v>
      </c>
      <c r="S13" s="58">
        <f t="shared" si="11"/>
        <v>43.713115041074758</v>
      </c>
      <c r="T13" s="58">
        <f t="shared" si="12"/>
        <v>48.353319610046256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4941.2259780114946</v>
      </c>
      <c r="F14" s="56">
        <v>3808.662599249692</v>
      </c>
      <c r="G14" s="57">
        <f t="shared" si="4"/>
        <v>8749.8885772611866</v>
      </c>
      <c r="H14" s="56">
        <v>75</v>
      </c>
      <c r="I14" s="56">
        <v>75</v>
      </c>
      <c r="J14" s="57">
        <f t="shared" si="5"/>
        <v>150</v>
      </c>
      <c r="K14" s="56">
        <v>0</v>
      </c>
      <c r="L14" s="56">
        <v>0</v>
      </c>
      <c r="M14" s="57">
        <f t="shared" si="6"/>
        <v>0</v>
      </c>
      <c r="N14" s="32">
        <f t="shared" si="7"/>
        <v>0.30501394925996878</v>
      </c>
      <c r="O14" s="32">
        <f t="shared" si="8"/>
        <v>0.23510262958331432</v>
      </c>
      <c r="P14" s="33">
        <f t="shared" si="9"/>
        <v>0.27005828942164156</v>
      </c>
      <c r="Q14" s="41"/>
      <c r="R14" s="58">
        <f t="shared" si="10"/>
        <v>65.883013040153259</v>
      </c>
      <c r="S14" s="58">
        <f t="shared" si="11"/>
        <v>50.782167989995891</v>
      </c>
      <c r="T14" s="58">
        <f t="shared" si="12"/>
        <v>58.332590515074578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8573.6863708984602</v>
      </c>
      <c r="F15" s="56">
        <v>7987.8532775581862</v>
      </c>
      <c r="G15" s="57">
        <f t="shared" si="4"/>
        <v>16561.539648456644</v>
      </c>
      <c r="H15" s="56">
        <v>192</v>
      </c>
      <c r="I15" s="56">
        <v>189</v>
      </c>
      <c r="J15" s="57">
        <f t="shared" si="5"/>
        <v>381</v>
      </c>
      <c r="K15" s="56">
        <v>95</v>
      </c>
      <c r="L15" s="56">
        <v>76</v>
      </c>
      <c r="M15" s="57">
        <f t="shared" si="6"/>
        <v>171</v>
      </c>
      <c r="N15" s="32">
        <f t="shared" si="7"/>
        <v>0.13183796240156323</v>
      </c>
      <c r="O15" s="32">
        <f t="shared" si="8"/>
        <v>0.13386267055835543</v>
      </c>
      <c r="P15" s="33">
        <f t="shared" si="9"/>
        <v>0.13280680369881195</v>
      </c>
      <c r="Q15" s="41"/>
      <c r="R15" s="58">
        <f t="shared" si="10"/>
        <v>29.873471675604392</v>
      </c>
      <c r="S15" s="58">
        <f t="shared" si="11"/>
        <v>30.142842556823343</v>
      </c>
      <c r="T15" s="58">
        <f t="shared" si="12"/>
        <v>30.00278921821856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16242.187738060107</v>
      </c>
      <c r="F16" s="56">
        <v>14539.337020594052</v>
      </c>
      <c r="G16" s="57">
        <f t="shared" si="4"/>
        <v>30781.524758654159</v>
      </c>
      <c r="H16" s="56">
        <v>190</v>
      </c>
      <c r="I16" s="56">
        <v>183</v>
      </c>
      <c r="J16" s="57">
        <f t="shared" si="5"/>
        <v>373</v>
      </c>
      <c r="K16" s="56">
        <v>171</v>
      </c>
      <c r="L16" s="56">
        <v>151</v>
      </c>
      <c r="M16" s="57">
        <f t="shared" si="6"/>
        <v>322</v>
      </c>
      <c r="N16" s="32">
        <f t="shared" si="7"/>
        <v>0.1946384303765232</v>
      </c>
      <c r="O16" s="32">
        <f t="shared" si="8"/>
        <v>0.18888143084330247</v>
      </c>
      <c r="P16" s="33">
        <f t="shared" si="9"/>
        <v>0.1918760581873919</v>
      </c>
      <c r="Q16" s="41"/>
      <c r="R16" s="58">
        <f t="shared" si="10"/>
        <v>44.992209800720516</v>
      </c>
      <c r="S16" s="58">
        <f t="shared" si="11"/>
        <v>43.530949163455247</v>
      </c>
      <c r="T16" s="58">
        <f t="shared" si="12"/>
        <v>44.289963681516774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17643.339455387177</v>
      </c>
      <c r="F17" s="56">
        <v>16020.531667760679</v>
      </c>
      <c r="G17" s="57">
        <f t="shared" si="4"/>
        <v>33663.871123147852</v>
      </c>
      <c r="H17" s="56">
        <v>190</v>
      </c>
      <c r="I17" s="56">
        <v>183</v>
      </c>
      <c r="J17" s="57">
        <f t="shared" si="5"/>
        <v>373</v>
      </c>
      <c r="K17" s="56">
        <v>171</v>
      </c>
      <c r="L17" s="56">
        <v>152</v>
      </c>
      <c r="M17" s="57">
        <f t="shared" si="6"/>
        <v>323</v>
      </c>
      <c r="N17" s="32">
        <f t="shared" ref="N17:N81" si="13">+E17/(H17*216+K17*248)</f>
        <v>0.21142914695843132</v>
      </c>
      <c r="O17" s="32">
        <f t="shared" si="0"/>
        <v>0.2074553463659054</v>
      </c>
      <c r="P17" s="33">
        <f t="shared" si="1"/>
        <v>0.20951921382162325</v>
      </c>
      <c r="Q17" s="41"/>
      <c r="R17" s="58">
        <f t="shared" si="10"/>
        <v>48.873516496917389</v>
      </c>
      <c r="S17" s="58">
        <f t="shared" si="11"/>
        <v>47.822482590330388</v>
      </c>
      <c r="T17" s="58">
        <f t="shared" si="12"/>
        <v>48.367630924063008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23052.469575570089</v>
      </c>
      <c r="F18" s="56">
        <v>20344.158139007275</v>
      </c>
      <c r="G18" s="57">
        <f t="shared" si="4"/>
        <v>43396.627714577364</v>
      </c>
      <c r="H18" s="56">
        <v>190</v>
      </c>
      <c r="I18" s="56">
        <v>189</v>
      </c>
      <c r="J18" s="57">
        <f t="shared" si="5"/>
        <v>379</v>
      </c>
      <c r="K18" s="56">
        <v>169</v>
      </c>
      <c r="L18" s="56">
        <v>151</v>
      </c>
      <c r="M18" s="57">
        <f t="shared" si="6"/>
        <v>320</v>
      </c>
      <c r="N18" s="32">
        <f t="shared" si="13"/>
        <v>0.27790131130738366</v>
      </c>
      <c r="O18" s="32">
        <f t="shared" si="0"/>
        <v>0.25991616592149525</v>
      </c>
      <c r="P18" s="33">
        <f t="shared" si="1"/>
        <v>0.26916977444163004</v>
      </c>
      <c r="Q18" s="41"/>
      <c r="R18" s="58">
        <f t="shared" si="10"/>
        <v>64.213007174289942</v>
      </c>
      <c r="S18" s="58">
        <f t="shared" si="11"/>
        <v>59.835759232374336</v>
      </c>
      <c r="T18" s="58">
        <f t="shared" si="12"/>
        <v>62.083873697535573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28592.88207251409</v>
      </c>
      <c r="F19" s="56">
        <v>27886.131500907653</v>
      </c>
      <c r="G19" s="57">
        <f t="shared" si="4"/>
        <v>56479.013573421747</v>
      </c>
      <c r="H19" s="56">
        <v>193</v>
      </c>
      <c r="I19" s="56">
        <v>190</v>
      </c>
      <c r="J19" s="57">
        <f t="shared" si="5"/>
        <v>383</v>
      </c>
      <c r="K19" s="56">
        <v>171</v>
      </c>
      <c r="L19" s="56">
        <v>146</v>
      </c>
      <c r="M19" s="57">
        <f t="shared" si="6"/>
        <v>317</v>
      </c>
      <c r="N19" s="32">
        <f t="shared" si="13"/>
        <v>0.34000287852590005</v>
      </c>
      <c r="O19" s="32">
        <f t="shared" si="0"/>
        <v>0.36099486719277718</v>
      </c>
      <c r="P19" s="33">
        <f t="shared" si="1"/>
        <v>0.35005338638822481</v>
      </c>
      <c r="Q19" s="41"/>
      <c r="R19" s="58">
        <f t="shared" si="10"/>
        <v>78.55187382558816</v>
      </c>
      <c r="S19" s="58">
        <f t="shared" si="11"/>
        <v>82.994438990796581</v>
      </c>
      <c r="T19" s="58">
        <f t="shared" si="12"/>
        <v>80.68430510488821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29916.777015813666</v>
      </c>
      <c r="F20" s="56">
        <v>37658.66600717244</v>
      </c>
      <c r="G20" s="57">
        <f t="shared" si="4"/>
        <v>67575.443022986103</v>
      </c>
      <c r="H20" s="56">
        <v>190</v>
      </c>
      <c r="I20" s="56">
        <v>188</v>
      </c>
      <c r="J20" s="57">
        <f t="shared" si="5"/>
        <v>378</v>
      </c>
      <c r="K20" s="56">
        <v>171</v>
      </c>
      <c r="L20" s="56">
        <v>136</v>
      </c>
      <c r="M20" s="57">
        <f t="shared" si="6"/>
        <v>307</v>
      </c>
      <c r="N20" s="32">
        <f t="shared" si="13"/>
        <v>0.35850801715815439</v>
      </c>
      <c r="O20" s="32">
        <f t="shared" si="0"/>
        <v>0.50660065119420528</v>
      </c>
      <c r="P20" s="33">
        <f t="shared" si="1"/>
        <v>0.42827817156990633</v>
      </c>
      <c r="Q20" s="41"/>
      <c r="R20" s="58">
        <f t="shared" si="10"/>
        <v>82.871958492558633</v>
      </c>
      <c r="S20" s="58">
        <f t="shared" si="11"/>
        <v>116.23045063942111</v>
      </c>
      <c r="T20" s="58">
        <f t="shared" si="12"/>
        <v>98.650281785381168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28934.517333136679</v>
      </c>
      <c r="F21" s="56">
        <v>37320.795243577333</v>
      </c>
      <c r="G21" s="57">
        <f t="shared" si="4"/>
        <v>66255.312576714015</v>
      </c>
      <c r="H21" s="56">
        <v>203</v>
      </c>
      <c r="I21" s="56">
        <v>183</v>
      </c>
      <c r="J21" s="57">
        <f t="shared" si="5"/>
        <v>386</v>
      </c>
      <c r="K21" s="56">
        <v>172</v>
      </c>
      <c r="L21" s="56">
        <v>146</v>
      </c>
      <c r="M21" s="57">
        <f t="shared" si="6"/>
        <v>318</v>
      </c>
      <c r="N21" s="32">
        <f t="shared" si="13"/>
        <v>0.3344876229207514</v>
      </c>
      <c r="O21" s="32">
        <f t="shared" si="0"/>
        <v>0.4927748394895074</v>
      </c>
      <c r="P21" s="33">
        <f t="shared" si="1"/>
        <v>0.40837840592156077</v>
      </c>
      <c r="Q21" s="41"/>
      <c r="R21" s="58">
        <f t="shared" si="10"/>
        <v>77.158712888364477</v>
      </c>
      <c r="S21" s="58">
        <f t="shared" si="11"/>
        <v>113.43706760965755</v>
      </c>
      <c r="T21" s="58">
        <f t="shared" si="12"/>
        <v>94.112659910105137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26970.726112142442</v>
      </c>
      <c r="F22" s="56">
        <v>35251.464028042014</v>
      </c>
      <c r="G22" s="57">
        <f t="shared" si="4"/>
        <v>62222.190140184452</v>
      </c>
      <c r="H22" s="56">
        <v>204</v>
      </c>
      <c r="I22" s="56">
        <v>176</v>
      </c>
      <c r="J22" s="57">
        <f t="shared" si="5"/>
        <v>380</v>
      </c>
      <c r="K22" s="56">
        <v>172</v>
      </c>
      <c r="L22" s="56">
        <v>149</v>
      </c>
      <c r="M22" s="57">
        <f t="shared" si="6"/>
        <v>321</v>
      </c>
      <c r="N22" s="32">
        <f t="shared" si="13"/>
        <v>0.31100929557359824</v>
      </c>
      <c r="O22" s="32">
        <f t="shared" si="0"/>
        <v>0.47022014763688524</v>
      </c>
      <c r="P22" s="33">
        <f t="shared" si="1"/>
        <v>0.38482874511518761</v>
      </c>
      <c r="Q22" s="41"/>
      <c r="R22" s="58">
        <f t="shared" si="10"/>
        <v>71.730654553570318</v>
      </c>
      <c r="S22" s="58">
        <f t="shared" si="11"/>
        <v>108.46604316320619</v>
      </c>
      <c r="T22" s="58">
        <f t="shared" si="12"/>
        <v>88.762040142916476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23298.875894489942</v>
      </c>
      <c r="F23" s="56">
        <v>28753.696824817525</v>
      </c>
      <c r="G23" s="57">
        <f t="shared" si="4"/>
        <v>52052.572719307471</v>
      </c>
      <c r="H23" s="56">
        <v>206</v>
      </c>
      <c r="I23" s="56">
        <v>189</v>
      </c>
      <c r="J23" s="57">
        <f t="shared" si="5"/>
        <v>395</v>
      </c>
      <c r="K23" s="56">
        <v>178</v>
      </c>
      <c r="L23" s="56">
        <v>142</v>
      </c>
      <c r="M23" s="57">
        <f t="shared" si="6"/>
        <v>320</v>
      </c>
      <c r="N23" s="32">
        <f t="shared" si="13"/>
        <v>0.26284832913458872</v>
      </c>
      <c r="O23" s="32">
        <f t="shared" si="0"/>
        <v>0.37813909553942038</v>
      </c>
      <c r="P23" s="33">
        <f t="shared" si="1"/>
        <v>0.31608314743324917</v>
      </c>
      <c r="Q23" s="41"/>
      <c r="R23" s="58">
        <f t="shared" si="10"/>
        <v>60.674155975234221</v>
      </c>
      <c r="S23" s="58">
        <f t="shared" si="11"/>
        <v>86.869174697333918</v>
      </c>
      <c r="T23" s="58">
        <f t="shared" si="12"/>
        <v>72.800801006024429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21466.75247471251</v>
      </c>
      <c r="F24" s="56">
        <v>25921.584045682368</v>
      </c>
      <c r="G24" s="57">
        <f t="shared" si="4"/>
        <v>47388.336520394878</v>
      </c>
      <c r="H24" s="56">
        <v>211</v>
      </c>
      <c r="I24" s="56">
        <v>188</v>
      </c>
      <c r="J24" s="57">
        <f t="shared" si="5"/>
        <v>399</v>
      </c>
      <c r="K24" s="56">
        <v>169</v>
      </c>
      <c r="L24" s="56">
        <v>151</v>
      </c>
      <c r="M24" s="57">
        <f t="shared" si="6"/>
        <v>320</v>
      </c>
      <c r="N24" s="32">
        <f t="shared" si="13"/>
        <v>0.24536796446041181</v>
      </c>
      <c r="O24" s="32">
        <f t="shared" si="0"/>
        <v>0.33208957729940514</v>
      </c>
      <c r="P24" s="33">
        <f t="shared" si="1"/>
        <v>0.28625825472620497</v>
      </c>
      <c r="Q24" s="41"/>
      <c r="R24" s="58">
        <f t="shared" si="10"/>
        <v>56.491453880822391</v>
      </c>
      <c r="S24" s="58">
        <f t="shared" si="11"/>
        <v>76.464849692278378</v>
      </c>
      <c r="T24" s="58">
        <f t="shared" si="12"/>
        <v>65.908673880938636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20705.115605294348</v>
      </c>
      <c r="F25" s="56">
        <v>24261.721111614588</v>
      </c>
      <c r="G25" s="57">
        <f t="shared" si="4"/>
        <v>44966.836716908932</v>
      </c>
      <c r="H25" s="56">
        <v>207</v>
      </c>
      <c r="I25" s="56">
        <v>182</v>
      </c>
      <c r="J25" s="57">
        <f t="shared" si="5"/>
        <v>389</v>
      </c>
      <c r="K25" s="56">
        <v>171</v>
      </c>
      <c r="L25" s="56">
        <v>152</v>
      </c>
      <c r="M25" s="57">
        <f t="shared" si="6"/>
        <v>323</v>
      </c>
      <c r="N25" s="32">
        <f t="shared" si="13"/>
        <v>0.23766202485415919</v>
      </c>
      <c r="O25" s="32">
        <f t="shared" si="0"/>
        <v>0.31505455422312734</v>
      </c>
      <c r="P25" s="33">
        <f t="shared" si="1"/>
        <v>0.27397419524340105</v>
      </c>
      <c r="Q25" s="41"/>
      <c r="R25" s="58">
        <f t="shared" si="10"/>
        <v>54.775438109244305</v>
      </c>
      <c r="S25" s="58">
        <f t="shared" si="11"/>
        <v>72.639883567708353</v>
      </c>
      <c r="T25" s="58">
        <f t="shared" si="12"/>
        <v>63.155669546220409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19990.364836922003</v>
      </c>
      <c r="F26" s="56">
        <v>22345.115685515862</v>
      </c>
      <c r="G26" s="57">
        <f t="shared" si="4"/>
        <v>42335.480522437865</v>
      </c>
      <c r="H26" s="56">
        <v>207</v>
      </c>
      <c r="I26" s="56">
        <v>201</v>
      </c>
      <c r="J26" s="57">
        <f t="shared" si="5"/>
        <v>408</v>
      </c>
      <c r="K26" s="56">
        <v>170</v>
      </c>
      <c r="L26" s="56">
        <v>152</v>
      </c>
      <c r="M26" s="57">
        <f t="shared" si="6"/>
        <v>322</v>
      </c>
      <c r="N26" s="32">
        <f t="shared" si="13"/>
        <v>0.23011286532970351</v>
      </c>
      <c r="O26" s="32">
        <f t="shared" si="0"/>
        <v>0.2754847086191422</v>
      </c>
      <c r="P26" s="33">
        <f t="shared" si="1"/>
        <v>0.25202090986306946</v>
      </c>
      <c r="Q26" s="41"/>
      <c r="R26" s="58">
        <f t="shared" si="10"/>
        <v>53.024840416238732</v>
      </c>
      <c r="S26" s="58">
        <f t="shared" si="11"/>
        <v>63.300611007127088</v>
      </c>
      <c r="T26" s="58">
        <f t="shared" si="12"/>
        <v>57.993808934846392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16814.98659981048</v>
      </c>
      <c r="F27" s="56">
        <v>20872.278887996741</v>
      </c>
      <c r="G27" s="57">
        <f t="shared" si="4"/>
        <v>37687.265487807221</v>
      </c>
      <c r="H27" s="56">
        <v>209</v>
      </c>
      <c r="I27" s="56">
        <v>193</v>
      </c>
      <c r="J27" s="57">
        <f t="shared" si="5"/>
        <v>402</v>
      </c>
      <c r="K27" s="56">
        <v>158</v>
      </c>
      <c r="L27" s="56">
        <v>152</v>
      </c>
      <c r="M27" s="57">
        <f t="shared" si="6"/>
        <v>310</v>
      </c>
      <c r="N27" s="32">
        <f t="shared" si="13"/>
        <v>0.19939980314735889</v>
      </c>
      <c r="O27" s="32">
        <f t="shared" si="0"/>
        <v>0.26292803194594305</v>
      </c>
      <c r="P27" s="33">
        <f t="shared" si="1"/>
        <v>0.23020466115988578</v>
      </c>
      <c r="Q27" s="41"/>
      <c r="R27" s="58">
        <f t="shared" si="10"/>
        <v>45.817402179320105</v>
      </c>
      <c r="S27" s="58">
        <f t="shared" si="11"/>
        <v>60.499359095642731</v>
      </c>
      <c r="T27" s="58">
        <f t="shared" si="12"/>
        <v>52.931552651414634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6385.1669144050393</v>
      </c>
      <c r="F28" s="56">
        <v>7022.1324749019959</v>
      </c>
      <c r="G28" s="57">
        <f t="shared" si="4"/>
        <v>13407.299389307034</v>
      </c>
      <c r="H28" s="56">
        <v>114</v>
      </c>
      <c r="I28" s="56">
        <v>113</v>
      </c>
      <c r="J28" s="57">
        <f t="shared" si="5"/>
        <v>227</v>
      </c>
      <c r="K28" s="56">
        <v>0</v>
      </c>
      <c r="L28" s="56">
        <v>0</v>
      </c>
      <c r="M28" s="57">
        <f t="shared" si="6"/>
        <v>0</v>
      </c>
      <c r="N28" s="32">
        <f t="shared" si="13"/>
        <v>0.25930664857070496</v>
      </c>
      <c r="O28" s="32">
        <f t="shared" si="0"/>
        <v>0.28769798733620106</v>
      </c>
      <c r="P28" s="33">
        <f t="shared" si="1"/>
        <v>0.27343978196498275</v>
      </c>
      <c r="Q28" s="41"/>
      <c r="R28" s="58">
        <f t="shared" si="10"/>
        <v>56.010236091272276</v>
      </c>
      <c r="S28" s="58">
        <f t="shared" si="11"/>
        <v>62.142765264619435</v>
      </c>
      <c r="T28" s="58">
        <f t="shared" si="12"/>
        <v>59.062992904436271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6548.7230865719412</v>
      </c>
      <c r="F29" s="56">
        <v>6620.6429313767267</v>
      </c>
      <c r="G29" s="57">
        <f t="shared" si="4"/>
        <v>13169.366017948669</v>
      </c>
      <c r="H29" s="56">
        <v>114</v>
      </c>
      <c r="I29" s="56">
        <v>113</v>
      </c>
      <c r="J29" s="57">
        <f t="shared" si="5"/>
        <v>227</v>
      </c>
      <c r="K29" s="56">
        <v>0</v>
      </c>
      <c r="L29" s="56">
        <v>0</v>
      </c>
      <c r="M29" s="57">
        <f t="shared" si="6"/>
        <v>0</v>
      </c>
      <c r="N29" s="32">
        <f t="shared" si="13"/>
        <v>0.26594879331432508</v>
      </c>
      <c r="O29" s="32">
        <f t="shared" si="0"/>
        <v>0.27124889099380228</v>
      </c>
      <c r="P29" s="33">
        <f t="shared" si="1"/>
        <v>0.26858716793010012</v>
      </c>
      <c r="Q29" s="41"/>
      <c r="R29" s="58">
        <f t="shared" si="10"/>
        <v>57.444939355894221</v>
      </c>
      <c r="S29" s="58">
        <f t="shared" si="11"/>
        <v>58.589760454661295</v>
      </c>
      <c r="T29" s="58">
        <f t="shared" si="12"/>
        <v>58.014828272901624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6617.944085155701</v>
      </c>
      <c r="F30" s="56">
        <v>6546.56148604174</v>
      </c>
      <c r="G30" s="57">
        <f t="shared" si="4"/>
        <v>13164.505571197442</v>
      </c>
      <c r="H30" s="56">
        <v>114</v>
      </c>
      <c r="I30" s="56">
        <v>113</v>
      </c>
      <c r="J30" s="57">
        <f t="shared" si="5"/>
        <v>227</v>
      </c>
      <c r="K30" s="56">
        <v>0</v>
      </c>
      <c r="L30" s="56">
        <v>0</v>
      </c>
      <c r="M30" s="57">
        <f t="shared" si="6"/>
        <v>0</v>
      </c>
      <c r="N30" s="32">
        <f t="shared" si="13"/>
        <v>0.2687599124900788</v>
      </c>
      <c r="O30" s="32">
        <f t="shared" si="0"/>
        <v>0.26821376130947805</v>
      </c>
      <c r="P30" s="33">
        <f t="shared" si="1"/>
        <v>0.26848803987594716</v>
      </c>
      <c r="Q30" s="41"/>
      <c r="R30" s="58">
        <f t="shared" si="10"/>
        <v>58.052141097857024</v>
      </c>
      <c r="S30" s="58">
        <f t="shared" si="11"/>
        <v>57.934172442847256</v>
      </c>
      <c r="T30" s="58">
        <f t="shared" si="12"/>
        <v>57.993416613204587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6093.3251430345026</v>
      </c>
      <c r="F31" s="56">
        <v>5848.3912435003795</v>
      </c>
      <c r="G31" s="57">
        <f t="shared" si="4"/>
        <v>11941.716386534881</v>
      </c>
      <c r="H31" s="56">
        <v>106</v>
      </c>
      <c r="I31" s="56">
        <v>111</v>
      </c>
      <c r="J31" s="57">
        <f t="shared" si="5"/>
        <v>217</v>
      </c>
      <c r="K31" s="56">
        <v>0</v>
      </c>
      <c r="L31" s="56">
        <v>0</v>
      </c>
      <c r="M31" s="57">
        <f t="shared" si="6"/>
        <v>0</v>
      </c>
      <c r="N31" s="32">
        <f t="shared" si="13"/>
        <v>0.26613055306754468</v>
      </c>
      <c r="O31" s="32">
        <f t="shared" si="0"/>
        <v>0.24392689537455703</v>
      </c>
      <c r="P31" s="33">
        <f t="shared" si="1"/>
        <v>0.25477292171306709</v>
      </c>
      <c r="Q31" s="41"/>
      <c r="R31" s="58">
        <f t="shared" si="10"/>
        <v>57.48419946258965</v>
      </c>
      <c r="S31" s="58">
        <f t="shared" si="11"/>
        <v>52.68820940090432</v>
      </c>
      <c r="T31" s="58">
        <f t="shared" si="12"/>
        <v>55.030951090022491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5857.4148599063183</v>
      </c>
      <c r="F32" s="56">
        <v>5395.4837819695858</v>
      </c>
      <c r="G32" s="57">
        <f t="shared" si="4"/>
        <v>11252.898641875905</v>
      </c>
      <c r="H32" s="56">
        <v>113</v>
      </c>
      <c r="I32" s="56">
        <v>115</v>
      </c>
      <c r="J32" s="57">
        <f t="shared" si="5"/>
        <v>228</v>
      </c>
      <c r="K32" s="56">
        <v>0</v>
      </c>
      <c r="L32" s="56">
        <v>0</v>
      </c>
      <c r="M32" s="57">
        <f t="shared" si="6"/>
        <v>0</v>
      </c>
      <c r="N32" s="32">
        <f t="shared" si="13"/>
        <v>0.23997930432261219</v>
      </c>
      <c r="O32" s="32">
        <f t="shared" si="0"/>
        <v>0.2172094920277611</v>
      </c>
      <c r="P32" s="33">
        <f t="shared" si="1"/>
        <v>0.22849453057740224</v>
      </c>
      <c r="Q32" s="41"/>
      <c r="R32" s="58">
        <f t="shared" si="10"/>
        <v>51.835529733684233</v>
      </c>
      <c r="S32" s="58">
        <f t="shared" si="11"/>
        <v>46.917250277996402</v>
      </c>
      <c r="T32" s="58">
        <f t="shared" si="12"/>
        <v>49.354818604718879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4304.5913368423835</v>
      </c>
      <c r="F33" s="56">
        <v>4035.3469334131119</v>
      </c>
      <c r="G33" s="57">
        <f t="shared" si="4"/>
        <v>8339.9382702554958</v>
      </c>
      <c r="H33" s="56">
        <v>114</v>
      </c>
      <c r="I33" s="56">
        <v>114</v>
      </c>
      <c r="J33" s="57">
        <f t="shared" si="5"/>
        <v>228</v>
      </c>
      <c r="K33" s="56">
        <v>0</v>
      </c>
      <c r="L33" s="56">
        <v>0</v>
      </c>
      <c r="M33" s="57">
        <f t="shared" si="6"/>
        <v>0</v>
      </c>
      <c r="N33" s="32">
        <f t="shared" si="13"/>
        <v>0.17481283856572383</v>
      </c>
      <c r="O33" s="32">
        <f t="shared" si="0"/>
        <v>0.16387861165582812</v>
      </c>
      <c r="P33" s="33">
        <f t="shared" si="1"/>
        <v>0.16934572511077597</v>
      </c>
      <c r="Q33" s="41"/>
      <c r="R33" s="58">
        <f t="shared" si="10"/>
        <v>37.759573130196344</v>
      </c>
      <c r="S33" s="58">
        <f t="shared" si="11"/>
        <v>35.397780117658876</v>
      </c>
      <c r="T33" s="58">
        <f t="shared" si="12"/>
        <v>36.578676623927613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2240.4630383334411</v>
      </c>
      <c r="F34" s="56">
        <v>2175.2931508163033</v>
      </c>
      <c r="G34" s="57">
        <f t="shared" si="4"/>
        <v>4415.7561891497444</v>
      </c>
      <c r="H34" s="56">
        <v>114</v>
      </c>
      <c r="I34" s="56">
        <v>114</v>
      </c>
      <c r="J34" s="57">
        <f t="shared" si="5"/>
        <v>228</v>
      </c>
      <c r="K34" s="56">
        <v>0</v>
      </c>
      <c r="L34" s="56">
        <v>0</v>
      </c>
      <c r="M34" s="57">
        <f t="shared" si="6"/>
        <v>0</v>
      </c>
      <c r="N34" s="32">
        <f t="shared" si="13"/>
        <v>9.0986965494373018E-2</v>
      </c>
      <c r="O34" s="32">
        <f t="shared" si="0"/>
        <v>8.8340365124118886E-2</v>
      </c>
      <c r="P34" s="33">
        <f t="shared" si="1"/>
        <v>8.9663665309245952E-2</v>
      </c>
      <c r="Q34" s="41"/>
      <c r="R34" s="58">
        <f t="shared" si="10"/>
        <v>19.653184546784573</v>
      </c>
      <c r="S34" s="58">
        <f t="shared" si="11"/>
        <v>19.081518866809677</v>
      </c>
      <c r="T34" s="58">
        <f t="shared" si="12"/>
        <v>19.367351706797123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952.93989474533009</v>
      </c>
      <c r="F35" s="56">
        <v>1193.639770586891</v>
      </c>
      <c r="G35" s="57">
        <f t="shared" si="4"/>
        <v>2146.5796653322213</v>
      </c>
      <c r="H35" s="56">
        <v>120</v>
      </c>
      <c r="I35" s="56">
        <v>115</v>
      </c>
      <c r="J35" s="57">
        <f t="shared" si="5"/>
        <v>235</v>
      </c>
      <c r="K35" s="56">
        <v>0</v>
      </c>
      <c r="L35" s="56">
        <v>0</v>
      </c>
      <c r="M35" s="57">
        <f t="shared" si="6"/>
        <v>0</v>
      </c>
      <c r="N35" s="32">
        <f t="shared" si="13"/>
        <v>3.6764656433076005E-2</v>
      </c>
      <c r="O35" s="32">
        <f t="shared" si="0"/>
        <v>4.8053130860985949E-2</v>
      </c>
      <c r="P35" s="33">
        <f t="shared" si="1"/>
        <v>4.2288803493542582E-2</v>
      </c>
      <c r="Q35" s="41"/>
      <c r="R35" s="58">
        <f t="shared" si="10"/>
        <v>7.9411657895444172</v>
      </c>
      <c r="S35" s="58">
        <f t="shared" si="11"/>
        <v>10.379476265972965</v>
      </c>
      <c r="T35" s="58">
        <f t="shared" si="12"/>
        <v>9.1343815546051967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186.88782833161821</v>
      </c>
      <c r="F36" s="61">
        <v>236.00000000000003</v>
      </c>
      <c r="G36" s="62">
        <f t="shared" si="4"/>
        <v>422.88782833161827</v>
      </c>
      <c r="H36" s="61">
        <v>116</v>
      </c>
      <c r="I36" s="61">
        <v>131</v>
      </c>
      <c r="J36" s="62">
        <f t="shared" si="5"/>
        <v>247</v>
      </c>
      <c r="K36" s="61">
        <v>0</v>
      </c>
      <c r="L36" s="61">
        <v>0</v>
      </c>
      <c r="M36" s="62">
        <f t="shared" si="6"/>
        <v>0</v>
      </c>
      <c r="N36" s="34">
        <f t="shared" si="13"/>
        <v>7.4588054091482359E-3</v>
      </c>
      <c r="O36" s="34">
        <f t="shared" si="0"/>
        <v>8.3404014701724642E-3</v>
      </c>
      <c r="P36" s="35">
        <f t="shared" si="1"/>
        <v>7.9263725508250532E-3</v>
      </c>
      <c r="Q36" s="41"/>
      <c r="R36" s="58">
        <f t="shared" si="10"/>
        <v>1.611101968376019</v>
      </c>
      <c r="S36" s="58">
        <f t="shared" si="11"/>
        <v>1.801526717557252</v>
      </c>
      <c r="T36" s="58">
        <f t="shared" si="12"/>
        <v>1.7120964709782116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6215.7421075924731</v>
      </c>
      <c r="F37" s="64">
        <v>8127.9246737526755</v>
      </c>
      <c r="G37" s="65">
        <f t="shared" si="4"/>
        <v>14343.66678134515</v>
      </c>
      <c r="H37" s="64">
        <v>95</v>
      </c>
      <c r="I37" s="64">
        <v>93</v>
      </c>
      <c r="J37" s="65">
        <f t="shared" si="5"/>
        <v>188</v>
      </c>
      <c r="K37" s="64">
        <v>95</v>
      </c>
      <c r="L37" s="64">
        <v>76</v>
      </c>
      <c r="M37" s="65">
        <f t="shared" si="6"/>
        <v>171</v>
      </c>
      <c r="N37" s="30">
        <f t="shared" si="13"/>
        <v>0.14101048338458425</v>
      </c>
      <c r="O37" s="30">
        <f t="shared" si="0"/>
        <v>0.20875089053196721</v>
      </c>
      <c r="P37" s="31">
        <f t="shared" si="1"/>
        <v>0.17278195506101413</v>
      </c>
      <c r="Q37" s="41"/>
      <c r="R37" s="58">
        <f t="shared" si="10"/>
        <v>32.71443214522354</v>
      </c>
      <c r="S37" s="58">
        <f t="shared" si="11"/>
        <v>48.094228838773226</v>
      </c>
      <c r="T37" s="58">
        <f t="shared" si="12"/>
        <v>39.954503569206544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5924.8039318477013</v>
      </c>
      <c r="F38" s="56">
        <v>7876.0460721187319</v>
      </c>
      <c r="G38" s="57">
        <f t="shared" si="4"/>
        <v>13800.850003966432</v>
      </c>
      <c r="H38" s="56">
        <v>95</v>
      </c>
      <c r="I38" s="56">
        <v>95</v>
      </c>
      <c r="J38" s="57">
        <f t="shared" si="5"/>
        <v>190</v>
      </c>
      <c r="K38" s="56">
        <v>94</v>
      </c>
      <c r="L38" s="56">
        <v>74</v>
      </c>
      <c r="M38" s="57">
        <f t="shared" si="6"/>
        <v>168</v>
      </c>
      <c r="N38" s="32">
        <f t="shared" si="13"/>
        <v>0.13517074128143142</v>
      </c>
      <c r="O38" s="32">
        <f t="shared" si="0"/>
        <v>0.20261489175032754</v>
      </c>
      <c r="P38" s="33">
        <f t="shared" si="1"/>
        <v>0.16687040534879125</v>
      </c>
      <c r="Q38" s="41"/>
      <c r="R38" s="58">
        <f t="shared" si="10"/>
        <v>31.34816895157514</v>
      </c>
      <c r="S38" s="58">
        <f t="shared" si="11"/>
        <v>46.603822911945159</v>
      </c>
      <c r="T38" s="58">
        <f t="shared" si="12"/>
        <v>38.549860346274947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5793.9503290815737</v>
      </c>
      <c r="F39" s="56">
        <v>7769.7868325487052</v>
      </c>
      <c r="G39" s="57">
        <f t="shared" si="4"/>
        <v>13563.737161630279</v>
      </c>
      <c r="H39" s="56">
        <v>95</v>
      </c>
      <c r="I39" s="56">
        <v>95</v>
      </c>
      <c r="J39" s="57">
        <f t="shared" si="5"/>
        <v>190</v>
      </c>
      <c r="K39" s="56">
        <v>97</v>
      </c>
      <c r="L39" s="56">
        <v>95</v>
      </c>
      <c r="M39" s="57">
        <f t="shared" si="6"/>
        <v>192</v>
      </c>
      <c r="N39" s="32">
        <f t="shared" si="13"/>
        <v>0.12997914413768785</v>
      </c>
      <c r="O39" s="32">
        <f t="shared" si="0"/>
        <v>0.17626558150065122</v>
      </c>
      <c r="P39" s="33">
        <f t="shared" si="1"/>
        <v>0.15299288442553555</v>
      </c>
      <c r="Q39" s="41"/>
      <c r="R39" s="58">
        <f t="shared" si="10"/>
        <v>30.176824630633195</v>
      </c>
      <c r="S39" s="58">
        <f t="shared" si="11"/>
        <v>40.893614908151079</v>
      </c>
      <c r="T39" s="58">
        <f t="shared" si="12"/>
        <v>35.507165344581885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5708.2450024430209</v>
      </c>
      <c r="F40" s="56">
        <v>7691.3005351429183</v>
      </c>
      <c r="G40" s="57">
        <f t="shared" si="4"/>
        <v>13399.545537585938</v>
      </c>
      <c r="H40" s="56">
        <v>95</v>
      </c>
      <c r="I40" s="56">
        <v>95</v>
      </c>
      <c r="J40" s="57">
        <f t="shared" si="5"/>
        <v>190</v>
      </c>
      <c r="K40" s="56">
        <v>94</v>
      </c>
      <c r="L40" s="56">
        <v>95</v>
      </c>
      <c r="M40" s="57">
        <f t="shared" si="6"/>
        <v>189</v>
      </c>
      <c r="N40" s="32">
        <f t="shared" si="13"/>
        <v>0.13023008310008719</v>
      </c>
      <c r="O40" s="32">
        <f t="shared" si="0"/>
        <v>0.17448503936349632</v>
      </c>
      <c r="P40" s="33">
        <f t="shared" si="1"/>
        <v>0.15241998291002296</v>
      </c>
      <c r="Q40" s="41"/>
      <c r="R40" s="58">
        <f t="shared" si="10"/>
        <v>30.202354510280532</v>
      </c>
      <c r="S40" s="58">
        <f t="shared" si="11"/>
        <v>40.480529132331149</v>
      </c>
      <c r="T40" s="58">
        <f t="shared" si="12"/>
        <v>35.355001418432558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5665.9345936370319</v>
      </c>
      <c r="F41" s="56">
        <v>7552.2061413409974</v>
      </c>
      <c r="G41" s="57">
        <f t="shared" si="4"/>
        <v>13218.140734978029</v>
      </c>
      <c r="H41" s="56">
        <v>95</v>
      </c>
      <c r="I41" s="56">
        <v>95</v>
      </c>
      <c r="J41" s="57">
        <f t="shared" si="5"/>
        <v>190</v>
      </c>
      <c r="K41" s="56">
        <v>95</v>
      </c>
      <c r="L41" s="56">
        <v>95</v>
      </c>
      <c r="M41" s="57">
        <f t="shared" si="6"/>
        <v>190</v>
      </c>
      <c r="N41" s="32">
        <f t="shared" si="13"/>
        <v>0.12853753615329019</v>
      </c>
      <c r="O41" s="32">
        <f t="shared" si="0"/>
        <v>0.17132954041154713</v>
      </c>
      <c r="P41" s="33">
        <f t="shared" si="1"/>
        <v>0.14993353828241865</v>
      </c>
      <c r="Q41" s="41"/>
      <c r="R41" s="58">
        <f t="shared" si="10"/>
        <v>29.820708387563325</v>
      </c>
      <c r="S41" s="58">
        <f t="shared" si="11"/>
        <v>39.748453375478931</v>
      </c>
      <c r="T41" s="58">
        <f t="shared" si="12"/>
        <v>34.78458088152113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3944.2135520367633</v>
      </c>
      <c r="F42" s="56">
        <v>4602.1034495170397</v>
      </c>
      <c r="G42" s="57">
        <f t="shared" si="4"/>
        <v>8546.3170015538035</v>
      </c>
      <c r="H42" s="56">
        <v>0</v>
      </c>
      <c r="I42" s="56">
        <v>0</v>
      </c>
      <c r="J42" s="57">
        <f t="shared" si="5"/>
        <v>0</v>
      </c>
      <c r="K42" s="56">
        <v>95</v>
      </c>
      <c r="L42" s="56">
        <v>95</v>
      </c>
      <c r="M42" s="57">
        <f t="shared" si="6"/>
        <v>190</v>
      </c>
      <c r="N42" s="32">
        <f t="shared" si="13"/>
        <v>0.16741144108814784</v>
      </c>
      <c r="O42" s="32">
        <f t="shared" si="0"/>
        <v>0.19533546050581663</v>
      </c>
      <c r="P42" s="33">
        <f t="shared" si="1"/>
        <v>0.18137345079698225</v>
      </c>
      <c r="Q42" s="41"/>
      <c r="R42" s="58">
        <f t="shared" si="10"/>
        <v>41.518037389860666</v>
      </c>
      <c r="S42" s="58">
        <f t="shared" si="11"/>
        <v>48.443194205442524</v>
      </c>
      <c r="T42" s="58">
        <f t="shared" si="12"/>
        <v>44.980615797651595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3566.9734588790761</v>
      </c>
      <c r="F43" s="56">
        <v>3898.6708508080264</v>
      </c>
      <c r="G43" s="57">
        <f t="shared" si="4"/>
        <v>7465.6443096871026</v>
      </c>
      <c r="H43" s="56">
        <v>0</v>
      </c>
      <c r="I43" s="56">
        <v>0</v>
      </c>
      <c r="J43" s="57">
        <f t="shared" si="5"/>
        <v>0</v>
      </c>
      <c r="K43" s="56">
        <v>95</v>
      </c>
      <c r="L43" s="56">
        <v>95</v>
      </c>
      <c r="M43" s="57">
        <f t="shared" si="6"/>
        <v>190</v>
      </c>
      <c r="N43" s="32">
        <f t="shared" si="13"/>
        <v>0.15139955258400153</v>
      </c>
      <c r="O43" s="32">
        <f t="shared" si="0"/>
        <v>0.16547838925331182</v>
      </c>
      <c r="P43" s="33">
        <f t="shared" si="1"/>
        <v>0.15843897091865666</v>
      </c>
      <c r="Q43" s="41"/>
      <c r="R43" s="58">
        <f t="shared" si="10"/>
        <v>37.547089040832383</v>
      </c>
      <c r="S43" s="58">
        <f t="shared" si="11"/>
        <v>41.038640534821333</v>
      </c>
      <c r="T43" s="58">
        <f t="shared" si="12"/>
        <v>39.292864787826858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3396.3015522451715</v>
      </c>
      <c r="F44" s="56">
        <v>3748.1173933999839</v>
      </c>
      <c r="G44" s="57">
        <f t="shared" si="4"/>
        <v>7144.418945645155</v>
      </c>
      <c r="H44" s="56">
        <v>0</v>
      </c>
      <c r="I44" s="56">
        <v>0</v>
      </c>
      <c r="J44" s="57">
        <f t="shared" si="5"/>
        <v>0</v>
      </c>
      <c r="K44" s="56">
        <v>95</v>
      </c>
      <c r="L44" s="56">
        <v>95</v>
      </c>
      <c r="M44" s="57">
        <f t="shared" si="6"/>
        <v>190</v>
      </c>
      <c r="N44" s="32">
        <f t="shared" si="13"/>
        <v>0.1441554139323078</v>
      </c>
      <c r="O44" s="32">
        <f t="shared" si="0"/>
        <v>0.15908817459252902</v>
      </c>
      <c r="P44" s="33">
        <f t="shared" si="1"/>
        <v>0.1516217942624184</v>
      </c>
      <c r="Q44" s="41"/>
      <c r="R44" s="58">
        <f t="shared" si="10"/>
        <v>35.750542655212328</v>
      </c>
      <c r="S44" s="58">
        <f t="shared" si="11"/>
        <v>39.453867298947202</v>
      </c>
      <c r="T44" s="58">
        <f t="shared" si="12"/>
        <v>37.602204977079765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3298.3293329962657</v>
      </c>
      <c r="F45" s="56">
        <v>3578.3269935632943</v>
      </c>
      <c r="G45" s="57">
        <f t="shared" si="4"/>
        <v>6876.6563265595596</v>
      </c>
      <c r="H45" s="56">
        <v>0</v>
      </c>
      <c r="I45" s="56">
        <v>0</v>
      </c>
      <c r="J45" s="57">
        <f t="shared" si="5"/>
        <v>0</v>
      </c>
      <c r="K45" s="56">
        <v>95</v>
      </c>
      <c r="L45" s="56">
        <v>94</v>
      </c>
      <c r="M45" s="57">
        <f t="shared" si="6"/>
        <v>189</v>
      </c>
      <c r="N45" s="32">
        <f t="shared" si="13"/>
        <v>0.13999700055162417</v>
      </c>
      <c r="O45" s="32">
        <f t="shared" si="0"/>
        <v>0.15349721146033349</v>
      </c>
      <c r="P45" s="33">
        <f t="shared" si="1"/>
        <v>0.146711391162305</v>
      </c>
      <c r="Q45" s="41"/>
      <c r="R45" s="58">
        <f t="shared" si="10"/>
        <v>34.719256136802798</v>
      </c>
      <c r="S45" s="58">
        <f t="shared" si="11"/>
        <v>38.067308442162705</v>
      </c>
      <c r="T45" s="58">
        <f t="shared" si="12"/>
        <v>36.38442500825164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3262.120449382754</v>
      </c>
      <c r="F46" s="56">
        <v>3558.873340657799</v>
      </c>
      <c r="G46" s="57">
        <f t="shared" si="4"/>
        <v>6820.993790040553</v>
      </c>
      <c r="H46" s="56">
        <v>0</v>
      </c>
      <c r="I46" s="56">
        <v>0</v>
      </c>
      <c r="J46" s="57">
        <f t="shared" si="5"/>
        <v>0</v>
      </c>
      <c r="K46" s="56">
        <v>95</v>
      </c>
      <c r="L46" s="56">
        <v>95</v>
      </c>
      <c r="M46" s="57">
        <f t="shared" si="6"/>
        <v>190</v>
      </c>
      <c r="N46" s="32">
        <f t="shared" si="13"/>
        <v>0.13846012094154303</v>
      </c>
      <c r="O46" s="32">
        <f t="shared" si="0"/>
        <v>0.15105574451009335</v>
      </c>
      <c r="P46" s="33">
        <f t="shared" si="1"/>
        <v>0.14475793272581819</v>
      </c>
      <c r="Q46" s="41"/>
      <c r="R46" s="58">
        <f t="shared" si="10"/>
        <v>34.338109993502677</v>
      </c>
      <c r="S46" s="58">
        <f t="shared" si="11"/>
        <v>37.461824638503145</v>
      </c>
      <c r="T46" s="58">
        <f t="shared" si="12"/>
        <v>35.899967316002908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3227.6056104098034</v>
      </c>
      <c r="F47" s="56">
        <v>3497.1488011291376</v>
      </c>
      <c r="G47" s="57">
        <f t="shared" si="4"/>
        <v>6724.754411538941</v>
      </c>
      <c r="H47" s="56">
        <v>0</v>
      </c>
      <c r="I47" s="56">
        <v>0</v>
      </c>
      <c r="J47" s="57">
        <f t="shared" si="5"/>
        <v>0</v>
      </c>
      <c r="K47" s="56">
        <v>95</v>
      </c>
      <c r="L47" s="56">
        <v>97</v>
      </c>
      <c r="M47" s="57">
        <f t="shared" si="6"/>
        <v>192</v>
      </c>
      <c r="N47" s="32">
        <f t="shared" si="13"/>
        <v>0.13699514475423613</v>
      </c>
      <c r="O47" s="32">
        <f t="shared" si="0"/>
        <v>0.14537532429036987</v>
      </c>
      <c r="P47" s="33">
        <f t="shared" si="1"/>
        <v>0.14122888129072037</v>
      </c>
      <c r="Q47" s="41"/>
      <c r="R47" s="58">
        <f t="shared" si="10"/>
        <v>33.974795899050562</v>
      </c>
      <c r="S47" s="58">
        <f t="shared" si="11"/>
        <v>36.053080424011725</v>
      </c>
      <c r="T47" s="58">
        <f t="shared" si="12"/>
        <v>35.024762560098651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2779.2198492732673</v>
      </c>
      <c r="F48" s="56">
        <v>3329.7368861926939</v>
      </c>
      <c r="G48" s="57">
        <f t="shared" si="4"/>
        <v>6108.9567354659612</v>
      </c>
      <c r="H48" s="56">
        <v>0</v>
      </c>
      <c r="I48" s="56">
        <v>0</v>
      </c>
      <c r="J48" s="57">
        <f t="shared" ref="J48:J58" si="14">+H48+I48</f>
        <v>0</v>
      </c>
      <c r="K48" s="56">
        <v>96</v>
      </c>
      <c r="L48" s="56">
        <v>95</v>
      </c>
      <c r="M48" s="57">
        <f t="shared" ref="M48:M58" si="15">+K48+L48</f>
        <v>191</v>
      </c>
      <c r="N48" s="32">
        <f t="shared" ref="N48" si="16">+E48/(H48*216+K48*248)</f>
        <v>0.11673470469057742</v>
      </c>
      <c r="O48" s="32">
        <f t="shared" ref="O48" si="17">+F48/(I48*216+L48*248)</f>
        <v>0.14133008854807699</v>
      </c>
      <c r="P48" s="33">
        <f t="shared" ref="P48" si="18">+G48/(J48*216+M48*248)</f>
        <v>0.12896801079771072</v>
      </c>
      <c r="Q48" s="41"/>
      <c r="R48" s="58">
        <f t="shared" ref="R48" si="19">+E48/(H48+K48)</f>
        <v>28.9502067632632</v>
      </c>
      <c r="S48" s="58">
        <f t="shared" ref="S48" si="20">+F48/(I48+L48)</f>
        <v>35.049861959923092</v>
      </c>
      <c r="T48" s="58">
        <f t="shared" ref="T48" si="21">+G48/(J48+M48)</f>
        <v>31.984066677832256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2698.5159365223321</v>
      </c>
      <c r="F49" s="56">
        <v>3208.2507525464634</v>
      </c>
      <c r="G49" s="57">
        <f t="shared" si="4"/>
        <v>5906.766689068796</v>
      </c>
      <c r="H49" s="56">
        <v>0</v>
      </c>
      <c r="I49" s="56">
        <v>0</v>
      </c>
      <c r="J49" s="57">
        <f t="shared" si="14"/>
        <v>0</v>
      </c>
      <c r="K49" s="56">
        <v>96</v>
      </c>
      <c r="L49" s="56">
        <v>95</v>
      </c>
      <c r="M49" s="57">
        <f t="shared" si="15"/>
        <v>191</v>
      </c>
      <c r="N49" s="32">
        <f t="shared" si="13"/>
        <v>0.11334492340903612</v>
      </c>
      <c r="O49" s="32">
        <f t="shared" si="0"/>
        <v>0.13617363126258333</v>
      </c>
      <c r="P49" s="33">
        <f t="shared" si="1"/>
        <v>0.12469951632048631</v>
      </c>
      <c r="Q49" s="41"/>
      <c r="R49" s="58">
        <f t="shared" si="10"/>
        <v>28.10954100544096</v>
      </c>
      <c r="S49" s="58">
        <f t="shared" si="11"/>
        <v>33.77106055312067</v>
      </c>
      <c r="T49" s="58">
        <f t="shared" si="12"/>
        <v>30.925480047480608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2679.8651438240749</v>
      </c>
      <c r="F50" s="56">
        <v>3193.5031027079958</v>
      </c>
      <c r="G50" s="57">
        <f t="shared" si="4"/>
        <v>5873.3682465320708</v>
      </c>
      <c r="H50" s="56">
        <v>0</v>
      </c>
      <c r="I50" s="56">
        <v>0</v>
      </c>
      <c r="J50" s="57">
        <f t="shared" si="14"/>
        <v>0</v>
      </c>
      <c r="K50" s="56">
        <v>95</v>
      </c>
      <c r="L50" s="56">
        <v>95</v>
      </c>
      <c r="M50" s="57">
        <f t="shared" si="15"/>
        <v>190</v>
      </c>
      <c r="N50" s="32">
        <f t="shared" si="13"/>
        <v>0.11374639829474002</v>
      </c>
      <c r="O50" s="32">
        <f t="shared" si="0"/>
        <v>0.13554766989422734</v>
      </c>
      <c r="P50" s="33">
        <f t="shared" si="1"/>
        <v>0.12464703409448367</v>
      </c>
      <c r="Q50" s="41"/>
      <c r="R50" s="58">
        <f t="shared" si="10"/>
        <v>28.209106777095524</v>
      </c>
      <c r="S50" s="58">
        <f t="shared" si="11"/>
        <v>33.615822133768376</v>
      </c>
      <c r="T50" s="58">
        <f t="shared" si="12"/>
        <v>30.912464455431952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2545.7402370387435</v>
      </c>
      <c r="F51" s="56">
        <v>3014.0879682718901</v>
      </c>
      <c r="G51" s="57">
        <f t="shared" si="4"/>
        <v>5559.8282053106341</v>
      </c>
      <c r="H51" s="56">
        <v>0</v>
      </c>
      <c r="I51" s="56">
        <v>0</v>
      </c>
      <c r="J51" s="57">
        <f t="shared" si="14"/>
        <v>0</v>
      </c>
      <c r="K51" s="56">
        <v>93</v>
      </c>
      <c r="L51" s="56">
        <v>95</v>
      </c>
      <c r="M51" s="57">
        <f t="shared" si="15"/>
        <v>188</v>
      </c>
      <c r="N51" s="32">
        <f t="shared" si="13"/>
        <v>0.11037722151572769</v>
      </c>
      <c r="O51" s="32">
        <f t="shared" si="0"/>
        <v>0.12793242649710909</v>
      </c>
      <c r="P51" s="33">
        <f t="shared" si="1"/>
        <v>0.11924820275631937</v>
      </c>
      <c r="Q51" s="41"/>
      <c r="R51" s="58">
        <f t="shared" si="10"/>
        <v>27.373550935900468</v>
      </c>
      <c r="S51" s="58">
        <f t="shared" si="11"/>
        <v>31.727241771283055</v>
      </c>
      <c r="T51" s="58">
        <f t="shared" si="12"/>
        <v>29.573554283567201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2571.4654901722488</v>
      </c>
      <c r="F52" s="56">
        <v>3013.8492480846094</v>
      </c>
      <c r="G52" s="57">
        <f t="shared" si="4"/>
        <v>5585.3147382568586</v>
      </c>
      <c r="H52" s="56">
        <v>0</v>
      </c>
      <c r="I52" s="56">
        <v>0</v>
      </c>
      <c r="J52" s="57">
        <f t="shared" si="14"/>
        <v>0</v>
      </c>
      <c r="K52" s="56">
        <v>94</v>
      </c>
      <c r="L52" s="56">
        <v>95</v>
      </c>
      <c r="M52" s="57">
        <f t="shared" si="15"/>
        <v>189</v>
      </c>
      <c r="N52" s="32">
        <f t="shared" si="13"/>
        <v>0.11030651553587204</v>
      </c>
      <c r="O52" s="32">
        <f t="shared" si="0"/>
        <v>0.12792229406131619</v>
      </c>
      <c r="P52" s="33">
        <f t="shared" si="1"/>
        <v>0.11916100738728577</v>
      </c>
      <c r="Q52" s="41"/>
      <c r="R52" s="58">
        <f t="shared" si="10"/>
        <v>27.356015852896263</v>
      </c>
      <c r="S52" s="58">
        <f t="shared" si="11"/>
        <v>31.724728927206414</v>
      </c>
      <c r="T52" s="58">
        <f t="shared" si="12"/>
        <v>29.55192983204687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2539.2837236049331</v>
      </c>
      <c r="F53" s="56">
        <v>2981.7940982069663</v>
      </c>
      <c r="G53" s="57">
        <f t="shared" si="4"/>
        <v>5521.0778218118994</v>
      </c>
      <c r="H53" s="56">
        <v>0</v>
      </c>
      <c r="I53" s="56">
        <v>0</v>
      </c>
      <c r="J53" s="57">
        <f t="shared" si="14"/>
        <v>0</v>
      </c>
      <c r="K53" s="56">
        <v>94</v>
      </c>
      <c r="L53" s="56">
        <v>95</v>
      </c>
      <c r="M53" s="57">
        <f t="shared" si="15"/>
        <v>189</v>
      </c>
      <c r="N53" s="32">
        <f t="shared" si="13"/>
        <v>0.10892603481489933</v>
      </c>
      <c r="O53" s="32">
        <f t="shared" si="0"/>
        <v>0.12656171893917514</v>
      </c>
      <c r="P53" s="33">
        <f t="shared" si="1"/>
        <v>0.11779053212604325</v>
      </c>
      <c r="Q53" s="41"/>
      <c r="R53" s="58">
        <f t="shared" si="10"/>
        <v>27.013656634095032</v>
      </c>
      <c r="S53" s="58">
        <f t="shared" si="11"/>
        <v>31.387306296915433</v>
      </c>
      <c r="T53" s="58">
        <f t="shared" si="12"/>
        <v>29.212051967258727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2446.3243563591946</v>
      </c>
      <c r="F54" s="56">
        <v>2914.0678795259091</v>
      </c>
      <c r="G54" s="57">
        <f t="shared" si="4"/>
        <v>5360.3922358851032</v>
      </c>
      <c r="H54" s="56">
        <v>0</v>
      </c>
      <c r="I54" s="56">
        <v>0</v>
      </c>
      <c r="J54" s="57">
        <f t="shared" si="14"/>
        <v>0</v>
      </c>
      <c r="K54" s="56">
        <v>85</v>
      </c>
      <c r="L54" s="56">
        <v>93</v>
      </c>
      <c r="M54" s="57">
        <f t="shared" si="15"/>
        <v>178</v>
      </c>
      <c r="N54" s="32">
        <f t="shared" si="13"/>
        <v>0.11604954252178343</v>
      </c>
      <c r="O54" s="32">
        <f t="shared" si="0"/>
        <v>0.1263470291157609</v>
      </c>
      <c r="P54" s="33">
        <f t="shared" si="1"/>
        <v>0.12142969001189523</v>
      </c>
      <c r="Q54" s="41"/>
      <c r="R54" s="58">
        <f t="shared" si="10"/>
        <v>28.780286545402287</v>
      </c>
      <c r="S54" s="58">
        <f t="shared" si="11"/>
        <v>31.3340632207087</v>
      </c>
      <c r="T54" s="58">
        <f t="shared" si="12"/>
        <v>30.114563122950017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1911.6400455596709</v>
      </c>
      <c r="F55" s="56">
        <v>2268.1130345335696</v>
      </c>
      <c r="G55" s="57">
        <f t="shared" si="4"/>
        <v>4179.75308009324</v>
      </c>
      <c r="H55" s="56">
        <v>0</v>
      </c>
      <c r="I55" s="56">
        <v>0</v>
      </c>
      <c r="J55" s="57">
        <f t="shared" si="14"/>
        <v>0</v>
      </c>
      <c r="K55" s="56">
        <v>81</v>
      </c>
      <c r="L55" s="56">
        <v>95</v>
      </c>
      <c r="M55" s="57">
        <f t="shared" si="15"/>
        <v>176</v>
      </c>
      <c r="N55" s="32">
        <f t="shared" si="13"/>
        <v>9.5163283829135345E-2</v>
      </c>
      <c r="O55" s="32">
        <f t="shared" si="0"/>
        <v>9.6269653418233E-2</v>
      </c>
      <c r="P55" s="33">
        <f t="shared" si="1"/>
        <v>9.576047195961418E-2</v>
      </c>
      <c r="Q55" s="41"/>
      <c r="R55" s="58">
        <f t="shared" si="10"/>
        <v>23.600494389625567</v>
      </c>
      <c r="S55" s="58">
        <f t="shared" si="11"/>
        <v>23.874874047721786</v>
      </c>
      <c r="T55" s="58">
        <f t="shared" si="12"/>
        <v>23.748597045984319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1846.0708522890345</v>
      </c>
      <c r="F56" s="56">
        <v>2170.9828681542335</v>
      </c>
      <c r="G56" s="57">
        <f t="shared" si="4"/>
        <v>4017.053720443268</v>
      </c>
      <c r="H56" s="56">
        <v>0</v>
      </c>
      <c r="I56" s="56">
        <v>0</v>
      </c>
      <c r="J56" s="57">
        <f t="shared" si="14"/>
        <v>0</v>
      </c>
      <c r="K56" s="56">
        <v>95</v>
      </c>
      <c r="L56" s="56">
        <v>95</v>
      </c>
      <c r="M56" s="57">
        <f t="shared" si="15"/>
        <v>190</v>
      </c>
      <c r="N56" s="32">
        <f t="shared" si="13"/>
        <v>7.8356148229585504E-2</v>
      </c>
      <c r="O56" s="32">
        <f t="shared" si="0"/>
        <v>9.2146980821486993E-2</v>
      </c>
      <c r="P56" s="33">
        <f t="shared" si="1"/>
        <v>8.5251564525536255E-2</v>
      </c>
      <c r="Q56" s="41"/>
      <c r="R56" s="58">
        <f t="shared" si="10"/>
        <v>19.432324760937206</v>
      </c>
      <c r="S56" s="58">
        <f t="shared" si="11"/>
        <v>22.852451243728773</v>
      </c>
      <c r="T56" s="58">
        <f t="shared" si="12"/>
        <v>21.142388002332989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1467.0910262117288</v>
      </c>
      <c r="F57" s="56">
        <v>1725.9627740472956</v>
      </c>
      <c r="G57" s="57">
        <f t="shared" si="4"/>
        <v>3193.0538002590247</v>
      </c>
      <c r="H57" s="56">
        <v>0</v>
      </c>
      <c r="I57" s="56">
        <v>0</v>
      </c>
      <c r="J57" s="57">
        <f t="shared" si="14"/>
        <v>0</v>
      </c>
      <c r="K57" s="56">
        <v>95</v>
      </c>
      <c r="L57" s="56">
        <v>95</v>
      </c>
      <c r="M57" s="57">
        <f t="shared" si="15"/>
        <v>190</v>
      </c>
      <c r="N57" s="32">
        <f t="shared" si="13"/>
        <v>6.2270417071805126E-2</v>
      </c>
      <c r="O57" s="32">
        <f t="shared" si="0"/>
        <v>7.3258182260071969E-2</v>
      </c>
      <c r="P57" s="33">
        <f t="shared" si="1"/>
        <v>6.7764299665938554E-2</v>
      </c>
      <c r="Q57" s="41"/>
      <c r="R57" s="58">
        <f t="shared" si="10"/>
        <v>15.443063433807671</v>
      </c>
      <c r="S57" s="58">
        <f t="shared" si="11"/>
        <v>18.168029200497848</v>
      </c>
      <c r="T57" s="58">
        <f t="shared" si="12"/>
        <v>16.805546317152761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1410.8835268832283</v>
      </c>
      <c r="F58" s="61">
        <v>1633.0000000000005</v>
      </c>
      <c r="G58" s="62">
        <f t="shared" si="4"/>
        <v>3043.883526883229</v>
      </c>
      <c r="H58" s="56">
        <v>0</v>
      </c>
      <c r="I58" s="56">
        <v>0</v>
      </c>
      <c r="J58" s="57">
        <f t="shared" si="14"/>
        <v>0</v>
      </c>
      <c r="K58" s="56">
        <v>95</v>
      </c>
      <c r="L58" s="56">
        <v>95</v>
      </c>
      <c r="M58" s="57">
        <f t="shared" si="15"/>
        <v>190</v>
      </c>
      <c r="N58" s="34">
        <f t="shared" si="13"/>
        <v>5.9884699782819538E-2</v>
      </c>
      <c r="O58" s="34">
        <f t="shared" si="0"/>
        <v>6.9312393887945689E-2</v>
      </c>
      <c r="P58" s="35">
        <f t="shared" si="1"/>
        <v>6.4598546835382617E-2</v>
      </c>
      <c r="Q58" s="41"/>
      <c r="R58" s="58">
        <f t="shared" si="10"/>
        <v>14.851405546139246</v>
      </c>
      <c r="S58" s="58">
        <f t="shared" si="11"/>
        <v>17.18947368421053</v>
      </c>
      <c r="T58" s="58">
        <f t="shared" si="12"/>
        <v>16.02043961517489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4653.9654915601113</v>
      </c>
      <c r="F59" s="64">
        <v>5611.202459359808</v>
      </c>
      <c r="G59" s="65">
        <f t="shared" si="4"/>
        <v>10265.16795091992</v>
      </c>
      <c r="H59" s="66">
        <v>0</v>
      </c>
      <c r="I59" s="64">
        <v>0</v>
      </c>
      <c r="J59" s="65">
        <f t="shared" si="5"/>
        <v>0</v>
      </c>
      <c r="K59" s="66">
        <v>74</v>
      </c>
      <c r="L59" s="64">
        <v>76</v>
      </c>
      <c r="M59" s="65">
        <f t="shared" si="6"/>
        <v>150</v>
      </c>
      <c r="N59" s="30">
        <f t="shared" si="13"/>
        <v>0.25359445790977064</v>
      </c>
      <c r="O59" s="30">
        <f t="shared" si="0"/>
        <v>0.29770811011034637</v>
      </c>
      <c r="P59" s="31">
        <f t="shared" si="1"/>
        <v>0.27594537502472904</v>
      </c>
      <c r="Q59" s="41"/>
      <c r="R59" s="58">
        <f t="shared" si="10"/>
        <v>62.891425561623123</v>
      </c>
      <c r="S59" s="58">
        <f t="shared" si="11"/>
        <v>73.83161130736589</v>
      </c>
      <c r="T59" s="58">
        <f t="shared" si="12"/>
        <v>68.434453006132799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4466.1996949006525</v>
      </c>
      <c r="F60" s="56">
        <v>5573.3946554390932</v>
      </c>
      <c r="G60" s="57">
        <f t="shared" si="4"/>
        <v>10039.594350339747</v>
      </c>
      <c r="H60" s="55">
        <v>0</v>
      </c>
      <c r="I60" s="56">
        <v>0</v>
      </c>
      <c r="J60" s="57">
        <f t="shared" ref="J60:J84" si="22">+H60+I60</f>
        <v>0</v>
      </c>
      <c r="K60" s="55">
        <v>76</v>
      </c>
      <c r="L60" s="56">
        <v>76</v>
      </c>
      <c r="M60" s="57">
        <f t="shared" ref="M60:M84" si="23">+K60+L60</f>
        <v>152</v>
      </c>
      <c r="N60" s="32">
        <f t="shared" si="13"/>
        <v>0.23695881233556093</v>
      </c>
      <c r="O60" s="32">
        <f t="shared" si="0"/>
        <v>0.29570217823849176</v>
      </c>
      <c r="P60" s="33">
        <f t="shared" si="1"/>
        <v>0.2663304952870264</v>
      </c>
      <c r="Q60" s="41"/>
      <c r="R60" s="58">
        <f t="shared" si="10"/>
        <v>58.76578545921911</v>
      </c>
      <c r="S60" s="58">
        <f t="shared" si="11"/>
        <v>73.334140203145964</v>
      </c>
      <c r="T60" s="58">
        <f t="shared" si="12"/>
        <v>66.04996283118254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4259.0876961398553</v>
      </c>
      <c r="F61" s="56">
        <v>5257.4666840803584</v>
      </c>
      <c r="G61" s="57">
        <f t="shared" si="4"/>
        <v>9516.5543802202137</v>
      </c>
      <c r="H61" s="55">
        <v>0</v>
      </c>
      <c r="I61" s="56">
        <v>0</v>
      </c>
      <c r="J61" s="57">
        <f t="shared" si="22"/>
        <v>0</v>
      </c>
      <c r="K61" s="55">
        <v>76</v>
      </c>
      <c r="L61" s="56">
        <v>75</v>
      </c>
      <c r="M61" s="57">
        <f t="shared" si="23"/>
        <v>151</v>
      </c>
      <c r="N61" s="32">
        <f t="shared" si="13"/>
        <v>0.2259702725031757</v>
      </c>
      <c r="O61" s="32">
        <f t="shared" si="0"/>
        <v>0.28265949914410526</v>
      </c>
      <c r="P61" s="33">
        <f t="shared" si="1"/>
        <v>0.25412717315264405</v>
      </c>
      <c r="Q61" s="41"/>
      <c r="R61" s="58">
        <f t="shared" si="10"/>
        <v>56.040627580787572</v>
      </c>
      <c r="S61" s="58">
        <f t="shared" si="11"/>
        <v>70.099555787738112</v>
      </c>
      <c r="T61" s="58">
        <f t="shared" si="12"/>
        <v>63.023538941855719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4146.2091225677568</v>
      </c>
      <c r="F62" s="56">
        <v>5112.4947435841423</v>
      </c>
      <c r="G62" s="57">
        <f t="shared" si="4"/>
        <v>9258.7038661519</v>
      </c>
      <c r="H62" s="55">
        <v>0</v>
      </c>
      <c r="I62" s="56">
        <v>0</v>
      </c>
      <c r="J62" s="57">
        <f t="shared" si="22"/>
        <v>0</v>
      </c>
      <c r="K62" s="55">
        <v>76</v>
      </c>
      <c r="L62" s="56">
        <v>75</v>
      </c>
      <c r="M62" s="57">
        <f t="shared" si="23"/>
        <v>151</v>
      </c>
      <c r="N62" s="32">
        <f t="shared" si="13"/>
        <v>0.21998138383742344</v>
      </c>
      <c r="O62" s="32">
        <f t="shared" si="0"/>
        <v>0.27486530879484639</v>
      </c>
      <c r="P62" s="33">
        <f t="shared" si="1"/>
        <v>0.24724161146528253</v>
      </c>
      <c r="Q62" s="41"/>
      <c r="R62" s="58">
        <f t="shared" si="10"/>
        <v>54.55538319168101</v>
      </c>
      <c r="S62" s="58">
        <f t="shared" si="11"/>
        <v>68.166596581121894</v>
      </c>
      <c r="T62" s="58">
        <f t="shared" si="12"/>
        <v>61.315919643390068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4090.0299299521266</v>
      </c>
      <c r="F63" s="56">
        <v>4863.7371958105878</v>
      </c>
      <c r="G63" s="57">
        <f t="shared" si="4"/>
        <v>8953.7671257627153</v>
      </c>
      <c r="H63" s="55">
        <v>0</v>
      </c>
      <c r="I63" s="56">
        <v>0</v>
      </c>
      <c r="J63" s="57">
        <f t="shared" si="22"/>
        <v>0</v>
      </c>
      <c r="K63" s="55">
        <v>76</v>
      </c>
      <c r="L63" s="56">
        <v>76</v>
      </c>
      <c r="M63" s="57">
        <f t="shared" si="23"/>
        <v>152</v>
      </c>
      <c r="N63" s="32">
        <f t="shared" si="13"/>
        <v>0.21700073906791845</v>
      </c>
      <c r="O63" s="32">
        <f t="shared" si="0"/>
        <v>0.25805057278281979</v>
      </c>
      <c r="P63" s="33">
        <f t="shared" si="1"/>
        <v>0.23752565592536914</v>
      </c>
      <c r="Q63" s="41"/>
      <c r="R63" s="58">
        <f t="shared" si="10"/>
        <v>53.816183288843774</v>
      </c>
      <c r="S63" s="58">
        <f t="shared" si="11"/>
        <v>63.996542050139311</v>
      </c>
      <c r="T63" s="58">
        <f t="shared" si="12"/>
        <v>58.90636266949155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4041.681243520175</v>
      </c>
      <c r="F64" s="56">
        <v>4485.546135611793</v>
      </c>
      <c r="G64" s="57">
        <f t="shared" si="4"/>
        <v>8527.2273791319676</v>
      </c>
      <c r="H64" s="55">
        <v>0</v>
      </c>
      <c r="I64" s="56">
        <v>0</v>
      </c>
      <c r="J64" s="57">
        <f t="shared" si="22"/>
        <v>0</v>
      </c>
      <c r="K64" s="55">
        <v>76</v>
      </c>
      <c r="L64" s="56">
        <v>76</v>
      </c>
      <c r="M64" s="57">
        <f t="shared" si="23"/>
        <v>152</v>
      </c>
      <c r="N64" s="3">
        <f t="shared" si="13"/>
        <v>0.21443554984720792</v>
      </c>
      <c r="O64" s="3">
        <f t="shared" si="0"/>
        <v>0.2379852576194712</v>
      </c>
      <c r="P64" s="4">
        <f t="shared" si="1"/>
        <v>0.22621040373333956</v>
      </c>
      <c r="Q64" s="41"/>
      <c r="R64" s="58">
        <f t="shared" si="10"/>
        <v>53.180016362107565</v>
      </c>
      <c r="S64" s="58">
        <f t="shared" si="11"/>
        <v>59.020343889628855</v>
      </c>
      <c r="T64" s="58">
        <f t="shared" si="12"/>
        <v>56.100180125868206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3664.3850603286105</v>
      </c>
      <c r="F65" s="56">
        <v>3975.9293914109617</v>
      </c>
      <c r="G65" s="57">
        <f t="shared" si="4"/>
        <v>7640.3144517395722</v>
      </c>
      <c r="H65" s="55">
        <v>0</v>
      </c>
      <c r="I65" s="56">
        <v>0</v>
      </c>
      <c r="J65" s="57">
        <f t="shared" si="22"/>
        <v>0</v>
      </c>
      <c r="K65" s="55">
        <v>76</v>
      </c>
      <c r="L65" s="56">
        <v>76</v>
      </c>
      <c r="M65" s="57">
        <f t="shared" si="23"/>
        <v>152</v>
      </c>
      <c r="N65" s="3">
        <f t="shared" si="13"/>
        <v>0.19441771330266397</v>
      </c>
      <c r="O65" s="3">
        <f t="shared" si="0"/>
        <v>0.21094701779557309</v>
      </c>
      <c r="P65" s="4">
        <f t="shared" si="1"/>
        <v>0.20268236554911853</v>
      </c>
      <c r="Q65" s="41"/>
      <c r="R65" s="58">
        <f t="shared" si="10"/>
        <v>48.215592899060667</v>
      </c>
      <c r="S65" s="58">
        <f t="shared" si="11"/>
        <v>52.314860413302128</v>
      </c>
      <c r="T65" s="58">
        <f t="shared" si="12"/>
        <v>50.265226656181397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1526.0607918962014</v>
      </c>
      <c r="F66" s="56">
        <v>1737.762307707472</v>
      </c>
      <c r="G66" s="57">
        <f t="shared" si="4"/>
        <v>3263.8230996036737</v>
      </c>
      <c r="H66" s="55">
        <v>0</v>
      </c>
      <c r="I66" s="56">
        <v>0</v>
      </c>
      <c r="J66" s="57">
        <f t="shared" si="22"/>
        <v>0</v>
      </c>
      <c r="K66" s="55">
        <v>41</v>
      </c>
      <c r="L66" s="56">
        <v>38</v>
      </c>
      <c r="M66" s="57">
        <f t="shared" si="23"/>
        <v>79</v>
      </c>
      <c r="N66" s="3">
        <f t="shared" si="13"/>
        <v>0.15008465695281289</v>
      </c>
      <c r="O66" s="3">
        <f t="shared" si="0"/>
        <v>0.18439752840698981</v>
      </c>
      <c r="P66" s="4">
        <f t="shared" si="1"/>
        <v>0.16658958246241698</v>
      </c>
      <c r="Q66" s="41"/>
      <c r="R66" s="58">
        <f t="shared" si="10"/>
        <v>37.220994924297592</v>
      </c>
      <c r="S66" s="58">
        <f t="shared" si="11"/>
        <v>45.730587044933472</v>
      </c>
      <c r="T66" s="58">
        <f t="shared" si="12"/>
        <v>41.31421645067941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1437.0672176388507</v>
      </c>
      <c r="F67" s="56">
        <v>1678.8839069521798</v>
      </c>
      <c r="G67" s="57">
        <f t="shared" si="4"/>
        <v>3115.9511245910307</v>
      </c>
      <c r="H67" s="55">
        <v>0</v>
      </c>
      <c r="I67" s="56">
        <v>0</v>
      </c>
      <c r="J67" s="57">
        <f t="shared" si="22"/>
        <v>0</v>
      </c>
      <c r="K67" s="55">
        <v>37</v>
      </c>
      <c r="L67" s="56">
        <v>38</v>
      </c>
      <c r="M67" s="57">
        <f t="shared" si="23"/>
        <v>75</v>
      </c>
      <c r="N67" s="3">
        <f t="shared" si="13"/>
        <v>0.15661151020475705</v>
      </c>
      <c r="O67" s="3">
        <f t="shared" si="0"/>
        <v>0.17814982034721771</v>
      </c>
      <c r="P67" s="4">
        <f t="shared" si="1"/>
        <v>0.16752425401027046</v>
      </c>
      <c r="Q67" s="41"/>
      <c r="R67" s="58">
        <f t="shared" si="10"/>
        <v>38.839654530779747</v>
      </c>
      <c r="S67" s="58">
        <f t="shared" si="11"/>
        <v>44.181155446109997</v>
      </c>
      <c r="T67" s="58">
        <f t="shared" si="12"/>
        <v>41.546014994547079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1355.4032328043495</v>
      </c>
      <c r="F68" s="56">
        <v>1633.9500241454343</v>
      </c>
      <c r="G68" s="57">
        <f t="shared" si="4"/>
        <v>2989.3532569497838</v>
      </c>
      <c r="H68" s="55">
        <v>0</v>
      </c>
      <c r="I68" s="56">
        <v>0</v>
      </c>
      <c r="J68" s="57">
        <f t="shared" si="22"/>
        <v>0</v>
      </c>
      <c r="K68" s="55">
        <v>38</v>
      </c>
      <c r="L68" s="56">
        <v>36</v>
      </c>
      <c r="M68" s="57">
        <f t="shared" si="23"/>
        <v>74</v>
      </c>
      <c r="N68" s="3">
        <f t="shared" si="13"/>
        <v>0.14382462147754133</v>
      </c>
      <c r="O68" s="3">
        <f t="shared" si="0"/>
        <v>0.18301411560768754</v>
      </c>
      <c r="P68" s="4">
        <f t="shared" si="1"/>
        <v>0.16288978078409894</v>
      </c>
      <c r="Q68" s="41"/>
      <c r="R68" s="58">
        <f t="shared" si="10"/>
        <v>35.668506126430252</v>
      </c>
      <c r="S68" s="58">
        <f t="shared" si="11"/>
        <v>45.387500670706508</v>
      </c>
      <c r="T68" s="58">
        <f t="shared" si="12"/>
        <v>40.396665634456539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827.344451789804</v>
      </c>
      <c r="F69" s="61">
        <v>1096</v>
      </c>
      <c r="G69" s="62">
        <f t="shared" si="4"/>
        <v>1923.344451789804</v>
      </c>
      <c r="H69" s="67">
        <v>0</v>
      </c>
      <c r="I69" s="61">
        <v>0</v>
      </c>
      <c r="J69" s="62">
        <f t="shared" si="22"/>
        <v>0</v>
      </c>
      <c r="K69" s="67">
        <v>38</v>
      </c>
      <c r="L69" s="61">
        <v>28</v>
      </c>
      <c r="M69" s="62">
        <f t="shared" si="23"/>
        <v>66</v>
      </c>
      <c r="N69" s="6">
        <f t="shared" si="13"/>
        <v>8.779121941742403E-2</v>
      </c>
      <c r="O69" s="6">
        <f t="shared" si="0"/>
        <v>0.15783410138248849</v>
      </c>
      <c r="P69" s="7">
        <f t="shared" si="1"/>
        <v>0.11750638146320895</v>
      </c>
      <c r="Q69" s="41"/>
      <c r="R69" s="58">
        <f t="shared" si="10"/>
        <v>21.772222415521156</v>
      </c>
      <c r="S69" s="58">
        <f t="shared" si="11"/>
        <v>39.142857142857146</v>
      </c>
      <c r="T69" s="58">
        <f t="shared" si="12"/>
        <v>29.141582602875818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7014</v>
      </c>
      <c r="F70" s="64">
        <v>5196.5129409351121</v>
      </c>
      <c r="G70" s="65">
        <f t="shared" si="4"/>
        <v>12210.512940935112</v>
      </c>
      <c r="H70" s="66">
        <v>380</v>
      </c>
      <c r="I70" s="64">
        <v>376</v>
      </c>
      <c r="J70" s="65">
        <f t="shared" si="22"/>
        <v>756</v>
      </c>
      <c r="K70" s="66">
        <v>0</v>
      </c>
      <c r="L70" s="64">
        <v>0</v>
      </c>
      <c r="M70" s="65">
        <f t="shared" si="23"/>
        <v>0</v>
      </c>
      <c r="N70" s="15">
        <f t="shared" si="13"/>
        <v>8.5453216374269003E-2</v>
      </c>
      <c r="O70" s="15">
        <f t="shared" si="0"/>
        <v>6.3983857133263294E-2</v>
      </c>
      <c r="P70" s="16">
        <f t="shared" si="1"/>
        <v>7.4775334000435484E-2</v>
      </c>
      <c r="Q70" s="41"/>
      <c r="R70" s="58">
        <f t="shared" si="10"/>
        <v>18.457894736842107</v>
      </c>
      <c r="S70" s="58">
        <f t="shared" si="11"/>
        <v>13.820513140784872</v>
      </c>
      <c r="T70" s="58">
        <f t="shared" si="12"/>
        <v>16.151472144094065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9514.2334537140759</v>
      </c>
      <c r="F71" s="56">
        <v>7723.959369342032</v>
      </c>
      <c r="G71" s="57">
        <f t="shared" ref="G71:G84" si="24">+E71+F71</f>
        <v>17238.19282305611</v>
      </c>
      <c r="H71" s="55">
        <v>380</v>
      </c>
      <c r="I71" s="56">
        <v>374</v>
      </c>
      <c r="J71" s="57">
        <f t="shared" si="22"/>
        <v>754</v>
      </c>
      <c r="K71" s="55">
        <v>0</v>
      </c>
      <c r="L71" s="56">
        <v>0</v>
      </c>
      <c r="M71" s="57">
        <f t="shared" si="23"/>
        <v>0</v>
      </c>
      <c r="N71" s="3">
        <f t="shared" si="13"/>
        <v>0.11591415026454771</v>
      </c>
      <c r="O71" s="3">
        <f t="shared" si="0"/>
        <v>9.5612489717543478E-2</v>
      </c>
      <c r="P71" s="4">
        <f t="shared" si="1"/>
        <v>0.10584409582876578</v>
      </c>
      <c r="Q71" s="41"/>
      <c r="R71" s="58">
        <f t="shared" ref="R71:R86" si="25">+E71/(H71+K71)</f>
        <v>25.037456457142305</v>
      </c>
      <c r="S71" s="58">
        <f t="shared" ref="S71:S86" si="26">+F71/(I71+L71)</f>
        <v>20.652297778989389</v>
      </c>
      <c r="T71" s="58">
        <f t="shared" ref="T71:T86" si="27">+G71/(J71+M71)</f>
        <v>22.86232469901341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15314.918958983648</v>
      </c>
      <c r="F72" s="56">
        <v>12873.528249462292</v>
      </c>
      <c r="G72" s="57">
        <f t="shared" si="24"/>
        <v>28188.447208445941</v>
      </c>
      <c r="H72" s="55">
        <v>372</v>
      </c>
      <c r="I72" s="56">
        <v>380</v>
      </c>
      <c r="J72" s="57">
        <f t="shared" si="22"/>
        <v>752</v>
      </c>
      <c r="K72" s="55">
        <v>0</v>
      </c>
      <c r="L72" s="56">
        <v>0</v>
      </c>
      <c r="M72" s="57">
        <f t="shared" si="23"/>
        <v>0</v>
      </c>
      <c r="N72" s="3">
        <f t="shared" si="13"/>
        <v>0.19059785641905178</v>
      </c>
      <c r="O72" s="3">
        <f t="shared" si="0"/>
        <v>0.15684123110943338</v>
      </c>
      <c r="P72" s="4">
        <f t="shared" si="1"/>
        <v>0.17353998724663824</v>
      </c>
      <c r="Q72" s="41"/>
      <c r="R72" s="58">
        <f t="shared" si="25"/>
        <v>41.169136986515184</v>
      </c>
      <c r="S72" s="58">
        <f t="shared" si="26"/>
        <v>33.877705919637613</v>
      </c>
      <c r="T72" s="58">
        <f t="shared" si="27"/>
        <v>37.484637245273859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17745.795944001751</v>
      </c>
      <c r="F73" s="56">
        <v>14330.941778604292</v>
      </c>
      <c r="G73" s="57">
        <f t="shared" si="24"/>
        <v>32076.737722606042</v>
      </c>
      <c r="H73" s="55">
        <v>376</v>
      </c>
      <c r="I73" s="56">
        <v>376</v>
      </c>
      <c r="J73" s="57">
        <f t="shared" si="22"/>
        <v>752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0.21850123059497822</v>
      </c>
      <c r="O73" s="3">
        <f t="shared" ref="O73" si="29">+F73/(I73*216+L73*248)</f>
        <v>0.17645466137958399</v>
      </c>
      <c r="P73" s="4">
        <f t="shared" ref="P73" si="30">+G73/(J73*216+M73*248)</f>
        <v>0.19747794598728108</v>
      </c>
      <c r="Q73" s="41"/>
      <c r="R73" s="58">
        <f t="shared" si="25"/>
        <v>47.196265808515292</v>
      </c>
      <c r="S73" s="58">
        <f t="shared" si="26"/>
        <v>38.114206857990141</v>
      </c>
      <c r="T73" s="58">
        <f t="shared" si="27"/>
        <v>42.655236333252716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19563.982584725447</v>
      </c>
      <c r="F74" s="56">
        <v>15330.624082973683</v>
      </c>
      <c r="G74" s="57">
        <f t="shared" si="24"/>
        <v>34894.606667699132</v>
      </c>
      <c r="H74" s="55">
        <v>378</v>
      </c>
      <c r="I74" s="56">
        <v>372</v>
      </c>
      <c r="J74" s="57">
        <f t="shared" si="22"/>
        <v>750</v>
      </c>
      <c r="K74" s="55">
        <v>0</v>
      </c>
      <c r="L74" s="56">
        <v>0</v>
      </c>
      <c r="M74" s="57">
        <f t="shared" si="23"/>
        <v>0</v>
      </c>
      <c r="N74" s="3">
        <f t="shared" si="13"/>
        <v>0.23961373927990209</v>
      </c>
      <c r="O74" s="3">
        <f t="shared" si="0"/>
        <v>0.19079331047109821</v>
      </c>
      <c r="P74" s="4">
        <f t="shared" si="1"/>
        <v>0.21539880659073538</v>
      </c>
      <c r="Q74" s="41"/>
      <c r="R74" s="58">
        <f t="shared" si="25"/>
        <v>51.756567684458851</v>
      </c>
      <c r="S74" s="58">
        <f t="shared" si="26"/>
        <v>41.21135506175721</v>
      </c>
      <c r="T74" s="58">
        <f t="shared" si="27"/>
        <v>46.526142223598846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20037.615565007858</v>
      </c>
      <c r="F75" s="56">
        <v>16036.317191154585</v>
      </c>
      <c r="G75" s="57">
        <f t="shared" si="24"/>
        <v>36073.932756162445</v>
      </c>
      <c r="H75" s="55">
        <v>380</v>
      </c>
      <c r="I75" s="56">
        <v>380</v>
      </c>
      <c r="J75" s="57">
        <f t="shared" si="22"/>
        <v>760</v>
      </c>
      <c r="K75" s="55">
        <v>0</v>
      </c>
      <c r="L75" s="56">
        <v>0</v>
      </c>
      <c r="M75" s="57">
        <f t="shared" si="23"/>
        <v>0</v>
      </c>
      <c r="N75" s="3">
        <f t="shared" si="13"/>
        <v>0.24412299664970588</v>
      </c>
      <c r="O75" s="3">
        <f t="shared" si="0"/>
        <v>0.19537423478502175</v>
      </c>
      <c r="P75" s="4">
        <f t="shared" si="1"/>
        <v>0.21974861571736382</v>
      </c>
      <c r="Q75" s="41"/>
      <c r="R75" s="58">
        <f t="shared" si="25"/>
        <v>52.730567276336465</v>
      </c>
      <c r="S75" s="58">
        <f t="shared" si="26"/>
        <v>42.200834713564696</v>
      </c>
      <c r="T75" s="58">
        <f t="shared" si="27"/>
        <v>47.465700994950588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22798.362691851933</v>
      </c>
      <c r="F76" s="56">
        <v>22305.705232161119</v>
      </c>
      <c r="G76" s="57">
        <f t="shared" si="24"/>
        <v>45104.067924013056</v>
      </c>
      <c r="H76" s="55">
        <v>376</v>
      </c>
      <c r="I76" s="56">
        <v>380</v>
      </c>
      <c r="J76" s="57">
        <f t="shared" si="22"/>
        <v>756</v>
      </c>
      <c r="K76" s="55">
        <v>0</v>
      </c>
      <c r="L76" s="56">
        <v>0</v>
      </c>
      <c r="M76" s="57">
        <f t="shared" si="23"/>
        <v>0</v>
      </c>
      <c r="N76" s="3">
        <f t="shared" si="13"/>
        <v>0.28071270059904369</v>
      </c>
      <c r="O76" s="3">
        <f t="shared" si="0"/>
        <v>0.27175566803315204</v>
      </c>
      <c r="P76" s="4">
        <f t="shared" si="1"/>
        <v>0.27621048846274898</v>
      </c>
      <c r="Q76" s="41"/>
      <c r="R76" s="58">
        <f t="shared" si="25"/>
        <v>60.633943329393439</v>
      </c>
      <c r="S76" s="58">
        <f t="shared" si="26"/>
        <v>58.699224295160839</v>
      </c>
      <c r="T76" s="58">
        <f t="shared" si="27"/>
        <v>59.661465507953778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24508.550958000727</v>
      </c>
      <c r="F77" s="56">
        <v>25104.525282018003</v>
      </c>
      <c r="G77" s="57">
        <f t="shared" si="24"/>
        <v>49613.07624001873</v>
      </c>
      <c r="H77" s="55">
        <v>380</v>
      </c>
      <c r="I77" s="56">
        <v>376</v>
      </c>
      <c r="J77" s="57">
        <f t="shared" si="22"/>
        <v>756</v>
      </c>
      <c r="K77" s="55">
        <v>0</v>
      </c>
      <c r="L77" s="56">
        <v>0</v>
      </c>
      <c r="M77" s="57">
        <f t="shared" si="23"/>
        <v>0</v>
      </c>
      <c r="N77" s="3">
        <f t="shared" si="13"/>
        <v>0.29859345709065216</v>
      </c>
      <c r="O77" s="3">
        <f t="shared" si="0"/>
        <v>0.30910812256227843</v>
      </c>
      <c r="P77" s="4">
        <f t="shared" si="1"/>
        <v>0.30382297325114349</v>
      </c>
      <c r="Q77" s="41"/>
      <c r="R77" s="58">
        <f t="shared" si="25"/>
        <v>64.496186731580863</v>
      </c>
      <c r="S77" s="58">
        <f t="shared" si="26"/>
        <v>66.76735447345213</v>
      </c>
      <c r="T77" s="58">
        <f t="shared" si="27"/>
        <v>65.625762222247005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22444.016872811193</v>
      </c>
      <c r="F78" s="56">
        <v>23319.701629576528</v>
      </c>
      <c r="G78" s="57">
        <f t="shared" si="24"/>
        <v>45763.718502387725</v>
      </c>
      <c r="H78" s="55">
        <v>380</v>
      </c>
      <c r="I78" s="56">
        <v>382</v>
      </c>
      <c r="J78" s="57">
        <f t="shared" si="22"/>
        <v>762</v>
      </c>
      <c r="K78" s="55">
        <v>0</v>
      </c>
      <c r="L78" s="56">
        <v>0</v>
      </c>
      <c r="M78" s="57">
        <f t="shared" si="23"/>
        <v>0</v>
      </c>
      <c r="N78" s="3">
        <f t="shared" si="13"/>
        <v>0.27344075137440538</v>
      </c>
      <c r="O78" s="3">
        <f t="shared" si="0"/>
        <v>0.28262194140944985</v>
      </c>
      <c r="P78" s="4">
        <f t="shared" si="1"/>
        <v>0.2780433951977479</v>
      </c>
      <c r="Q78" s="41"/>
      <c r="R78" s="58">
        <f t="shared" si="25"/>
        <v>59.063202296871559</v>
      </c>
      <c r="S78" s="58">
        <f t="shared" si="26"/>
        <v>61.046339344441172</v>
      </c>
      <c r="T78" s="58">
        <f t="shared" si="27"/>
        <v>60.057373362713548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21150.016331706636</v>
      </c>
      <c r="F79" s="56">
        <v>22561.294770624805</v>
      </c>
      <c r="G79" s="57">
        <f t="shared" si="24"/>
        <v>43711.311102331441</v>
      </c>
      <c r="H79" s="55">
        <v>380</v>
      </c>
      <c r="I79" s="56">
        <v>380</v>
      </c>
      <c r="J79" s="57">
        <f t="shared" si="22"/>
        <v>760</v>
      </c>
      <c r="K79" s="55">
        <v>0</v>
      </c>
      <c r="L79" s="56">
        <v>0</v>
      </c>
      <c r="M79" s="57">
        <f t="shared" si="23"/>
        <v>0</v>
      </c>
      <c r="N79" s="3">
        <f t="shared" si="13"/>
        <v>0.25767563756952527</v>
      </c>
      <c r="O79" s="3">
        <f t="shared" si="0"/>
        <v>0.2748695756655069</v>
      </c>
      <c r="P79" s="4">
        <f t="shared" si="1"/>
        <v>0.26627260661751612</v>
      </c>
      <c r="Q79" s="41"/>
      <c r="R79" s="58">
        <f t="shared" si="25"/>
        <v>55.657937715017461</v>
      </c>
      <c r="S79" s="58">
        <f t="shared" si="26"/>
        <v>59.371828343749485</v>
      </c>
      <c r="T79" s="58">
        <f t="shared" si="27"/>
        <v>57.514883029383476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16492.352607820347</v>
      </c>
      <c r="F80" s="56">
        <v>18090.837958436838</v>
      </c>
      <c r="G80" s="57">
        <f t="shared" si="24"/>
        <v>34583.190566257181</v>
      </c>
      <c r="H80" s="55">
        <v>376</v>
      </c>
      <c r="I80" s="56">
        <v>378</v>
      </c>
      <c r="J80" s="57">
        <f t="shared" si="22"/>
        <v>754</v>
      </c>
      <c r="K80" s="55">
        <v>0</v>
      </c>
      <c r="L80" s="56">
        <v>0</v>
      </c>
      <c r="M80" s="57">
        <f t="shared" si="23"/>
        <v>0</v>
      </c>
      <c r="N80" s="3">
        <f t="shared" si="13"/>
        <v>0.20306777738155471</v>
      </c>
      <c r="O80" s="3">
        <f t="shared" si="0"/>
        <v>0.22157110962224227</v>
      </c>
      <c r="P80" s="4">
        <f t="shared" si="1"/>
        <v>0.21234398373033439</v>
      </c>
      <c r="Q80" s="41"/>
      <c r="R80" s="58">
        <f t="shared" si="25"/>
        <v>43.862639914415816</v>
      </c>
      <c r="S80" s="58">
        <f t="shared" si="26"/>
        <v>47.859359678404331</v>
      </c>
      <c r="T80" s="58">
        <f t="shared" si="27"/>
        <v>45.866300485752227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14434.558212448655</v>
      </c>
      <c r="F81" s="56">
        <v>15682.421154966816</v>
      </c>
      <c r="G81" s="57">
        <f t="shared" si="24"/>
        <v>30116.979367415472</v>
      </c>
      <c r="H81" s="55">
        <v>378</v>
      </c>
      <c r="I81" s="56">
        <v>378</v>
      </c>
      <c r="J81" s="57">
        <f t="shared" si="22"/>
        <v>756</v>
      </c>
      <c r="K81" s="55">
        <v>0</v>
      </c>
      <c r="L81" s="56">
        <v>0</v>
      </c>
      <c r="M81" s="57">
        <f t="shared" si="23"/>
        <v>0</v>
      </c>
      <c r="N81" s="3">
        <f t="shared" si="13"/>
        <v>0.17679010156340211</v>
      </c>
      <c r="O81" s="3">
        <f t="shared" ref="O81:O86" si="31">+F81/(I81*216+L81*248)</f>
        <v>0.19207354932107112</v>
      </c>
      <c r="P81" s="4">
        <f t="shared" ref="P81:P86" si="32">+G81/(J81*216+M81*248)</f>
        <v>0.18443182544223663</v>
      </c>
      <c r="Q81" s="41"/>
      <c r="R81" s="58">
        <f t="shared" si="25"/>
        <v>38.186661937694858</v>
      </c>
      <c r="S81" s="58">
        <f t="shared" si="26"/>
        <v>41.487886653351367</v>
      </c>
      <c r="T81" s="58">
        <f t="shared" si="27"/>
        <v>39.837274295523109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13208.975017682149</v>
      </c>
      <c r="F82" s="56">
        <v>13764.358717175151</v>
      </c>
      <c r="G82" s="57">
        <f t="shared" si="24"/>
        <v>26973.3337348573</v>
      </c>
      <c r="H82" s="55">
        <v>376</v>
      </c>
      <c r="I82" s="56">
        <v>392</v>
      </c>
      <c r="J82" s="57">
        <f t="shared" si="22"/>
        <v>768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0.16264005882685861</v>
      </c>
      <c r="O82" s="3">
        <f t="shared" si="31"/>
        <v>0.16256092589256368</v>
      </c>
      <c r="P82" s="4">
        <f t="shared" si="32"/>
        <v>0.16259966805831225</v>
      </c>
      <c r="Q82" s="41"/>
      <c r="R82" s="58">
        <f t="shared" si="25"/>
        <v>35.13025270660146</v>
      </c>
      <c r="S82" s="58">
        <f t="shared" si="26"/>
        <v>35.113159992793754</v>
      </c>
      <c r="T82" s="58">
        <f t="shared" si="27"/>
        <v>35.121528300595443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9860.7013129451443</v>
      </c>
      <c r="F83" s="56">
        <v>11669.798438531654</v>
      </c>
      <c r="G83" s="57">
        <f t="shared" si="24"/>
        <v>21530.499751476797</v>
      </c>
      <c r="H83" s="55">
        <v>368</v>
      </c>
      <c r="I83" s="56">
        <v>380</v>
      </c>
      <c r="J83" s="57">
        <f t="shared" si="22"/>
        <v>748</v>
      </c>
      <c r="K83" s="55">
        <v>0</v>
      </c>
      <c r="L83" s="56">
        <v>0</v>
      </c>
      <c r="M83" s="57">
        <f t="shared" si="23"/>
        <v>0</v>
      </c>
      <c r="N83" s="3">
        <f t="shared" si="33"/>
        <v>0.12405270371559411</v>
      </c>
      <c r="O83" s="3">
        <f t="shared" si="31"/>
        <v>0.14217590690218876</v>
      </c>
      <c r="P83" s="4">
        <f t="shared" si="32"/>
        <v>0.13325967859648444</v>
      </c>
      <c r="Q83" s="41"/>
      <c r="R83" s="58">
        <f t="shared" si="25"/>
        <v>26.795384002568326</v>
      </c>
      <c r="S83" s="58">
        <f t="shared" si="26"/>
        <v>30.709995890872772</v>
      </c>
      <c r="T83" s="58">
        <f t="shared" si="27"/>
        <v>28.784090576840637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4613.1027277957464</v>
      </c>
      <c r="F84" s="61">
        <v>6223</v>
      </c>
      <c r="G84" s="62">
        <f t="shared" si="24"/>
        <v>10836.102727795747</v>
      </c>
      <c r="H84" s="67">
        <v>380</v>
      </c>
      <c r="I84" s="61">
        <v>376</v>
      </c>
      <c r="J84" s="62">
        <f t="shared" si="22"/>
        <v>756</v>
      </c>
      <c r="K84" s="67">
        <v>0</v>
      </c>
      <c r="L84" s="61">
        <v>0</v>
      </c>
      <c r="M84" s="62">
        <f t="shared" si="23"/>
        <v>0</v>
      </c>
      <c r="N84" s="6">
        <f t="shared" si="33"/>
        <v>5.6202518613495935E-2</v>
      </c>
      <c r="O84" s="6">
        <f t="shared" si="31"/>
        <v>7.6622832939322302E-2</v>
      </c>
      <c r="P84" s="7">
        <f t="shared" si="32"/>
        <v>6.6358653780838162E-2</v>
      </c>
      <c r="Q84" s="41"/>
      <c r="R84" s="58">
        <f t="shared" si="25"/>
        <v>12.139744020515122</v>
      </c>
      <c r="S84" s="58">
        <f t="shared" si="26"/>
        <v>16.550531914893618</v>
      </c>
      <c r="T84" s="58">
        <f t="shared" si="27"/>
        <v>14.333469216661042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1822.6690304809147</v>
      </c>
      <c r="F85" s="64">
        <v>3086.6367471342851</v>
      </c>
      <c r="G85" s="65">
        <f t="shared" ref="G85:G86" si="34">+E85+F85</f>
        <v>4909.3057776152</v>
      </c>
      <c r="H85" s="71">
        <v>103</v>
      </c>
      <c r="I85" s="64">
        <v>93</v>
      </c>
      <c r="J85" s="65">
        <f t="shared" ref="J85:J86" si="35">+H85+I85</f>
        <v>196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8.1925073286628666E-2</v>
      </c>
      <c r="O85" s="3">
        <f t="shared" si="31"/>
        <v>0.15365575204770435</v>
      </c>
      <c r="P85" s="4">
        <f t="shared" si="32"/>
        <v>0.11596054841305745</v>
      </c>
      <c r="Q85" s="41"/>
      <c r="R85" s="58">
        <f t="shared" si="25"/>
        <v>17.695815829911794</v>
      </c>
      <c r="S85" s="58">
        <f t="shared" si="26"/>
        <v>33.189642442304141</v>
      </c>
      <c r="T85" s="58">
        <f t="shared" si="27"/>
        <v>25.047478457220407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1679.6710204626268</v>
      </c>
      <c r="F86" s="61">
        <v>2935.9999999999986</v>
      </c>
      <c r="G86" s="62">
        <f t="shared" si="34"/>
        <v>4615.6710204626252</v>
      </c>
      <c r="H86" s="72">
        <v>115</v>
      </c>
      <c r="I86" s="61">
        <v>114</v>
      </c>
      <c r="J86" s="62">
        <f t="shared" si="35"/>
        <v>229</v>
      </c>
      <c r="K86" s="72">
        <v>0</v>
      </c>
      <c r="L86" s="61">
        <v>0</v>
      </c>
      <c r="M86" s="62">
        <f t="shared" si="36"/>
        <v>0</v>
      </c>
      <c r="N86" s="6">
        <f t="shared" si="33"/>
        <v>6.7619606298817497E-2</v>
      </c>
      <c r="O86" s="6">
        <f t="shared" si="31"/>
        <v>0.11923326835607531</v>
      </c>
      <c r="P86" s="7">
        <f t="shared" si="32"/>
        <v>9.3313743742168553E-2</v>
      </c>
      <c r="Q86" s="41"/>
      <c r="R86" s="58">
        <f t="shared" si="25"/>
        <v>14.605834960544581</v>
      </c>
      <c r="S86" s="58">
        <f t="shared" si="26"/>
        <v>25.75438596491227</v>
      </c>
      <c r="T86" s="58">
        <f t="shared" si="27"/>
        <v>20.155768648308406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1049711.622860122</v>
      </c>
    </row>
    <row r="91" spans="2:20" x14ac:dyDescent="0.25">
      <c r="C91" t="s">
        <v>112</v>
      </c>
      <c r="D91" s="78">
        <f>SUMPRODUCT(((((J5:J86)*216)+((M5:M86)*248))*((D5:D86))/1000))</f>
        <v>5174380.0817600004</v>
      </c>
    </row>
    <row r="92" spans="2:20" x14ac:dyDescent="0.25">
      <c r="C92" t="s">
        <v>111</v>
      </c>
      <c r="D92" s="39">
        <f>+D90/D91</f>
        <v>0.20286712732225032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64" zoomScale="86" zoomScaleNormal="86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0.19046757270324363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373.00000000000023</v>
      </c>
      <c r="F5" s="56">
        <v>689.37868981170573</v>
      </c>
      <c r="G5" s="57">
        <f>+E5+F5</f>
        <v>1062.378689811706</v>
      </c>
      <c r="H5" s="56">
        <v>94</v>
      </c>
      <c r="I5" s="56">
        <v>75</v>
      </c>
      <c r="J5" s="57">
        <f>+H5+I5</f>
        <v>169</v>
      </c>
      <c r="K5" s="56">
        <v>0</v>
      </c>
      <c r="L5" s="56">
        <v>0</v>
      </c>
      <c r="M5" s="57">
        <f>+K5+L5</f>
        <v>0</v>
      </c>
      <c r="N5" s="32">
        <f>+E5/(H5*216+K5*248)</f>
        <v>1.8370764381402692E-2</v>
      </c>
      <c r="O5" s="32">
        <f t="shared" ref="O5:O80" si="0">+F5/(I5*216+L5*248)</f>
        <v>4.2554240111833688E-2</v>
      </c>
      <c r="P5" s="33">
        <f t="shared" ref="P5:P80" si="1">+G5/(J5*216+M5*248)</f>
        <v>2.9103076096091002E-2</v>
      </c>
      <c r="Q5" s="41"/>
      <c r="R5" s="58">
        <f>+E5/(H5+K5)</f>
        <v>3.968085106382981</v>
      </c>
      <c r="S5" s="58">
        <f t="shared" ref="S5" si="2">+F5/(I5+L5)</f>
        <v>9.1917158641560768</v>
      </c>
      <c r="T5" s="58">
        <f t="shared" ref="T5" si="3">+G5/(J5+M5)</f>
        <v>6.2862644367556566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679.70753029784896</v>
      </c>
      <c r="F6" s="56">
        <v>1303.2678429769151</v>
      </c>
      <c r="G6" s="57">
        <f t="shared" ref="G6:G70" si="4">+E6+F6</f>
        <v>1982.975373274764</v>
      </c>
      <c r="H6" s="56">
        <v>94</v>
      </c>
      <c r="I6" s="56">
        <v>75</v>
      </c>
      <c r="J6" s="57">
        <f t="shared" ref="J6:J59" si="5">+H6+I6</f>
        <v>169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3.3476533210098941E-2</v>
      </c>
      <c r="O6" s="32">
        <f t="shared" ref="O6:O16" si="8">+F6/(I6*216+L6*248)</f>
        <v>8.044863228252562E-2</v>
      </c>
      <c r="P6" s="33">
        <f t="shared" ref="P6:P16" si="9">+G6/(J6*216+M6*248)</f>
        <v>5.4322139307329716E-2</v>
      </c>
      <c r="Q6" s="41"/>
      <c r="R6" s="58">
        <f t="shared" ref="R6:R70" si="10">+E6/(H6+K6)</f>
        <v>7.2309311733813724</v>
      </c>
      <c r="S6" s="58">
        <f t="shared" ref="S6:S70" si="11">+F6/(I6+L6)</f>
        <v>17.376904573025534</v>
      </c>
      <c r="T6" s="58">
        <f t="shared" ref="T6:T70" si="12">+G6/(J6+M6)</f>
        <v>11.733582090383219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1001.5188891491193</v>
      </c>
      <c r="F7" s="56">
        <v>1733.8939657834173</v>
      </c>
      <c r="G7" s="57">
        <f t="shared" si="4"/>
        <v>2735.4128549325369</v>
      </c>
      <c r="H7" s="56">
        <v>93</v>
      </c>
      <c r="I7" s="56">
        <v>75</v>
      </c>
      <c r="J7" s="57">
        <f t="shared" si="5"/>
        <v>168</v>
      </c>
      <c r="K7" s="56">
        <v>0</v>
      </c>
      <c r="L7" s="56">
        <v>0</v>
      </c>
      <c r="M7" s="57">
        <f t="shared" si="6"/>
        <v>0</v>
      </c>
      <c r="N7" s="32">
        <f t="shared" si="7"/>
        <v>4.985657552514533E-2</v>
      </c>
      <c r="O7" s="32">
        <f t="shared" si="8"/>
        <v>0.10703049171502577</v>
      </c>
      <c r="P7" s="33">
        <f t="shared" si="9"/>
        <v>7.5380645252770523E-2</v>
      </c>
      <c r="Q7" s="41"/>
      <c r="R7" s="58">
        <f t="shared" si="10"/>
        <v>10.76902031343139</v>
      </c>
      <c r="S7" s="58">
        <f t="shared" si="11"/>
        <v>23.118586210445564</v>
      </c>
      <c r="T7" s="58">
        <f t="shared" si="12"/>
        <v>16.282219374598434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1237.8281562776183</v>
      </c>
      <c r="F8" s="56">
        <v>1920.8768080828238</v>
      </c>
      <c r="G8" s="57">
        <f t="shared" si="4"/>
        <v>3158.7049643604423</v>
      </c>
      <c r="H8" s="56">
        <v>90</v>
      </c>
      <c r="I8" s="56">
        <v>76</v>
      </c>
      <c r="J8" s="57">
        <f t="shared" si="5"/>
        <v>166</v>
      </c>
      <c r="K8" s="56">
        <v>0</v>
      </c>
      <c r="L8" s="56">
        <v>0</v>
      </c>
      <c r="M8" s="57">
        <f t="shared" si="6"/>
        <v>0</v>
      </c>
      <c r="N8" s="32">
        <f t="shared" si="7"/>
        <v>6.3674287874363078E-2</v>
      </c>
      <c r="O8" s="32">
        <f t="shared" si="8"/>
        <v>0.11701247612590301</v>
      </c>
      <c r="P8" s="33">
        <f t="shared" si="9"/>
        <v>8.8094181290730766E-2</v>
      </c>
      <c r="Q8" s="41"/>
      <c r="R8" s="58">
        <f t="shared" si="10"/>
        <v>13.753646180862425</v>
      </c>
      <c r="S8" s="58">
        <f t="shared" si="11"/>
        <v>25.27469484319505</v>
      </c>
      <c r="T8" s="58">
        <f t="shared" si="12"/>
        <v>19.028343158797846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1748.6922350494015</v>
      </c>
      <c r="F9" s="56">
        <v>2485.0481811786985</v>
      </c>
      <c r="G9" s="57">
        <f t="shared" si="4"/>
        <v>4233.7404162281</v>
      </c>
      <c r="H9" s="56">
        <v>94</v>
      </c>
      <c r="I9" s="56">
        <v>73</v>
      </c>
      <c r="J9" s="57">
        <f t="shared" si="5"/>
        <v>167</v>
      </c>
      <c r="K9" s="56">
        <v>0</v>
      </c>
      <c r="L9" s="56">
        <v>0</v>
      </c>
      <c r="M9" s="57">
        <f t="shared" si="6"/>
        <v>0</v>
      </c>
      <c r="N9" s="32">
        <f t="shared" si="7"/>
        <v>8.6125504090297553E-2</v>
      </c>
      <c r="O9" s="32">
        <f t="shared" si="8"/>
        <v>0.15760072178961812</v>
      </c>
      <c r="P9" s="33">
        <f t="shared" si="9"/>
        <v>0.1173691621265275</v>
      </c>
      <c r="Q9" s="41"/>
      <c r="R9" s="58">
        <f t="shared" si="10"/>
        <v>18.603108883504269</v>
      </c>
      <c r="S9" s="58">
        <f t="shared" si="11"/>
        <v>34.041755906557512</v>
      </c>
      <c r="T9" s="58">
        <f t="shared" si="12"/>
        <v>25.351739019329941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2036.5781523127639</v>
      </c>
      <c r="F10" s="56">
        <v>2944.9116641359838</v>
      </c>
      <c r="G10" s="57">
        <f t="shared" si="4"/>
        <v>4981.4898164487477</v>
      </c>
      <c r="H10" s="56">
        <v>94</v>
      </c>
      <c r="I10" s="56">
        <v>72</v>
      </c>
      <c r="J10" s="57">
        <f t="shared" si="5"/>
        <v>166</v>
      </c>
      <c r="K10" s="56">
        <v>0</v>
      </c>
      <c r="L10" s="56">
        <v>0</v>
      </c>
      <c r="M10" s="57">
        <f t="shared" si="6"/>
        <v>0</v>
      </c>
      <c r="N10" s="32">
        <f t="shared" si="7"/>
        <v>0.10030428252131422</v>
      </c>
      <c r="O10" s="32">
        <f t="shared" si="8"/>
        <v>0.18935903190174794</v>
      </c>
      <c r="P10" s="33">
        <f t="shared" si="9"/>
        <v>0.1389304388790927</v>
      </c>
      <c r="Q10" s="41"/>
      <c r="R10" s="58">
        <f t="shared" si="10"/>
        <v>21.665725024603873</v>
      </c>
      <c r="S10" s="58">
        <f t="shared" si="11"/>
        <v>40.90155089077755</v>
      </c>
      <c r="T10" s="58">
        <f t="shared" si="12"/>
        <v>30.008974797884022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2625.2971460194972</v>
      </c>
      <c r="F11" s="56">
        <v>3780.4800089979317</v>
      </c>
      <c r="G11" s="57">
        <f t="shared" si="4"/>
        <v>6405.7771550174293</v>
      </c>
      <c r="H11" s="56">
        <v>94</v>
      </c>
      <c r="I11" s="56">
        <v>75</v>
      </c>
      <c r="J11" s="57">
        <f t="shared" si="5"/>
        <v>169</v>
      </c>
      <c r="K11" s="56">
        <v>0</v>
      </c>
      <c r="L11" s="56">
        <v>0</v>
      </c>
      <c r="M11" s="57">
        <f t="shared" si="6"/>
        <v>0</v>
      </c>
      <c r="N11" s="32">
        <f t="shared" si="7"/>
        <v>0.12929950482759542</v>
      </c>
      <c r="O11" s="32">
        <f t="shared" si="8"/>
        <v>0.23336296351839084</v>
      </c>
      <c r="P11" s="33">
        <f t="shared" si="9"/>
        <v>0.17548151312232713</v>
      </c>
      <c r="Q11" s="41"/>
      <c r="R11" s="58">
        <f t="shared" si="10"/>
        <v>27.928693042760607</v>
      </c>
      <c r="S11" s="58">
        <f t="shared" si="11"/>
        <v>50.406400119972425</v>
      </c>
      <c r="T11" s="58">
        <f t="shared" si="12"/>
        <v>37.90400683442266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2782.1082546212683</v>
      </c>
      <c r="F12" s="56">
        <v>3863.0419291982994</v>
      </c>
      <c r="G12" s="57">
        <f t="shared" si="4"/>
        <v>6645.1501838195672</v>
      </c>
      <c r="H12" s="56">
        <v>94</v>
      </c>
      <c r="I12" s="56">
        <v>75</v>
      </c>
      <c r="J12" s="57">
        <f t="shared" si="5"/>
        <v>169</v>
      </c>
      <c r="K12" s="56">
        <v>0</v>
      </c>
      <c r="L12" s="56">
        <v>0</v>
      </c>
      <c r="M12" s="57">
        <f t="shared" si="6"/>
        <v>0</v>
      </c>
      <c r="N12" s="32">
        <f t="shared" si="7"/>
        <v>0.13702266817480635</v>
      </c>
      <c r="O12" s="32">
        <f t="shared" si="8"/>
        <v>0.23845937834557404</v>
      </c>
      <c r="P12" s="33">
        <f t="shared" si="9"/>
        <v>0.18203895967070916</v>
      </c>
      <c r="Q12" s="41"/>
      <c r="R12" s="58">
        <f t="shared" si="10"/>
        <v>29.596896325758173</v>
      </c>
      <c r="S12" s="58">
        <f t="shared" si="11"/>
        <v>51.507225722643994</v>
      </c>
      <c r="T12" s="58">
        <f t="shared" si="12"/>
        <v>39.320415288873178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2907.3783014927762</v>
      </c>
      <c r="F13" s="56">
        <v>3954.077267103582</v>
      </c>
      <c r="G13" s="57">
        <f t="shared" si="4"/>
        <v>6861.4555685963587</v>
      </c>
      <c r="H13" s="56">
        <v>94</v>
      </c>
      <c r="I13" s="56">
        <v>75</v>
      </c>
      <c r="J13" s="57">
        <f t="shared" si="5"/>
        <v>169</v>
      </c>
      <c r="K13" s="56">
        <v>0</v>
      </c>
      <c r="L13" s="56">
        <v>0</v>
      </c>
      <c r="M13" s="57">
        <f t="shared" si="6"/>
        <v>0</v>
      </c>
      <c r="N13" s="32">
        <f t="shared" si="7"/>
        <v>0.14319239073545983</v>
      </c>
      <c r="O13" s="32">
        <f t="shared" si="8"/>
        <v>0.24407884364836926</v>
      </c>
      <c r="P13" s="33">
        <f t="shared" si="9"/>
        <v>0.18796448522343739</v>
      </c>
      <c r="Q13" s="41"/>
      <c r="R13" s="58">
        <f t="shared" si="10"/>
        <v>30.929556398859322</v>
      </c>
      <c r="S13" s="58">
        <f t="shared" si="11"/>
        <v>52.721030228047759</v>
      </c>
      <c r="T13" s="58">
        <f t="shared" si="12"/>
        <v>40.600328808262475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3483.0555647155988</v>
      </c>
      <c r="F14" s="56">
        <v>4686.7366291528124</v>
      </c>
      <c r="G14" s="57">
        <f t="shared" si="4"/>
        <v>8169.7921938684112</v>
      </c>
      <c r="H14" s="56">
        <v>95</v>
      </c>
      <c r="I14" s="56">
        <v>75</v>
      </c>
      <c r="J14" s="57">
        <f t="shared" si="5"/>
        <v>170</v>
      </c>
      <c r="K14" s="56">
        <v>0</v>
      </c>
      <c r="L14" s="56">
        <v>0</v>
      </c>
      <c r="M14" s="57">
        <f t="shared" si="6"/>
        <v>0</v>
      </c>
      <c r="N14" s="32">
        <f t="shared" si="7"/>
        <v>0.16973954993740736</v>
      </c>
      <c r="O14" s="32">
        <f t="shared" si="8"/>
        <v>0.28930473019461805</v>
      </c>
      <c r="P14" s="33">
        <f t="shared" si="9"/>
        <v>0.22248889416852971</v>
      </c>
      <c r="Q14" s="41"/>
      <c r="R14" s="58">
        <f t="shared" si="10"/>
        <v>36.663742786479986</v>
      </c>
      <c r="S14" s="58">
        <f t="shared" si="11"/>
        <v>62.489821722037497</v>
      </c>
      <c r="T14" s="58">
        <f t="shared" si="12"/>
        <v>48.057601140402419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7146.0159808924454</v>
      </c>
      <c r="F15" s="56">
        <v>8937.7221612995454</v>
      </c>
      <c r="G15" s="57">
        <f t="shared" si="4"/>
        <v>16083.738142191991</v>
      </c>
      <c r="H15" s="56">
        <v>276</v>
      </c>
      <c r="I15" s="56">
        <v>223</v>
      </c>
      <c r="J15" s="57">
        <f t="shared" si="5"/>
        <v>499</v>
      </c>
      <c r="K15" s="56">
        <v>106</v>
      </c>
      <c r="L15" s="56">
        <v>93</v>
      </c>
      <c r="M15" s="57">
        <f t="shared" si="6"/>
        <v>199</v>
      </c>
      <c r="N15" s="32">
        <f t="shared" si="7"/>
        <v>8.3186067946689854E-2</v>
      </c>
      <c r="O15" s="32">
        <f t="shared" si="8"/>
        <v>0.12547341309102011</v>
      </c>
      <c r="P15" s="33">
        <f t="shared" si="9"/>
        <v>0.10235552732786879</v>
      </c>
      <c r="Q15" s="41"/>
      <c r="R15" s="58">
        <f t="shared" si="10"/>
        <v>18.706848117519492</v>
      </c>
      <c r="S15" s="58">
        <f t="shared" si="11"/>
        <v>28.283930890188437</v>
      </c>
      <c r="T15" s="58">
        <f t="shared" si="12"/>
        <v>23.042604788240673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13004.362640300102</v>
      </c>
      <c r="F16" s="56">
        <v>16656.181939614937</v>
      </c>
      <c r="G16" s="57">
        <f t="shared" si="4"/>
        <v>29660.54457991504</v>
      </c>
      <c r="H16" s="56">
        <v>278</v>
      </c>
      <c r="I16" s="56">
        <v>221</v>
      </c>
      <c r="J16" s="57">
        <f t="shared" si="5"/>
        <v>499</v>
      </c>
      <c r="K16" s="56">
        <v>168</v>
      </c>
      <c r="L16" s="56">
        <v>167</v>
      </c>
      <c r="M16" s="57">
        <f t="shared" si="6"/>
        <v>335</v>
      </c>
      <c r="N16" s="32">
        <f t="shared" si="7"/>
        <v>0.12785475303110844</v>
      </c>
      <c r="O16" s="32">
        <f t="shared" si="8"/>
        <v>0.18682903288333338</v>
      </c>
      <c r="P16" s="33">
        <f t="shared" si="9"/>
        <v>0.1554014616685967</v>
      </c>
      <c r="Q16" s="41"/>
      <c r="R16" s="58">
        <f t="shared" si="10"/>
        <v>29.157763767489016</v>
      </c>
      <c r="S16" s="58">
        <f t="shared" si="11"/>
        <v>42.928303968079732</v>
      </c>
      <c r="T16" s="58">
        <f t="shared" si="12"/>
        <v>35.564202134190694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14373.011722919444</v>
      </c>
      <c r="F17" s="56">
        <v>17915.702783328416</v>
      </c>
      <c r="G17" s="57">
        <f t="shared" si="4"/>
        <v>32288.714506247859</v>
      </c>
      <c r="H17" s="56">
        <v>261</v>
      </c>
      <c r="I17" s="56">
        <v>215</v>
      </c>
      <c r="J17" s="57">
        <f t="shared" si="5"/>
        <v>476</v>
      </c>
      <c r="K17" s="56">
        <v>167</v>
      </c>
      <c r="L17" s="56">
        <v>166</v>
      </c>
      <c r="M17" s="57">
        <f t="shared" si="6"/>
        <v>333</v>
      </c>
      <c r="N17" s="32">
        <f t="shared" ref="N17:N81" si="13">+E17/(H17*216+K17*248)</f>
        <v>0.14697533257239287</v>
      </c>
      <c r="O17" s="32">
        <f t="shared" si="0"/>
        <v>0.20449847940060742</v>
      </c>
      <c r="P17" s="33">
        <f t="shared" si="1"/>
        <v>0.17415703617177919</v>
      </c>
      <c r="Q17" s="41"/>
      <c r="R17" s="58">
        <f t="shared" si="10"/>
        <v>33.581803090933278</v>
      </c>
      <c r="S17" s="58">
        <f t="shared" si="11"/>
        <v>47.022841950993218</v>
      </c>
      <c r="T17" s="58">
        <f t="shared" si="12"/>
        <v>39.91188443293926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19299.329438449317</v>
      </c>
      <c r="F18" s="56">
        <v>21787.868744459254</v>
      </c>
      <c r="G18" s="57">
        <f t="shared" si="4"/>
        <v>41087.198182908571</v>
      </c>
      <c r="H18" s="56">
        <v>261</v>
      </c>
      <c r="I18" s="56">
        <v>221</v>
      </c>
      <c r="J18" s="57">
        <f t="shared" si="5"/>
        <v>482</v>
      </c>
      <c r="K18" s="56">
        <v>183</v>
      </c>
      <c r="L18" s="56">
        <v>169</v>
      </c>
      <c r="M18" s="57">
        <f t="shared" si="6"/>
        <v>352</v>
      </c>
      <c r="N18" s="32">
        <f t="shared" si="13"/>
        <v>0.18965536004765446</v>
      </c>
      <c r="O18" s="32">
        <f t="shared" si="0"/>
        <v>0.24303797903421442</v>
      </c>
      <c r="P18" s="33">
        <f t="shared" si="1"/>
        <v>0.21465768506493235</v>
      </c>
      <c r="Q18" s="41"/>
      <c r="R18" s="58">
        <f t="shared" si="10"/>
        <v>43.466958194705668</v>
      </c>
      <c r="S18" s="58">
        <f t="shared" si="11"/>
        <v>55.866330113998089</v>
      </c>
      <c r="T18" s="58">
        <f t="shared" si="12"/>
        <v>49.265225638979103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25559.655899522353</v>
      </c>
      <c r="F19" s="56">
        <v>28236.895665472373</v>
      </c>
      <c r="G19" s="57">
        <f t="shared" si="4"/>
        <v>53796.551564994727</v>
      </c>
      <c r="H19" s="56">
        <v>255</v>
      </c>
      <c r="I19" s="56">
        <v>223</v>
      </c>
      <c r="J19" s="57">
        <f t="shared" si="5"/>
        <v>478</v>
      </c>
      <c r="K19" s="56">
        <v>169</v>
      </c>
      <c r="L19" s="56">
        <v>169</v>
      </c>
      <c r="M19" s="57">
        <f t="shared" si="6"/>
        <v>338</v>
      </c>
      <c r="N19" s="32">
        <f t="shared" si="13"/>
        <v>0.26352334109537234</v>
      </c>
      <c r="O19" s="32">
        <f t="shared" si="0"/>
        <v>0.31346464992753525</v>
      </c>
      <c r="P19" s="33">
        <f t="shared" si="1"/>
        <v>0.28757137126344257</v>
      </c>
      <c r="Q19" s="41"/>
      <c r="R19" s="58">
        <f t="shared" si="10"/>
        <v>60.282207310194231</v>
      </c>
      <c r="S19" s="58">
        <f t="shared" si="11"/>
        <v>72.032897105796877</v>
      </c>
      <c r="T19" s="58">
        <f t="shared" si="12"/>
        <v>65.92714652572883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29441.830975898338</v>
      </c>
      <c r="F20" s="56">
        <v>36041.483535745101</v>
      </c>
      <c r="G20" s="57">
        <f t="shared" si="4"/>
        <v>65483.314511643439</v>
      </c>
      <c r="H20" s="56">
        <v>262</v>
      </c>
      <c r="I20" s="56">
        <v>228</v>
      </c>
      <c r="J20" s="57">
        <f t="shared" si="5"/>
        <v>490</v>
      </c>
      <c r="K20" s="56">
        <v>170</v>
      </c>
      <c r="L20" s="56">
        <v>184</v>
      </c>
      <c r="M20" s="57">
        <f t="shared" si="6"/>
        <v>354</v>
      </c>
      <c r="N20" s="32">
        <f t="shared" si="13"/>
        <v>0.29813908554660501</v>
      </c>
      <c r="O20" s="32">
        <f t="shared" si="0"/>
        <v>0.37986386525869625</v>
      </c>
      <c r="P20" s="33">
        <f t="shared" si="1"/>
        <v>0.33818436266548629</v>
      </c>
      <c r="Q20" s="41"/>
      <c r="R20" s="58">
        <f t="shared" si="10"/>
        <v>68.152386518283194</v>
      </c>
      <c r="S20" s="58">
        <f t="shared" si="11"/>
        <v>87.479328970255096</v>
      </c>
      <c r="T20" s="58">
        <f t="shared" si="12"/>
        <v>77.586865535122556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29123.988781038232</v>
      </c>
      <c r="F21" s="56">
        <v>35499.333084569218</v>
      </c>
      <c r="G21" s="57">
        <f t="shared" si="4"/>
        <v>64623.321865607446</v>
      </c>
      <c r="H21" s="56">
        <v>241</v>
      </c>
      <c r="I21" s="56">
        <v>228</v>
      </c>
      <c r="J21" s="57">
        <f t="shared" si="5"/>
        <v>469</v>
      </c>
      <c r="K21" s="56">
        <v>170</v>
      </c>
      <c r="L21" s="56">
        <v>176</v>
      </c>
      <c r="M21" s="57">
        <f t="shared" si="6"/>
        <v>346</v>
      </c>
      <c r="N21" s="32">
        <f t="shared" si="13"/>
        <v>0.30911935107665611</v>
      </c>
      <c r="O21" s="32">
        <f t="shared" si="0"/>
        <v>0.38214059899854913</v>
      </c>
      <c r="P21" s="33">
        <f t="shared" si="1"/>
        <v>0.34537240725131174</v>
      </c>
      <c r="Q21" s="41"/>
      <c r="R21" s="58">
        <f t="shared" si="10"/>
        <v>70.861286571869172</v>
      </c>
      <c r="S21" s="58">
        <f t="shared" si="11"/>
        <v>87.869636347943612</v>
      </c>
      <c r="T21" s="58">
        <f t="shared" si="12"/>
        <v>79.292419467003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27549.028670429059</v>
      </c>
      <c r="F22" s="56">
        <v>33123.448870941989</v>
      </c>
      <c r="G22" s="57">
        <f t="shared" si="4"/>
        <v>60672.477541371045</v>
      </c>
      <c r="H22" s="56">
        <v>227</v>
      </c>
      <c r="I22" s="56">
        <v>226</v>
      </c>
      <c r="J22" s="57">
        <f t="shared" si="5"/>
        <v>453</v>
      </c>
      <c r="K22" s="56">
        <v>170</v>
      </c>
      <c r="L22" s="56">
        <v>173</v>
      </c>
      <c r="M22" s="57">
        <f t="shared" si="6"/>
        <v>343</v>
      </c>
      <c r="N22" s="32">
        <f t="shared" si="13"/>
        <v>0.30209918271810093</v>
      </c>
      <c r="O22" s="32">
        <f t="shared" si="0"/>
        <v>0.36113659911624496</v>
      </c>
      <c r="P22" s="33">
        <f t="shared" si="1"/>
        <v>0.33170310062418562</v>
      </c>
      <c r="Q22" s="41"/>
      <c r="R22" s="58">
        <f t="shared" si="10"/>
        <v>69.393019320980002</v>
      </c>
      <c r="S22" s="58">
        <f t="shared" si="11"/>
        <v>83.016162583814506</v>
      </c>
      <c r="T22" s="58">
        <f t="shared" si="12"/>
        <v>76.221705453983731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25376.775357104278</v>
      </c>
      <c r="F23" s="56">
        <v>25581.043882583363</v>
      </c>
      <c r="G23" s="57">
        <f t="shared" si="4"/>
        <v>50957.81923968764</v>
      </c>
      <c r="H23" s="56">
        <v>227</v>
      </c>
      <c r="I23" s="56">
        <v>224</v>
      </c>
      <c r="J23" s="57">
        <f t="shared" si="5"/>
        <v>451</v>
      </c>
      <c r="K23" s="56">
        <v>165</v>
      </c>
      <c r="L23" s="56">
        <v>171</v>
      </c>
      <c r="M23" s="57">
        <f t="shared" si="6"/>
        <v>336</v>
      </c>
      <c r="N23" s="32">
        <f t="shared" si="13"/>
        <v>0.28211463177143675</v>
      </c>
      <c r="O23" s="32">
        <f t="shared" si="0"/>
        <v>0.28175438235288752</v>
      </c>
      <c r="P23" s="33">
        <f t="shared" si="1"/>
        <v>0.28193366994028923</v>
      </c>
      <c r="Q23" s="41"/>
      <c r="R23" s="58">
        <f t="shared" si="10"/>
        <v>64.736671829347642</v>
      </c>
      <c r="S23" s="58">
        <f t="shared" si="11"/>
        <v>64.76213641160345</v>
      </c>
      <c r="T23" s="58">
        <f t="shared" si="12"/>
        <v>64.749452655257485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23883.557874344922</v>
      </c>
      <c r="F24" s="56">
        <v>22498.849326742245</v>
      </c>
      <c r="G24" s="57">
        <f t="shared" si="4"/>
        <v>46382.407201087168</v>
      </c>
      <c r="H24" s="56">
        <v>226</v>
      </c>
      <c r="I24" s="56">
        <v>229</v>
      </c>
      <c r="J24" s="57">
        <f t="shared" si="5"/>
        <v>455</v>
      </c>
      <c r="K24" s="56">
        <v>172</v>
      </c>
      <c r="L24" s="56">
        <v>161</v>
      </c>
      <c r="M24" s="57">
        <f t="shared" si="6"/>
        <v>333</v>
      </c>
      <c r="N24" s="32">
        <f t="shared" si="13"/>
        <v>0.26110239061510543</v>
      </c>
      <c r="O24" s="32">
        <f t="shared" si="0"/>
        <v>0.25168750365516207</v>
      </c>
      <c r="P24" s="33">
        <f t="shared" si="1"/>
        <v>0.25644908440091541</v>
      </c>
      <c r="Q24" s="41"/>
      <c r="R24" s="58">
        <f t="shared" si="10"/>
        <v>60.008939382776184</v>
      </c>
      <c r="S24" s="58">
        <f t="shared" si="11"/>
        <v>57.689357248057043</v>
      </c>
      <c r="T24" s="58">
        <f t="shared" si="12"/>
        <v>58.86092284401925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22793.272063898334</v>
      </c>
      <c r="F25" s="56">
        <v>21494.07106409072</v>
      </c>
      <c r="G25" s="57">
        <f t="shared" si="4"/>
        <v>44287.34312798905</v>
      </c>
      <c r="H25" s="56">
        <v>236</v>
      </c>
      <c r="I25" s="56">
        <v>226</v>
      </c>
      <c r="J25" s="57">
        <f t="shared" si="5"/>
        <v>462</v>
      </c>
      <c r="K25" s="56">
        <v>172</v>
      </c>
      <c r="L25" s="56">
        <v>168</v>
      </c>
      <c r="M25" s="57">
        <f t="shared" si="6"/>
        <v>340</v>
      </c>
      <c r="N25" s="32">
        <f t="shared" si="13"/>
        <v>0.24343463841313157</v>
      </c>
      <c r="O25" s="32">
        <f t="shared" si="0"/>
        <v>0.23755604624326615</v>
      </c>
      <c r="P25" s="33">
        <f t="shared" si="1"/>
        <v>0.24054566311804254</v>
      </c>
      <c r="Q25" s="41"/>
      <c r="R25" s="58">
        <f t="shared" si="10"/>
        <v>55.865862901711601</v>
      </c>
      <c r="S25" s="58">
        <f t="shared" si="11"/>
        <v>54.553479858098271</v>
      </c>
      <c r="T25" s="58">
        <f t="shared" si="12"/>
        <v>55.221126094749437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21762.913607024577</v>
      </c>
      <c r="F26" s="56">
        <v>20065.569981253902</v>
      </c>
      <c r="G26" s="57">
        <f t="shared" si="4"/>
        <v>41828.483588278483</v>
      </c>
      <c r="H26" s="56">
        <v>220</v>
      </c>
      <c r="I26" s="56">
        <v>206</v>
      </c>
      <c r="J26" s="57">
        <f t="shared" si="5"/>
        <v>426</v>
      </c>
      <c r="K26" s="56">
        <v>170</v>
      </c>
      <c r="L26" s="56">
        <v>172</v>
      </c>
      <c r="M26" s="57">
        <f t="shared" si="6"/>
        <v>342</v>
      </c>
      <c r="N26" s="32">
        <f t="shared" si="13"/>
        <v>0.24267298848154079</v>
      </c>
      <c r="O26" s="32">
        <f t="shared" si="0"/>
        <v>0.23023648317025314</v>
      </c>
      <c r="P26" s="33">
        <f t="shared" si="1"/>
        <v>0.23654363230794473</v>
      </c>
      <c r="Q26" s="41"/>
      <c r="R26" s="58">
        <f t="shared" si="10"/>
        <v>55.802342582114299</v>
      </c>
      <c r="S26" s="58">
        <f t="shared" si="11"/>
        <v>53.083518468925668</v>
      </c>
      <c r="T26" s="58">
        <f t="shared" si="12"/>
        <v>54.464171338904272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18609.004899333297</v>
      </c>
      <c r="F27" s="56">
        <v>17973.123515347124</v>
      </c>
      <c r="G27" s="57">
        <f t="shared" si="4"/>
        <v>36582.128414680425</v>
      </c>
      <c r="H27" s="56">
        <v>206</v>
      </c>
      <c r="I27" s="56">
        <v>209</v>
      </c>
      <c r="J27" s="57">
        <f t="shared" si="5"/>
        <v>415</v>
      </c>
      <c r="K27" s="56">
        <v>185</v>
      </c>
      <c r="L27" s="56">
        <v>171</v>
      </c>
      <c r="M27" s="57">
        <f t="shared" si="6"/>
        <v>356</v>
      </c>
      <c r="N27" s="32">
        <f t="shared" si="13"/>
        <v>0.20590648954737206</v>
      </c>
      <c r="O27" s="32">
        <f t="shared" si="0"/>
        <v>0.20528512787083247</v>
      </c>
      <c r="P27" s="33">
        <f t="shared" si="1"/>
        <v>0.20560073970752454</v>
      </c>
      <c r="Q27" s="41"/>
      <c r="R27" s="58">
        <f t="shared" si="10"/>
        <v>47.593362913895902</v>
      </c>
      <c r="S27" s="58">
        <f t="shared" si="11"/>
        <v>47.297693461439799</v>
      </c>
      <c r="T27" s="58">
        <f t="shared" si="12"/>
        <v>47.447637373126362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6218.0335065919217</v>
      </c>
      <c r="F28" s="56">
        <v>7538.8736420857085</v>
      </c>
      <c r="G28" s="57">
        <f t="shared" si="4"/>
        <v>13756.90714867763</v>
      </c>
      <c r="H28" s="56">
        <v>111</v>
      </c>
      <c r="I28" s="56">
        <v>113</v>
      </c>
      <c r="J28" s="57">
        <f t="shared" si="5"/>
        <v>224</v>
      </c>
      <c r="K28" s="56">
        <v>0</v>
      </c>
      <c r="L28" s="56">
        <v>0</v>
      </c>
      <c r="M28" s="57">
        <f t="shared" si="6"/>
        <v>0</v>
      </c>
      <c r="N28" s="32">
        <f t="shared" si="13"/>
        <v>0.2593440735148449</v>
      </c>
      <c r="O28" s="32">
        <f t="shared" si="0"/>
        <v>0.30886896272065339</v>
      </c>
      <c r="P28" s="33">
        <f t="shared" si="1"/>
        <v>0.28432761137313223</v>
      </c>
      <c r="Q28" s="41"/>
      <c r="R28" s="58">
        <f t="shared" si="10"/>
        <v>56.018319879206501</v>
      </c>
      <c r="S28" s="58">
        <f t="shared" si="11"/>
        <v>66.715695947661132</v>
      </c>
      <c r="T28" s="58">
        <f t="shared" si="12"/>
        <v>61.41476405659656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6084.3468552354889</v>
      </c>
      <c r="F29" s="56">
        <v>7412.935253216785</v>
      </c>
      <c r="G29" s="57">
        <f t="shared" si="4"/>
        <v>13497.282108452273</v>
      </c>
      <c r="H29" s="56">
        <v>111</v>
      </c>
      <c r="I29" s="56">
        <v>113</v>
      </c>
      <c r="J29" s="57">
        <f t="shared" si="5"/>
        <v>224</v>
      </c>
      <c r="K29" s="56">
        <v>0</v>
      </c>
      <c r="L29" s="56">
        <v>0</v>
      </c>
      <c r="M29" s="57">
        <f t="shared" si="6"/>
        <v>0</v>
      </c>
      <c r="N29" s="32">
        <f t="shared" si="13"/>
        <v>0.25376822052200071</v>
      </c>
      <c r="O29" s="32">
        <f t="shared" si="0"/>
        <v>0.30370924505149072</v>
      </c>
      <c r="P29" s="33">
        <f t="shared" si="1"/>
        <v>0.27896168378910946</v>
      </c>
      <c r="Q29" s="41"/>
      <c r="R29" s="58">
        <f t="shared" si="10"/>
        <v>54.813935632752155</v>
      </c>
      <c r="S29" s="58">
        <f t="shared" si="11"/>
        <v>65.60119693112199</v>
      </c>
      <c r="T29" s="58">
        <f t="shared" si="12"/>
        <v>60.255723698447646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5979.8478403806412</v>
      </c>
      <c r="F30" s="56">
        <v>7331.6291511653162</v>
      </c>
      <c r="G30" s="57">
        <f t="shared" si="4"/>
        <v>13311.476991545958</v>
      </c>
      <c r="H30" s="56">
        <v>112</v>
      </c>
      <c r="I30" s="56">
        <v>115</v>
      </c>
      <c r="J30" s="57">
        <f t="shared" si="5"/>
        <v>227</v>
      </c>
      <c r="K30" s="56">
        <v>0</v>
      </c>
      <c r="L30" s="56">
        <v>0</v>
      </c>
      <c r="M30" s="57">
        <f t="shared" si="6"/>
        <v>0</v>
      </c>
      <c r="N30" s="32">
        <f t="shared" si="13"/>
        <v>0.24718286377234794</v>
      </c>
      <c r="O30" s="32">
        <f t="shared" si="0"/>
        <v>0.29515415262340244</v>
      </c>
      <c r="P30" s="33">
        <f t="shared" si="1"/>
        <v>0.27148549909336672</v>
      </c>
      <c r="Q30" s="41"/>
      <c r="R30" s="58">
        <f t="shared" si="10"/>
        <v>53.391498574827153</v>
      </c>
      <c r="S30" s="58">
        <f t="shared" si="11"/>
        <v>63.753296966654922</v>
      </c>
      <c r="T30" s="58">
        <f t="shared" si="12"/>
        <v>58.640867804167215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5413.644129356896</v>
      </c>
      <c r="F31" s="56">
        <v>6585.8591087799141</v>
      </c>
      <c r="G31" s="57">
        <f t="shared" si="4"/>
        <v>11999.503238136811</v>
      </c>
      <c r="H31" s="56">
        <v>123</v>
      </c>
      <c r="I31" s="56">
        <v>130</v>
      </c>
      <c r="J31" s="57">
        <f t="shared" si="5"/>
        <v>253</v>
      </c>
      <c r="K31" s="56">
        <v>0</v>
      </c>
      <c r="L31" s="56">
        <v>0</v>
      </c>
      <c r="M31" s="57">
        <f t="shared" si="6"/>
        <v>0</v>
      </c>
      <c r="N31" s="32">
        <f t="shared" si="13"/>
        <v>0.20376558752472509</v>
      </c>
      <c r="O31" s="32">
        <f t="shared" si="0"/>
        <v>0.23453914205056675</v>
      </c>
      <c r="P31" s="33">
        <f t="shared" si="1"/>
        <v>0.21957808589768721</v>
      </c>
      <c r="Q31" s="41"/>
      <c r="R31" s="58">
        <f t="shared" si="10"/>
        <v>44.013366905340618</v>
      </c>
      <c r="S31" s="58">
        <f t="shared" si="11"/>
        <v>50.660454682922413</v>
      </c>
      <c r="T31" s="58">
        <f t="shared" si="12"/>
        <v>47.428866553900441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5060.1067985</v>
      </c>
      <c r="F32" s="56">
        <v>6283.082437556438</v>
      </c>
      <c r="G32" s="57">
        <f t="shared" si="4"/>
        <v>11343.189236056438</v>
      </c>
      <c r="H32" s="56">
        <v>112</v>
      </c>
      <c r="I32" s="56">
        <v>113</v>
      </c>
      <c r="J32" s="57">
        <f t="shared" si="5"/>
        <v>225</v>
      </c>
      <c r="K32" s="56">
        <v>0</v>
      </c>
      <c r="L32" s="56">
        <v>0</v>
      </c>
      <c r="M32" s="57">
        <f t="shared" si="6"/>
        <v>0</v>
      </c>
      <c r="N32" s="32">
        <f t="shared" si="13"/>
        <v>0.20916446753058862</v>
      </c>
      <c r="O32" s="32">
        <f t="shared" si="0"/>
        <v>0.2574189789231579</v>
      </c>
      <c r="P32" s="33">
        <f t="shared" si="1"/>
        <v>0.23339895547441231</v>
      </c>
      <c r="Q32" s="41"/>
      <c r="R32" s="58">
        <f t="shared" si="10"/>
        <v>45.179524986607142</v>
      </c>
      <c r="S32" s="58">
        <f t="shared" si="11"/>
        <v>55.602499447402103</v>
      </c>
      <c r="T32" s="58">
        <f t="shared" si="12"/>
        <v>50.414174382473057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3670.760579195432</v>
      </c>
      <c r="F33" s="56">
        <v>4680.3383922549228</v>
      </c>
      <c r="G33" s="57">
        <f t="shared" si="4"/>
        <v>8351.0989714503557</v>
      </c>
      <c r="H33" s="56">
        <v>112</v>
      </c>
      <c r="I33" s="56">
        <v>113</v>
      </c>
      <c r="J33" s="57">
        <f t="shared" si="5"/>
        <v>225</v>
      </c>
      <c r="K33" s="56">
        <v>0</v>
      </c>
      <c r="L33" s="56">
        <v>0</v>
      </c>
      <c r="M33" s="57">
        <f t="shared" si="6"/>
        <v>0</v>
      </c>
      <c r="N33" s="32">
        <f t="shared" si="13"/>
        <v>0.15173448161356778</v>
      </c>
      <c r="O33" s="32">
        <f t="shared" si="0"/>
        <v>0.19175427696881853</v>
      </c>
      <c r="P33" s="33">
        <f t="shared" si="1"/>
        <v>0.17183331216976042</v>
      </c>
      <c r="Q33" s="41"/>
      <c r="R33" s="58">
        <f t="shared" si="10"/>
        <v>32.774648028530642</v>
      </c>
      <c r="S33" s="58">
        <f t="shared" si="11"/>
        <v>41.418923825264805</v>
      </c>
      <c r="T33" s="58">
        <f t="shared" si="12"/>
        <v>37.115995428668249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1933.5028609460294</v>
      </c>
      <c r="F34" s="56">
        <v>2493.9099005232019</v>
      </c>
      <c r="G34" s="57">
        <f t="shared" si="4"/>
        <v>4427.4127614692316</v>
      </c>
      <c r="H34" s="56">
        <v>111</v>
      </c>
      <c r="I34" s="56">
        <v>119</v>
      </c>
      <c r="J34" s="57">
        <f t="shared" si="5"/>
        <v>230</v>
      </c>
      <c r="K34" s="56">
        <v>0</v>
      </c>
      <c r="L34" s="56">
        <v>0</v>
      </c>
      <c r="M34" s="57">
        <f t="shared" si="6"/>
        <v>0</v>
      </c>
      <c r="N34" s="32">
        <f t="shared" si="13"/>
        <v>8.0643262468553106E-2</v>
      </c>
      <c r="O34" s="32">
        <f t="shared" si="0"/>
        <v>9.7024194698226027E-2</v>
      </c>
      <c r="P34" s="33">
        <f t="shared" si="1"/>
        <v>8.9118614361296936E-2</v>
      </c>
      <c r="Q34" s="41"/>
      <c r="R34" s="58">
        <f t="shared" si="10"/>
        <v>17.418944693207472</v>
      </c>
      <c r="S34" s="58">
        <f t="shared" si="11"/>
        <v>20.957226054816822</v>
      </c>
      <c r="T34" s="58">
        <f t="shared" si="12"/>
        <v>19.249620702040136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969.94016173566365</v>
      </c>
      <c r="F35" s="56">
        <v>1262.5546983470367</v>
      </c>
      <c r="G35" s="57">
        <f t="shared" si="4"/>
        <v>2232.4948600827001</v>
      </c>
      <c r="H35" s="56">
        <v>112</v>
      </c>
      <c r="I35" s="56">
        <v>130</v>
      </c>
      <c r="J35" s="57">
        <f t="shared" si="5"/>
        <v>242</v>
      </c>
      <c r="K35" s="56">
        <v>0</v>
      </c>
      <c r="L35" s="56">
        <v>0</v>
      </c>
      <c r="M35" s="57">
        <f t="shared" si="6"/>
        <v>0</v>
      </c>
      <c r="N35" s="32">
        <f t="shared" si="13"/>
        <v>4.0093425997671281E-2</v>
      </c>
      <c r="O35" s="32">
        <f t="shared" si="0"/>
        <v>4.4962774157658002E-2</v>
      </c>
      <c r="P35" s="33">
        <f t="shared" si="1"/>
        <v>4.270919153816001E-2</v>
      </c>
      <c r="Q35" s="41"/>
      <c r="R35" s="58">
        <f t="shared" si="10"/>
        <v>8.6601800154969961</v>
      </c>
      <c r="S35" s="58">
        <f t="shared" si="11"/>
        <v>9.7119592180541279</v>
      </c>
      <c r="T35" s="58">
        <f t="shared" si="12"/>
        <v>9.2251853722425619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221.37412483373635</v>
      </c>
      <c r="F36" s="61">
        <v>224.99999999999997</v>
      </c>
      <c r="G36" s="62">
        <f t="shared" si="4"/>
        <v>446.37412483373635</v>
      </c>
      <c r="H36" s="61">
        <v>120</v>
      </c>
      <c r="I36" s="61">
        <v>112</v>
      </c>
      <c r="J36" s="62">
        <f t="shared" si="5"/>
        <v>232</v>
      </c>
      <c r="K36" s="61">
        <v>0</v>
      </c>
      <c r="L36" s="61">
        <v>0</v>
      </c>
      <c r="M36" s="62">
        <f t="shared" si="6"/>
        <v>0</v>
      </c>
      <c r="N36" s="34">
        <f t="shared" si="13"/>
        <v>8.5406683963632855E-3</v>
      </c>
      <c r="O36" s="34">
        <f t="shared" si="0"/>
        <v>9.3005952380952363E-3</v>
      </c>
      <c r="P36" s="35">
        <f t="shared" si="1"/>
        <v>8.9075296303028489E-3</v>
      </c>
      <c r="Q36" s="41"/>
      <c r="R36" s="58">
        <f t="shared" si="10"/>
        <v>1.8447843736144696</v>
      </c>
      <c r="S36" s="58">
        <f t="shared" si="11"/>
        <v>2.0089285714285712</v>
      </c>
      <c r="T36" s="58">
        <f t="shared" si="12"/>
        <v>1.9240264001454153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7123.6742686683847</v>
      </c>
      <c r="F37" s="64">
        <v>6620.185193993444</v>
      </c>
      <c r="G37" s="65">
        <f t="shared" si="4"/>
        <v>13743.859462661829</v>
      </c>
      <c r="H37" s="64">
        <v>94</v>
      </c>
      <c r="I37" s="64">
        <v>78</v>
      </c>
      <c r="J37" s="65">
        <f t="shared" si="5"/>
        <v>172</v>
      </c>
      <c r="K37" s="64">
        <v>91</v>
      </c>
      <c r="L37" s="64">
        <v>95</v>
      </c>
      <c r="M37" s="65">
        <f t="shared" si="6"/>
        <v>186</v>
      </c>
      <c r="N37" s="30">
        <f t="shared" si="13"/>
        <v>0.16616146362820453</v>
      </c>
      <c r="O37" s="30">
        <f t="shared" si="0"/>
        <v>0.1638335278656069</v>
      </c>
      <c r="P37" s="31">
        <f t="shared" si="1"/>
        <v>0.16503193398969535</v>
      </c>
      <c r="Q37" s="41"/>
      <c r="R37" s="58">
        <f t="shared" si="10"/>
        <v>38.506347398207488</v>
      </c>
      <c r="S37" s="58">
        <f t="shared" si="11"/>
        <v>38.266966439268465</v>
      </c>
      <c r="T37" s="58">
        <f t="shared" si="12"/>
        <v>38.390668890116842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6771.3885633995014</v>
      </c>
      <c r="F38" s="56">
        <v>6413.3030703971672</v>
      </c>
      <c r="G38" s="57">
        <f t="shared" si="4"/>
        <v>13184.691633796669</v>
      </c>
      <c r="H38" s="56">
        <v>94</v>
      </c>
      <c r="I38" s="56">
        <v>78</v>
      </c>
      <c r="J38" s="57">
        <f t="shared" si="5"/>
        <v>172</v>
      </c>
      <c r="K38" s="56">
        <v>92</v>
      </c>
      <c r="L38" s="56">
        <v>121</v>
      </c>
      <c r="M38" s="57">
        <f t="shared" si="6"/>
        <v>213</v>
      </c>
      <c r="N38" s="32">
        <f t="shared" si="13"/>
        <v>0.1570359128803224</v>
      </c>
      <c r="O38" s="32">
        <f t="shared" si="0"/>
        <v>0.13687261120021271</v>
      </c>
      <c r="P38" s="33">
        <f t="shared" si="1"/>
        <v>0.14653564988215378</v>
      </c>
      <c r="Q38" s="41"/>
      <c r="R38" s="58">
        <f t="shared" si="10"/>
        <v>36.405314856986564</v>
      </c>
      <c r="S38" s="58">
        <f t="shared" si="11"/>
        <v>32.227653620086265</v>
      </c>
      <c r="T38" s="58">
        <f t="shared" si="12"/>
        <v>34.245952295575762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6613.5873602986339</v>
      </c>
      <c r="F39" s="56">
        <v>6302.3839286528564</v>
      </c>
      <c r="G39" s="57">
        <f t="shared" si="4"/>
        <v>12915.97128895149</v>
      </c>
      <c r="H39" s="56">
        <v>94</v>
      </c>
      <c r="I39" s="56">
        <v>75</v>
      </c>
      <c r="J39" s="57">
        <f t="shared" si="5"/>
        <v>169</v>
      </c>
      <c r="K39" s="56">
        <v>87</v>
      </c>
      <c r="L39" s="56">
        <v>97</v>
      </c>
      <c r="M39" s="57">
        <f t="shared" si="6"/>
        <v>184</v>
      </c>
      <c r="N39" s="32">
        <f t="shared" si="13"/>
        <v>0.15791755874638572</v>
      </c>
      <c r="O39" s="32">
        <f t="shared" si="0"/>
        <v>0.1565576293882367</v>
      </c>
      <c r="P39" s="33">
        <f t="shared" si="1"/>
        <v>0.15725103838696175</v>
      </c>
      <c r="Q39" s="41"/>
      <c r="R39" s="58">
        <f t="shared" si="10"/>
        <v>36.539156686732781</v>
      </c>
      <c r="S39" s="58">
        <f t="shared" si="11"/>
        <v>36.641767027051493</v>
      </c>
      <c r="T39" s="58">
        <f t="shared" si="12"/>
        <v>36.589153793063709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6532.8043105233173</v>
      </c>
      <c r="F40" s="56">
        <v>6219.7919008616591</v>
      </c>
      <c r="G40" s="57">
        <f t="shared" si="4"/>
        <v>12752.596211384976</v>
      </c>
      <c r="H40" s="56">
        <v>94</v>
      </c>
      <c r="I40" s="56">
        <v>75</v>
      </c>
      <c r="J40" s="57">
        <f t="shared" si="5"/>
        <v>169</v>
      </c>
      <c r="K40" s="56">
        <v>76</v>
      </c>
      <c r="L40" s="56">
        <v>95</v>
      </c>
      <c r="M40" s="57">
        <f t="shared" si="6"/>
        <v>171</v>
      </c>
      <c r="N40" s="32">
        <f t="shared" si="13"/>
        <v>0.16685748647638224</v>
      </c>
      <c r="O40" s="32">
        <f t="shared" si="0"/>
        <v>0.15643339790899544</v>
      </c>
      <c r="P40" s="33">
        <f t="shared" si="1"/>
        <v>0.16160528451167094</v>
      </c>
      <c r="Q40" s="41"/>
      <c r="R40" s="58">
        <f t="shared" si="10"/>
        <v>38.428260650137162</v>
      </c>
      <c r="S40" s="58">
        <f t="shared" si="11"/>
        <v>36.587011181539168</v>
      </c>
      <c r="T40" s="58">
        <f t="shared" si="12"/>
        <v>37.507635915838165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6481.9217981542824</v>
      </c>
      <c r="F41" s="56">
        <v>6169.1579196616885</v>
      </c>
      <c r="G41" s="57">
        <f t="shared" si="4"/>
        <v>12651.07971781597</v>
      </c>
      <c r="H41" s="56">
        <v>90</v>
      </c>
      <c r="I41" s="56">
        <v>83</v>
      </c>
      <c r="J41" s="57">
        <f t="shared" si="5"/>
        <v>173</v>
      </c>
      <c r="K41" s="56">
        <v>76</v>
      </c>
      <c r="L41" s="56">
        <v>95</v>
      </c>
      <c r="M41" s="57">
        <f t="shared" si="6"/>
        <v>171</v>
      </c>
      <c r="N41" s="32">
        <f t="shared" si="13"/>
        <v>0.16929382046997185</v>
      </c>
      <c r="O41" s="32">
        <f t="shared" si="0"/>
        <v>0.14869740454255903</v>
      </c>
      <c r="P41" s="33">
        <f t="shared" si="1"/>
        <v>0.15858252754983918</v>
      </c>
      <c r="Q41" s="41"/>
      <c r="R41" s="58">
        <f t="shared" si="10"/>
        <v>39.04772167562821</v>
      </c>
      <c r="S41" s="58">
        <f t="shared" si="11"/>
        <v>34.658190559897129</v>
      </c>
      <c r="T41" s="58">
        <f t="shared" si="12"/>
        <v>36.776394528534794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4930.0262502526803</v>
      </c>
      <c r="F42" s="56">
        <v>3415.6343398848999</v>
      </c>
      <c r="G42" s="57">
        <f t="shared" si="4"/>
        <v>8345.6605901375806</v>
      </c>
      <c r="H42" s="56">
        <v>0</v>
      </c>
      <c r="I42" s="56">
        <v>0</v>
      </c>
      <c r="J42" s="57">
        <f t="shared" si="5"/>
        <v>0</v>
      </c>
      <c r="K42" s="56">
        <v>76</v>
      </c>
      <c r="L42" s="56">
        <v>95</v>
      </c>
      <c r="M42" s="57">
        <f t="shared" si="6"/>
        <v>171</v>
      </c>
      <c r="N42" s="32">
        <f t="shared" si="13"/>
        <v>0.2615676066560208</v>
      </c>
      <c r="O42" s="32">
        <f t="shared" si="0"/>
        <v>0.14497599065725381</v>
      </c>
      <c r="P42" s="33">
        <f t="shared" si="1"/>
        <v>0.19679448665670582</v>
      </c>
      <c r="Q42" s="41"/>
      <c r="R42" s="58">
        <f t="shared" si="10"/>
        <v>64.868766450693158</v>
      </c>
      <c r="S42" s="58">
        <f t="shared" si="11"/>
        <v>35.954045682998945</v>
      </c>
      <c r="T42" s="58">
        <f t="shared" si="12"/>
        <v>48.805032690863044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4359.0229422268112</v>
      </c>
      <c r="F43" s="56">
        <v>2912.9274470693244</v>
      </c>
      <c r="G43" s="57">
        <f t="shared" si="4"/>
        <v>7271.9503892961357</v>
      </c>
      <c r="H43" s="56">
        <v>0</v>
      </c>
      <c r="I43" s="56">
        <v>0</v>
      </c>
      <c r="J43" s="57">
        <f t="shared" si="5"/>
        <v>0</v>
      </c>
      <c r="K43" s="56">
        <v>76</v>
      </c>
      <c r="L43" s="56">
        <v>95</v>
      </c>
      <c r="M43" s="57">
        <f t="shared" si="6"/>
        <v>171</v>
      </c>
      <c r="N43" s="32">
        <f t="shared" si="13"/>
        <v>0.2312724396342748</v>
      </c>
      <c r="O43" s="32">
        <f t="shared" si="0"/>
        <v>0.1236386862083754</v>
      </c>
      <c r="P43" s="33">
        <f t="shared" si="1"/>
        <v>0.17147590995321957</v>
      </c>
      <c r="Q43" s="41"/>
      <c r="R43" s="58">
        <f t="shared" si="10"/>
        <v>57.355565029300145</v>
      </c>
      <c r="S43" s="58">
        <f t="shared" si="11"/>
        <v>30.662394179677101</v>
      </c>
      <c r="T43" s="58">
        <f t="shared" si="12"/>
        <v>42.526025668398454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4169.9906063332692</v>
      </c>
      <c r="F44" s="56">
        <v>2809.6286993468225</v>
      </c>
      <c r="G44" s="57">
        <f t="shared" si="4"/>
        <v>6979.6193056800912</v>
      </c>
      <c r="H44" s="56">
        <v>0</v>
      </c>
      <c r="I44" s="56">
        <v>0</v>
      </c>
      <c r="J44" s="57">
        <f t="shared" si="5"/>
        <v>0</v>
      </c>
      <c r="K44" s="56">
        <v>76</v>
      </c>
      <c r="L44" s="56">
        <v>104</v>
      </c>
      <c r="M44" s="57">
        <f t="shared" si="6"/>
        <v>180</v>
      </c>
      <c r="N44" s="32">
        <f t="shared" si="13"/>
        <v>0.221243134886103</v>
      </c>
      <c r="O44" s="32">
        <f t="shared" si="0"/>
        <v>0.10893411520420372</v>
      </c>
      <c r="P44" s="33">
        <f t="shared" si="1"/>
        <v>0.15635347906989452</v>
      </c>
      <c r="Q44" s="41"/>
      <c r="R44" s="58">
        <f t="shared" si="10"/>
        <v>54.868297451753541</v>
      </c>
      <c r="S44" s="58">
        <f t="shared" si="11"/>
        <v>27.015660570642524</v>
      </c>
      <c r="T44" s="58">
        <f t="shared" si="12"/>
        <v>38.775662809333838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4015.199332012533</v>
      </c>
      <c r="F45" s="56">
        <v>2738.8991594182253</v>
      </c>
      <c r="G45" s="57">
        <f t="shared" si="4"/>
        <v>6754.0984914307583</v>
      </c>
      <c r="H45" s="56">
        <v>0</v>
      </c>
      <c r="I45" s="56">
        <v>0</v>
      </c>
      <c r="J45" s="57">
        <f t="shared" si="5"/>
        <v>0</v>
      </c>
      <c r="K45" s="56">
        <v>76</v>
      </c>
      <c r="L45" s="56">
        <v>112</v>
      </c>
      <c r="M45" s="57">
        <f t="shared" si="6"/>
        <v>188</v>
      </c>
      <c r="N45" s="32">
        <f t="shared" si="13"/>
        <v>0.21303052483088566</v>
      </c>
      <c r="O45" s="32">
        <f t="shared" si="0"/>
        <v>9.860668056661237E-2</v>
      </c>
      <c r="P45" s="33">
        <f t="shared" si="1"/>
        <v>0.14486312824791434</v>
      </c>
      <c r="Q45" s="41"/>
      <c r="R45" s="58">
        <f t="shared" si="10"/>
        <v>52.831570158059641</v>
      </c>
      <c r="S45" s="58">
        <f t="shared" si="11"/>
        <v>24.45445678051987</v>
      </c>
      <c r="T45" s="58">
        <f t="shared" si="12"/>
        <v>35.926055805482754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3940.9964416283592</v>
      </c>
      <c r="F46" s="56">
        <v>2712.3141612185273</v>
      </c>
      <c r="G46" s="57">
        <f t="shared" si="4"/>
        <v>6653.3106028468865</v>
      </c>
      <c r="H46" s="56">
        <v>0</v>
      </c>
      <c r="I46" s="56">
        <v>0</v>
      </c>
      <c r="J46" s="57">
        <f t="shared" si="5"/>
        <v>0</v>
      </c>
      <c r="K46" s="56">
        <v>76</v>
      </c>
      <c r="L46" s="56">
        <v>113</v>
      </c>
      <c r="M46" s="57">
        <f t="shared" si="6"/>
        <v>189</v>
      </c>
      <c r="N46" s="32">
        <f t="shared" si="13"/>
        <v>0.20909361426296472</v>
      </c>
      <c r="O46" s="32">
        <f t="shared" si="0"/>
        <v>9.6785403982962009E-2</v>
      </c>
      <c r="P46" s="33">
        <f t="shared" si="1"/>
        <v>0.14194637742888902</v>
      </c>
      <c r="Q46" s="41"/>
      <c r="R46" s="58">
        <f t="shared" si="10"/>
        <v>51.855216337215253</v>
      </c>
      <c r="S46" s="58">
        <f t="shared" si="11"/>
        <v>24.002780187774576</v>
      </c>
      <c r="T46" s="58">
        <f t="shared" si="12"/>
        <v>35.202701602364478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3911.8275065845451</v>
      </c>
      <c r="F47" s="56">
        <v>2690.6841477113385</v>
      </c>
      <c r="G47" s="57">
        <f t="shared" si="4"/>
        <v>6602.511654295884</v>
      </c>
      <c r="H47" s="56">
        <v>0</v>
      </c>
      <c r="I47" s="56">
        <v>0</v>
      </c>
      <c r="J47" s="57">
        <f t="shared" si="5"/>
        <v>0</v>
      </c>
      <c r="K47" s="56">
        <v>76</v>
      </c>
      <c r="L47" s="56">
        <v>97</v>
      </c>
      <c r="M47" s="57">
        <f t="shared" si="6"/>
        <v>173</v>
      </c>
      <c r="N47" s="32">
        <f t="shared" si="13"/>
        <v>0.20754602645291517</v>
      </c>
      <c r="O47" s="32">
        <f t="shared" si="0"/>
        <v>0.11185085416159538</v>
      </c>
      <c r="P47" s="33">
        <f t="shared" si="1"/>
        <v>0.15389035181558558</v>
      </c>
      <c r="Q47" s="41"/>
      <c r="R47" s="58">
        <f t="shared" si="10"/>
        <v>51.471414560322962</v>
      </c>
      <c r="S47" s="58">
        <f t="shared" si="11"/>
        <v>27.739011832075654</v>
      </c>
      <c r="T47" s="58">
        <f t="shared" si="12"/>
        <v>38.164807250265227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3456.5357400137941</v>
      </c>
      <c r="F48" s="56">
        <v>2484.6736854503206</v>
      </c>
      <c r="G48" s="57">
        <f t="shared" si="4"/>
        <v>5941.2094254641142</v>
      </c>
      <c r="H48" s="56">
        <v>0</v>
      </c>
      <c r="I48" s="56">
        <v>0</v>
      </c>
      <c r="J48" s="57">
        <f t="shared" ref="J48:J58" si="14">+H48+I48</f>
        <v>0</v>
      </c>
      <c r="K48" s="56">
        <v>73</v>
      </c>
      <c r="L48" s="56">
        <v>95</v>
      </c>
      <c r="M48" s="57">
        <f t="shared" ref="M48:M58" si="15">+K48+L48</f>
        <v>168</v>
      </c>
      <c r="N48" s="32">
        <f t="shared" ref="N48" si="16">+E48/(H48*216+K48*248)</f>
        <v>0.19092663168436777</v>
      </c>
      <c r="O48" s="32">
        <f t="shared" ref="O48" si="17">+F48/(I48*216+L48*248)</f>
        <v>0.10546153164050596</v>
      </c>
      <c r="P48" s="33">
        <f t="shared" ref="P48" si="18">+G48/(J48*216+M48*248)</f>
        <v>0.14259815249289828</v>
      </c>
      <c r="Q48" s="41"/>
      <c r="R48" s="58">
        <f t="shared" ref="R48" si="19">+E48/(H48+K48)</f>
        <v>47.349804657723205</v>
      </c>
      <c r="S48" s="58">
        <f t="shared" ref="S48" si="20">+F48/(I48+L48)</f>
        <v>26.15445984684548</v>
      </c>
      <c r="T48" s="58">
        <f t="shared" ref="T48" si="21">+G48/(J48+M48)</f>
        <v>35.364341818238778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3338.1950701384308</v>
      </c>
      <c r="F49" s="56">
        <v>2463.7597336583754</v>
      </c>
      <c r="G49" s="57">
        <f t="shared" si="4"/>
        <v>5801.9548037968061</v>
      </c>
      <c r="H49" s="56">
        <v>0</v>
      </c>
      <c r="I49" s="56">
        <v>0</v>
      </c>
      <c r="J49" s="57">
        <f t="shared" si="14"/>
        <v>0</v>
      </c>
      <c r="K49" s="56">
        <v>69</v>
      </c>
      <c r="L49" s="56">
        <v>95</v>
      </c>
      <c r="M49" s="57">
        <f t="shared" si="15"/>
        <v>164</v>
      </c>
      <c r="N49" s="32">
        <f t="shared" si="13"/>
        <v>0.19507918829700974</v>
      </c>
      <c r="O49" s="32">
        <f t="shared" si="0"/>
        <v>0.10457384268499047</v>
      </c>
      <c r="P49" s="33">
        <f t="shared" si="1"/>
        <v>0.14265231126565711</v>
      </c>
      <c r="Q49" s="41"/>
      <c r="R49" s="58">
        <f t="shared" si="10"/>
        <v>48.379638697658415</v>
      </c>
      <c r="S49" s="58">
        <f t="shared" si="11"/>
        <v>25.934312985877636</v>
      </c>
      <c r="T49" s="58">
        <f t="shared" si="12"/>
        <v>35.377773193882966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3358.193536748614</v>
      </c>
      <c r="F50" s="56">
        <v>2434.851876432901</v>
      </c>
      <c r="G50" s="57">
        <f t="shared" si="4"/>
        <v>5793.045413181515</v>
      </c>
      <c r="H50" s="56">
        <v>0</v>
      </c>
      <c r="I50" s="56">
        <v>0</v>
      </c>
      <c r="J50" s="57">
        <f t="shared" si="14"/>
        <v>0</v>
      </c>
      <c r="K50" s="56">
        <v>68</v>
      </c>
      <c r="L50" s="56">
        <v>95</v>
      </c>
      <c r="M50" s="57">
        <f t="shared" si="15"/>
        <v>163</v>
      </c>
      <c r="N50" s="32">
        <f t="shared" si="13"/>
        <v>0.19913386721706677</v>
      </c>
      <c r="O50" s="32">
        <f t="shared" si="0"/>
        <v>0.10334685383840836</v>
      </c>
      <c r="P50" s="33">
        <f t="shared" si="1"/>
        <v>0.14330708027858488</v>
      </c>
      <c r="Q50" s="41"/>
      <c r="R50" s="58">
        <f t="shared" si="10"/>
        <v>49.385199069832559</v>
      </c>
      <c r="S50" s="58">
        <f t="shared" si="11"/>
        <v>25.630019751925275</v>
      </c>
      <c r="T50" s="58">
        <f t="shared" si="12"/>
        <v>35.540155909089052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3067.3135513214088</v>
      </c>
      <c r="F51" s="56">
        <v>2288.9375795765159</v>
      </c>
      <c r="G51" s="57">
        <f t="shared" si="4"/>
        <v>5356.2511308979247</v>
      </c>
      <c r="H51" s="56">
        <v>0</v>
      </c>
      <c r="I51" s="56">
        <v>0</v>
      </c>
      <c r="J51" s="57">
        <f t="shared" si="14"/>
        <v>0</v>
      </c>
      <c r="K51" s="56">
        <v>73</v>
      </c>
      <c r="L51" s="56">
        <v>95</v>
      </c>
      <c r="M51" s="57">
        <f t="shared" si="15"/>
        <v>168</v>
      </c>
      <c r="N51" s="32">
        <f t="shared" si="13"/>
        <v>0.16942739457144326</v>
      </c>
      <c r="O51" s="32">
        <f t="shared" si="0"/>
        <v>9.7153547520225633E-2</v>
      </c>
      <c r="P51" s="33">
        <f t="shared" si="1"/>
        <v>0.12855825486986186</v>
      </c>
      <c r="Q51" s="41"/>
      <c r="R51" s="58">
        <f t="shared" si="10"/>
        <v>42.017993853717925</v>
      </c>
      <c r="S51" s="58">
        <f t="shared" si="11"/>
        <v>24.094079785015957</v>
      </c>
      <c r="T51" s="58">
        <f t="shared" si="12"/>
        <v>31.882447207725743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3034.102333722823</v>
      </c>
      <c r="F52" s="56">
        <v>2268.3101661809533</v>
      </c>
      <c r="G52" s="57">
        <f t="shared" si="4"/>
        <v>5302.4124999037758</v>
      </c>
      <c r="H52" s="56">
        <v>0</v>
      </c>
      <c r="I52" s="56">
        <v>0</v>
      </c>
      <c r="J52" s="57">
        <f t="shared" si="14"/>
        <v>0</v>
      </c>
      <c r="K52" s="56">
        <v>76</v>
      </c>
      <c r="L52" s="56">
        <v>95</v>
      </c>
      <c r="M52" s="57">
        <f t="shared" si="15"/>
        <v>171</v>
      </c>
      <c r="N52" s="32">
        <f t="shared" si="13"/>
        <v>0.160977415838435</v>
      </c>
      <c r="O52" s="32">
        <f t="shared" si="0"/>
        <v>9.6278020635863895E-2</v>
      </c>
      <c r="P52" s="33">
        <f t="shared" si="1"/>
        <v>0.12503330739256216</v>
      </c>
      <c r="Q52" s="41"/>
      <c r="R52" s="58">
        <f t="shared" si="10"/>
        <v>39.922399127931882</v>
      </c>
      <c r="S52" s="58">
        <f t="shared" si="11"/>
        <v>23.876949117694245</v>
      </c>
      <c r="T52" s="58">
        <f t="shared" si="12"/>
        <v>31.008260233355415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2963.5719927750588</v>
      </c>
      <c r="F53" s="56">
        <v>2258.7670253471065</v>
      </c>
      <c r="G53" s="57">
        <f t="shared" si="4"/>
        <v>5222.3390181221657</v>
      </c>
      <c r="H53" s="56">
        <v>0</v>
      </c>
      <c r="I53" s="56">
        <v>0</v>
      </c>
      <c r="J53" s="57">
        <f t="shared" si="14"/>
        <v>0</v>
      </c>
      <c r="K53" s="56">
        <v>76</v>
      </c>
      <c r="L53" s="56">
        <v>104</v>
      </c>
      <c r="M53" s="57">
        <f t="shared" si="15"/>
        <v>180</v>
      </c>
      <c r="N53" s="32">
        <f t="shared" si="13"/>
        <v>0.15723535615317588</v>
      </c>
      <c r="O53" s="32">
        <f t="shared" si="0"/>
        <v>8.7576264940567097E-2</v>
      </c>
      <c r="P53" s="33">
        <f t="shared" si="1"/>
        <v>0.11698788123033525</v>
      </c>
      <c r="Q53" s="41"/>
      <c r="R53" s="58">
        <f t="shared" si="10"/>
        <v>38.994368325987615</v>
      </c>
      <c r="S53" s="58">
        <f t="shared" si="11"/>
        <v>21.71891370526064</v>
      </c>
      <c r="T53" s="58">
        <f t="shared" si="12"/>
        <v>29.012994545123142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2891.1897971918102</v>
      </c>
      <c r="F54" s="56">
        <v>2222.8292597709005</v>
      </c>
      <c r="G54" s="57">
        <f t="shared" si="4"/>
        <v>5114.0190569627102</v>
      </c>
      <c r="H54" s="56">
        <v>0</v>
      </c>
      <c r="I54" s="56">
        <v>0</v>
      </c>
      <c r="J54" s="57">
        <f t="shared" si="14"/>
        <v>0</v>
      </c>
      <c r="K54" s="56">
        <v>82</v>
      </c>
      <c r="L54" s="56">
        <v>126</v>
      </c>
      <c r="M54" s="57">
        <f t="shared" si="15"/>
        <v>208</v>
      </c>
      <c r="N54" s="32">
        <f t="shared" si="13"/>
        <v>0.14217101677772473</v>
      </c>
      <c r="O54" s="32">
        <f t="shared" si="0"/>
        <v>7.1135088958362153E-2</v>
      </c>
      <c r="P54" s="33">
        <f t="shared" si="1"/>
        <v>9.9139637425610855E-2</v>
      </c>
      <c r="Q54" s="41"/>
      <c r="R54" s="58">
        <f t="shared" si="10"/>
        <v>35.258412160875736</v>
      </c>
      <c r="S54" s="58">
        <f t="shared" si="11"/>
        <v>17.641502061673815</v>
      </c>
      <c r="T54" s="58">
        <f t="shared" si="12"/>
        <v>24.58663008155149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2229.77226938901</v>
      </c>
      <c r="F55" s="56">
        <v>1694.0502612520418</v>
      </c>
      <c r="G55" s="57">
        <f t="shared" si="4"/>
        <v>3923.8225306410518</v>
      </c>
      <c r="H55" s="56">
        <v>0</v>
      </c>
      <c r="I55" s="56">
        <v>0</v>
      </c>
      <c r="J55" s="57">
        <f t="shared" si="14"/>
        <v>0</v>
      </c>
      <c r="K55" s="56">
        <v>99</v>
      </c>
      <c r="L55" s="56">
        <v>113</v>
      </c>
      <c r="M55" s="57">
        <f t="shared" si="15"/>
        <v>212</v>
      </c>
      <c r="N55" s="32">
        <f t="shared" si="13"/>
        <v>9.0818355709881476E-2</v>
      </c>
      <c r="O55" s="32">
        <f t="shared" si="0"/>
        <v>6.0449980775479653E-2</v>
      </c>
      <c r="P55" s="33">
        <f t="shared" si="1"/>
        <v>7.4631438881638992E-2</v>
      </c>
      <c r="Q55" s="41"/>
      <c r="R55" s="58">
        <f t="shared" si="10"/>
        <v>22.522952216050605</v>
      </c>
      <c r="S55" s="58">
        <f t="shared" si="11"/>
        <v>14.991595232318954</v>
      </c>
      <c r="T55" s="58">
        <f t="shared" si="12"/>
        <v>18.508596842646472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2165.6115221537216</v>
      </c>
      <c r="F56" s="56">
        <v>1613.3124811254816</v>
      </c>
      <c r="G56" s="57">
        <f t="shared" si="4"/>
        <v>3778.9240032792031</v>
      </c>
      <c r="H56" s="56">
        <v>0</v>
      </c>
      <c r="I56" s="56">
        <v>0</v>
      </c>
      <c r="J56" s="57">
        <f t="shared" si="14"/>
        <v>0</v>
      </c>
      <c r="K56" s="56">
        <v>96</v>
      </c>
      <c r="L56" s="56">
        <v>113</v>
      </c>
      <c r="M56" s="57">
        <f t="shared" si="15"/>
        <v>209</v>
      </c>
      <c r="N56" s="32">
        <f t="shared" si="13"/>
        <v>9.0961505466806175E-2</v>
      </c>
      <c r="O56" s="32">
        <f t="shared" si="0"/>
        <v>5.7568958076130515E-2</v>
      </c>
      <c r="P56" s="33">
        <f t="shared" si="1"/>
        <v>7.2907161662278189E-2</v>
      </c>
      <c r="Q56" s="41"/>
      <c r="R56" s="58">
        <f t="shared" si="10"/>
        <v>22.558453355767934</v>
      </c>
      <c r="S56" s="58">
        <f t="shared" si="11"/>
        <v>14.277101602880368</v>
      </c>
      <c r="T56" s="58">
        <f t="shared" si="12"/>
        <v>18.080976092244992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1752.2129022627209</v>
      </c>
      <c r="F57" s="56">
        <v>1363.579255106021</v>
      </c>
      <c r="G57" s="57">
        <f t="shared" si="4"/>
        <v>3115.7921573687418</v>
      </c>
      <c r="H57" s="56">
        <v>0</v>
      </c>
      <c r="I57" s="56">
        <v>0</v>
      </c>
      <c r="J57" s="57">
        <f t="shared" si="14"/>
        <v>0</v>
      </c>
      <c r="K57" s="56">
        <v>95</v>
      </c>
      <c r="L57" s="56">
        <v>113</v>
      </c>
      <c r="M57" s="57">
        <f t="shared" si="15"/>
        <v>208</v>
      </c>
      <c r="N57" s="32">
        <f t="shared" si="13"/>
        <v>7.4372364272611249E-2</v>
      </c>
      <c r="O57" s="32">
        <f t="shared" si="0"/>
        <v>4.865755263724026E-2</v>
      </c>
      <c r="P57" s="33">
        <f t="shared" si="1"/>
        <v>6.0402298336087581E-2</v>
      </c>
      <c r="Q57" s="41"/>
      <c r="R57" s="58">
        <f t="shared" si="10"/>
        <v>18.444346339607588</v>
      </c>
      <c r="S57" s="58">
        <f t="shared" si="11"/>
        <v>12.067073054035584</v>
      </c>
      <c r="T57" s="58">
        <f t="shared" si="12"/>
        <v>14.979769987349719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1645.9363935384908</v>
      </c>
      <c r="F58" s="61">
        <v>1305</v>
      </c>
      <c r="G58" s="62">
        <f t="shared" si="4"/>
        <v>2950.9363935384908</v>
      </c>
      <c r="H58" s="56">
        <v>0</v>
      </c>
      <c r="I58" s="56">
        <v>0</v>
      </c>
      <c r="J58" s="57">
        <f t="shared" si="14"/>
        <v>0</v>
      </c>
      <c r="K58" s="56">
        <v>95</v>
      </c>
      <c r="L58" s="56">
        <v>113</v>
      </c>
      <c r="M58" s="57">
        <f t="shared" si="15"/>
        <v>208</v>
      </c>
      <c r="N58" s="34">
        <f t="shared" si="13"/>
        <v>6.9861476805538655E-2</v>
      </c>
      <c r="O58" s="34">
        <f t="shared" si="0"/>
        <v>4.6567228090208392E-2</v>
      </c>
      <c r="P58" s="35">
        <f t="shared" si="1"/>
        <v>5.7206428224614046E-2</v>
      </c>
      <c r="Q58" s="41"/>
      <c r="R58" s="58">
        <f t="shared" si="10"/>
        <v>17.325646247773587</v>
      </c>
      <c r="S58" s="58">
        <f t="shared" si="11"/>
        <v>11.548672566371682</v>
      </c>
      <c r="T58" s="58">
        <f t="shared" si="12"/>
        <v>14.187194199704283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4902.8546896788503</v>
      </c>
      <c r="F59" s="64">
        <v>4555.5872132265913</v>
      </c>
      <c r="G59" s="65">
        <f t="shared" si="4"/>
        <v>9458.4419029054407</v>
      </c>
      <c r="H59" s="66">
        <v>0</v>
      </c>
      <c r="I59" s="64">
        <v>0</v>
      </c>
      <c r="J59" s="65">
        <f t="shared" si="5"/>
        <v>0</v>
      </c>
      <c r="K59" s="66">
        <v>89</v>
      </c>
      <c r="L59" s="64">
        <v>76</v>
      </c>
      <c r="M59" s="65">
        <f t="shared" si="6"/>
        <v>165</v>
      </c>
      <c r="N59" s="30">
        <f t="shared" si="13"/>
        <v>0.22213006024278953</v>
      </c>
      <c r="O59" s="30">
        <f t="shared" si="0"/>
        <v>0.2417013589360458</v>
      </c>
      <c r="P59" s="31">
        <f t="shared" si="1"/>
        <v>0.23114471903483483</v>
      </c>
      <c r="Q59" s="41"/>
      <c r="R59" s="58">
        <f t="shared" si="10"/>
        <v>55.088254940211797</v>
      </c>
      <c r="S59" s="58">
        <f t="shared" si="11"/>
        <v>59.941937016139356</v>
      </c>
      <c r="T59" s="58">
        <f t="shared" si="12"/>
        <v>57.323890320639038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4725.2734701388054</v>
      </c>
      <c r="F60" s="56">
        <v>4551.2204054553213</v>
      </c>
      <c r="G60" s="57">
        <f t="shared" si="4"/>
        <v>9276.4938755941257</v>
      </c>
      <c r="H60" s="55">
        <v>0</v>
      </c>
      <c r="I60" s="56">
        <v>0</v>
      </c>
      <c r="J60" s="57">
        <f t="shared" ref="J60:J84" si="22">+H60+I60</f>
        <v>0</v>
      </c>
      <c r="K60" s="55">
        <v>77</v>
      </c>
      <c r="L60" s="56">
        <v>76</v>
      </c>
      <c r="M60" s="57">
        <f t="shared" ref="M60:M84" si="23">+K60+L60</f>
        <v>153</v>
      </c>
      <c r="N60" s="32">
        <f t="shared" si="13"/>
        <v>0.2474483384027443</v>
      </c>
      <c r="O60" s="32">
        <f t="shared" si="0"/>
        <v>0.24146967346431034</v>
      </c>
      <c r="P60" s="33">
        <f t="shared" si="1"/>
        <v>0.24447854405424113</v>
      </c>
      <c r="Q60" s="41"/>
      <c r="R60" s="58">
        <f t="shared" si="10"/>
        <v>61.367187923880586</v>
      </c>
      <c r="S60" s="58">
        <f t="shared" si="11"/>
        <v>59.884479019148962</v>
      </c>
      <c r="T60" s="58">
        <f t="shared" si="12"/>
        <v>60.630678925451804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4507.3708135165616</v>
      </c>
      <c r="F61" s="56">
        <v>4327.5555324193392</v>
      </c>
      <c r="G61" s="57">
        <f t="shared" si="4"/>
        <v>8834.9263459359008</v>
      </c>
      <c r="H61" s="55">
        <v>0</v>
      </c>
      <c r="I61" s="56">
        <v>0</v>
      </c>
      <c r="J61" s="57">
        <f t="shared" si="22"/>
        <v>0</v>
      </c>
      <c r="K61" s="55">
        <v>77</v>
      </c>
      <c r="L61" s="56">
        <v>83</v>
      </c>
      <c r="M61" s="57">
        <f t="shared" si="23"/>
        <v>160</v>
      </c>
      <c r="N61" s="32">
        <f t="shared" si="13"/>
        <v>0.2360374326307374</v>
      </c>
      <c r="O61" s="32">
        <f t="shared" si="0"/>
        <v>0.21023880355709965</v>
      </c>
      <c r="P61" s="33">
        <f t="shared" si="1"/>
        <v>0.22265439379878782</v>
      </c>
      <c r="Q61" s="41"/>
      <c r="R61" s="58">
        <f t="shared" si="10"/>
        <v>58.537283292422877</v>
      </c>
      <c r="S61" s="58">
        <f t="shared" si="11"/>
        <v>52.139223282160714</v>
      </c>
      <c r="T61" s="58">
        <f t="shared" si="12"/>
        <v>55.21828966209938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4333.7337350148746</v>
      </c>
      <c r="F62" s="56">
        <v>4203.8787853982349</v>
      </c>
      <c r="G62" s="57">
        <f t="shared" si="4"/>
        <v>8537.6125204131095</v>
      </c>
      <c r="H62" s="55">
        <v>0</v>
      </c>
      <c r="I62" s="56">
        <v>0</v>
      </c>
      <c r="J62" s="57">
        <f t="shared" si="22"/>
        <v>0</v>
      </c>
      <c r="K62" s="55">
        <v>77</v>
      </c>
      <c r="L62" s="56">
        <v>92</v>
      </c>
      <c r="M62" s="57">
        <f t="shared" si="23"/>
        <v>169</v>
      </c>
      <c r="N62" s="32">
        <f t="shared" si="13"/>
        <v>0.22694458185038094</v>
      </c>
      <c r="O62" s="32">
        <f t="shared" si="0"/>
        <v>0.18425134928989459</v>
      </c>
      <c r="P62" s="33">
        <f t="shared" si="1"/>
        <v>0.20370329548609251</v>
      </c>
      <c r="Q62" s="41"/>
      <c r="R62" s="58">
        <f t="shared" si="10"/>
        <v>56.282256298894474</v>
      </c>
      <c r="S62" s="58">
        <f t="shared" si="11"/>
        <v>45.694334623893859</v>
      </c>
      <c r="T62" s="58">
        <f t="shared" si="12"/>
        <v>50.518417280550942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4188.7097840240158</v>
      </c>
      <c r="F63" s="56">
        <v>4030.4077134498789</v>
      </c>
      <c r="G63" s="57">
        <f t="shared" si="4"/>
        <v>8219.1174974738951</v>
      </c>
      <c r="H63" s="55">
        <v>0</v>
      </c>
      <c r="I63" s="56">
        <v>0</v>
      </c>
      <c r="J63" s="57">
        <f t="shared" si="22"/>
        <v>0</v>
      </c>
      <c r="K63" s="55">
        <v>77</v>
      </c>
      <c r="L63" s="56">
        <v>76</v>
      </c>
      <c r="M63" s="57">
        <f t="shared" si="23"/>
        <v>153</v>
      </c>
      <c r="N63" s="32">
        <f t="shared" si="13"/>
        <v>0.2193501143707591</v>
      </c>
      <c r="O63" s="32">
        <f t="shared" si="0"/>
        <v>0.21383742112955639</v>
      </c>
      <c r="P63" s="33">
        <f t="shared" si="1"/>
        <v>0.2166117830875473</v>
      </c>
      <c r="Q63" s="41"/>
      <c r="R63" s="58">
        <f t="shared" si="10"/>
        <v>54.398828363948255</v>
      </c>
      <c r="S63" s="58">
        <f t="shared" si="11"/>
        <v>53.031680440129982</v>
      </c>
      <c r="T63" s="58">
        <f t="shared" si="12"/>
        <v>53.719722205711733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3953.7482270312858</v>
      </c>
      <c r="F64" s="56">
        <v>3909.484631997364</v>
      </c>
      <c r="G64" s="57">
        <f t="shared" si="4"/>
        <v>7863.2328590286497</v>
      </c>
      <c r="H64" s="55">
        <v>0</v>
      </c>
      <c r="I64" s="56">
        <v>0</v>
      </c>
      <c r="J64" s="57">
        <f t="shared" si="22"/>
        <v>0</v>
      </c>
      <c r="K64" s="55">
        <v>77</v>
      </c>
      <c r="L64" s="56">
        <v>76</v>
      </c>
      <c r="M64" s="57">
        <f t="shared" si="23"/>
        <v>153</v>
      </c>
      <c r="N64" s="3">
        <f t="shared" si="13"/>
        <v>0.20704588537030194</v>
      </c>
      <c r="O64" s="3">
        <f t="shared" si="0"/>
        <v>0.20742172283517424</v>
      </c>
      <c r="P64" s="4">
        <f t="shared" si="1"/>
        <v>0.20723257587572869</v>
      </c>
      <c r="Q64" s="41"/>
      <c r="R64" s="58">
        <f t="shared" si="10"/>
        <v>51.347379571834878</v>
      </c>
      <c r="S64" s="58">
        <f t="shared" si="11"/>
        <v>51.440587263123213</v>
      </c>
      <c r="T64" s="58">
        <f t="shared" si="12"/>
        <v>51.393678817180714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3525.9675147746725</v>
      </c>
      <c r="F65" s="56">
        <v>3473.675288813733</v>
      </c>
      <c r="G65" s="57">
        <f t="shared" si="4"/>
        <v>6999.6428035884055</v>
      </c>
      <c r="H65" s="55">
        <v>0</v>
      </c>
      <c r="I65" s="56">
        <v>0</v>
      </c>
      <c r="J65" s="57">
        <f t="shared" si="22"/>
        <v>0</v>
      </c>
      <c r="K65" s="55">
        <v>76</v>
      </c>
      <c r="L65" s="56">
        <v>76</v>
      </c>
      <c r="M65" s="57">
        <f t="shared" si="23"/>
        <v>152</v>
      </c>
      <c r="N65" s="3">
        <f t="shared" si="13"/>
        <v>0.18707382824568508</v>
      </c>
      <c r="O65" s="3">
        <f t="shared" si="0"/>
        <v>0.18429941048459958</v>
      </c>
      <c r="P65" s="4">
        <f t="shared" si="1"/>
        <v>0.18568661936514233</v>
      </c>
      <c r="Q65" s="41"/>
      <c r="R65" s="58">
        <f t="shared" si="10"/>
        <v>46.394309404929899</v>
      </c>
      <c r="S65" s="58">
        <f t="shared" si="11"/>
        <v>45.706253800180697</v>
      </c>
      <c r="T65" s="58">
        <f t="shared" si="12"/>
        <v>46.050281602555302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1407.5608427638308</v>
      </c>
      <c r="F66" s="56">
        <v>1424.4155917305338</v>
      </c>
      <c r="G66" s="57">
        <f t="shared" si="4"/>
        <v>2831.9764344943646</v>
      </c>
      <c r="H66" s="55">
        <v>0</v>
      </c>
      <c r="I66" s="56">
        <v>0</v>
      </c>
      <c r="J66" s="57">
        <f t="shared" si="22"/>
        <v>0</v>
      </c>
      <c r="K66" s="55">
        <v>44</v>
      </c>
      <c r="L66" s="56">
        <v>38</v>
      </c>
      <c r="M66" s="57">
        <f t="shared" si="23"/>
        <v>82</v>
      </c>
      <c r="N66" s="3">
        <f t="shared" si="13"/>
        <v>0.12899201271662672</v>
      </c>
      <c r="O66" s="3">
        <f t="shared" si="0"/>
        <v>0.15114766465731472</v>
      </c>
      <c r="P66" s="4">
        <f t="shared" si="1"/>
        <v>0.13925926605499434</v>
      </c>
      <c r="Q66" s="41"/>
      <c r="R66" s="58">
        <f t="shared" si="10"/>
        <v>31.990019153723427</v>
      </c>
      <c r="S66" s="58">
        <f t="shared" si="11"/>
        <v>37.484620835014049</v>
      </c>
      <c r="T66" s="58">
        <f t="shared" si="12"/>
        <v>34.53629798163859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1339.9836147544199</v>
      </c>
      <c r="F67" s="56">
        <v>1223.9817509497102</v>
      </c>
      <c r="G67" s="57">
        <f t="shared" si="4"/>
        <v>2563.9653657041299</v>
      </c>
      <c r="H67" s="55">
        <v>0</v>
      </c>
      <c r="I67" s="56">
        <v>25</v>
      </c>
      <c r="J67" s="57">
        <f t="shared" si="22"/>
        <v>25</v>
      </c>
      <c r="K67" s="55">
        <v>39</v>
      </c>
      <c r="L67" s="56">
        <v>38</v>
      </c>
      <c r="M67" s="57">
        <f t="shared" si="23"/>
        <v>77</v>
      </c>
      <c r="N67" s="3">
        <f t="shared" si="13"/>
        <v>0.13854255735674317</v>
      </c>
      <c r="O67" s="3">
        <f t="shared" si="0"/>
        <v>8.2567576291804515E-2</v>
      </c>
      <c r="P67" s="4">
        <f t="shared" si="1"/>
        <v>0.10466873635304254</v>
      </c>
      <c r="Q67" s="41"/>
      <c r="R67" s="58">
        <f t="shared" si="10"/>
        <v>34.358554224472307</v>
      </c>
      <c r="S67" s="58">
        <f t="shared" si="11"/>
        <v>19.428281761106511</v>
      </c>
      <c r="T67" s="58">
        <f t="shared" si="12"/>
        <v>25.136915350040489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1288.909006609646</v>
      </c>
      <c r="F68" s="56">
        <v>1171.4745120323319</v>
      </c>
      <c r="G68" s="57">
        <f t="shared" si="4"/>
        <v>2460.3835186419778</v>
      </c>
      <c r="H68" s="55">
        <v>0</v>
      </c>
      <c r="I68" s="56">
        <v>33</v>
      </c>
      <c r="J68" s="57">
        <f t="shared" si="22"/>
        <v>33</v>
      </c>
      <c r="K68" s="55">
        <v>39</v>
      </c>
      <c r="L68" s="56">
        <v>38</v>
      </c>
      <c r="M68" s="57">
        <f t="shared" si="23"/>
        <v>77</v>
      </c>
      <c r="N68" s="3">
        <f t="shared" si="13"/>
        <v>0.13326189067510816</v>
      </c>
      <c r="O68" s="3">
        <f t="shared" si="0"/>
        <v>7.0775405511861525E-2</v>
      </c>
      <c r="P68" s="4">
        <f t="shared" si="1"/>
        <v>9.382182423131398E-2</v>
      </c>
      <c r="Q68" s="41"/>
      <c r="R68" s="58">
        <f t="shared" si="10"/>
        <v>33.048948887426818</v>
      </c>
      <c r="S68" s="58">
        <f t="shared" si="11"/>
        <v>16.499641014539886</v>
      </c>
      <c r="T68" s="58">
        <f t="shared" si="12"/>
        <v>22.367122896745254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779.75706401628543</v>
      </c>
      <c r="F69" s="61">
        <v>681.00000000000011</v>
      </c>
      <c r="G69" s="62">
        <f t="shared" si="4"/>
        <v>1460.7570640162855</v>
      </c>
      <c r="H69" s="67">
        <v>0</v>
      </c>
      <c r="I69" s="61">
        <v>37</v>
      </c>
      <c r="J69" s="62">
        <f t="shared" si="22"/>
        <v>37</v>
      </c>
      <c r="K69" s="67">
        <v>39</v>
      </c>
      <c r="L69" s="61">
        <v>38</v>
      </c>
      <c r="M69" s="62">
        <f t="shared" si="23"/>
        <v>77</v>
      </c>
      <c r="N69" s="6">
        <f t="shared" si="13"/>
        <v>8.0620043839566322E-2</v>
      </c>
      <c r="O69" s="6">
        <f t="shared" si="0"/>
        <v>3.9101975195222793E-2</v>
      </c>
      <c r="P69" s="7">
        <f t="shared" si="1"/>
        <v>5.3926353515072564E-2</v>
      </c>
      <c r="Q69" s="41"/>
      <c r="R69" s="58">
        <f t="shared" si="10"/>
        <v>19.993770872212448</v>
      </c>
      <c r="S69" s="58">
        <f t="shared" si="11"/>
        <v>9.0800000000000018</v>
      </c>
      <c r="T69" s="58">
        <f t="shared" si="12"/>
        <v>12.813658456283207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5543.9999999999991</v>
      </c>
      <c r="F70" s="64">
        <v>6349.3145428996841</v>
      </c>
      <c r="G70" s="65">
        <f t="shared" si="4"/>
        <v>11893.314542899683</v>
      </c>
      <c r="H70" s="66">
        <v>380</v>
      </c>
      <c r="I70" s="64">
        <v>380</v>
      </c>
      <c r="J70" s="57">
        <f t="shared" si="22"/>
        <v>760</v>
      </c>
      <c r="K70" s="66">
        <v>0</v>
      </c>
      <c r="L70" s="64">
        <v>0</v>
      </c>
      <c r="M70" s="57">
        <f t="shared" si="23"/>
        <v>0</v>
      </c>
      <c r="N70" s="15">
        <f t="shared" si="13"/>
        <v>6.7543859649122795E-2</v>
      </c>
      <c r="O70" s="15">
        <f t="shared" si="0"/>
        <v>7.7355196672754437E-2</v>
      </c>
      <c r="P70" s="16">
        <f t="shared" si="1"/>
        <v>7.2449528160938609E-2</v>
      </c>
      <c r="Q70" s="41"/>
      <c r="R70" s="58">
        <f t="shared" si="10"/>
        <v>14.589473684210525</v>
      </c>
      <c r="S70" s="58">
        <f t="shared" si="11"/>
        <v>16.708722481314958</v>
      </c>
      <c r="T70" s="58">
        <f t="shared" si="12"/>
        <v>15.649098082762741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7364.3756268372181</v>
      </c>
      <c r="F71" s="56">
        <v>9247.5814251543761</v>
      </c>
      <c r="G71" s="57">
        <f t="shared" ref="G71:G84" si="24">+E71+F71</f>
        <v>16611.957051991594</v>
      </c>
      <c r="H71" s="55">
        <v>376</v>
      </c>
      <c r="I71" s="56">
        <v>380</v>
      </c>
      <c r="J71" s="57">
        <f t="shared" si="22"/>
        <v>756</v>
      </c>
      <c r="K71" s="55">
        <v>0</v>
      </c>
      <c r="L71" s="56">
        <v>0</v>
      </c>
      <c r="M71" s="57">
        <f t="shared" si="23"/>
        <v>0</v>
      </c>
      <c r="N71" s="3">
        <f t="shared" si="13"/>
        <v>9.0676413845020912E-2</v>
      </c>
      <c r="O71" s="3">
        <f t="shared" si="0"/>
        <v>0.11266546570607183</v>
      </c>
      <c r="P71" s="4">
        <f t="shared" si="1"/>
        <v>0.10172911187041687</v>
      </c>
      <c r="Q71" s="41"/>
      <c r="R71" s="58">
        <f t="shared" ref="R71:R86" si="25">+E71/(H71+K71)</f>
        <v>19.586105390524516</v>
      </c>
      <c r="S71" s="58">
        <f t="shared" ref="S71:S86" si="26">+F71/(I71+L71)</f>
        <v>24.335740592511517</v>
      </c>
      <c r="T71" s="58">
        <f t="shared" ref="T71:T86" si="27">+G71/(J71+M71)</f>
        <v>21.973488164010046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12363.533080414685</v>
      </c>
      <c r="F72" s="56">
        <v>15022.560546761237</v>
      </c>
      <c r="G72" s="57">
        <f t="shared" si="24"/>
        <v>27386.09362717592</v>
      </c>
      <c r="H72" s="55">
        <v>380</v>
      </c>
      <c r="I72" s="56">
        <v>376</v>
      </c>
      <c r="J72" s="57">
        <f t="shared" si="22"/>
        <v>756</v>
      </c>
      <c r="K72" s="55">
        <v>0</v>
      </c>
      <c r="L72" s="56">
        <v>0</v>
      </c>
      <c r="M72" s="57">
        <f t="shared" si="23"/>
        <v>0</v>
      </c>
      <c r="N72" s="3">
        <f t="shared" si="13"/>
        <v>0.15062783967366819</v>
      </c>
      <c r="O72" s="3">
        <f t="shared" si="0"/>
        <v>0.18497045590476305</v>
      </c>
      <c r="P72" s="4">
        <f t="shared" si="1"/>
        <v>0.16770829430712278</v>
      </c>
      <c r="Q72" s="41"/>
      <c r="R72" s="58">
        <f t="shared" si="25"/>
        <v>32.535613369512326</v>
      </c>
      <c r="S72" s="58">
        <f t="shared" si="26"/>
        <v>39.953618475428819</v>
      </c>
      <c r="T72" s="58">
        <f t="shared" si="27"/>
        <v>36.224991570338517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14362.804856244455</v>
      </c>
      <c r="F73" s="56">
        <v>16783.417380438259</v>
      </c>
      <c r="G73" s="57">
        <f t="shared" si="24"/>
        <v>31146.222236682712</v>
      </c>
      <c r="H73" s="55">
        <v>380</v>
      </c>
      <c r="I73" s="56">
        <v>380</v>
      </c>
      <c r="J73" s="57">
        <f t="shared" si="22"/>
        <v>760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0.17498543928173069</v>
      </c>
      <c r="O73" s="3">
        <f t="shared" ref="O73" si="29">+F73/(I73*216+L73*248)</f>
        <v>0.20447633260767858</v>
      </c>
      <c r="P73" s="4">
        <f t="shared" ref="P73" si="30">+G73/(J73*216+M73*248)</f>
        <v>0.18973088594470464</v>
      </c>
      <c r="Q73" s="41"/>
      <c r="R73" s="58">
        <f t="shared" si="25"/>
        <v>37.796854884853829</v>
      </c>
      <c r="S73" s="58">
        <f t="shared" si="26"/>
        <v>44.166887843258579</v>
      </c>
      <c r="T73" s="58">
        <f t="shared" si="27"/>
        <v>40.981871364056197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15272.268867050501</v>
      </c>
      <c r="F74" s="56">
        <v>18670.542241604198</v>
      </c>
      <c r="G74" s="57">
        <f t="shared" si="24"/>
        <v>33942.8111086547</v>
      </c>
      <c r="H74" s="55">
        <v>380</v>
      </c>
      <c r="I74" s="56">
        <v>378</v>
      </c>
      <c r="J74" s="57">
        <f t="shared" si="22"/>
        <v>758</v>
      </c>
      <c r="K74" s="55">
        <v>0</v>
      </c>
      <c r="L74" s="56">
        <v>0</v>
      </c>
      <c r="M74" s="57">
        <f t="shared" si="23"/>
        <v>0</v>
      </c>
      <c r="N74" s="3">
        <f t="shared" si="13"/>
        <v>0.18606565383833457</v>
      </c>
      <c r="O74" s="3">
        <f t="shared" si="0"/>
        <v>0.22867115228302223</v>
      </c>
      <c r="P74" s="4">
        <f t="shared" si="1"/>
        <v>0.20731219527908909</v>
      </c>
      <c r="Q74" s="41"/>
      <c r="R74" s="58">
        <f t="shared" si="25"/>
        <v>40.190181229080267</v>
      </c>
      <c r="S74" s="58">
        <f t="shared" si="26"/>
        <v>49.392968893132803</v>
      </c>
      <c r="T74" s="58">
        <f t="shared" si="27"/>
        <v>44.779434180283246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15725.678099300609</v>
      </c>
      <c r="F75" s="56">
        <v>19565.031647906162</v>
      </c>
      <c r="G75" s="57">
        <f t="shared" si="24"/>
        <v>35290.709747206769</v>
      </c>
      <c r="H75" s="55">
        <v>378</v>
      </c>
      <c r="I75" s="56">
        <v>376</v>
      </c>
      <c r="J75" s="57">
        <f t="shared" si="22"/>
        <v>754</v>
      </c>
      <c r="K75" s="55">
        <v>0</v>
      </c>
      <c r="L75" s="56">
        <v>0</v>
      </c>
      <c r="M75" s="57">
        <f t="shared" si="23"/>
        <v>0</v>
      </c>
      <c r="N75" s="3">
        <f t="shared" si="13"/>
        <v>0.19260334728714248</v>
      </c>
      <c r="O75" s="3">
        <f t="shared" si="0"/>
        <v>0.24090119739837176</v>
      </c>
      <c r="P75" s="4">
        <f t="shared" si="1"/>
        <v>0.21668821683863082</v>
      </c>
      <c r="Q75" s="41"/>
      <c r="R75" s="58">
        <f t="shared" si="25"/>
        <v>41.602323014022772</v>
      </c>
      <c r="S75" s="58">
        <f t="shared" si="26"/>
        <v>52.034658638048306</v>
      </c>
      <c r="T75" s="58">
        <f t="shared" si="27"/>
        <v>46.804654837144255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19714.563842695468</v>
      </c>
      <c r="F76" s="56">
        <v>25566.016672320577</v>
      </c>
      <c r="G76" s="57">
        <f t="shared" si="24"/>
        <v>45280.580515016045</v>
      </c>
      <c r="H76" s="55">
        <v>380</v>
      </c>
      <c r="I76" s="56">
        <v>378</v>
      </c>
      <c r="J76" s="57">
        <f t="shared" si="22"/>
        <v>758</v>
      </c>
      <c r="K76" s="55">
        <v>0</v>
      </c>
      <c r="L76" s="56">
        <v>0</v>
      </c>
      <c r="M76" s="57">
        <f t="shared" si="23"/>
        <v>0</v>
      </c>
      <c r="N76" s="3">
        <f t="shared" si="13"/>
        <v>0.24018718131938924</v>
      </c>
      <c r="O76" s="3">
        <f t="shared" si="0"/>
        <v>0.31312483676661496</v>
      </c>
      <c r="P76" s="4">
        <f t="shared" si="1"/>
        <v>0.27655978522315089</v>
      </c>
      <c r="Q76" s="41"/>
      <c r="R76" s="58">
        <f t="shared" si="25"/>
        <v>51.880431164988074</v>
      </c>
      <c r="S76" s="58">
        <f t="shared" si="26"/>
        <v>67.634964741588831</v>
      </c>
      <c r="T76" s="58">
        <f t="shared" si="27"/>
        <v>59.736913608200588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22082.410580783257</v>
      </c>
      <c r="F77" s="56">
        <v>27484.253101963906</v>
      </c>
      <c r="G77" s="57">
        <f t="shared" si="24"/>
        <v>49566.663682747167</v>
      </c>
      <c r="H77" s="55">
        <v>380</v>
      </c>
      <c r="I77" s="56">
        <v>378</v>
      </c>
      <c r="J77" s="57">
        <f t="shared" si="22"/>
        <v>758</v>
      </c>
      <c r="K77" s="55">
        <v>0</v>
      </c>
      <c r="L77" s="56">
        <v>0</v>
      </c>
      <c r="M77" s="57">
        <f t="shared" si="23"/>
        <v>0</v>
      </c>
      <c r="N77" s="3">
        <f t="shared" si="13"/>
        <v>0.26903521662747631</v>
      </c>
      <c r="O77" s="3">
        <f t="shared" si="0"/>
        <v>0.33661881616161948</v>
      </c>
      <c r="P77" s="4">
        <f t="shared" si="1"/>
        <v>0.3027378559729989</v>
      </c>
      <c r="Q77" s="41"/>
      <c r="R77" s="58">
        <f t="shared" si="25"/>
        <v>58.111606791534889</v>
      </c>
      <c r="S77" s="58">
        <f t="shared" si="26"/>
        <v>72.709664290909799</v>
      </c>
      <c r="T77" s="58">
        <f t="shared" si="27"/>
        <v>65.391376890167763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19941.222631339257</v>
      </c>
      <c r="F78" s="56">
        <v>26730.16334504744</v>
      </c>
      <c r="G78" s="57">
        <f t="shared" si="24"/>
        <v>46671.385976386693</v>
      </c>
      <c r="H78" s="55">
        <v>376</v>
      </c>
      <c r="I78" s="56">
        <v>378</v>
      </c>
      <c r="J78" s="57">
        <f t="shared" si="22"/>
        <v>754</v>
      </c>
      <c r="K78" s="55">
        <v>0</v>
      </c>
      <c r="L78" s="56">
        <v>0</v>
      </c>
      <c r="M78" s="57">
        <f t="shared" si="23"/>
        <v>0</v>
      </c>
      <c r="N78" s="3">
        <f t="shared" si="13"/>
        <v>0.24553317857736476</v>
      </c>
      <c r="O78" s="3">
        <f t="shared" si="0"/>
        <v>0.32738295298167058</v>
      </c>
      <c r="P78" s="4">
        <f t="shared" si="1"/>
        <v>0.28656661985697696</v>
      </c>
      <c r="Q78" s="41"/>
      <c r="R78" s="58">
        <f t="shared" si="25"/>
        <v>53.035166572710786</v>
      </c>
      <c r="S78" s="58">
        <f t="shared" si="26"/>
        <v>70.714717844040848</v>
      </c>
      <c r="T78" s="58">
        <f t="shared" si="27"/>
        <v>61.898389889107023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18860.726695059537</v>
      </c>
      <c r="F79" s="56">
        <v>25768.088719541389</v>
      </c>
      <c r="G79" s="57">
        <f t="shared" si="24"/>
        <v>44628.815414600926</v>
      </c>
      <c r="H79" s="55">
        <v>378</v>
      </c>
      <c r="I79" s="56">
        <v>376</v>
      </c>
      <c r="J79" s="57">
        <f t="shared" si="22"/>
        <v>754</v>
      </c>
      <c r="K79" s="55">
        <v>0</v>
      </c>
      <c r="L79" s="56">
        <v>0</v>
      </c>
      <c r="M79" s="57">
        <f t="shared" si="23"/>
        <v>0</v>
      </c>
      <c r="N79" s="3">
        <f t="shared" si="13"/>
        <v>0.23100047392538137</v>
      </c>
      <c r="O79" s="3">
        <f t="shared" si="0"/>
        <v>0.31727847615668575</v>
      </c>
      <c r="P79" s="4">
        <f t="shared" si="1"/>
        <v>0.27402504798237132</v>
      </c>
      <c r="Q79" s="41"/>
      <c r="R79" s="58">
        <f t="shared" si="25"/>
        <v>49.896102367882371</v>
      </c>
      <c r="S79" s="58">
        <f t="shared" si="26"/>
        <v>68.532150849844115</v>
      </c>
      <c r="T79" s="58">
        <f t="shared" si="27"/>
        <v>59.189410364192206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15123.676311426088</v>
      </c>
      <c r="F80" s="56">
        <v>21531.113209606978</v>
      </c>
      <c r="G80" s="57">
        <f t="shared" si="24"/>
        <v>36654.789521033068</v>
      </c>
      <c r="H80" s="55">
        <v>380</v>
      </c>
      <c r="I80" s="56">
        <v>378</v>
      </c>
      <c r="J80" s="57">
        <f t="shared" si="22"/>
        <v>758</v>
      </c>
      <c r="K80" s="55">
        <v>0</v>
      </c>
      <c r="L80" s="56">
        <v>0</v>
      </c>
      <c r="M80" s="57">
        <f t="shared" si="23"/>
        <v>0</v>
      </c>
      <c r="N80" s="3">
        <f t="shared" si="13"/>
        <v>0.18425531568501569</v>
      </c>
      <c r="O80" s="3">
        <f t="shared" si="0"/>
        <v>0.2637065599844084</v>
      </c>
      <c r="P80" s="4">
        <f t="shared" si="1"/>
        <v>0.22387612088972605</v>
      </c>
      <c r="Q80" s="41"/>
      <c r="R80" s="58">
        <f t="shared" si="25"/>
        <v>39.799148187963389</v>
      </c>
      <c r="S80" s="58">
        <f t="shared" si="26"/>
        <v>56.960616956632215</v>
      </c>
      <c r="T80" s="58">
        <f t="shared" si="27"/>
        <v>48.357242112180828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13079.285977717258</v>
      </c>
      <c r="F81" s="56">
        <v>19390.668613391084</v>
      </c>
      <c r="G81" s="57">
        <f t="shared" si="24"/>
        <v>32469.954591108341</v>
      </c>
      <c r="H81" s="55">
        <v>380</v>
      </c>
      <c r="I81" s="56">
        <v>378</v>
      </c>
      <c r="J81" s="57">
        <f t="shared" si="22"/>
        <v>758</v>
      </c>
      <c r="K81" s="55">
        <v>0</v>
      </c>
      <c r="L81" s="56">
        <v>0</v>
      </c>
      <c r="M81" s="57">
        <f t="shared" si="23"/>
        <v>0</v>
      </c>
      <c r="N81" s="3">
        <f t="shared" si="13"/>
        <v>0.15934802604431358</v>
      </c>
      <c r="O81" s="3">
        <f t="shared" ref="O81:O86" si="31">+F81/(I81*216+L81*248)</f>
        <v>0.23749104219810754</v>
      </c>
      <c r="P81" s="4">
        <f t="shared" ref="P81:P86" si="32">+G81/(J81*216+M81*248)</f>
        <v>0.19831644307087573</v>
      </c>
      <c r="Q81" s="41"/>
      <c r="R81" s="58">
        <f t="shared" si="25"/>
        <v>34.41917362557173</v>
      </c>
      <c r="S81" s="58">
        <f t="shared" si="26"/>
        <v>51.298065114791228</v>
      </c>
      <c r="T81" s="58">
        <f t="shared" si="27"/>
        <v>42.836351703309155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11862.286438224573</v>
      </c>
      <c r="F82" s="56">
        <v>17900.81117519896</v>
      </c>
      <c r="G82" s="57">
        <f t="shared" si="24"/>
        <v>29763.097613423532</v>
      </c>
      <c r="H82" s="55">
        <v>378</v>
      </c>
      <c r="I82" s="56">
        <v>372</v>
      </c>
      <c r="J82" s="57">
        <f t="shared" si="22"/>
        <v>750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0.1452856951575614</v>
      </c>
      <c r="O82" s="3">
        <f t="shared" si="31"/>
        <v>0.22277990809437176</v>
      </c>
      <c r="P82" s="4">
        <f t="shared" si="32"/>
        <v>0.18372282477421933</v>
      </c>
      <c r="Q82" s="41"/>
      <c r="R82" s="58">
        <f t="shared" si="25"/>
        <v>31.381710154033264</v>
      </c>
      <c r="S82" s="58">
        <f t="shared" si="26"/>
        <v>48.120460148384304</v>
      </c>
      <c r="T82" s="58">
        <f t="shared" si="27"/>
        <v>39.684130151231372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9364.3489925888316</v>
      </c>
      <c r="F83" s="56">
        <v>14384.511657949926</v>
      </c>
      <c r="G83" s="57">
        <f t="shared" si="24"/>
        <v>23748.860650538758</v>
      </c>
      <c r="H83" s="55">
        <v>380</v>
      </c>
      <c r="I83" s="56">
        <v>380</v>
      </c>
      <c r="J83" s="57">
        <f t="shared" si="22"/>
        <v>760</v>
      </c>
      <c r="K83" s="55">
        <v>0</v>
      </c>
      <c r="L83" s="56">
        <v>0</v>
      </c>
      <c r="M83" s="57">
        <f t="shared" si="23"/>
        <v>0</v>
      </c>
      <c r="N83" s="3">
        <f t="shared" si="33"/>
        <v>0.11408807252179376</v>
      </c>
      <c r="O83" s="3">
        <f t="shared" si="31"/>
        <v>0.17524989836683633</v>
      </c>
      <c r="P83" s="4">
        <f t="shared" si="32"/>
        <v>0.14466898544431506</v>
      </c>
      <c r="Q83" s="41"/>
      <c r="R83" s="58">
        <f t="shared" si="25"/>
        <v>24.643023664707453</v>
      </c>
      <c r="S83" s="58">
        <f t="shared" si="26"/>
        <v>37.853978047236652</v>
      </c>
      <c r="T83" s="58">
        <f t="shared" si="27"/>
        <v>31.248500855972051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4649.2104762328236</v>
      </c>
      <c r="F84" s="61">
        <v>6413.0000000000018</v>
      </c>
      <c r="G84" s="62">
        <f t="shared" si="24"/>
        <v>11062.210476232825</v>
      </c>
      <c r="H84" s="67">
        <v>380</v>
      </c>
      <c r="I84" s="61">
        <v>380</v>
      </c>
      <c r="J84" s="57">
        <f t="shared" si="22"/>
        <v>760</v>
      </c>
      <c r="K84" s="67">
        <v>0</v>
      </c>
      <c r="L84" s="61">
        <v>0</v>
      </c>
      <c r="M84" s="57">
        <f t="shared" si="23"/>
        <v>0</v>
      </c>
      <c r="N84" s="6">
        <f t="shared" si="33"/>
        <v>5.6642427829347267E-2</v>
      </c>
      <c r="O84" s="6">
        <f t="shared" si="31"/>
        <v>7.8131091617933746E-2</v>
      </c>
      <c r="P84" s="7">
        <f t="shared" si="32"/>
        <v>6.7386759723640499E-2</v>
      </c>
      <c r="Q84" s="41"/>
      <c r="R84" s="58">
        <f t="shared" si="25"/>
        <v>12.234764411139009</v>
      </c>
      <c r="S84" s="58">
        <f t="shared" si="26"/>
        <v>16.87631578947369</v>
      </c>
      <c r="T84" s="58">
        <f t="shared" si="27"/>
        <v>14.555540100306349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1667.8445372548904</v>
      </c>
      <c r="F85" s="64">
        <v>2903.6124720193711</v>
      </c>
      <c r="G85" s="65">
        <f t="shared" ref="G85:G86" si="34">+E85+F85</f>
        <v>4571.4570092742615</v>
      </c>
      <c r="H85" s="71">
        <v>84</v>
      </c>
      <c r="I85" s="64">
        <v>109</v>
      </c>
      <c r="J85" s="65">
        <f t="shared" ref="J85:J86" si="35">+H85+I85</f>
        <v>193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9.1922648658228079E-2</v>
      </c>
      <c r="O85" s="3">
        <f t="shared" si="31"/>
        <v>0.12332706727911022</v>
      </c>
      <c r="P85" s="4">
        <f t="shared" si="32"/>
        <v>0.10965882290525479</v>
      </c>
      <c r="Q85" s="41"/>
      <c r="R85" s="58">
        <f t="shared" si="25"/>
        <v>19.855292110177267</v>
      </c>
      <c r="S85" s="58">
        <f t="shared" si="26"/>
        <v>26.638646532287808</v>
      </c>
      <c r="T85" s="58">
        <f t="shared" si="27"/>
        <v>23.686305747535034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1545.4119056616396</v>
      </c>
      <c r="F86" s="61">
        <v>2757</v>
      </c>
      <c r="G86" s="62">
        <f t="shared" si="34"/>
        <v>4302.41190566164</v>
      </c>
      <c r="H86" s="72">
        <v>86</v>
      </c>
      <c r="I86" s="61">
        <v>75</v>
      </c>
      <c r="J86" s="62">
        <f t="shared" si="35"/>
        <v>161</v>
      </c>
      <c r="K86" s="72">
        <v>0</v>
      </c>
      <c r="L86" s="61">
        <v>0</v>
      </c>
      <c r="M86" s="62">
        <f t="shared" si="36"/>
        <v>0</v>
      </c>
      <c r="N86" s="6">
        <f t="shared" si="33"/>
        <v>8.3194008702715316E-2</v>
      </c>
      <c r="O86" s="6">
        <f t="shared" si="31"/>
        <v>0.17018518518518519</v>
      </c>
      <c r="P86" s="7">
        <f t="shared" si="32"/>
        <v>0.12371784867902116</v>
      </c>
      <c r="Q86" s="41"/>
      <c r="R86" s="58">
        <f t="shared" si="25"/>
        <v>17.969905879786506</v>
      </c>
      <c r="S86" s="58">
        <f t="shared" si="26"/>
        <v>36.76</v>
      </c>
      <c r="T86" s="58">
        <f t="shared" si="27"/>
        <v>26.723055314668571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1027393.3090992696</v>
      </c>
    </row>
    <row r="91" spans="2:20" x14ac:dyDescent="0.25">
      <c r="C91" t="s">
        <v>112</v>
      </c>
      <c r="D91" s="78">
        <f>SUMPRODUCT(((((J5:J86)*216)+((M5:M86)*248))*((D5:D86))/1000))</f>
        <v>5394058.9178400012</v>
      </c>
    </row>
    <row r="92" spans="2:20" x14ac:dyDescent="0.25">
      <c r="C92" t="s">
        <v>111</v>
      </c>
      <c r="D92" s="39">
        <f>+D90/D91</f>
        <v>0.19046757270324352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7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0.18347034075164848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223.99999999999986</v>
      </c>
      <c r="F5" s="56">
        <v>971.49190354038694</v>
      </c>
      <c r="G5" s="57">
        <f>+E5+F5</f>
        <v>1195.4919035403868</v>
      </c>
      <c r="H5" s="56">
        <v>146</v>
      </c>
      <c r="I5" s="56">
        <v>112</v>
      </c>
      <c r="J5" s="57">
        <f>+H5+I5</f>
        <v>258</v>
      </c>
      <c r="K5" s="56">
        <v>0</v>
      </c>
      <c r="L5" s="56">
        <v>0</v>
      </c>
      <c r="M5" s="57">
        <f>+K5+L5</f>
        <v>0</v>
      </c>
      <c r="N5" s="32">
        <f>+E5/(H5*216+K5*248)</f>
        <v>7.1029934043632626E-3</v>
      </c>
      <c r="O5" s="32">
        <f t="shared" ref="O5:O80" si="0">+F5/(I5*216+L5*248)</f>
        <v>4.0157568764070228E-2</v>
      </c>
      <c r="P5" s="33">
        <f t="shared" ref="P5:P80" si="1">+G5/(J5*216+M5*248)</f>
        <v>2.1452266428732179E-2</v>
      </c>
      <c r="Q5" s="41"/>
      <c r="R5" s="58">
        <f>+E5/(H5+K5)</f>
        <v>1.5342465753424648</v>
      </c>
      <c r="S5" s="58">
        <f t="shared" ref="S5" si="2">+F5/(I5+L5)</f>
        <v>8.6740348530391689</v>
      </c>
      <c r="T5" s="58">
        <f t="shared" ref="T5" si="3">+G5/(J5+M5)</f>
        <v>4.6336895486061502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429.08930864462786</v>
      </c>
      <c r="F6" s="56">
        <v>1792.8489151203128</v>
      </c>
      <c r="G6" s="57">
        <f t="shared" ref="G6:G70" si="4">+E6+F6</f>
        <v>2221.9382237649406</v>
      </c>
      <c r="H6" s="56">
        <v>143</v>
      </c>
      <c r="I6" s="56">
        <v>118</v>
      </c>
      <c r="J6" s="57">
        <f t="shared" ref="J6:J59" si="5">+H6+I6</f>
        <v>261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1.3891780259150086E-2</v>
      </c>
      <c r="O6" s="32">
        <f t="shared" ref="O6:O16" si="8">+F6/(I6*216+L6*248)</f>
        <v>7.0340902193985907E-2</v>
      </c>
      <c r="P6" s="33">
        <f t="shared" ref="P6:P16" si="9">+G6/(J6*216+M6*248)</f>
        <v>3.9412839218194634E-2</v>
      </c>
      <c r="Q6" s="41"/>
      <c r="R6" s="58">
        <f t="shared" ref="R6:R70" si="10">+E6/(H6+K6)</f>
        <v>3.0006245359764185</v>
      </c>
      <c r="S6" s="58">
        <f t="shared" ref="S6:S70" si="11">+F6/(I6+L6)</f>
        <v>15.193634873900956</v>
      </c>
      <c r="T6" s="58">
        <f t="shared" ref="T6:T70" si="12">+G6/(J6+M6)</f>
        <v>8.5131732711300412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663.5742271977449</v>
      </c>
      <c r="F7" s="56">
        <v>2583.9491906182293</v>
      </c>
      <c r="G7" s="57">
        <f t="shared" si="4"/>
        <v>3247.5234178159744</v>
      </c>
      <c r="H7" s="56">
        <v>145</v>
      </c>
      <c r="I7" s="56">
        <v>126</v>
      </c>
      <c r="J7" s="57">
        <f t="shared" si="5"/>
        <v>271</v>
      </c>
      <c r="K7" s="56">
        <v>0</v>
      </c>
      <c r="L7" s="56">
        <v>0</v>
      </c>
      <c r="M7" s="57">
        <f t="shared" si="6"/>
        <v>0</v>
      </c>
      <c r="N7" s="32">
        <f t="shared" si="7"/>
        <v>2.118691657719492E-2</v>
      </c>
      <c r="O7" s="32">
        <f t="shared" si="8"/>
        <v>9.4942283605902011E-2</v>
      </c>
      <c r="P7" s="33">
        <f t="shared" si="9"/>
        <v>5.5479079845154683E-2</v>
      </c>
      <c r="Q7" s="41"/>
      <c r="R7" s="58">
        <f t="shared" si="10"/>
        <v>4.5763739806741031</v>
      </c>
      <c r="S7" s="58">
        <f t="shared" si="11"/>
        <v>20.507533258874837</v>
      </c>
      <c r="T7" s="58">
        <f t="shared" si="12"/>
        <v>11.983481246553412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795.15245080003194</v>
      </c>
      <c r="F8" s="56">
        <v>2945.3795767457823</v>
      </c>
      <c r="G8" s="57">
        <f t="shared" si="4"/>
        <v>3740.5320275458143</v>
      </c>
      <c r="H8" s="56">
        <v>162</v>
      </c>
      <c r="I8" s="56">
        <v>130</v>
      </c>
      <c r="J8" s="57">
        <f t="shared" si="5"/>
        <v>292</v>
      </c>
      <c r="K8" s="56">
        <v>0</v>
      </c>
      <c r="L8" s="56">
        <v>0</v>
      </c>
      <c r="M8" s="57">
        <f t="shared" si="6"/>
        <v>0</v>
      </c>
      <c r="N8" s="32">
        <f t="shared" si="7"/>
        <v>2.2723835470965705E-2</v>
      </c>
      <c r="O8" s="32">
        <f t="shared" si="8"/>
        <v>0.10489243506929424</v>
      </c>
      <c r="P8" s="33">
        <f t="shared" si="9"/>
        <v>5.9305746251043477E-2</v>
      </c>
      <c r="Q8" s="41"/>
      <c r="R8" s="58">
        <f t="shared" si="10"/>
        <v>4.9083484617285924</v>
      </c>
      <c r="S8" s="58">
        <f t="shared" si="11"/>
        <v>22.656765974967556</v>
      </c>
      <c r="T8" s="58">
        <f t="shared" si="12"/>
        <v>12.810041190225391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1301.4993069013947</v>
      </c>
      <c r="F9" s="56">
        <v>3696.0306992526689</v>
      </c>
      <c r="G9" s="57">
        <f t="shared" si="4"/>
        <v>4997.5300061540638</v>
      </c>
      <c r="H9" s="56">
        <v>146</v>
      </c>
      <c r="I9" s="56">
        <v>123</v>
      </c>
      <c r="J9" s="57">
        <f t="shared" si="5"/>
        <v>269</v>
      </c>
      <c r="K9" s="56">
        <v>0</v>
      </c>
      <c r="L9" s="56">
        <v>0</v>
      </c>
      <c r="M9" s="57">
        <f t="shared" si="6"/>
        <v>0</v>
      </c>
      <c r="N9" s="32">
        <f t="shared" si="7"/>
        <v>4.1270272288857011E-2</v>
      </c>
      <c r="O9" s="32">
        <f t="shared" si="8"/>
        <v>0.13911587997789329</v>
      </c>
      <c r="P9" s="33">
        <f t="shared" si="9"/>
        <v>8.6010085470089218E-2</v>
      </c>
      <c r="Q9" s="41"/>
      <c r="R9" s="58">
        <f t="shared" si="10"/>
        <v>8.914378814393114</v>
      </c>
      <c r="S9" s="58">
        <f t="shared" si="11"/>
        <v>30.049030075224952</v>
      </c>
      <c r="T9" s="58">
        <f t="shared" si="12"/>
        <v>18.57817846153927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1536.643151080191</v>
      </c>
      <c r="F10" s="56">
        <v>4286.1718926380008</v>
      </c>
      <c r="G10" s="57">
        <f t="shared" si="4"/>
        <v>5822.8150437181921</v>
      </c>
      <c r="H10" s="56">
        <v>144</v>
      </c>
      <c r="I10" s="56">
        <v>117</v>
      </c>
      <c r="J10" s="57">
        <f t="shared" si="5"/>
        <v>261</v>
      </c>
      <c r="K10" s="56">
        <v>0</v>
      </c>
      <c r="L10" s="56">
        <v>0</v>
      </c>
      <c r="M10" s="57">
        <f t="shared" si="6"/>
        <v>0</v>
      </c>
      <c r="N10" s="32">
        <f t="shared" si="7"/>
        <v>4.940339348894647E-2</v>
      </c>
      <c r="O10" s="32">
        <f t="shared" si="8"/>
        <v>0.16960161018668884</v>
      </c>
      <c r="P10" s="33">
        <f t="shared" si="9"/>
        <v>0.10328535269827926</v>
      </c>
      <c r="Q10" s="41"/>
      <c r="R10" s="58">
        <f t="shared" si="10"/>
        <v>10.671132993612439</v>
      </c>
      <c r="S10" s="58">
        <f t="shared" si="11"/>
        <v>36.63394780032479</v>
      </c>
      <c r="T10" s="58">
        <f t="shared" si="12"/>
        <v>22.309636182828321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2091.8810120845897</v>
      </c>
      <c r="F11" s="56">
        <v>5209.0520558443905</v>
      </c>
      <c r="G11" s="57">
        <f t="shared" si="4"/>
        <v>7300.9330679289797</v>
      </c>
      <c r="H11" s="56">
        <v>142</v>
      </c>
      <c r="I11" s="56">
        <v>114</v>
      </c>
      <c r="J11" s="57">
        <f t="shared" si="5"/>
        <v>256</v>
      </c>
      <c r="K11" s="56">
        <v>0</v>
      </c>
      <c r="L11" s="56">
        <v>0</v>
      </c>
      <c r="M11" s="57">
        <f t="shared" si="6"/>
        <v>0</v>
      </c>
      <c r="N11" s="32">
        <f t="shared" si="7"/>
        <v>6.8201650107087564E-2</v>
      </c>
      <c r="O11" s="32">
        <f t="shared" si="8"/>
        <v>0.21154369947386251</v>
      </c>
      <c r="P11" s="33">
        <f t="shared" si="9"/>
        <v>0.13203365646572951</v>
      </c>
      <c r="Q11" s="41"/>
      <c r="R11" s="58">
        <f t="shared" si="10"/>
        <v>14.731556423130913</v>
      </c>
      <c r="S11" s="58">
        <f t="shared" si="11"/>
        <v>45.693439086354303</v>
      </c>
      <c r="T11" s="58">
        <f t="shared" si="12"/>
        <v>28.519269796597577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2290.6587938775783</v>
      </c>
      <c r="F12" s="56">
        <v>5348.3336753458652</v>
      </c>
      <c r="G12" s="57">
        <f t="shared" si="4"/>
        <v>7638.9924692234435</v>
      </c>
      <c r="H12" s="56">
        <v>142</v>
      </c>
      <c r="I12" s="56">
        <v>114</v>
      </c>
      <c r="J12" s="57">
        <f t="shared" si="5"/>
        <v>256</v>
      </c>
      <c r="K12" s="56">
        <v>0</v>
      </c>
      <c r="L12" s="56">
        <v>0</v>
      </c>
      <c r="M12" s="57">
        <f t="shared" si="6"/>
        <v>0</v>
      </c>
      <c r="N12" s="32">
        <f t="shared" si="7"/>
        <v>7.4682407207797938E-2</v>
      </c>
      <c r="O12" s="32">
        <f t="shared" si="8"/>
        <v>0.2172000355484838</v>
      </c>
      <c r="P12" s="33">
        <f t="shared" si="9"/>
        <v>0.13814728857825961</v>
      </c>
      <c r="Q12" s="41"/>
      <c r="R12" s="58">
        <f t="shared" si="10"/>
        <v>16.131399956884355</v>
      </c>
      <c r="S12" s="58">
        <f t="shared" si="11"/>
        <v>46.915207678472505</v>
      </c>
      <c r="T12" s="58">
        <f t="shared" si="12"/>
        <v>29.839814332904076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2430.2081068049602</v>
      </c>
      <c r="F13" s="56">
        <v>5449.7335210865676</v>
      </c>
      <c r="G13" s="57">
        <f t="shared" si="4"/>
        <v>7879.9416278915278</v>
      </c>
      <c r="H13" s="56">
        <v>110</v>
      </c>
      <c r="I13" s="56">
        <v>120</v>
      </c>
      <c r="J13" s="57">
        <f t="shared" si="5"/>
        <v>230</v>
      </c>
      <c r="K13" s="56">
        <v>0</v>
      </c>
      <c r="L13" s="56">
        <v>0</v>
      </c>
      <c r="M13" s="57">
        <f t="shared" si="6"/>
        <v>0</v>
      </c>
      <c r="N13" s="32">
        <f t="shared" si="7"/>
        <v>0.10228148597663973</v>
      </c>
      <c r="O13" s="32">
        <f t="shared" si="8"/>
        <v>0.21025206485673487</v>
      </c>
      <c r="P13" s="33">
        <f t="shared" si="9"/>
        <v>0.15861396191408067</v>
      </c>
      <c r="Q13" s="41"/>
      <c r="R13" s="58">
        <f t="shared" si="10"/>
        <v>22.092800970954183</v>
      </c>
      <c r="S13" s="58">
        <f t="shared" si="11"/>
        <v>45.414446009054728</v>
      </c>
      <c r="T13" s="58">
        <f t="shared" si="12"/>
        <v>34.260615773441423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3016.655403625361</v>
      </c>
      <c r="F14" s="56">
        <v>6624.694832600042</v>
      </c>
      <c r="G14" s="57">
        <f t="shared" si="4"/>
        <v>9641.3502362254039</v>
      </c>
      <c r="H14" s="56">
        <v>109</v>
      </c>
      <c r="I14" s="56">
        <v>137</v>
      </c>
      <c r="J14" s="57">
        <f t="shared" si="5"/>
        <v>246</v>
      </c>
      <c r="K14" s="56">
        <v>0</v>
      </c>
      <c r="L14" s="56">
        <v>0</v>
      </c>
      <c r="M14" s="57">
        <f t="shared" si="6"/>
        <v>0</v>
      </c>
      <c r="N14" s="32">
        <f t="shared" si="7"/>
        <v>0.12812841503675507</v>
      </c>
      <c r="O14" s="32">
        <f t="shared" si="8"/>
        <v>0.22386776265882813</v>
      </c>
      <c r="P14" s="33">
        <f t="shared" si="9"/>
        <v>0.18144666960677139</v>
      </c>
      <c r="Q14" s="41"/>
      <c r="R14" s="58">
        <f t="shared" si="10"/>
        <v>27.675737647939091</v>
      </c>
      <c r="S14" s="58">
        <f t="shared" si="11"/>
        <v>48.355436734306878</v>
      </c>
      <c r="T14" s="58">
        <f t="shared" si="12"/>
        <v>39.192480635062616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7131.861966735034</v>
      </c>
      <c r="F15" s="56">
        <v>11319.39353049925</v>
      </c>
      <c r="G15" s="57">
        <f t="shared" si="4"/>
        <v>18451.255497234284</v>
      </c>
      <c r="H15" s="56">
        <v>237</v>
      </c>
      <c r="I15" s="56">
        <v>225</v>
      </c>
      <c r="J15" s="57">
        <f t="shared" si="5"/>
        <v>462</v>
      </c>
      <c r="K15" s="56">
        <v>137</v>
      </c>
      <c r="L15" s="56">
        <v>113</v>
      </c>
      <c r="M15" s="57">
        <f t="shared" si="6"/>
        <v>250</v>
      </c>
      <c r="N15" s="32">
        <f t="shared" si="7"/>
        <v>8.3738751253229313E-2</v>
      </c>
      <c r="O15" s="32">
        <f t="shared" si="8"/>
        <v>0.14772647643687684</v>
      </c>
      <c r="P15" s="33">
        <f t="shared" si="9"/>
        <v>0.11404306453492313</v>
      </c>
      <c r="Q15" s="41"/>
      <c r="R15" s="58">
        <f t="shared" si="10"/>
        <v>19.06914964367656</v>
      </c>
      <c r="S15" s="58">
        <f t="shared" si="11"/>
        <v>33.489329971891273</v>
      </c>
      <c r="T15" s="58">
        <f t="shared" si="12"/>
        <v>25.914684687126805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12582.806444223836</v>
      </c>
      <c r="F16" s="56">
        <v>23345.131504821613</v>
      </c>
      <c r="G16" s="57">
        <f t="shared" si="4"/>
        <v>35927.937949045445</v>
      </c>
      <c r="H16" s="56">
        <v>306</v>
      </c>
      <c r="I16" s="56">
        <v>297</v>
      </c>
      <c r="J16" s="57">
        <f t="shared" si="5"/>
        <v>603</v>
      </c>
      <c r="K16" s="56">
        <v>255</v>
      </c>
      <c r="L16" s="56">
        <v>182</v>
      </c>
      <c r="M16" s="57">
        <f t="shared" si="6"/>
        <v>437</v>
      </c>
      <c r="N16" s="32">
        <f t="shared" si="7"/>
        <v>9.7287734615449956E-2</v>
      </c>
      <c r="O16" s="32">
        <f t="shared" si="8"/>
        <v>0.21361111471361552</v>
      </c>
      <c r="P16" s="33">
        <f t="shared" si="9"/>
        <v>0.15056296914411563</v>
      </c>
      <c r="Q16" s="41"/>
      <c r="R16" s="58">
        <f t="shared" si="10"/>
        <v>22.429244998616461</v>
      </c>
      <c r="S16" s="58">
        <f t="shared" si="11"/>
        <v>48.737226523635933</v>
      </c>
      <c r="T16" s="58">
        <f t="shared" si="12"/>
        <v>34.546094181774464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14219.644795374483</v>
      </c>
      <c r="F17" s="56">
        <v>24913.091088036523</v>
      </c>
      <c r="G17" s="57">
        <f t="shared" si="4"/>
        <v>39132.735883411005</v>
      </c>
      <c r="H17" s="56">
        <v>316</v>
      </c>
      <c r="I17" s="56">
        <v>298</v>
      </c>
      <c r="J17" s="57">
        <f t="shared" si="5"/>
        <v>614</v>
      </c>
      <c r="K17" s="56">
        <v>257</v>
      </c>
      <c r="L17" s="56">
        <v>186</v>
      </c>
      <c r="M17" s="57">
        <f t="shared" si="6"/>
        <v>443</v>
      </c>
      <c r="N17" s="32">
        <f t="shared" ref="N17:N81" si="13">+E17/(H17*216+K17*248)</f>
        <v>0.1077311109413789</v>
      </c>
      <c r="O17" s="32">
        <f t="shared" si="0"/>
        <v>0.22546599956592567</v>
      </c>
      <c r="P17" s="33">
        <f t="shared" si="1"/>
        <v>0.16138009255472852</v>
      </c>
      <c r="Q17" s="41"/>
      <c r="R17" s="58">
        <f t="shared" si="10"/>
        <v>24.816134023341156</v>
      </c>
      <c r="S17" s="58">
        <f t="shared" si="11"/>
        <v>51.473328694290338</v>
      </c>
      <c r="T17" s="58">
        <f t="shared" si="12"/>
        <v>37.022455897266795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20402.011928373668</v>
      </c>
      <c r="F18" s="56">
        <v>29482.672847592883</v>
      </c>
      <c r="G18" s="57">
        <f t="shared" si="4"/>
        <v>49884.684775966554</v>
      </c>
      <c r="H18" s="56">
        <v>289</v>
      </c>
      <c r="I18" s="56">
        <v>296</v>
      </c>
      <c r="J18" s="57">
        <f t="shared" si="5"/>
        <v>585</v>
      </c>
      <c r="K18" s="56">
        <v>256</v>
      </c>
      <c r="L18" s="56">
        <v>185</v>
      </c>
      <c r="M18" s="57">
        <f t="shared" si="6"/>
        <v>441</v>
      </c>
      <c r="N18" s="32">
        <f t="shared" si="13"/>
        <v>0.16203389612089131</v>
      </c>
      <c r="O18" s="32">
        <f t="shared" si="0"/>
        <v>0.26847338136148541</v>
      </c>
      <c r="P18" s="33">
        <f t="shared" si="1"/>
        <v>0.21161968360129707</v>
      </c>
      <c r="Q18" s="41"/>
      <c r="R18" s="58">
        <f t="shared" si="10"/>
        <v>37.434884272245263</v>
      </c>
      <c r="S18" s="58">
        <f t="shared" si="11"/>
        <v>61.294538144683749</v>
      </c>
      <c r="T18" s="58">
        <f t="shared" si="12"/>
        <v>48.620550463905026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29021.343545029631</v>
      </c>
      <c r="F19" s="56">
        <v>34970.884086312057</v>
      </c>
      <c r="G19" s="57">
        <f t="shared" si="4"/>
        <v>63992.227631341688</v>
      </c>
      <c r="H19" s="56">
        <v>292</v>
      </c>
      <c r="I19" s="56">
        <v>297</v>
      </c>
      <c r="J19" s="57">
        <f t="shared" si="5"/>
        <v>589</v>
      </c>
      <c r="K19" s="56">
        <v>270</v>
      </c>
      <c r="L19" s="56">
        <v>189</v>
      </c>
      <c r="M19" s="57">
        <f t="shared" si="6"/>
        <v>459</v>
      </c>
      <c r="N19" s="32">
        <f t="shared" si="13"/>
        <v>0.22318616605935179</v>
      </c>
      <c r="O19" s="32">
        <f t="shared" si="0"/>
        <v>0.31498490494228326</v>
      </c>
      <c r="P19" s="33">
        <f t="shared" si="1"/>
        <v>0.26546623038356931</v>
      </c>
      <c r="Q19" s="41"/>
      <c r="R19" s="58">
        <f t="shared" si="10"/>
        <v>51.6394013256755</v>
      </c>
      <c r="S19" s="58">
        <f t="shared" si="11"/>
        <v>71.956551617926038</v>
      </c>
      <c r="T19" s="58">
        <f t="shared" si="12"/>
        <v>61.061285907768784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36865.759841775194</v>
      </c>
      <c r="F20" s="56">
        <v>44151.521388818721</v>
      </c>
      <c r="G20" s="57">
        <f t="shared" si="4"/>
        <v>81017.281230593915</v>
      </c>
      <c r="H20" s="56">
        <v>288</v>
      </c>
      <c r="I20" s="56">
        <v>295</v>
      </c>
      <c r="J20" s="57">
        <f t="shared" si="5"/>
        <v>583</v>
      </c>
      <c r="K20" s="56">
        <v>271</v>
      </c>
      <c r="L20" s="56">
        <v>199</v>
      </c>
      <c r="M20" s="57">
        <f t="shared" si="6"/>
        <v>470</v>
      </c>
      <c r="N20" s="32">
        <f t="shared" si="13"/>
        <v>0.28486245782418862</v>
      </c>
      <c r="O20" s="32">
        <f t="shared" si="0"/>
        <v>0.39047263149867978</v>
      </c>
      <c r="P20" s="33">
        <f t="shared" si="1"/>
        <v>0.33410841456316981</v>
      </c>
      <c r="Q20" s="41"/>
      <c r="R20" s="58">
        <f t="shared" si="10"/>
        <v>65.949480933408225</v>
      </c>
      <c r="S20" s="58">
        <f t="shared" si="11"/>
        <v>89.375549370078389</v>
      </c>
      <c r="T20" s="58">
        <f t="shared" si="12"/>
        <v>76.939488348142376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36739.824328266935</v>
      </c>
      <c r="F21" s="56">
        <v>43246.975406284961</v>
      </c>
      <c r="G21" s="57">
        <f t="shared" si="4"/>
        <v>79986.799734551896</v>
      </c>
      <c r="H21" s="56">
        <v>314</v>
      </c>
      <c r="I21" s="56">
        <v>296</v>
      </c>
      <c r="J21" s="57">
        <f t="shared" si="5"/>
        <v>610</v>
      </c>
      <c r="K21" s="56">
        <v>240</v>
      </c>
      <c r="L21" s="56">
        <v>202</v>
      </c>
      <c r="M21" s="57">
        <f t="shared" si="6"/>
        <v>442</v>
      </c>
      <c r="N21" s="32">
        <f t="shared" si="13"/>
        <v>0.288508483542742</v>
      </c>
      <c r="O21" s="32">
        <f t="shared" si="0"/>
        <v>0.37925297641262945</v>
      </c>
      <c r="P21" s="33">
        <f t="shared" si="1"/>
        <v>0.33137842923303018</v>
      </c>
      <c r="Q21" s="41"/>
      <c r="R21" s="58">
        <f t="shared" si="10"/>
        <v>66.317372433694828</v>
      </c>
      <c r="S21" s="58">
        <f t="shared" si="11"/>
        <v>86.841316076877433</v>
      </c>
      <c r="T21" s="58">
        <f t="shared" si="12"/>
        <v>76.033079595581654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35503.514465923239</v>
      </c>
      <c r="F22" s="56">
        <v>39303.205868444085</v>
      </c>
      <c r="G22" s="57">
        <f t="shared" si="4"/>
        <v>74806.720334367332</v>
      </c>
      <c r="H22" s="56">
        <v>340</v>
      </c>
      <c r="I22" s="56">
        <v>300</v>
      </c>
      <c r="J22" s="57">
        <f t="shared" si="5"/>
        <v>640</v>
      </c>
      <c r="K22" s="56">
        <v>239</v>
      </c>
      <c r="L22" s="56">
        <v>203</v>
      </c>
      <c r="M22" s="57">
        <f t="shared" si="6"/>
        <v>442</v>
      </c>
      <c r="N22" s="32">
        <f t="shared" si="13"/>
        <v>0.26752301574780907</v>
      </c>
      <c r="O22" s="32">
        <f t="shared" si="0"/>
        <v>0.34133959102032313</v>
      </c>
      <c r="P22" s="33">
        <f t="shared" si="1"/>
        <v>0.30181524891213984</v>
      </c>
      <c r="Q22" s="41"/>
      <c r="R22" s="58">
        <f t="shared" si="10"/>
        <v>61.318677834064317</v>
      </c>
      <c r="S22" s="58">
        <f t="shared" si="11"/>
        <v>78.13758621957075</v>
      </c>
      <c r="T22" s="58">
        <f t="shared" si="12"/>
        <v>69.137449477234128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34529.724604404946</v>
      </c>
      <c r="F23" s="56">
        <v>28965.353425990215</v>
      </c>
      <c r="G23" s="57">
        <f t="shared" si="4"/>
        <v>63495.078030395161</v>
      </c>
      <c r="H23" s="56">
        <v>305</v>
      </c>
      <c r="I23" s="56">
        <v>307</v>
      </c>
      <c r="J23" s="57">
        <f t="shared" si="5"/>
        <v>612</v>
      </c>
      <c r="K23" s="56">
        <v>246</v>
      </c>
      <c r="L23" s="56">
        <v>207</v>
      </c>
      <c r="M23" s="57">
        <f t="shared" si="6"/>
        <v>453</v>
      </c>
      <c r="N23" s="32">
        <f t="shared" si="13"/>
        <v>0.27212758183914121</v>
      </c>
      <c r="O23" s="32">
        <f t="shared" si="0"/>
        <v>0.2462035344926409</v>
      </c>
      <c r="P23" s="33">
        <f t="shared" si="1"/>
        <v>0.25965533921547407</v>
      </c>
      <c r="Q23" s="41"/>
      <c r="R23" s="58">
        <f t="shared" si="10"/>
        <v>62.667376777504437</v>
      </c>
      <c r="S23" s="58">
        <f t="shared" si="11"/>
        <v>56.352827677023768</v>
      </c>
      <c r="T23" s="58">
        <f t="shared" si="12"/>
        <v>59.619791577835834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32443.557333030287</v>
      </c>
      <c r="F24" s="56">
        <v>25280.464363587434</v>
      </c>
      <c r="G24" s="57">
        <f t="shared" si="4"/>
        <v>57724.021696617725</v>
      </c>
      <c r="H24" s="56">
        <v>306</v>
      </c>
      <c r="I24" s="56">
        <v>329</v>
      </c>
      <c r="J24" s="57">
        <f t="shared" si="5"/>
        <v>635</v>
      </c>
      <c r="K24" s="56">
        <v>255</v>
      </c>
      <c r="L24" s="56">
        <v>200</v>
      </c>
      <c r="M24" s="57">
        <f t="shared" si="6"/>
        <v>455</v>
      </c>
      <c r="N24" s="32">
        <f t="shared" si="13"/>
        <v>0.25084707531569156</v>
      </c>
      <c r="O24" s="32">
        <f t="shared" si="0"/>
        <v>0.20951124083063247</v>
      </c>
      <c r="P24" s="33">
        <f t="shared" si="1"/>
        <v>0.23089608678647089</v>
      </c>
      <c r="Q24" s="41"/>
      <c r="R24" s="58">
        <f t="shared" si="10"/>
        <v>57.83165300005399</v>
      </c>
      <c r="S24" s="58">
        <f t="shared" si="11"/>
        <v>47.789157587121807</v>
      </c>
      <c r="T24" s="58">
        <f t="shared" si="12"/>
        <v>52.957818070291488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30855.781578408114</v>
      </c>
      <c r="F25" s="56">
        <v>24388.642256750223</v>
      </c>
      <c r="G25" s="57">
        <f t="shared" si="4"/>
        <v>55244.423835158334</v>
      </c>
      <c r="H25" s="56">
        <v>296</v>
      </c>
      <c r="I25" s="56">
        <v>341</v>
      </c>
      <c r="J25" s="57">
        <f t="shared" si="5"/>
        <v>637</v>
      </c>
      <c r="K25" s="56">
        <v>253</v>
      </c>
      <c r="L25" s="56">
        <v>192</v>
      </c>
      <c r="M25" s="57">
        <f t="shared" si="6"/>
        <v>445</v>
      </c>
      <c r="N25" s="32">
        <f t="shared" si="13"/>
        <v>0.24357263639412782</v>
      </c>
      <c r="O25" s="32">
        <f t="shared" si="0"/>
        <v>0.20110695178400803</v>
      </c>
      <c r="P25" s="33">
        <f t="shared" si="1"/>
        <v>0.22280289667015524</v>
      </c>
      <c r="Q25" s="41"/>
      <c r="R25" s="58">
        <f t="shared" si="10"/>
        <v>56.203609432437368</v>
      </c>
      <c r="S25" s="58">
        <f t="shared" si="11"/>
        <v>45.757302545497602</v>
      </c>
      <c r="T25" s="58">
        <f t="shared" si="12"/>
        <v>51.057693008464263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29681.783126562932</v>
      </c>
      <c r="F26" s="56">
        <v>22784.957991409916</v>
      </c>
      <c r="G26" s="57">
        <f t="shared" si="4"/>
        <v>52466.741117972851</v>
      </c>
      <c r="H26" s="56">
        <v>297</v>
      </c>
      <c r="I26" s="56">
        <v>349</v>
      </c>
      <c r="J26" s="57">
        <f t="shared" si="5"/>
        <v>646</v>
      </c>
      <c r="K26" s="56">
        <v>254</v>
      </c>
      <c r="L26" s="56">
        <v>188</v>
      </c>
      <c r="M26" s="57">
        <f t="shared" si="6"/>
        <v>442</v>
      </c>
      <c r="N26" s="32">
        <f t="shared" si="13"/>
        <v>0.23345012841001489</v>
      </c>
      <c r="O26" s="32">
        <f t="shared" si="0"/>
        <v>0.18674970486697526</v>
      </c>
      <c r="P26" s="33">
        <f t="shared" si="1"/>
        <v>0.21058125609255737</v>
      </c>
      <c r="Q26" s="41"/>
      <c r="R26" s="58">
        <f t="shared" si="10"/>
        <v>53.868934893943617</v>
      </c>
      <c r="S26" s="58">
        <f t="shared" si="11"/>
        <v>42.430089369478431</v>
      </c>
      <c r="T26" s="58">
        <f t="shared" si="12"/>
        <v>48.223107645195633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26944.276932643348</v>
      </c>
      <c r="F27" s="56">
        <v>19519.85750355319</v>
      </c>
      <c r="G27" s="57">
        <f t="shared" si="4"/>
        <v>46464.134436196538</v>
      </c>
      <c r="H27" s="56">
        <v>289</v>
      </c>
      <c r="I27" s="56">
        <v>364</v>
      </c>
      <c r="J27" s="57">
        <f t="shared" si="5"/>
        <v>653</v>
      </c>
      <c r="K27" s="56">
        <v>256</v>
      </c>
      <c r="L27" s="56">
        <v>188</v>
      </c>
      <c r="M27" s="57">
        <f t="shared" si="6"/>
        <v>444</v>
      </c>
      <c r="N27" s="32">
        <f t="shared" si="13"/>
        <v>0.21399292309425114</v>
      </c>
      <c r="O27" s="32">
        <f t="shared" si="0"/>
        <v>0.15584965431426601</v>
      </c>
      <c r="P27" s="33">
        <f t="shared" si="1"/>
        <v>0.18499814634574191</v>
      </c>
      <c r="Q27" s="41"/>
      <c r="R27" s="58">
        <f t="shared" si="10"/>
        <v>49.439040243382287</v>
      </c>
      <c r="S27" s="58">
        <f t="shared" si="11"/>
        <v>35.362060694842739</v>
      </c>
      <c r="T27" s="58">
        <f t="shared" si="12"/>
        <v>42.355637589969497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7393.5335440943409</v>
      </c>
      <c r="F28" s="56">
        <v>8557.6240102776901</v>
      </c>
      <c r="G28" s="57">
        <f t="shared" si="4"/>
        <v>15951.157554372032</v>
      </c>
      <c r="H28" s="56">
        <v>183</v>
      </c>
      <c r="I28" s="56">
        <v>149</v>
      </c>
      <c r="J28" s="57">
        <f t="shared" si="5"/>
        <v>332</v>
      </c>
      <c r="K28" s="56">
        <v>0</v>
      </c>
      <c r="L28" s="56">
        <v>0</v>
      </c>
      <c r="M28" s="57">
        <f t="shared" si="6"/>
        <v>0</v>
      </c>
      <c r="N28" s="32">
        <f t="shared" si="13"/>
        <v>0.18704547520983458</v>
      </c>
      <c r="O28" s="32">
        <f t="shared" si="0"/>
        <v>0.26589684347121834</v>
      </c>
      <c r="P28" s="33">
        <f t="shared" si="1"/>
        <v>0.22243358927894957</v>
      </c>
      <c r="Q28" s="41"/>
      <c r="R28" s="58">
        <f t="shared" si="10"/>
        <v>40.401822645324266</v>
      </c>
      <c r="S28" s="58">
        <f t="shared" si="11"/>
        <v>57.433718189783157</v>
      </c>
      <c r="T28" s="58">
        <f t="shared" si="12"/>
        <v>48.045655284253108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6744.0193044070184</v>
      </c>
      <c r="F29" s="56">
        <v>8715.0471910756241</v>
      </c>
      <c r="G29" s="57">
        <f t="shared" si="4"/>
        <v>15459.066495482642</v>
      </c>
      <c r="H29" s="56">
        <v>177</v>
      </c>
      <c r="I29" s="56">
        <v>163</v>
      </c>
      <c r="J29" s="57">
        <f t="shared" si="5"/>
        <v>340</v>
      </c>
      <c r="K29" s="56">
        <v>0</v>
      </c>
      <c r="L29" s="56">
        <v>0</v>
      </c>
      <c r="M29" s="57">
        <f t="shared" si="6"/>
        <v>0</v>
      </c>
      <c r="N29" s="32">
        <f t="shared" si="13"/>
        <v>0.17639724064676235</v>
      </c>
      <c r="O29" s="32">
        <f t="shared" si="0"/>
        <v>0.24753031103941217</v>
      </c>
      <c r="P29" s="33">
        <f t="shared" si="1"/>
        <v>0.21049927145265035</v>
      </c>
      <c r="Q29" s="41"/>
      <c r="R29" s="58">
        <f t="shared" si="10"/>
        <v>38.101803979700669</v>
      </c>
      <c r="S29" s="58">
        <f t="shared" si="11"/>
        <v>53.466547184513033</v>
      </c>
      <c r="T29" s="58">
        <f t="shared" si="12"/>
        <v>45.467842633772477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6511.4807177780795</v>
      </c>
      <c r="F30" s="56">
        <v>8526.6689341028105</v>
      </c>
      <c r="G30" s="57">
        <f t="shared" si="4"/>
        <v>15038.149651880889</v>
      </c>
      <c r="H30" s="56">
        <v>166</v>
      </c>
      <c r="I30" s="56">
        <v>164</v>
      </c>
      <c r="J30" s="57">
        <f t="shared" si="5"/>
        <v>330</v>
      </c>
      <c r="K30" s="56">
        <v>0</v>
      </c>
      <c r="L30" s="56">
        <v>0</v>
      </c>
      <c r="M30" s="57">
        <f t="shared" si="6"/>
        <v>0</v>
      </c>
      <c r="N30" s="32">
        <f t="shared" si="13"/>
        <v>0.18160086785414098</v>
      </c>
      <c r="O30" s="32">
        <f t="shared" si="0"/>
        <v>0.24070316548393209</v>
      </c>
      <c r="P30" s="33">
        <f t="shared" si="1"/>
        <v>0.2109729187974311</v>
      </c>
      <c r="Q30" s="41"/>
      <c r="R30" s="58">
        <f t="shared" si="10"/>
        <v>39.225787456494452</v>
      </c>
      <c r="S30" s="58">
        <f t="shared" si="11"/>
        <v>51.991883744529332</v>
      </c>
      <c r="T30" s="58">
        <f t="shared" si="12"/>
        <v>45.570150460245117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5952.3315837200334</v>
      </c>
      <c r="F31" s="56">
        <v>7886.5504494310599</v>
      </c>
      <c r="G31" s="57">
        <f t="shared" si="4"/>
        <v>13838.882033151094</v>
      </c>
      <c r="H31" s="56">
        <v>169</v>
      </c>
      <c r="I31" s="56">
        <v>150</v>
      </c>
      <c r="J31" s="57">
        <f t="shared" si="5"/>
        <v>319</v>
      </c>
      <c r="K31" s="56">
        <v>0</v>
      </c>
      <c r="L31" s="56">
        <v>0</v>
      </c>
      <c r="M31" s="57">
        <f t="shared" si="6"/>
        <v>0</v>
      </c>
      <c r="N31" s="32">
        <f t="shared" si="13"/>
        <v>0.16305970807911555</v>
      </c>
      <c r="O31" s="32">
        <f t="shared" si="0"/>
        <v>0.24341205090836604</v>
      </c>
      <c r="P31" s="33">
        <f t="shared" si="1"/>
        <v>0.20084294138440575</v>
      </c>
      <c r="Q31" s="41"/>
      <c r="R31" s="58">
        <f t="shared" si="10"/>
        <v>35.220896945088953</v>
      </c>
      <c r="S31" s="58">
        <f t="shared" si="11"/>
        <v>52.577002996207064</v>
      </c>
      <c r="T31" s="58">
        <f t="shared" si="12"/>
        <v>43.382075339031644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5566.9410722409075</v>
      </c>
      <c r="F32" s="56">
        <v>7514.2958902970568</v>
      </c>
      <c r="G32" s="57">
        <f t="shared" si="4"/>
        <v>13081.236962537965</v>
      </c>
      <c r="H32" s="56">
        <v>178</v>
      </c>
      <c r="I32" s="56">
        <v>149</v>
      </c>
      <c r="J32" s="57">
        <f t="shared" si="5"/>
        <v>327</v>
      </c>
      <c r="K32" s="56">
        <v>0</v>
      </c>
      <c r="L32" s="56">
        <v>0</v>
      </c>
      <c r="M32" s="57">
        <f t="shared" si="6"/>
        <v>0</v>
      </c>
      <c r="N32" s="32">
        <f t="shared" si="13"/>
        <v>0.14479143446319465</v>
      </c>
      <c r="O32" s="32">
        <f t="shared" si="0"/>
        <v>0.23347924093639874</v>
      </c>
      <c r="P32" s="33">
        <f t="shared" si="1"/>
        <v>0.18520269796321731</v>
      </c>
      <c r="Q32" s="41"/>
      <c r="R32" s="58">
        <f t="shared" si="10"/>
        <v>31.274949844050042</v>
      </c>
      <c r="S32" s="58">
        <f t="shared" si="11"/>
        <v>50.431516042262125</v>
      </c>
      <c r="T32" s="58">
        <f t="shared" si="12"/>
        <v>40.003782760054939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4064.4904549188759</v>
      </c>
      <c r="F33" s="56">
        <v>5462.9301045152606</v>
      </c>
      <c r="G33" s="57">
        <f t="shared" si="4"/>
        <v>9527.4205594341365</v>
      </c>
      <c r="H33" s="56">
        <v>151</v>
      </c>
      <c r="I33" s="56">
        <v>149</v>
      </c>
      <c r="J33" s="57">
        <f t="shared" si="5"/>
        <v>300</v>
      </c>
      <c r="K33" s="56">
        <v>0</v>
      </c>
      <c r="L33" s="56">
        <v>0</v>
      </c>
      <c r="M33" s="57">
        <f t="shared" si="6"/>
        <v>0</v>
      </c>
      <c r="N33" s="32">
        <f t="shared" si="13"/>
        <v>0.12461645986383603</v>
      </c>
      <c r="O33" s="32">
        <f t="shared" si="0"/>
        <v>0.16974055756013115</v>
      </c>
      <c r="P33" s="33">
        <f t="shared" si="1"/>
        <v>0.14702809505299594</v>
      </c>
      <c r="Q33" s="41"/>
      <c r="R33" s="58">
        <f t="shared" si="10"/>
        <v>26.917155330588582</v>
      </c>
      <c r="S33" s="58">
        <f t="shared" si="11"/>
        <v>36.663960432988326</v>
      </c>
      <c r="T33" s="58">
        <f t="shared" si="12"/>
        <v>31.758068531447122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2177.6204434195974</v>
      </c>
      <c r="F34" s="56">
        <v>2659.0179591521633</v>
      </c>
      <c r="G34" s="57">
        <f t="shared" si="4"/>
        <v>4836.6384025717607</v>
      </c>
      <c r="H34" s="56">
        <v>152</v>
      </c>
      <c r="I34" s="56">
        <v>177</v>
      </c>
      <c r="J34" s="57">
        <f t="shared" si="5"/>
        <v>329</v>
      </c>
      <c r="K34" s="56">
        <v>0</v>
      </c>
      <c r="L34" s="56">
        <v>0</v>
      </c>
      <c r="M34" s="57">
        <f t="shared" si="6"/>
        <v>0</v>
      </c>
      <c r="N34" s="32">
        <f t="shared" si="13"/>
        <v>6.6326158729885398E-2</v>
      </c>
      <c r="O34" s="32">
        <f t="shared" si="0"/>
        <v>6.9549538584226911E-2</v>
      </c>
      <c r="P34" s="33">
        <f t="shared" si="1"/>
        <v>6.8060317496506817E-2</v>
      </c>
      <c r="Q34" s="41"/>
      <c r="R34" s="58">
        <f t="shared" si="10"/>
        <v>14.326450285655246</v>
      </c>
      <c r="S34" s="58">
        <f t="shared" si="11"/>
        <v>15.022700334193013</v>
      </c>
      <c r="T34" s="58">
        <f t="shared" si="12"/>
        <v>14.701028579245474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1056.4073009828023</v>
      </c>
      <c r="F35" s="56">
        <v>1379.5792594144816</v>
      </c>
      <c r="G35" s="57">
        <f t="shared" si="4"/>
        <v>2435.9865603972839</v>
      </c>
      <c r="H35" s="56">
        <v>155</v>
      </c>
      <c r="I35" s="56">
        <v>168</v>
      </c>
      <c r="J35" s="57">
        <f t="shared" si="5"/>
        <v>323</v>
      </c>
      <c r="K35" s="56">
        <v>0</v>
      </c>
      <c r="L35" s="56">
        <v>0</v>
      </c>
      <c r="M35" s="57">
        <f t="shared" si="6"/>
        <v>0</v>
      </c>
      <c r="N35" s="32">
        <f t="shared" si="13"/>
        <v>3.1553384139271279E-2</v>
      </c>
      <c r="O35" s="32">
        <f t="shared" si="0"/>
        <v>3.8017506046474914E-2</v>
      </c>
      <c r="P35" s="33">
        <f t="shared" si="1"/>
        <v>3.4915528041470072E-2</v>
      </c>
      <c r="Q35" s="41"/>
      <c r="R35" s="58">
        <f t="shared" si="10"/>
        <v>6.8155309740825958</v>
      </c>
      <c r="S35" s="58">
        <f t="shared" si="11"/>
        <v>8.2117813060385814</v>
      </c>
      <c r="T35" s="58">
        <f t="shared" si="12"/>
        <v>7.5417540569575356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259.36415026397293</v>
      </c>
      <c r="F36" s="61">
        <v>322</v>
      </c>
      <c r="G36" s="62">
        <f t="shared" si="4"/>
        <v>581.36415026397299</v>
      </c>
      <c r="H36" s="61">
        <v>156</v>
      </c>
      <c r="I36" s="61">
        <v>165</v>
      </c>
      <c r="J36" s="62">
        <f t="shared" si="5"/>
        <v>321</v>
      </c>
      <c r="K36" s="61">
        <v>0</v>
      </c>
      <c r="L36" s="61">
        <v>0</v>
      </c>
      <c r="M36" s="62">
        <f t="shared" si="6"/>
        <v>0</v>
      </c>
      <c r="N36" s="34">
        <f t="shared" si="13"/>
        <v>7.6971791982423116E-3</v>
      </c>
      <c r="O36" s="34">
        <f t="shared" si="0"/>
        <v>9.0347923681257016E-3</v>
      </c>
      <c r="P36" s="35">
        <f t="shared" si="1"/>
        <v>8.3847373696776997E-3</v>
      </c>
      <c r="Q36" s="41"/>
      <c r="R36" s="58">
        <f t="shared" si="10"/>
        <v>1.6625907068203394</v>
      </c>
      <c r="S36" s="58">
        <f t="shared" si="11"/>
        <v>1.9515151515151514</v>
      </c>
      <c r="T36" s="58">
        <f t="shared" si="12"/>
        <v>1.8111032718503832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10333.654888237266</v>
      </c>
      <c r="F37" s="64">
        <v>7612.8220752677626</v>
      </c>
      <c r="G37" s="65">
        <f t="shared" si="4"/>
        <v>17946.476963505029</v>
      </c>
      <c r="H37" s="64">
        <v>75</v>
      </c>
      <c r="I37" s="64">
        <v>112</v>
      </c>
      <c r="J37" s="65">
        <f t="shared" si="5"/>
        <v>187</v>
      </c>
      <c r="K37" s="64">
        <v>132</v>
      </c>
      <c r="L37" s="64">
        <v>132</v>
      </c>
      <c r="M37" s="65">
        <f t="shared" si="6"/>
        <v>264</v>
      </c>
      <c r="N37" s="30">
        <f t="shared" si="13"/>
        <v>0.2111667256873726</v>
      </c>
      <c r="O37" s="30">
        <f t="shared" si="0"/>
        <v>0.13372720059140955</v>
      </c>
      <c r="P37" s="31">
        <f t="shared" si="1"/>
        <v>0.16952388879604993</v>
      </c>
      <c r="Q37" s="41"/>
      <c r="R37" s="58">
        <f t="shared" si="10"/>
        <v>49.921038107426405</v>
      </c>
      <c r="S37" s="58">
        <f t="shared" si="11"/>
        <v>31.200090472408863</v>
      </c>
      <c r="T37" s="58">
        <f t="shared" si="12"/>
        <v>39.792631848126447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9719.4135697345282</v>
      </c>
      <c r="F38" s="56">
        <v>7527.1281758379864</v>
      </c>
      <c r="G38" s="57">
        <f t="shared" si="4"/>
        <v>17246.541745572515</v>
      </c>
      <c r="H38" s="56">
        <v>75</v>
      </c>
      <c r="I38" s="56">
        <v>112</v>
      </c>
      <c r="J38" s="57">
        <f t="shared" si="5"/>
        <v>187</v>
      </c>
      <c r="K38" s="56">
        <v>132</v>
      </c>
      <c r="L38" s="56">
        <v>136</v>
      </c>
      <c r="M38" s="57">
        <f t="shared" si="6"/>
        <v>268</v>
      </c>
      <c r="N38" s="32">
        <f t="shared" si="13"/>
        <v>0.19861479421559849</v>
      </c>
      <c r="O38" s="32">
        <f t="shared" si="0"/>
        <v>0.12995732347786579</v>
      </c>
      <c r="P38" s="33">
        <f t="shared" si="1"/>
        <v>0.16139984414139136</v>
      </c>
      <c r="Q38" s="41"/>
      <c r="R38" s="58">
        <f t="shared" si="10"/>
        <v>46.953688742678878</v>
      </c>
      <c r="S38" s="58">
        <f t="shared" si="11"/>
        <v>30.351323289669299</v>
      </c>
      <c r="T38" s="58">
        <f t="shared" si="12"/>
        <v>37.904487352906628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9488.9908443849436</v>
      </c>
      <c r="F39" s="56">
        <v>7506.0227924948376</v>
      </c>
      <c r="G39" s="57">
        <f t="shared" si="4"/>
        <v>16995.013636879783</v>
      </c>
      <c r="H39" s="56">
        <v>75</v>
      </c>
      <c r="I39" s="56">
        <v>112</v>
      </c>
      <c r="J39" s="57">
        <f t="shared" si="5"/>
        <v>187</v>
      </c>
      <c r="K39" s="56">
        <v>136</v>
      </c>
      <c r="L39" s="56">
        <v>128</v>
      </c>
      <c r="M39" s="57">
        <f t="shared" si="6"/>
        <v>264</v>
      </c>
      <c r="N39" s="32">
        <f t="shared" si="13"/>
        <v>0.19005349391894213</v>
      </c>
      <c r="O39" s="32">
        <f t="shared" si="0"/>
        <v>0.13418948070106618</v>
      </c>
      <c r="P39" s="33">
        <f t="shared" si="1"/>
        <v>0.16053628841607895</v>
      </c>
      <c r="Q39" s="41"/>
      <c r="R39" s="58">
        <f t="shared" si="10"/>
        <v>44.971520589502099</v>
      </c>
      <c r="S39" s="58">
        <f t="shared" si="11"/>
        <v>31.275094968728489</v>
      </c>
      <c r="T39" s="58">
        <f t="shared" si="12"/>
        <v>37.682957066252293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9318.2575171656063</v>
      </c>
      <c r="F40" s="56">
        <v>7448.3705644509273</v>
      </c>
      <c r="G40" s="57">
        <f t="shared" si="4"/>
        <v>16766.628081616534</v>
      </c>
      <c r="H40" s="56">
        <v>75</v>
      </c>
      <c r="I40" s="56">
        <v>129</v>
      </c>
      <c r="J40" s="57">
        <f t="shared" si="5"/>
        <v>204</v>
      </c>
      <c r="K40" s="56">
        <v>140</v>
      </c>
      <c r="L40" s="56">
        <v>132</v>
      </c>
      <c r="M40" s="57">
        <f t="shared" si="6"/>
        <v>272</v>
      </c>
      <c r="N40" s="32">
        <f t="shared" si="13"/>
        <v>0.18299798737560108</v>
      </c>
      <c r="O40" s="32">
        <f t="shared" si="0"/>
        <v>0.1229104053539757</v>
      </c>
      <c r="P40" s="33">
        <f t="shared" si="1"/>
        <v>0.15034637806327594</v>
      </c>
      <c r="Q40" s="41"/>
      <c r="R40" s="58">
        <f t="shared" si="10"/>
        <v>43.340732637979563</v>
      </c>
      <c r="S40" s="58">
        <f t="shared" si="11"/>
        <v>28.537818254601255</v>
      </c>
      <c r="T40" s="58">
        <f t="shared" si="12"/>
        <v>35.224008574824651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9194.5984527241326</v>
      </c>
      <c r="F41" s="56">
        <v>7348.5056445810487</v>
      </c>
      <c r="G41" s="57">
        <f t="shared" si="4"/>
        <v>16543.104097305182</v>
      </c>
      <c r="H41" s="56">
        <v>79</v>
      </c>
      <c r="I41" s="56">
        <v>121</v>
      </c>
      <c r="J41" s="57">
        <f t="shared" si="5"/>
        <v>200</v>
      </c>
      <c r="K41" s="56">
        <v>132</v>
      </c>
      <c r="L41" s="56">
        <v>132</v>
      </c>
      <c r="M41" s="57">
        <f t="shared" si="6"/>
        <v>264</v>
      </c>
      <c r="N41" s="32">
        <f t="shared" si="13"/>
        <v>0.18463049101855689</v>
      </c>
      <c r="O41" s="32">
        <f t="shared" si="0"/>
        <v>0.1248217428417762</v>
      </c>
      <c r="P41" s="33">
        <f t="shared" si="1"/>
        <v>0.15222968287420111</v>
      </c>
      <c r="Q41" s="41"/>
      <c r="R41" s="58">
        <f t="shared" si="10"/>
        <v>43.576295984474562</v>
      </c>
      <c r="S41" s="58">
        <f t="shared" si="11"/>
        <v>29.045476856051575</v>
      </c>
      <c r="T41" s="58">
        <f t="shared" si="12"/>
        <v>35.653241589019792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7401.4021610412565</v>
      </c>
      <c r="F42" s="56">
        <v>3726.8897901512059</v>
      </c>
      <c r="G42" s="57">
        <f t="shared" si="4"/>
        <v>11128.291951192463</v>
      </c>
      <c r="H42" s="56">
        <v>0</v>
      </c>
      <c r="I42" s="56">
        <v>0</v>
      </c>
      <c r="J42" s="57">
        <f t="shared" si="5"/>
        <v>0</v>
      </c>
      <c r="K42" s="56">
        <v>132</v>
      </c>
      <c r="L42" s="56">
        <v>132</v>
      </c>
      <c r="M42" s="57">
        <f t="shared" si="6"/>
        <v>264</v>
      </c>
      <c r="N42" s="32">
        <f t="shared" si="13"/>
        <v>0.22609366327716449</v>
      </c>
      <c r="O42" s="32">
        <f t="shared" si="0"/>
        <v>0.11384682887803048</v>
      </c>
      <c r="P42" s="33">
        <f t="shared" si="1"/>
        <v>0.1699702460775975</v>
      </c>
      <c r="Q42" s="41"/>
      <c r="R42" s="58">
        <f t="shared" si="10"/>
        <v>56.071228492736793</v>
      </c>
      <c r="S42" s="58">
        <f t="shared" si="11"/>
        <v>28.23401356175156</v>
      </c>
      <c r="T42" s="58">
        <f t="shared" si="12"/>
        <v>42.15262102724418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6472.4772945964778</v>
      </c>
      <c r="F43" s="56">
        <v>3394.0224271254033</v>
      </c>
      <c r="G43" s="57">
        <f t="shared" si="4"/>
        <v>9866.4997217218806</v>
      </c>
      <c r="H43" s="56">
        <v>0</v>
      </c>
      <c r="I43" s="56">
        <v>0</v>
      </c>
      <c r="J43" s="57">
        <f t="shared" si="5"/>
        <v>0</v>
      </c>
      <c r="K43" s="56">
        <v>132</v>
      </c>
      <c r="L43" s="56">
        <v>132</v>
      </c>
      <c r="M43" s="57">
        <f t="shared" si="6"/>
        <v>264</v>
      </c>
      <c r="N43" s="32">
        <f t="shared" si="13"/>
        <v>0.19771741491313777</v>
      </c>
      <c r="O43" s="32">
        <f t="shared" si="0"/>
        <v>0.10367859320397738</v>
      </c>
      <c r="P43" s="33">
        <f t="shared" si="1"/>
        <v>0.15069800405855757</v>
      </c>
      <c r="Q43" s="41"/>
      <c r="R43" s="58">
        <f t="shared" si="10"/>
        <v>49.033918898458168</v>
      </c>
      <c r="S43" s="58">
        <f t="shared" si="11"/>
        <v>25.712291114586389</v>
      </c>
      <c r="T43" s="58">
        <f t="shared" si="12"/>
        <v>37.373105006522273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6162.7719725151801</v>
      </c>
      <c r="F44" s="56">
        <v>3290.0714301207636</v>
      </c>
      <c r="G44" s="57">
        <f t="shared" si="4"/>
        <v>9452.8434026359428</v>
      </c>
      <c r="H44" s="56">
        <v>0</v>
      </c>
      <c r="I44" s="56">
        <v>0</v>
      </c>
      <c r="J44" s="57">
        <f t="shared" si="5"/>
        <v>0</v>
      </c>
      <c r="K44" s="56">
        <v>132</v>
      </c>
      <c r="L44" s="56">
        <v>123</v>
      </c>
      <c r="M44" s="57">
        <f t="shared" si="6"/>
        <v>255</v>
      </c>
      <c r="N44" s="32">
        <f t="shared" si="13"/>
        <v>0.18825671959051749</v>
      </c>
      <c r="O44" s="32">
        <f t="shared" si="0"/>
        <v>0.10785704924340295</v>
      </c>
      <c r="P44" s="33">
        <f t="shared" si="1"/>
        <v>0.1494757021289681</v>
      </c>
      <c r="Q44" s="41"/>
      <c r="R44" s="58">
        <f t="shared" si="10"/>
        <v>46.687666458448334</v>
      </c>
      <c r="S44" s="58">
        <f t="shared" si="11"/>
        <v>26.748548212363932</v>
      </c>
      <c r="T44" s="58">
        <f t="shared" si="12"/>
        <v>37.069974127984089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5845.2237031469658</v>
      </c>
      <c r="F45" s="56">
        <v>3273.1835915345237</v>
      </c>
      <c r="G45" s="57">
        <f t="shared" si="4"/>
        <v>9118.4072946814886</v>
      </c>
      <c r="H45" s="56">
        <v>0</v>
      </c>
      <c r="I45" s="56">
        <v>0</v>
      </c>
      <c r="J45" s="57">
        <f t="shared" si="5"/>
        <v>0</v>
      </c>
      <c r="K45" s="56">
        <v>132</v>
      </c>
      <c r="L45" s="56">
        <v>115</v>
      </c>
      <c r="M45" s="57">
        <f t="shared" si="6"/>
        <v>247</v>
      </c>
      <c r="N45" s="32">
        <f t="shared" si="13"/>
        <v>0.17855644254481201</v>
      </c>
      <c r="O45" s="32">
        <f t="shared" si="0"/>
        <v>0.1147680081183213</v>
      </c>
      <c r="P45" s="33">
        <f t="shared" si="1"/>
        <v>0.14885737388470499</v>
      </c>
      <c r="Q45" s="41"/>
      <c r="R45" s="58">
        <f t="shared" si="10"/>
        <v>44.28199775111338</v>
      </c>
      <c r="S45" s="58">
        <f t="shared" si="11"/>
        <v>28.462466013343683</v>
      </c>
      <c r="T45" s="58">
        <f t="shared" si="12"/>
        <v>36.916628723406838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5764.3042214341949</v>
      </c>
      <c r="F46" s="56">
        <v>3280.9119567713715</v>
      </c>
      <c r="G46" s="57">
        <f t="shared" si="4"/>
        <v>9045.2161782055664</v>
      </c>
      <c r="H46" s="56">
        <v>0</v>
      </c>
      <c r="I46" s="56">
        <v>0</v>
      </c>
      <c r="J46" s="57">
        <f t="shared" si="5"/>
        <v>0</v>
      </c>
      <c r="K46" s="56">
        <v>128</v>
      </c>
      <c r="L46" s="56">
        <v>113</v>
      </c>
      <c r="M46" s="57">
        <f t="shared" si="6"/>
        <v>241</v>
      </c>
      <c r="N46" s="32">
        <f t="shared" si="13"/>
        <v>0.18158720455626873</v>
      </c>
      <c r="O46" s="32">
        <f t="shared" si="0"/>
        <v>0.11707507696158191</v>
      </c>
      <c r="P46" s="33">
        <f t="shared" si="1"/>
        <v>0.15133877958448613</v>
      </c>
      <c r="Q46" s="41"/>
      <c r="R46" s="58">
        <f t="shared" si="10"/>
        <v>45.033626729954648</v>
      </c>
      <c r="S46" s="58">
        <f t="shared" si="11"/>
        <v>29.034619086472315</v>
      </c>
      <c r="T46" s="58">
        <f t="shared" si="12"/>
        <v>37.532017336952556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5659.7643943090834</v>
      </c>
      <c r="F47" s="56">
        <v>3331.5316999552301</v>
      </c>
      <c r="G47" s="57">
        <f t="shared" si="4"/>
        <v>8991.2960942643131</v>
      </c>
      <c r="H47" s="56">
        <v>0</v>
      </c>
      <c r="I47" s="56">
        <v>0</v>
      </c>
      <c r="J47" s="57">
        <f t="shared" si="5"/>
        <v>0</v>
      </c>
      <c r="K47" s="56">
        <v>128</v>
      </c>
      <c r="L47" s="56">
        <v>113</v>
      </c>
      <c r="M47" s="57">
        <f t="shared" si="6"/>
        <v>241</v>
      </c>
      <c r="N47" s="32">
        <f t="shared" si="13"/>
        <v>0.17829398923604722</v>
      </c>
      <c r="O47" s="32">
        <f t="shared" si="0"/>
        <v>0.11888137667553633</v>
      </c>
      <c r="P47" s="33">
        <f t="shared" si="1"/>
        <v>0.15043662318070394</v>
      </c>
      <c r="Q47" s="41"/>
      <c r="R47" s="58">
        <f t="shared" si="10"/>
        <v>44.216909330539714</v>
      </c>
      <c r="S47" s="58">
        <f t="shared" si="11"/>
        <v>29.482581415533009</v>
      </c>
      <c r="T47" s="58">
        <f t="shared" si="12"/>
        <v>37.308282548814574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5322.182009982459</v>
      </c>
      <c r="F48" s="56">
        <v>2836.5618005426754</v>
      </c>
      <c r="G48" s="57">
        <f t="shared" si="4"/>
        <v>8158.7438105251349</v>
      </c>
      <c r="H48" s="56">
        <v>0</v>
      </c>
      <c r="I48" s="56">
        <v>0</v>
      </c>
      <c r="J48" s="57">
        <f t="shared" ref="J48:J58" si="14">+H48+I48</f>
        <v>0</v>
      </c>
      <c r="K48" s="56">
        <v>131</v>
      </c>
      <c r="L48" s="56">
        <v>147</v>
      </c>
      <c r="M48" s="57">
        <f t="shared" ref="M48:M58" si="15">+K48+L48</f>
        <v>278</v>
      </c>
      <c r="N48" s="32">
        <f t="shared" ref="N48" si="16">+E48/(H48*216+K48*248)</f>
        <v>0.16381993382117888</v>
      </c>
      <c r="O48" s="32">
        <f t="shared" ref="O48" si="17">+F48/(I48*216+L48*248)</f>
        <v>7.780781765807207E-2</v>
      </c>
      <c r="P48" s="33">
        <f t="shared" ref="P48" si="18">+G48/(J48*216+M48*248)</f>
        <v>0.11833870692917636</v>
      </c>
      <c r="Q48" s="41"/>
      <c r="R48" s="58">
        <f t="shared" ref="R48" si="19">+E48/(H48+K48)</f>
        <v>40.627343587652362</v>
      </c>
      <c r="S48" s="58">
        <f t="shared" ref="S48" si="20">+F48/(I48+L48)</f>
        <v>19.296338779201875</v>
      </c>
      <c r="T48" s="58">
        <f t="shared" ref="T48" si="21">+G48/(J48+M48)</f>
        <v>29.347999318435736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4991.4615100424699</v>
      </c>
      <c r="F49" s="56">
        <v>2822.0931012233495</v>
      </c>
      <c r="G49" s="57">
        <f t="shared" si="4"/>
        <v>7813.5546112658194</v>
      </c>
      <c r="H49" s="56">
        <v>0</v>
      </c>
      <c r="I49" s="56">
        <v>0</v>
      </c>
      <c r="J49" s="57">
        <f t="shared" si="14"/>
        <v>0</v>
      </c>
      <c r="K49" s="56">
        <v>103</v>
      </c>
      <c r="L49" s="56">
        <v>147</v>
      </c>
      <c r="M49" s="57">
        <f t="shared" si="15"/>
        <v>250</v>
      </c>
      <c r="N49" s="32">
        <f t="shared" si="13"/>
        <v>0.1954064167727243</v>
      </c>
      <c r="O49" s="32">
        <f t="shared" si="0"/>
        <v>7.741093650491962E-2</v>
      </c>
      <c r="P49" s="33">
        <f t="shared" si="1"/>
        <v>0.12602507437525515</v>
      </c>
      <c r="Q49" s="41"/>
      <c r="R49" s="58">
        <f t="shared" si="10"/>
        <v>48.460791359635628</v>
      </c>
      <c r="S49" s="58">
        <f t="shared" si="11"/>
        <v>19.197912253220064</v>
      </c>
      <c r="T49" s="58">
        <f t="shared" si="12"/>
        <v>31.254218445063277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4986.8581734575237</v>
      </c>
      <c r="F50" s="56">
        <v>2719.4723427855197</v>
      </c>
      <c r="G50" s="57">
        <f t="shared" si="4"/>
        <v>7706.3305162430433</v>
      </c>
      <c r="H50" s="56">
        <v>0</v>
      </c>
      <c r="I50" s="56">
        <v>0</v>
      </c>
      <c r="J50" s="57">
        <f t="shared" si="14"/>
        <v>0</v>
      </c>
      <c r="K50" s="56">
        <v>105</v>
      </c>
      <c r="L50" s="56">
        <v>151</v>
      </c>
      <c r="M50" s="57">
        <f t="shared" si="15"/>
        <v>256</v>
      </c>
      <c r="N50" s="32">
        <f t="shared" si="13"/>
        <v>0.19150761034783118</v>
      </c>
      <c r="O50" s="32">
        <f t="shared" si="0"/>
        <v>7.2619962155135651E-2</v>
      </c>
      <c r="P50" s="33">
        <f t="shared" si="1"/>
        <v>0.12138247410917093</v>
      </c>
      <c r="Q50" s="41"/>
      <c r="R50" s="58">
        <f t="shared" si="10"/>
        <v>47.493887366262129</v>
      </c>
      <c r="S50" s="58">
        <f t="shared" si="11"/>
        <v>18.009750614473639</v>
      </c>
      <c r="T50" s="58">
        <f t="shared" si="12"/>
        <v>30.102853579074388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4558.1029881454679</v>
      </c>
      <c r="F51" s="56">
        <v>2635.0994387316523</v>
      </c>
      <c r="G51" s="57">
        <f t="shared" si="4"/>
        <v>7193.2024268771202</v>
      </c>
      <c r="H51" s="56">
        <v>0</v>
      </c>
      <c r="I51" s="56">
        <v>0</v>
      </c>
      <c r="J51" s="57">
        <f t="shared" si="14"/>
        <v>0</v>
      </c>
      <c r="K51" s="56">
        <v>113</v>
      </c>
      <c r="L51" s="56">
        <v>151</v>
      </c>
      <c r="M51" s="57">
        <f t="shared" si="15"/>
        <v>264</v>
      </c>
      <c r="N51" s="32">
        <f t="shared" si="13"/>
        <v>0.16264997816676663</v>
      </c>
      <c r="O51" s="32">
        <f t="shared" si="0"/>
        <v>7.0366893792235957E-2</v>
      </c>
      <c r="P51" s="33">
        <f t="shared" si="1"/>
        <v>0.10986685036163735</v>
      </c>
      <c r="Q51" s="41"/>
      <c r="R51" s="58">
        <f t="shared" si="10"/>
        <v>40.33719458535812</v>
      </c>
      <c r="S51" s="58">
        <f t="shared" si="11"/>
        <v>17.450989660474519</v>
      </c>
      <c r="T51" s="58">
        <f t="shared" si="12"/>
        <v>27.246978889686062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4529.9197655376929</v>
      </c>
      <c r="F52" s="56">
        <v>2651.302876684324</v>
      </c>
      <c r="G52" s="57">
        <f t="shared" si="4"/>
        <v>7181.2226422220174</v>
      </c>
      <c r="H52" s="56">
        <v>0</v>
      </c>
      <c r="I52" s="56">
        <v>0</v>
      </c>
      <c r="J52" s="57">
        <f t="shared" si="14"/>
        <v>0</v>
      </c>
      <c r="K52" s="56">
        <v>111</v>
      </c>
      <c r="L52" s="56">
        <v>151</v>
      </c>
      <c r="M52" s="57">
        <f t="shared" si="15"/>
        <v>262</v>
      </c>
      <c r="N52" s="32">
        <f t="shared" si="13"/>
        <v>0.16455680636216555</v>
      </c>
      <c r="O52" s="32">
        <f t="shared" si="0"/>
        <v>7.0799585470100512E-2</v>
      </c>
      <c r="P52" s="33">
        <f t="shared" si="1"/>
        <v>0.11052115615337997</v>
      </c>
      <c r="Q52" s="41"/>
      <c r="R52" s="58">
        <f t="shared" si="10"/>
        <v>40.810087977817055</v>
      </c>
      <c r="S52" s="58">
        <f t="shared" si="11"/>
        <v>17.558297196584927</v>
      </c>
      <c r="T52" s="58">
        <f t="shared" si="12"/>
        <v>27.409246726038234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4475.3602628519566</v>
      </c>
      <c r="F53" s="56">
        <v>2653.5028241658333</v>
      </c>
      <c r="G53" s="57">
        <f t="shared" si="4"/>
        <v>7128.8630870177894</v>
      </c>
      <c r="H53" s="56">
        <v>0</v>
      </c>
      <c r="I53" s="56">
        <v>0</v>
      </c>
      <c r="J53" s="57">
        <f t="shared" si="14"/>
        <v>0</v>
      </c>
      <c r="K53" s="56">
        <v>111</v>
      </c>
      <c r="L53" s="56">
        <v>174</v>
      </c>
      <c r="M53" s="57">
        <f t="shared" si="15"/>
        <v>285</v>
      </c>
      <c r="N53" s="32">
        <f t="shared" si="13"/>
        <v>0.16257484244594436</v>
      </c>
      <c r="O53" s="32">
        <f t="shared" si="0"/>
        <v>6.149200093079888E-2</v>
      </c>
      <c r="P53" s="33">
        <f t="shared" si="1"/>
        <v>0.10086110762617133</v>
      </c>
      <c r="Q53" s="41"/>
      <c r="R53" s="58">
        <f t="shared" si="10"/>
        <v>40.318560926594202</v>
      </c>
      <c r="S53" s="58">
        <f t="shared" si="11"/>
        <v>15.250016230838122</v>
      </c>
      <c r="T53" s="58">
        <f t="shared" si="12"/>
        <v>25.013554691290491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4439.6639950221024</v>
      </c>
      <c r="F54" s="56">
        <v>2491.3353748340642</v>
      </c>
      <c r="G54" s="57">
        <f t="shared" si="4"/>
        <v>6930.9993698561666</v>
      </c>
      <c r="H54" s="56">
        <v>0</v>
      </c>
      <c r="I54" s="56">
        <v>0</v>
      </c>
      <c r="J54" s="57">
        <f t="shared" si="14"/>
        <v>0</v>
      </c>
      <c r="K54" s="56">
        <v>113</v>
      </c>
      <c r="L54" s="56">
        <v>152</v>
      </c>
      <c r="M54" s="57">
        <f t="shared" si="15"/>
        <v>265</v>
      </c>
      <c r="N54" s="32">
        <f t="shared" si="13"/>
        <v>0.1584236367050422</v>
      </c>
      <c r="O54" s="32">
        <f t="shared" si="0"/>
        <v>6.6090178661769527E-2</v>
      </c>
      <c r="P54" s="33">
        <f t="shared" si="1"/>
        <v>0.10546255888399524</v>
      </c>
      <c r="Q54" s="41"/>
      <c r="R54" s="58">
        <f t="shared" si="10"/>
        <v>39.289061902850463</v>
      </c>
      <c r="S54" s="58">
        <f t="shared" si="11"/>
        <v>16.390364308118844</v>
      </c>
      <c r="T54" s="58">
        <f t="shared" si="12"/>
        <v>26.154714603230818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3413.801973620014</v>
      </c>
      <c r="F55" s="56">
        <v>1656.2193311581989</v>
      </c>
      <c r="G55" s="57">
        <f t="shared" si="4"/>
        <v>5070.0213047782127</v>
      </c>
      <c r="H55" s="56">
        <v>0</v>
      </c>
      <c r="I55" s="56">
        <v>0</v>
      </c>
      <c r="J55" s="57">
        <f t="shared" si="14"/>
        <v>0</v>
      </c>
      <c r="K55" s="56">
        <v>116</v>
      </c>
      <c r="L55" s="56">
        <v>146</v>
      </c>
      <c r="M55" s="57">
        <f t="shared" si="15"/>
        <v>262</v>
      </c>
      <c r="N55" s="32">
        <f t="shared" si="13"/>
        <v>0.11866664257577914</v>
      </c>
      <c r="O55" s="32">
        <f t="shared" si="0"/>
        <v>4.5741806538836693E-2</v>
      </c>
      <c r="P55" s="33">
        <f t="shared" si="1"/>
        <v>7.8029138524658537E-2</v>
      </c>
      <c r="Q55" s="41"/>
      <c r="R55" s="58">
        <f t="shared" si="10"/>
        <v>29.429327358793223</v>
      </c>
      <c r="S55" s="58">
        <f t="shared" si="11"/>
        <v>11.343968021631499</v>
      </c>
      <c r="T55" s="58">
        <f t="shared" si="12"/>
        <v>19.351226354115315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3393.3816153626922</v>
      </c>
      <c r="F56" s="56">
        <v>1522.7156291100102</v>
      </c>
      <c r="G56" s="57">
        <f t="shared" si="4"/>
        <v>4916.0972444727022</v>
      </c>
      <c r="H56" s="56">
        <v>0</v>
      </c>
      <c r="I56" s="56">
        <v>0</v>
      </c>
      <c r="J56" s="57">
        <f t="shared" si="14"/>
        <v>0</v>
      </c>
      <c r="K56" s="56">
        <v>123</v>
      </c>
      <c r="L56" s="56">
        <v>150</v>
      </c>
      <c r="M56" s="57">
        <f t="shared" si="15"/>
        <v>273</v>
      </c>
      <c r="N56" s="32">
        <f t="shared" si="13"/>
        <v>0.11124382426444702</v>
      </c>
      <c r="O56" s="32">
        <f t="shared" si="0"/>
        <v>4.0933215836290601E-2</v>
      </c>
      <c r="P56" s="33">
        <f t="shared" si="1"/>
        <v>7.2611621831394038E-2</v>
      </c>
      <c r="Q56" s="41"/>
      <c r="R56" s="58">
        <f t="shared" si="10"/>
        <v>27.588468417582863</v>
      </c>
      <c r="S56" s="58">
        <f t="shared" si="11"/>
        <v>10.151437527400068</v>
      </c>
      <c r="T56" s="58">
        <f t="shared" si="12"/>
        <v>18.007682214185721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2673.6563797904373</v>
      </c>
      <c r="F57" s="56">
        <v>1303.9752204126244</v>
      </c>
      <c r="G57" s="57">
        <f t="shared" si="4"/>
        <v>3977.6316002030617</v>
      </c>
      <c r="H57" s="56">
        <v>0</v>
      </c>
      <c r="I57" s="56">
        <v>0</v>
      </c>
      <c r="J57" s="57">
        <f t="shared" si="14"/>
        <v>0</v>
      </c>
      <c r="K57" s="56">
        <v>108</v>
      </c>
      <c r="L57" s="56">
        <v>150</v>
      </c>
      <c r="M57" s="57">
        <f t="shared" si="15"/>
        <v>258</v>
      </c>
      <c r="N57" s="32">
        <f t="shared" si="13"/>
        <v>9.9822893510694344E-2</v>
      </c>
      <c r="O57" s="32">
        <f t="shared" si="0"/>
        <v>3.5053097322920009E-2</v>
      </c>
      <c r="P57" s="33">
        <f t="shared" si="1"/>
        <v>6.2166035261988335E-2</v>
      </c>
      <c r="Q57" s="41"/>
      <c r="R57" s="58">
        <f t="shared" si="10"/>
        <v>24.756077590652197</v>
      </c>
      <c r="S57" s="58">
        <f t="shared" si="11"/>
        <v>8.6931681360841626</v>
      </c>
      <c r="T57" s="58">
        <f t="shared" si="12"/>
        <v>15.417176744973107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2548.4734790552834</v>
      </c>
      <c r="F58" s="61">
        <v>1245.0000000000002</v>
      </c>
      <c r="G58" s="62">
        <f t="shared" si="4"/>
        <v>3793.4734790552839</v>
      </c>
      <c r="H58" s="56">
        <v>0</v>
      </c>
      <c r="I58" s="56">
        <v>0</v>
      </c>
      <c r="J58" s="57">
        <f t="shared" si="14"/>
        <v>0</v>
      </c>
      <c r="K58" s="56">
        <v>98</v>
      </c>
      <c r="L58" s="56">
        <v>150</v>
      </c>
      <c r="M58" s="57">
        <f t="shared" si="15"/>
        <v>248</v>
      </c>
      <c r="N58" s="34">
        <f t="shared" si="13"/>
        <v>0.10485819120536881</v>
      </c>
      <c r="O58" s="34">
        <f t="shared" si="0"/>
        <v>3.346774193548388E-2</v>
      </c>
      <c r="P58" s="35">
        <f t="shared" si="1"/>
        <v>6.1678483985680342E-2</v>
      </c>
      <c r="Q58" s="41"/>
      <c r="R58" s="58">
        <f t="shared" si="10"/>
        <v>26.004831418931463</v>
      </c>
      <c r="S58" s="58">
        <f t="shared" si="11"/>
        <v>8.3000000000000007</v>
      </c>
      <c r="T58" s="58">
        <f t="shared" si="12"/>
        <v>15.296264028448725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7921.7565200396648</v>
      </c>
      <c r="F59" s="64">
        <v>5290.0725600615106</v>
      </c>
      <c r="G59" s="65">
        <f t="shared" si="4"/>
        <v>13211.829080101175</v>
      </c>
      <c r="H59" s="66">
        <v>33</v>
      </c>
      <c r="I59" s="64">
        <v>138</v>
      </c>
      <c r="J59" s="65">
        <f t="shared" si="5"/>
        <v>171</v>
      </c>
      <c r="K59" s="66">
        <v>96</v>
      </c>
      <c r="L59" s="64">
        <v>56</v>
      </c>
      <c r="M59" s="65">
        <f t="shared" si="6"/>
        <v>152</v>
      </c>
      <c r="N59" s="30">
        <f t="shared" si="13"/>
        <v>0.25606919188129251</v>
      </c>
      <c r="O59" s="30">
        <f t="shared" si="0"/>
        <v>0.12106537349097196</v>
      </c>
      <c r="P59" s="31">
        <f t="shared" si="1"/>
        <v>0.17702633026183373</v>
      </c>
      <c r="Q59" s="41"/>
      <c r="R59" s="58">
        <f t="shared" si="10"/>
        <v>61.408965271625306</v>
      </c>
      <c r="S59" s="58">
        <f t="shared" si="11"/>
        <v>27.268415258049025</v>
      </c>
      <c r="T59" s="58">
        <f t="shared" si="12"/>
        <v>40.903495604028407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7549.1138542087156</v>
      </c>
      <c r="F60" s="56">
        <v>5290.2828957400288</v>
      </c>
      <c r="G60" s="57">
        <f t="shared" si="4"/>
        <v>12839.396749948744</v>
      </c>
      <c r="H60" s="55">
        <v>33</v>
      </c>
      <c r="I60" s="56">
        <v>137</v>
      </c>
      <c r="J60" s="57">
        <f t="shared" ref="J60:J84" si="22">+H60+I60</f>
        <v>170</v>
      </c>
      <c r="K60" s="55">
        <v>102</v>
      </c>
      <c r="L60" s="56">
        <v>56</v>
      </c>
      <c r="M60" s="57">
        <f t="shared" ref="M60:M84" si="23">+K60+L60</f>
        <v>158</v>
      </c>
      <c r="N60" s="32">
        <f t="shared" si="13"/>
        <v>0.23282487830646173</v>
      </c>
      <c r="O60" s="32">
        <f t="shared" si="0"/>
        <v>0.12167163973643121</v>
      </c>
      <c r="P60" s="33">
        <f t="shared" si="1"/>
        <v>0.16915309799152542</v>
      </c>
      <c r="Q60" s="41"/>
      <c r="R60" s="58">
        <f t="shared" si="10"/>
        <v>55.91936188302752</v>
      </c>
      <c r="S60" s="58">
        <f t="shared" si="11"/>
        <v>27.410792205906887</v>
      </c>
      <c r="T60" s="58">
        <f t="shared" si="12"/>
        <v>39.144502286429102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7141.0223124039139</v>
      </c>
      <c r="F61" s="56">
        <v>5173.7377235828299</v>
      </c>
      <c r="G61" s="57">
        <f t="shared" si="4"/>
        <v>12314.760035986743</v>
      </c>
      <c r="H61" s="55">
        <v>33</v>
      </c>
      <c r="I61" s="56">
        <v>139</v>
      </c>
      <c r="J61" s="57">
        <f t="shared" si="22"/>
        <v>172</v>
      </c>
      <c r="K61" s="55">
        <v>101</v>
      </c>
      <c r="L61" s="56">
        <v>49</v>
      </c>
      <c r="M61" s="57">
        <f t="shared" si="23"/>
        <v>150</v>
      </c>
      <c r="N61" s="32">
        <f t="shared" si="13"/>
        <v>0.22193629762568107</v>
      </c>
      <c r="O61" s="32">
        <f t="shared" si="0"/>
        <v>0.12267018502425146</v>
      </c>
      <c r="P61" s="33">
        <f t="shared" si="1"/>
        <v>0.16562782488684558</v>
      </c>
      <c r="Q61" s="41"/>
      <c r="R61" s="58">
        <f t="shared" si="10"/>
        <v>53.291211286596372</v>
      </c>
      <c r="S61" s="58">
        <f t="shared" si="11"/>
        <v>27.519881508419306</v>
      </c>
      <c r="T61" s="58">
        <f t="shared" si="12"/>
        <v>38.244596385051999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6749.7374011468728</v>
      </c>
      <c r="F62" s="56">
        <v>5103.4358854416869</v>
      </c>
      <c r="G62" s="57">
        <f t="shared" si="4"/>
        <v>11853.173286588561</v>
      </c>
      <c r="H62" s="55">
        <v>33</v>
      </c>
      <c r="I62" s="56">
        <v>139</v>
      </c>
      <c r="J62" s="57">
        <f t="shared" si="22"/>
        <v>172</v>
      </c>
      <c r="K62" s="55">
        <v>101</v>
      </c>
      <c r="L62" s="56">
        <v>39</v>
      </c>
      <c r="M62" s="57">
        <f t="shared" si="23"/>
        <v>140</v>
      </c>
      <c r="N62" s="32">
        <f t="shared" si="13"/>
        <v>0.20977552837975114</v>
      </c>
      <c r="O62" s="32">
        <f t="shared" si="0"/>
        <v>0.12856297575175551</v>
      </c>
      <c r="P62" s="33">
        <f t="shared" si="1"/>
        <v>0.16492059893405722</v>
      </c>
      <c r="Q62" s="41"/>
      <c r="R62" s="58">
        <f t="shared" si="10"/>
        <v>50.371174635424424</v>
      </c>
      <c r="S62" s="58">
        <f t="shared" si="11"/>
        <v>28.670988120458915</v>
      </c>
      <c r="T62" s="58">
        <f t="shared" si="12"/>
        <v>37.990940021117183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6486.6693554711665</v>
      </c>
      <c r="F63" s="56">
        <v>4959.8451245719079</v>
      </c>
      <c r="G63" s="57">
        <f t="shared" si="4"/>
        <v>11446.514480043075</v>
      </c>
      <c r="H63" s="55">
        <v>31</v>
      </c>
      <c r="I63" s="56">
        <v>139</v>
      </c>
      <c r="J63" s="57">
        <f t="shared" si="22"/>
        <v>170</v>
      </c>
      <c r="K63" s="55">
        <v>94</v>
      </c>
      <c r="L63" s="56">
        <v>39</v>
      </c>
      <c r="M63" s="57">
        <f t="shared" si="23"/>
        <v>133</v>
      </c>
      <c r="N63" s="32">
        <f t="shared" si="13"/>
        <v>0.21616466793758884</v>
      </c>
      <c r="O63" s="32">
        <f t="shared" si="0"/>
        <v>0.12494571555249667</v>
      </c>
      <c r="P63" s="33">
        <f t="shared" si="1"/>
        <v>0.16421603466146958</v>
      </c>
      <c r="Q63" s="41"/>
      <c r="R63" s="58">
        <f t="shared" si="10"/>
        <v>51.89335484376933</v>
      </c>
      <c r="S63" s="58">
        <f t="shared" si="11"/>
        <v>27.86429845265117</v>
      </c>
      <c r="T63" s="58">
        <f t="shared" si="12"/>
        <v>37.777275511693318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6046.4064825403411</v>
      </c>
      <c r="F64" s="56">
        <v>4898.4224695951289</v>
      </c>
      <c r="G64" s="57">
        <f t="shared" si="4"/>
        <v>10944.828952135471</v>
      </c>
      <c r="H64" s="55">
        <v>31</v>
      </c>
      <c r="I64" s="56">
        <v>141</v>
      </c>
      <c r="J64" s="57">
        <f t="shared" si="22"/>
        <v>172</v>
      </c>
      <c r="K64" s="55">
        <v>66</v>
      </c>
      <c r="L64" s="56">
        <v>64</v>
      </c>
      <c r="M64" s="57">
        <f t="shared" si="23"/>
        <v>130</v>
      </c>
      <c r="N64" s="3">
        <f t="shared" si="13"/>
        <v>0.26215775592006335</v>
      </c>
      <c r="O64" s="3">
        <f t="shared" si="0"/>
        <v>0.10573351902942343</v>
      </c>
      <c r="P64" s="4">
        <f t="shared" si="1"/>
        <v>0.15772465056685886</v>
      </c>
      <c r="Q64" s="41"/>
      <c r="R64" s="58">
        <f t="shared" si="10"/>
        <v>62.334087448869496</v>
      </c>
      <c r="S64" s="58">
        <f t="shared" si="11"/>
        <v>23.89474375412258</v>
      </c>
      <c r="T64" s="58">
        <f t="shared" si="12"/>
        <v>36.241155470647257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5293.1914048505914</v>
      </c>
      <c r="F65" s="56">
        <v>4438.6833759147803</v>
      </c>
      <c r="G65" s="57">
        <f t="shared" si="4"/>
        <v>9731.8747807653708</v>
      </c>
      <c r="H65" s="55">
        <v>28</v>
      </c>
      <c r="I65" s="56">
        <v>141</v>
      </c>
      <c r="J65" s="57">
        <f t="shared" si="22"/>
        <v>169</v>
      </c>
      <c r="K65" s="55">
        <v>66</v>
      </c>
      <c r="L65" s="56">
        <v>64</v>
      </c>
      <c r="M65" s="57">
        <f t="shared" si="23"/>
        <v>130</v>
      </c>
      <c r="N65" s="3">
        <f t="shared" si="13"/>
        <v>0.23613452020211417</v>
      </c>
      <c r="O65" s="3">
        <f t="shared" si="0"/>
        <v>9.580995026581722E-2</v>
      </c>
      <c r="P65" s="4">
        <f t="shared" si="1"/>
        <v>0.14156689719488785</v>
      </c>
      <c r="Q65" s="41"/>
      <c r="R65" s="58">
        <f t="shared" si="10"/>
        <v>56.310546860112673</v>
      </c>
      <c r="S65" s="58">
        <f t="shared" si="11"/>
        <v>21.652114028852587</v>
      </c>
      <c r="T65" s="58">
        <f t="shared" si="12"/>
        <v>32.54807618985074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2327.8940064687004</v>
      </c>
      <c r="F66" s="56">
        <v>2022.164438015089</v>
      </c>
      <c r="G66" s="57">
        <f t="shared" si="4"/>
        <v>4350.0584444837896</v>
      </c>
      <c r="H66" s="55">
        <v>19</v>
      </c>
      <c r="I66" s="56">
        <v>73</v>
      </c>
      <c r="J66" s="57">
        <f t="shared" si="22"/>
        <v>92</v>
      </c>
      <c r="K66" s="55">
        <v>57</v>
      </c>
      <c r="L66" s="56">
        <v>37</v>
      </c>
      <c r="M66" s="57">
        <f t="shared" si="23"/>
        <v>94</v>
      </c>
      <c r="N66" s="3">
        <f t="shared" si="13"/>
        <v>0.1276257678985033</v>
      </c>
      <c r="O66" s="3">
        <f t="shared" si="0"/>
        <v>8.1068170221900618E-2</v>
      </c>
      <c r="P66" s="4">
        <f t="shared" si="1"/>
        <v>0.10073310588374837</v>
      </c>
      <c r="Q66" s="41"/>
      <c r="R66" s="58">
        <f t="shared" si="10"/>
        <v>30.630184295640795</v>
      </c>
      <c r="S66" s="58">
        <f t="shared" si="11"/>
        <v>18.383313072864446</v>
      </c>
      <c r="T66" s="58">
        <f t="shared" si="12"/>
        <v>23.387410991848331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2262.858406600164</v>
      </c>
      <c r="F67" s="56">
        <v>1810.4047462086835</v>
      </c>
      <c r="G67" s="57">
        <f t="shared" si="4"/>
        <v>4073.2631528088477</v>
      </c>
      <c r="H67" s="55">
        <v>0</v>
      </c>
      <c r="I67" s="56">
        <v>48</v>
      </c>
      <c r="J67" s="57">
        <f t="shared" si="22"/>
        <v>48</v>
      </c>
      <c r="K67" s="55">
        <v>72</v>
      </c>
      <c r="L67" s="56">
        <v>37</v>
      </c>
      <c r="M67" s="57">
        <f t="shared" si="23"/>
        <v>109</v>
      </c>
      <c r="N67" s="3">
        <f t="shared" si="13"/>
        <v>0.12672818137321706</v>
      </c>
      <c r="O67" s="3">
        <f t="shared" si="0"/>
        <v>9.2632252671340745E-2</v>
      </c>
      <c r="P67" s="4">
        <f t="shared" si="1"/>
        <v>0.10891077948686759</v>
      </c>
      <c r="Q67" s="41"/>
      <c r="R67" s="58">
        <f t="shared" si="10"/>
        <v>31.428588980557834</v>
      </c>
      <c r="S67" s="58">
        <f t="shared" si="11"/>
        <v>21.298879367160982</v>
      </c>
      <c r="T67" s="58">
        <f t="shared" si="12"/>
        <v>25.944351291776101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2218.3211353815805</v>
      </c>
      <c r="F68" s="56">
        <v>1664.0955602379145</v>
      </c>
      <c r="G68" s="57">
        <f t="shared" si="4"/>
        <v>3882.4166956194949</v>
      </c>
      <c r="H68" s="55">
        <v>0</v>
      </c>
      <c r="I68" s="56">
        <v>40</v>
      </c>
      <c r="J68" s="57">
        <f t="shared" si="22"/>
        <v>40</v>
      </c>
      <c r="K68" s="55">
        <v>72</v>
      </c>
      <c r="L68" s="56">
        <v>71</v>
      </c>
      <c r="M68" s="57">
        <f t="shared" si="23"/>
        <v>143</v>
      </c>
      <c r="N68" s="3">
        <f t="shared" si="13"/>
        <v>0.12423393455317991</v>
      </c>
      <c r="O68" s="3">
        <f t="shared" si="0"/>
        <v>6.3398946976452084E-2</v>
      </c>
      <c r="P68" s="4">
        <f t="shared" si="1"/>
        <v>8.8028675304269333E-2</v>
      </c>
      <c r="Q68" s="41"/>
      <c r="R68" s="58">
        <f t="shared" si="10"/>
        <v>30.810015769188617</v>
      </c>
      <c r="S68" s="58">
        <f t="shared" si="11"/>
        <v>14.991851894035266</v>
      </c>
      <c r="T68" s="58">
        <f t="shared" si="12"/>
        <v>21.215391779341502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1105.4787224707959</v>
      </c>
      <c r="F69" s="61">
        <v>1033.9999999999998</v>
      </c>
      <c r="G69" s="62">
        <f t="shared" si="4"/>
        <v>2139.4787224707957</v>
      </c>
      <c r="H69" s="67">
        <v>0</v>
      </c>
      <c r="I69" s="61">
        <v>36</v>
      </c>
      <c r="J69" s="62">
        <f t="shared" si="22"/>
        <v>36</v>
      </c>
      <c r="K69" s="67">
        <v>72</v>
      </c>
      <c r="L69" s="61">
        <v>71</v>
      </c>
      <c r="M69" s="62">
        <f t="shared" si="23"/>
        <v>143</v>
      </c>
      <c r="N69" s="6">
        <f t="shared" si="13"/>
        <v>6.1910770747692426E-2</v>
      </c>
      <c r="O69" s="6">
        <f t="shared" si="0"/>
        <v>4.0734320832020159E-2</v>
      </c>
      <c r="P69" s="7">
        <f t="shared" si="1"/>
        <v>4.9479156393866693E-2</v>
      </c>
      <c r="Q69" s="41"/>
      <c r="R69" s="58">
        <f t="shared" si="10"/>
        <v>15.353871145427721</v>
      </c>
      <c r="S69" s="58">
        <f t="shared" si="11"/>
        <v>9.6635514018691566</v>
      </c>
      <c r="T69" s="58">
        <f t="shared" si="12"/>
        <v>11.95239509760221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4891.0000000000009</v>
      </c>
      <c r="F70" s="64">
        <v>8704.7209679370353</v>
      </c>
      <c r="G70" s="65">
        <f t="shared" si="4"/>
        <v>13595.720967937035</v>
      </c>
      <c r="H70" s="66">
        <v>370</v>
      </c>
      <c r="I70" s="64">
        <v>368</v>
      </c>
      <c r="J70" s="57">
        <f t="shared" si="22"/>
        <v>738</v>
      </c>
      <c r="K70" s="66">
        <v>0</v>
      </c>
      <c r="L70" s="64">
        <v>0</v>
      </c>
      <c r="M70" s="57">
        <f t="shared" si="23"/>
        <v>0</v>
      </c>
      <c r="N70" s="15">
        <f t="shared" si="13"/>
        <v>6.1198698698698713E-2</v>
      </c>
      <c r="O70" s="15">
        <f t="shared" si="0"/>
        <v>0.10950987530114024</v>
      </c>
      <c r="P70" s="16">
        <f t="shared" si="1"/>
        <v>8.5288824701000174E-2</v>
      </c>
      <c r="Q70" s="41"/>
      <c r="R70" s="58">
        <f t="shared" si="10"/>
        <v>13.218918918918922</v>
      </c>
      <c r="S70" s="58">
        <f t="shared" si="11"/>
        <v>23.654133065046292</v>
      </c>
      <c r="T70" s="58">
        <f t="shared" si="12"/>
        <v>18.422386135416037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6785.6669734921015</v>
      </c>
      <c r="F71" s="56">
        <v>12950.358673437384</v>
      </c>
      <c r="G71" s="57">
        <f t="shared" ref="G71:G84" si="24">+E71+F71</f>
        <v>19736.025646929484</v>
      </c>
      <c r="H71" s="55">
        <v>374</v>
      </c>
      <c r="I71" s="56">
        <v>366</v>
      </c>
      <c r="J71" s="57">
        <f t="shared" si="22"/>
        <v>740</v>
      </c>
      <c r="K71" s="55">
        <v>0</v>
      </c>
      <c r="L71" s="56">
        <v>0</v>
      </c>
      <c r="M71" s="57">
        <f t="shared" si="23"/>
        <v>0</v>
      </c>
      <c r="N71" s="3">
        <f t="shared" si="13"/>
        <v>8.3997660099674465E-2</v>
      </c>
      <c r="O71" s="3">
        <f t="shared" si="0"/>
        <v>0.16381247057070158</v>
      </c>
      <c r="P71" s="4">
        <f t="shared" si="1"/>
        <v>0.12347363392723651</v>
      </c>
      <c r="Q71" s="41"/>
      <c r="R71" s="58">
        <f t="shared" ref="R71:R86" si="25">+E71/(H71+K71)</f>
        <v>18.143494581529684</v>
      </c>
      <c r="S71" s="58">
        <f t="shared" ref="S71:S86" si="26">+F71/(I71+L71)</f>
        <v>35.383493643271542</v>
      </c>
      <c r="T71" s="58">
        <f t="shared" ref="T71:T86" si="27">+G71/(J71+M71)</f>
        <v>26.670304928283088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12496.567238919095</v>
      </c>
      <c r="F72" s="56">
        <v>20172.045111829084</v>
      </c>
      <c r="G72" s="57">
        <f t="shared" si="24"/>
        <v>32668.612350748179</v>
      </c>
      <c r="H72" s="55">
        <v>376</v>
      </c>
      <c r="I72" s="56">
        <v>368</v>
      </c>
      <c r="J72" s="57">
        <f t="shared" si="22"/>
        <v>744</v>
      </c>
      <c r="K72" s="55">
        <v>0</v>
      </c>
      <c r="L72" s="56">
        <v>0</v>
      </c>
      <c r="M72" s="57">
        <f t="shared" si="23"/>
        <v>0</v>
      </c>
      <c r="N72" s="3">
        <f t="shared" si="13"/>
        <v>0.15386829244137973</v>
      </c>
      <c r="O72" s="3">
        <f t="shared" si="0"/>
        <v>0.25377472211942786</v>
      </c>
      <c r="P72" s="4">
        <f t="shared" si="1"/>
        <v>0.20328437593804871</v>
      </c>
      <c r="Q72" s="41"/>
      <c r="R72" s="58">
        <f t="shared" si="25"/>
        <v>33.235551167338016</v>
      </c>
      <c r="S72" s="58">
        <f t="shared" si="26"/>
        <v>54.815339977796427</v>
      </c>
      <c r="T72" s="58">
        <f t="shared" si="27"/>
        <v>43.909425202618522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14697.115206958671</v>
      </c>
      <c r="F73" s="56">
        <v>22758.194685240451</v>
      </c>
      <c r="G73" s="57">
        <f t="shared" si="24"/>
        <v>37455.309892199119</v>
      </c>
      <c r="H73" s="55">
        <v>372</v>
      </c>
      <c r="I73" s="56">
        <v>366</v>
      </c>
      <c r="J73" s="57">
        <f t="shared" si="22"/>
        <v>738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0.18290913987154858</v>
      </c>
      <c r="O73" s="3">
        <f t="shared" ref="O73" si="29">+F73/(I73*216+L73*248)</f>
        <v>0.28787435090619878</v>
      </c>
      <c r="P73" s="4">
        <f t="shared" ref="P73" si="30">+G73/(J73*216+M73*248)</f>
        <v>0.23496505753913929</v>
      </c>
      <c r="Q73" s="41"/>
      <c r="R73" s="58">
        <f t="shared" si="25"/>
        <v>39.508374212254495</v>
      </c>
      <c r="S73" s="58">
        <f t="shared" si="26"/>
        <v>62.18085979573894</v>
      </c>
      <c r="T73" s="58">
        <f t="shared" si="27"/>
        <v>50.752452428454092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15037.119059816052</v>
      </c>
      <c r="F74" s="56">
        <v>26219.658323026251</v>
      </c>
      <c r="G74" s="57">
        <f t="shared" si="24"/>
        <v>41256.777382842301</v>
      </c>
      <c r="H74" s="55">
        <v>372</v>
      </c>
      <c r="I74" s="56">
        <v>368</v>
      </c>
      <c r="J74" s="57">
        <f t="shared" si="22"/>
        <v>740</v>
      </c>
      <c r="K74" s="55">
        <v>0</v>
      </c>
      <c r="L74" s="56">
        <v>0</v>
      </c>
      <c r="M74" s="57">
        <f t="shared" si="23"/>
        <v>0</v>
      </c>
      <c r="N74" s="3">
        <f t="shared" si="13"/>
        <v>0.18714056974084095</v>
      </c>
      <c r="O74" s="3">
        <f t="shared" si="0"/>
        <v>0.32985681263871591</v>
      </c>
      <c r="P74" s="4">
        <f t="shared" si="1"/>
        <v>0.25811297161437874</v>
      </c>
      <c r="Q74" s="41"/>
      <c r="R74" s="58">
        <f t="shared" si="25"/>
        <v>40.422363064021646</v>
      </c>
      <c r="S74" s="58">
        <f t="shared" si="26"/>
        <v>71.249071529962634</v>
      </c>
      <c r="T74" s="58">
        <f t="shared" si="27"/>
        <v>55.75240186870581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15611.87821470322</v>
      </c>
      <c r="F75" s="56">
        <v>27280.820078096112</v>
      </c>
      <c r="G75" s="57">
        <f t="shared" si="24"/>
        <v>42892.69829279933</v>
      </c>
      <c r="H75" s="55">
        <v>370</v>
      </c>
      <c r="I75" s="56">
        <v>370</v>
      </c>
      <c r="J75" s="57">
        <f t="shared" si="22"/>
        <v>740</v>
      </c>
      <c r="K75" s="55">
        <v>0</v>
      </c>
      <c r="L75" s="56">
        <v>0</v>
      </c>
      <c r="M75" s="57">
        <f t="shared" si="23"/>
        <v>0</v>
      </c>
      <c r="N75" s="3">
        <f t="shared" si="13"/>
        <v>0.19534382150529556</v>
      </c>
      <c r="O75" s="3">
        <f t="shared" si="0"/>
        <v>0.34135160257878017</v>
      </c>
      <c r="P75" s="4">
        <f t="shared" si="1"/>
        <v>0.26834771204203783</v>
      </c>
      <c r="Q75" s="41"/>
      <c r="R75" s="58">
        <f t="shared" si="25"/>
        <v>42.194265445143834</v>
      </c>
      <c r="S75" s="58">
        <f t="shared" si="26"/>
        <v>73.731946157016523</v>
      </c>
      <c r="T75" s="58">
        <f t="shared" si="27"/>
        <v>57.963105801080175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20878.929871509808</v>
      </c>
      <c r="F76" s="56">
        <v>33132.060603638107</v>
      </c>
      <c r="G76" s="57">
        <f t="shared" si="24"/>
        <v>54010.990475147919</v>
      </c>
      <c r="H76" s="55">
        <v>372</v>
      </c>
      <c r="I76" s="56">
        <v>368</v>
      </c>
      <c r="J76" s="57">
        <f t="shared" si="22"/>
        <v>740</v>
      </c>
      <c r="K76" s="55">
        <v>0</v>
      </c>
      <c r="L76" s="56">
        <v>0</v>
      </c>
      <c r="M76" s="57">
        <f t="shared" si="23"/>
        <v>0</v>
      </c>
      <c r="N76" s="3">
        <f t="shared" si="13"/>
        <v>0.25984331281747569</v>
      </c>
      <c r="O76" s="3">
        <f t="shared" si="0"/>
        <v>0.41681839527523784</v>
      </c>
      <c r="P76" s="4">
        <f t="shared" si="1"/>
        <v>0.33790659706674125</v>
      </c>
      <c r="Q76" s="41"/>
      <c r="R76" s="58">
        <f t="shared" si="25"/>
        <v>56.126155568574752</v>
      </c>
      <c r="S76" s="58">
        <f t="shared" si="26"/>
        <v>90.03277337945137</v>
      </c>
      <c r="T76" s="58">
        <f t="shared" si="27"/>
        <v>72.987824966416113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24578.855427310551</v>
      </c>
      <c r="F77" s="56">
        <v>34270.657664795603</v>
      </c>
      <c r="G77" s="57">
        <f t="shared" si="24"/>
        <v>58849.51309210615</v>
      </c>
      <c r="H77" s="55">
        <v>372</v>
      </c>
      <c r="I77" s="56">
        <v>370</v>
      </c>
      <c r="J77" s="57">
        <f t="shared" si="22"/>
        <v>742</v>
      </c>
      <c r="K77" s="55">
        <v>0</v>
      </c>
      <c r="L77" s="56">
        <v>0</v>
      </c>
      <c r="M77" s="57">
        <f t="shared" si="23"/>
        <v>0</v>
      </c>
      <c r="N77" s="3">
        <f t="shared" si="13"/>
        <v>0.30588977781897836</v>
      </c>
      <c r="O77" s="3">
        <f t="shared" si="0"/>
        <v>0.42881203284278779</v>
      </c>
      <c r="P77" s="4">
        <f t="shared" si="1"/>
        <v>0.36718524191440893</v>
      </c>
      <c r="Q77" s="41"/>
      <c r="R77" s="58">
        <f t="shared" si="25"/>
        <v>66.072192008899336</v>
      </c>
      <c r="S77" s="58">
        <f t="shared" si="26"/>
        <v>92.623399094042171</v>
      </c>
      <c r="T77" s="58">
        <f t="shared" si="27"/>
        <v>79.312012253512336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22172.349918469445</v>
      </c>
      <c r="F78" s="56">
        <v>32517.560045750484</v>
      </c>
      <c r="G78" s="57">
        <f t="shared" si="24"/>
        <v>54689.909964219929</v>
      </c>
      <c r="H78" s="55">
        <v>376</v>
      </c>
      <c r="I78" s="56">
        <v>368</v>
      </c>
      <c r="J78" s="57">
        <f t="shared" si="22"/>
        <v>744</v>
      </c>
      <c r="K78" s="55">
        <v>0</v>
      </c>
      <c r="L78" s="56">
        <v>0</v>
      </c>
      <c r="M78" s="57">
        <f t="shared" si="23"/>
        <v>0</v>
      </c>
      <c r="N78" s="3">
        <f t="shared" si="13"/>
        <v>0.2730047025028251</v>
      </c>
      <c r="O78" s="3">
        <f t="shared" si="0"/>
        <v>0.4090876616061605</v>
      </c>
      <c r="P78" s="4">
        <f t="shared" si="1"/>
        <v>0.3403145532421093</v>
      </c>
      <c r="Q78" s="41"/>
      <c r="R78" s="58">
        <f t="shared" si="25"/>
        <v>58.969015740610224</v>
      </c>
      <c r="S78" s="58">
        <f t="shared" si="26"/>
        <v>88.362934906930661</v>
      </c>
      <c r="T78" s="58">
        <f t="shared" si="27"/>
        <v>73.50794350029561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20987.670262442462</v>
      </c>
      <c r="F79" s="56">
        <v>31527.752424850922</v>
      </c>
      <c r="G79" s="57">
        <f t="shared" si="24"/>
        <v>52515.42268729338</v>
      </c>
      <c r="H79" s="55">
        <v>378</v>
      </c>
      <c r="I79" s="56">
        <v>372</v>
      </c>
      <c r="J79" s="57">
        <f t="shared" si="22"/>
        <v>750</v>
      </c>
      <c r="K79" s="55">
        <v>0</v>
      </c>
      <c r="L79" s="56">
        <v>0</v>
      </c>
      <c r="M79" s="57">
        <f t="shared" si="23"/>
        <v>0</v>
      </c>
      <c r="N79" s="3">
        <f t="shared" si="13"/>
        <v>0.25705063519550342</v>
      </c>
      <c r="O79" s="3">
        <f t="shared" si="0"/>
        <v>0.39237047521966995</v>
      </c>
      <c r="P79" s="4">
        <f t="shared" si="1"/>
        <v>0.32416927584749</v>
      </c>
      <c r="Q79" s="41"/>
      <c r="R79" s="58">
        <f t="shared" si="25"/>
        <v>55.522937202228732</v>
      </c>
      <c r="S79" s="58">
        <f t="shared" si="26"/>
        <v>84.752022647448712</v>
      </c>
      <c r="T79" s="58">
        <f t="shared" si="27"/>
        <v>70.020563583057836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16850.693570404324</v>
      </c>
      <c r="F80" s="56">
        <v>25613.799643622973</v>
      </c>
      <c r="G80" s="57">
        <f t="shared" si="24"/>
        <v>42464.493214027301</v>
      </c>
      <c r="H80" s="55">
        <v>374</v>
      </c>
      <c r="I80" s="56">
        <v>370</v>
      </c>
      <c r="J80" s="57">
        <f t="shared" si="22"/>
        <v>744</v>
      </c>
      <c r="K80" s="55">
        <v>0</v>
      </c>
      <c r="L80" s="56">
        <v>0</v>
      </c>
      <c r="M80" s="57">
        <f t="shared" si="23"/>
        <v>0</v>
      </c>
      <c r="N80" s="3">
        <f t="shared" si="13"/>
        <v>0.20858949260254908</v>
      </c>
      <c r="O80" s="3">
        <f t="shared" si="0"/>
        <v>0.32049298853382097</v>
      </c>
      <c r="P80" s="4">
        <f t="shared" si="1"/>
        <v>0.26424042471890746</v>
      </c>
      <c r="Q80" s="41"/>
      <c r="R80" s="58">
        <f t="shared" si="25"/>
        <v>45.055330402150602</v>
      </c>
      <c r="S80" s="58">
        <f t="shared" si="26"/>
        <v>69.226485523305328</v>
      </c>
      <c r="T80" s="58">
        <f t="shared" si="27"/>
        <v>57.075931739284009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14341.463918616244</v>
      </c>
      <c r="F81" s="56">
        <v>23366.010568418624</v>
      </c>
      <c r="G81" s="57">
        <f t="shared" si="24"/>
        <v>37707.474487034866</v>
      </c>
      <c r="H81" s="55">
        <v>374</v>
      </c>
      <c r="I81" s="56">
        <v>372</v>
      </c>
      <c r="J81" s="57">
        <f t="shared" si="22"/>
        <v>746</v>
      </c>
      <c r="K81" s="55">
        <v>0</v>
      </c>
      <c r="L81" s="56">
        <v>0</v>
      </c>
      <c r="M81" s="57">
        <f t="shared" si="23"/>
        <v>0</v>
      </c>
      <c r="N81" s="3">
        <f t="shared" si="13"/>
        <v>0.17752851949168455</v>
      </c>
      <c r="O81" s="3">
        <f t="shared" ref="O81:O86" si="31">+F81/(I81*216+L81*248)</f>
        <v>0.29079563132739228</v>
      </c>
      <c r="P81" s="4">
        <f t="shared" ref="P81:P86" si="32">+G81/(J81*216+M81*248)</f>
        <v>0.23401024281994628</v>
      </c>
      <c r="Q81" s="41"/>
      <c r="R81" s="58">
        <f t="shared" si="25"/>
        <v>38.346160210203863</v>
      </c>
      <c r="S81" s="58">
        <f t="shared" si="26"/>
        <v>62.811856366716732</v>
      </c>
      <c r="T81" s="58">
        <f t="shared" si="27"/>
        <v>50.546212449108403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12619.971283101677</v>
      </c>
      <c r="F82" s="56">
        <v>22013.626587402789</v>
      </c>
      <c r="G82" s="57">
        <f t="shared" si="24"/>
        <v>34633.597870504469</v>
      </c>
      <c r="H82" s="55">
        <v>376</v>
      </c>
      <c r="I82" s="56">
        <v>382</v>
      </c>
      <c r="J82" s="57">
        <f t="shared" si="22"/>
        <v>758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0.15538774728011323</v>
      </c>
      <c r="O82" s="3">
        <f t="shared" si="31"/>
        <v>0.26679303116398573</v>
      </c>
      <c r="P82" s="4">
        <f t="shared" si="32"/>
        <v>0.21153130723214397</v>
      </c>
      <c r="Q82" s="41"/>
      <c r="R82" s="58">
        <f t="shared" si="25"/>
        <v>33.563753412504461</v>
      </c>
      <c r="S82" s="58">
        <f t="shared" si="26"/>
        <v>57.627294731420911</v>
      </c>
      <c r="T82" s="58">
        <f t="shared" si="27"/>
        <v>45.690762362143097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9938.4277915569091</v>
      </c>
      <c r="F83" s="56">
        <v>16716.599766120336</v>
      </c>
      <c r="G83" s="57">
        <f t="shared" si="24"/>
        <v>26655.027557677247</v>
      </c>
      <c r="H83" s="55">
        <v>380</v>
      </c>
      <c r="I83" s="56">
        <v>374</v>
      </c>
      <c r="J83" s="57">
        <f t="shared" si="22"/>
        <v>754</v>
      </c>
      <c r="K83" s="55">
        <v>0</v>
      </c>
      <c r="L83" s="56">
        <v>0</v>
      </c>
      <c r="M83" s="57">
        <f t="shared" si="23"/>
        <v>0</v>
      </c>
      <c r="N83" s="3">
        <f t="shared" si="33"/>
        <v>0.12108220993612219</v>
      </c>
      <c r="O83" s="3">
        <f t="shared" si="31"/>
        <v>0.20692958712270174</v>
      </c>
      <c r="P83" s="4">
        <f t="shared" si="32"/>
        <v>0.16366433071567227</v>
      </c>
      <c r="Q83" s="41"/>
      <c r="R83" s="58">
        <f t="shared" si="25"/>
        <v>26.153757346202394</v>
      </c>
      <c r="S83" s="58">
        <f t="shared" si="26"/>
        <v>44.696790818503572</v>
      </c>
      <c r="T83" s="58">
        <f t="shared" si="27"/>
        <v>35.35149543458521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5307.5155777294185</v>
      </c>
      <c r="F84" s="61">
        <v>7122</v>
      </c>
      <c r="G84" s="62">
        <f t="shared" si="24"/>
        <v>12429.515577729419</v>
      </c>
      <c r="H84" s="67">
        <v>374</v>
      </c>
      <c r="I84" s="61">
        <v>374</v>
      </c>
      <c r="J84" s="57">
        <f t="shared" si="22"/>
        <v>748</v>
      </c>
      <c r="K84" s="67">
        <v>0</v>
      </c>
      <c r="L84" s="61">
        <v>0</v>
      </c>
      <c r="M84" s="57">
        <f t="shared" si="23"/>
        <v>0</v>
      </c>
      <c r="N84" s="6">
        <f t="shared" si="33"/>
        <v>6.5700083899403572E-2</v>
      </c>
      <c r="O84" s="6">
        <f t="shared" si="31"/>
        <v>8.8161021984551391E-2</v>
      </c>
      <c r="P84" s="7">
        <f t="shared" si="32"/>
        <v>7.6930552941977481E-2</v>
      </c>
      <c r="Q84" s="41"/>
      <c r="R84" s="58">
        <f t="shared" si="25"/>
        <v>14.191218122271172</v>
      </c>
      <c r="S84" s="58">
        <f t="shared" si="26"/>
        <v>19.042780748663102</v>
      </c>
      <c r="T84" s="58">
        <f t="shared" si="27"/>
        <v>16.616999435467136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1900.9786833701655</v>
      </c>
      <c r="F85" s="64">
        <v>3780.5365860315005</v>
      </c>
      <c r="G85" s="65">
        <f t="shared" ref="G85:G86" si="34">+E85+F85</f>
        <v>5681.515269401666</v>
      </c>
      <c r="H85" s="71">
        <v>86</v>
      </c>
      <c r="I85" s="64">
        <v>94</v>
      </c>
      <c r="J85" s="65">
        <f t="shared" ref="J85:J86" si="35">+H85+I85</f>
        <v>180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0.10233520043982372</v>
      </c>
      <c r="O85" s="3">
        <f t="shared" si="31"/>
        <v>0.1861966403679817</v>
      </c>
      <c r="P85" s="4">
        <f t="shared" si="32"/>
        <v>0.14612950795786178</v>
      </c>
      <c r="Q85" s="41"/>
      <c r="R85" s="58">
        <f t="shared" si="25"/>
        <v>22.104403295001926</v>
      </c>
      <c r="S85" s="58">
        <f t="shared" si="26"/>
        <v>40.218474319484045</v>
      </c>
      <c r="T85" s="58">
        <f t="shared" si="27"/>
        <v>31.563973718898144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1711.0496173814233</v>
      </c>
      <c r="F86" s="61">
        <v>3530.0000000000009</v>
      </c>
      <c r="G86" s="62">
        <f t="shared" si="34"/>
        <v>5241.0496173814245</v>
      </c>
      <c r="H86" s="72">
        <v>92</v>
      </c>
      <c r="I86" s="61">
        <v>92</v>
      </c>
      <c r="J86" s="62">
        <f t="shared" si="35"/>
        <v>184</v>
      </c>
      <c r="K86" s="72">
        <v>0</v>
      </c>
      <c r="L86" s="61">
        <v>0</v>
      </c>
      <c r="M86" s="62">
        <f t="shared" si="36"/>
        <v>0</v>
      </c>
      <c r="N86" s="6">
        <f t="shared" si="33"/>
        <v>8.610354354777694E-2</v>
      </c>
      <c r="O86" s="6">
        <f t="shared" si="31"/>
        <v>0.17763687600644126</v>
      </c>
      <c r="P86" s="7">
        <f t="shared" si="32"/>
        <v>0.13187020977710912</v>
      </c>
      <c r="Q86" s="41"/>
      <c r="R86" s="58">
        <f t="shared" si="25"/>
        <v>18.598365406319818</v>
      </c>
      <c r="S86" s="58">
        <f t="shared" si="26"/>
        <v>38.369565217391312</v>
      </c>
      <c r="T86" s="58">
        <f t="shared" si="27"/>
        <v>28.483965311855567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1274604.4526735053</v>
      </c>
    </row>
    <row r="91" spans="2:20" x14ac:dyDescent="0.25">
      <c r="C91" t="s">
        <v>112</v>
      </c>
      <c r="D91" s="78">
        <f>SUMPRODUCT(((((J5:J86)*216)+((M5:M86)*248))*((D5:D86))/1000))</f>
        <v>6947196.1923200004</v>
      </c>
    </row>
    <row r="92" spans="2:20" x14ac:dyDescent="0.25">
      <c r="C92" t="s">
        <v>111</v>
      </c>
      <c r="D92" s="39">
        <f>+D90/D91</f>
        <v>0.18347034075164848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opLeftCell="A64" zoomScale="75" zoomScaleNormal="75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0.2370035149304355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393.99999999999983</v>
      </c>
      <c r="F5" s="56">
        <v>1808.0746183824879</v>
      </c>
      <c r="G5" s="57">
        <f>+E5+F5</f>
        <v>2202.0746183824876</v>
      </c>
      <c r="H5" s="56">
        <v>163</v>
      </c>
      <c r="I5" s="56">
        <v>163</v>
      </c>
      <c r="J5" s="57">
        <f>+H5+I5</f>
        <v>326</v>
      </c>
      <c r="K5" s="56">
        <v>0</v>
      </c>
      <c r="L5" s="56">
        <v>0</v>
      </c>
      <c r="M5" s="57">
        <f>+K5+L5</f>
        <v>0</v>
      </c>
      <c r="N5" s="32">
        <f>+E5/(H5*216+K5*248)</f>
        <v>1.1190638491251983E-2</v>
      </c>
      <c r="O5" s="32">
        <f t="shared" ref="O5:O80" si="0">+F5/(I5*216+L5*248)</f>
        <v>5.1354084821134058E-2</v>
      </c>
      <c r="P5" s="33">
        <f t="shared" ref="P5:P80" si="1">+G5/(J5*216+M5*248)</f>
        <v>3.1272361656193022E-2</v>
      </c>
      <c r="Q5" s="41"/>
      <c r="R5" s="58">
        <f>+E5/(H5+K5)</f>
        <v>2.4171779141104284</v>
      </c>
      <c r="S5" s="58">
        <f t="shared" ref="S5" si="2">+F5/(I5+L5)</f>
        <v>11.092482321364956</v>
      </c>
      <c r="T5" s="58">
        <f t="shared" ref="T5" si="3">+G5/(J5+M5)</f>
        <v>6.7548301177376926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632.18687095228302</v>
      </c>
      <c r="F6" s="56">
        <v>3340.0468397152354</v>
      </c>
      <c r="G6" s="57">
        <f t="shared" ref="G6:G70" si="4">+E6+F6</f>
        <v>3972.2337106675186</v>
      </c>
      <c r="H6" s="56">
        <v>166</v>
      </c>
      <c r="I6" s="56">
        <v>164</v>
      </c>
      <c r="J6" s="57">
        <f t="shared" ref="J6:J59" si="5">+H6+I6</f>
        <v>330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1.7631271501346583E-2</v>
      </c>
      <c r="O6" s="32">
        <f t="shared" ref="O6:O16" si="8">+F6/(I6*216+L6*248)</f>
        <v>9.4287681789612568E-2</v>
      </c>
      <c r="P6" s="33">
        <f t="shared" ref="P6:P16" si="9">+G6/(J6*216+M6*248)</f>
        <v>5.5727184493090887E-2</v>
      </c>
      <c r="Q6" s="41"/>
      <c r="R6" s="58">
        <f t="shared" ref="R6:R70" si="10">+E6/(H6+K6)</f>
        <v>3.8083546442908616</v>
      </c>
      <c r="S6" s="58">
        <f t="shared" ref="S6:S70" si="11">+F6/(I6+L6)</f>
        <v>20.366139266556313</v>
      </c>
      <c r="T6" s="58">
        <f t="shared" ref="T6:T70" si="12">+G6/(J6+M6)</f>
        <v>12.037071850507632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888.00243994717562</v>
      </c>
      <c r="F7" s="56">
        <v>4722.9331973999451</v>
      </c>
      <c r="G7" s="57">
        <f t="shared" si="4"/>
        <v>5610.935637347121</v>
      </c>
      <c r="H7" s="56">
        <v>166</v>
      </c>
      <c r="I7" s="56">
        <v>163</v>
      </c>
      <c r="J7" s="57">
        <f t="shared" si="5"/>
        <v>329</v>
      </c>
      <c r="K7" s="56">
        <v>0</v>
      </c>
      <c r="L7" s="56">
        <v>0</v>
      </c>
      <c r="M7" s="57">
        <f t="shared" si="6"/>
        <v>0</v>
      </c>
      <c r="N7" s="32">
        <f t="shared" si="7"/>
        <v>2.4765797633511145E-2</v>
      </c>
      <c r="O7" s="32">
        <f t="shared" si="8"/>
        <v>0.13414375134628337</v>
      </c>
      <c r="P7" s="33">
        <f t="shared" si="9"/>
        <v>7.8956090810355747E-2</v>
      </c>
      <c r="Q7" s="41"/>
      <c r="R7" s="58">
        <f t="shared" si="10"/>
        <v>5.3494122888384075</v>
      </c>
      <c r="S7" s="58">
        <f t="shared" si="11"/>
        <v>28.97505029079721</v>
      </c>
      <c r="T7" s="58">
        <f t="shared" si="12"/>
        <v>17.054515615036841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1090.6288009749521</v>
      </c>
      <c r="F8" s="56">
        <v>5501.1189994141832</v>
      </c>
      <c r="G8" s="57">
        <f t="shared" si="4"/>
        <v>6591.7478003891356</v>
      </c>
      <c r="H8" s="56">
        <v>168</v>
      </c>
      <c r="I8" s="56">
        <v>167</v>
      </c>
      <c r="J8" s="57">
        <f t="shared" si="5"/>
        <v>335</v>
      </c>
      <c r="K8" s="56">
        <v>0</v>
      </c>
      <c r="L8" s="56">
        <v>0</v>
      </c>
      <c r="M8" s="57">
        <f t="shared" si="6"/>
        <v>0</v>
      </c>
      <c r="N8" s="32">
        <f t="shared" si="7"/>
        <v>3.0054806023339729E-2</v>
      </c>
      <c r="O8" s="32">
        <f t="shared" si="8"/>
        <v>0.1525038533880623</v>
      </c>
      <c r="P8" s="33">
        <f t="shared" si="9"/>
        <v>9.1096569933514865E-2</v>
      </c>
      <c r="Q8" s="41"/>
      <c r="R8" s="58">
        <f t="shared" si="10"/>
        <v>6.4918381010413819</v>
      </c>
      <c r="S8" s="58">
        <f t="shared" si="11"/>
        <v>32.940832331821454</v>
      </c>
      <c r="T8" s="58">
        <f t="shared" si="12"/>
        <v>19.67685910563921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1558.4497781418884</v>
      </c>
      <c r="F9" s="56">
        <v>7131.7553164456949</v>
      </c>
      <c r="G9" s="57">
        <f t="shared" si="4"/>
        <v>8690.2050945875835</v>
      </c>
      <c r="H9" s="56">
        <v>167</v>
      </c>
      <c r="I9" s="56">
        <v>168</v>
      </c>
      <c r="J9" s="57">
        <f t="shared" si="5"/>
        <v>335</v>
      </c>
      <c r="K9" s="56">
        <v>0</v>
      </c>
      <c r="L9" s="56">
        <v>0</v>
      </c>
      <c r="M9" s="57">
        <f t="shared" si="6"/>
        <v>0</v>
      </c>
      <c r="N9" s="32">
        <f t="shared" si="7"/>
        <v>4.3203863887277899E-2</v>
      </c>
      <c r="O9" s="32">
        <f t="shared" si="8"/>
        <v>0.19653205788265252</v>
      </c>
      <c r="P9" s="33">
        <f t="shared" si="9"/>
        <v>0.12009680893570458</v>
      </c>
      <c r="Q9" s="41"/>
      <c r="R9" s="58">
        <f t="shared" si="10"/>
        <v>9.332034599652026</v>
      </c>
      <c r="S9" s="58">
        <f t="shared" si="11"/>
        <v>42.450924502652946</v>
      </c>
      <c r="T9" s="58">
        <f t="shared" si="12"/>
        <v>25.94091073011219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1880.2236231935115</v>
      </c>
      <c r="F10" s="56">
        <v>8244.251576596218</v>
      </c>
      <c r="G10" s="57">
        <f t="shared" si="4"/>
        <v>10124.475199789729</v>
      </c>
      <c r="H10" s="56">
        <v>165</v>
      </c>
      <c r="I10" s="56">
        <v>167</v>
      </c>
      <c r="J10" s="57">
        <f t="shared" si="5"/>
        <v>332</v>
      </c>
      <c r="K10" s="56">
        <v>0</v>
      </c>
      <c r="L10" s="56">
        <v>0</v>
      </c>
      <c r="M10" s="57">
        <f t="shared" si="6"/>
        <v>0</v>
      </c>
      <c r="N10" s="32">
        <f t="shared" si="7"/>
        <v>5.2755993916765193E-2</v>
      </c>
      <c r="O10" s="32">
        <f t="shared" si="8"/>
        <v>0.22854988846186011</v>
      </c>
      <c r="P10" s="33">
        <f t="shared" si="9"/>
        <v>0.14118244087167739</v>
      </c>
      <c r="Q10" s="41"/>
      <c r="R10" s="58">
        <f t="shared" si="10"/>
        <v>11.395294686021282</v>
      </c>
      <c r="S10" s="58">
        <f t="shared" si="11"/>
        <v>49.366775907761784</v>
      </c>
      <c r="T10" s="58">
        <f t="shared" si="12"/>
        <v>30.495407228282318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2509.8044249466348</v>
      </c>
      <c r="F11" s="56">
        <v>10030.298512506202</v>
      </c>
      <c r="G11" s="57">
        <f t="shared" si="4"/>
        <v>12540.102937452837</v>
      </c>
      <c r="H11" s="56">
        <v>167</v>
      </c>
      <c r="I11" s="56">
        <v>168</v>
      </c>
      <c r="J11" s="57">
        <f t="shared" si="5"/>
        <v>335</v>
      </c>
      <c r="K11" s="56">
        <v>0</v>
      </c>
      <c r="L11" s="56">
        <v>0</v>
      </c>
      <c r="M11" s="57">
        <f t="shared" si="6"/>
        <v>0</v>
      </c>
      <c r="N11" s="32">
        <f t="shared" si="7"/>
        <v>6.9577634313224515E-2</v>
      </c>
      <c r="O11" s="32">
        <f t="shared" si="8"/>
        <v>0.27640813802100428</v>
      </c>
      <c r="P11" s="33">
        <f t="shared" si="9"/>
        <v>0.17330158841145435</v>
      </c>
      <c r="Q11" s="41"/>
      <c r="R11" s="58">
        <f t="shared" si="10"/>
        <v>15.028769011656495</v>
      </c>
      <c r="S11" s="58">
        <f t="shared" si="11"/>
        <v>59.70415781253692</v>
      </c>
      <c r="T11" s="58">
        <f t="shared" si="12"/>
        <v>37.43314309687414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2790.7009458721723</v>
      </c>
      <c r="F12" s="56">
        <v>10211.69393993495</v>
      </c>
      <c r="G12" s="57">
        <f t="shared" si="4"/>
        <v>13002.394885807124</v>
      </c>
      <c r="H12" s="56">
        <v>167</v>
      </c>
      <c r="I12" s="56">
        <v>168</v>
      </c>
      <c r="J12" s="57">
        <f t="shared" si="5"/>
        <v>335</v>
      </c>
      <c r="K12" s="56">
        <v>0</v>
      </c>
      <c r="L12" s="56">
        <v>0</v>
      </c>
      <c r="M12" s="57">
        <f t="shared" si="6"/>
        <v>0</v>
      </c>
      <c r="N12" s="32">
        <f t="shared" si="7"/>
        <v>7.7364741236199047E-2</v>
      </c>
      <c r="O12" s="32">
        <f t="shared" si="8"/>
        <v>0.28140690972042964</v>
      </c>
      <c r="P12" s="33">
        <f t="shared" si="9"/>
        <v>0.1796903660282908</v>
      </c>
      <c r="Q12" s="41"/>
      <c r="R12" s="58">
        <f t="shared" si="10"/>
        <v>16.710784107018995</v>
      </c>
      <c r="S12" s="58">
        <f t="shared" si="11"/>
        <v>60.783892499612797</v>
      </c>
      <c r="T12" s="58">
        <f t="shared" si="12"/>
        <v>38.813119062110815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2943.941331086126</v>
      </c>
      <c r="F13" s="56">
        <v>10355.858933360143</v>
      </c>
      <c r="G13" s="57">
        <f t="shared" si="4"/>
        <v>13299.800264446269</v>
      </c>
      <c r="H13" s="56">
        <v>185</v>
      </c>
      <c r="I13" s="56">
        <v>176</v>
      </c>
      <c r="J13" s="57">
        <f t="shared" si="5"/>
        <v>361</v>
      </c>
      <c r="K13" s="56">
        <v>0</v>
      </c>
      <c r="L13" s="56">
        <v>0</v>
      </c>
      <c r="M13" s="57">
        <f t="shared" si="6"/>
        <v>0</v>
      </c>
      <c r="N13" s="32">
        <f t="shared" si="7"/>
        <v>7.3672205482635783E-2</v>
      </c>
      <c r="O13" s="32">
        <f t="shared" si="8"/>
        <v>0.27240790544402732</v>
      </c>
      <c r="P13" s="33">
        <f t="shared" si="9"/>
        <v>0.17056274064386823</v>
      </c>
      <c r="Q13" s="41"/>
      <c r="R13" s="58">
        <f t="shared" si="10"/>
        <v>15.91319638424933</v>
      </c>
      <c r="S13" s="58">
        <f t="shared" si="11"/>
        <v>58.840107575909904</v>
      </c>
      <c r="T13" s="58">
        <f t="shared" si="12"/>
        <v>36.84155197907554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3845.6218362600571</v>
      </c>
      <c r="F14" s="56">
        <v>11962.994438550069</v>
      </c>
      <c r="G14" s="57">
        <f t="shared" si="4"/>
        <v>15808.616274810127</v>
      </c>
      <c r="H14" s="56">
        <v>166</v>
      </c>
      <c r="I14" s="56">
        <v>169</v>
      </c>
      <c r="J14" s="57">
        <f t="shared" si="5"/>
        <v>335</v>
      </c>
      <c r="K14" s="56">
        <v>0</v>
      </c>
      <c r="L14" s="56">
        <v>0</v>
      </c>
      <c r="M14" s="57">
        <f t="shared" si="6"/>
        <v>0</v>
      </c>
      <c r="N14" s="32">
        <f t="shared" si="7"/>
        <v>0.10725183612951966</v>
      </c>
      <c r="O14" s="32">
        <f t="shared" si="8"/>
        <v>0.32771735805802293</v>
      </c>
      <c r="P14" s="33">
        <f t="shared" si="9"/>
        <v>0.21847175614718251</v>
      </c>
      <c r="Q14" s="41"/>
      <c r="R14" s="58">
        <f t="shared" si="10"/>
        <v>23.166396603976249</v>
      </c>
      <c r="S14" s="58">
        <f t="shared" si="11"/>
        <v>70.786949340532956</v>
      </c>
      <c r="T14" s="58">
        <f t="shared" si="12"/>
        <v>47.189899327791423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8895.9634762930145</v>
      </c>
      <c r="F15" s="56">
        <v>19403.496703036733</v>
      </c>
      <c r="G15" s="57">
        <f t="shared" si="4"/>
        <v>28299.460179329748</v>
      </c>
      <c r="H15" s="56">
        <v>241</v>
      </c>
      <c r="I15" s="56">
        <v>238</v>
      </c>
      <c r="J15" s="57">
        <f t="shared" si="5"/>
        <v>479</v>
      </c>
      <c r="K15" s="56">
        <v>153</v>
      </c>
      <c r="L15" s="56">
        <v>146</v>
      </c>
      <c r="M15" s="57">
        <f t="shared" si="6"/>
        <v>299</v>
      </c>
      <c r="N15" s="32">
        <f t="shared" si="7"/>
        <v>9.8844038625477942E-2</v>
      </c>
      <c r="O15" s="32">
        <f t="shared" si="8"/>
        <v>0.22146065448133598</v>
      </c>
      <c r="P15" s="33">
        <f t="shared" si="9"/>
        <v>0.15932945331124307</v>
      </c>
      <c r="Q15" s="41"/>
      <c r="R15" s="58">
        <f t="shared" si="10"/>
        <v>22.578587503281764</v>
      </c>
      <c r="S15" s="58">
        <f t="shared" si="11"/>
        <v>50.529939330824824</v>
      </c>
      <c r="T15" s="58">
        <f t="shared" si="12"/>
        <v>36.37462747985829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15125.798757462519</v>
      </c>
      <c r="F16" s="56">
        <v>39625.298699402039</v>
      </c>
      <c r="G16" s="57">
        <f t="shared" si="4"/>
        <v>54751.097456864562</v>
      </c>
      <c r="H16" s="56">
        <v>332</v>
      </c>
      <c r="I16" s="56">
        <v>341</v>
      </c>
      <c r="J16" s="57">
        <f t="shared" si="5"/>
        <v>673</v>
      </c>
      <c r="K16" s="56">
        <v>290</v>
      </c>
      <c r="L16" s="56">
        <v>261</v>
      </c>
      <c r="M16" s="57">
        <f t="shared" si="6"/>
        <v>551</v>
      </c>
      <c r="N16" s="32">
        <f t="shared" si="7"/>
        <v>0.10530939315377157</v>
      </c>
      <c r="O16" s="32">
        <f t="shared" si="8"/>
        <v>0.28634306494538414</v>
      </c>
      <c r="P16" s="33">
        <f t="shared" si="9"/>
        <v>0.19414181272291134</v>
      </c>
      <c r="Q16" s="41"/>
      <c r="R16" s="58">
        <f t="shared" si="10"/>
        <v>24.318004433219482</v>
      </c>
      <c r="S16" s="58">
        <f t="shared" si="11"/>
        <v>65.822755314621332</v>
      </c>
      <c r="T16" s="58">
        <f t="shared" si="12"/>
        <v>44.731288771948172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17417.614046647155</v>
      </c>
      <c r="F17" s="56">
        <v>41464.085511001758</v>
      </c>
      <c r="G17" s="57">
        <f t="shared" si="4"/>
        <v>58881.699557648913</v>
      </c>
      <c r="H17" s="56">
        <v>338</v>
      </c>
      <c r="I17" s="56">
        <v>352</v>
      </c>
      <c r="J17" s="57">
        <f t="shared" si="5"/>
        <v>690</v>
      </c>
      <c r="K17" s="56">
        <v>284</v>
      </c>
      <c r="L17" s="56">
        <v>257</v>
      </c>
      <c r="M17" s="57">
        <f t="shared" si="6"/>
        <v>541</v>
      </c>
      <c r="N17" s="32">
        <f t="shared" ref="N17:N81" si="13">+E17/(H17*216+K17*248)</f>
        <v>0.12142787260629639</v>
      </c>
      <c r="O17" s="32">
        <f t="shared" si="0"/>
        <v>0.29666365341853468</v>
      </c>
      <c r="P17" s="33">
        <f t="shared" si="1"/>
        <v>0.20790973262636972</v>
      </c>
      <c r="Q17" s="41"/>
      <c r="R17" s="58">
        <f t="shared" si="10"/>
        <v>28.002594930300894</v>
      </c>
      <c r="S17" s="58">
        <f t="shared" si="11"/>
        <v>68.085526290643287</v>
      </c>
      <c r="T17" s="58">
        <f t="shared" si="12"/>
        <v>47.832412313281004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26389.759858614536</v>
      </c>
      <c r="F18" s="56">
        <v>46708.03594560051</v>
      </c>
      <c r="G18" s="57">
        <f t="shared" si="4"/>
        <v>73097.795804215042</v>
      </c>
      <c r="H18" s="56">
        <v>365</v>
      </c>
      <c r="I18" s="56">
        <v>348</v>
      </c>
      <c r="J18" s="57">
        <f t="shared" si="5"/>
        <v>713</v>
      </c>
      <c r="K18" s="56">
        <v>257</v>
      </c>
      <c r="L18" s="56">
        <v>255</v>
      </c>
      <c r="M18" s="57">
        <f t="shared" si="6"/>
        <v>512</v>
      </c>
      <c r="N18" s="32">
        <f t="shared" si="13"/>
        <v>0.18509258121012329</v>
      </c>
      <c r="O18" s="32">
        <f t="shared" si="0"/>
        <v>0.33746630213282836</v>
      </c>
      <c r="P18" s="33">
        <f t="shared" si="1"/>
        <v>0.26014931741385644</v>
      </c>
      <c r="Q18" s="41"/>
      <c r="R18" s="58">
        <f t="shared" si="10"/>
        <v>42.427266653721119</v>
      </c>
      <c r="S18" s="58">
        <f t="shared" si="11"/>
        <v>77.459429428856566</v>
      </c>
      <c r="T18" s="58">
        <f t="shared" si="12"/>
        <v>59.671670044257176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39479.413583458481</v>
      </c>
      <c r="F19" s="56">
        <v>51382.547494201564</v>
      </c>
      <c r="G19" s="57">
        <f t="shared" si="4"/>
        <v>90861.961077660046</v>
      </c>
      <c r="H19" s="56">
        <v>366</v>
      </c>
      <c r="I19" s="56">
        <v>369</v>
      </c>
      <c r="J19" s="57">
        <f t="shared" si="5"/>
        <v>735</v>
      </c>
      <c r="K19" s="56">
        <v>251</v>
      </c>
      <c r="L19" s="56">
        <v>251</v>
      </c>
      <c r="M19" s="57">
        <f t="shared" si="6"/>
        <v>502</v>
      </c>
      <c r="N19" s="32">
        <f t="shared" si="13"/>
        <v>0.27939346078991734</v>
      </c>
      <c r="O19" s="32">
        <f t="shared" si="0"/>
        <v>0.36197128250536492</v>
      </c>
      <c r="P19" s="33">
        <f t="shared" si="1"/>
        <v>0.32077682759645004</v>
      </c>
      <c r="Q19" s="41"/>
      <c r="R19" s="58">
        <f t="shared" si="10"/>
        <v>63.986083603660425</v>
      </c>
      <c r="S19" s="58">
        <f t="shared" si="11"/>
        <v>82.875076603550909</v>
      </c>
      <c r="T19" s="58">
        <f t="shared" si="12"/>
        <v>73.453485107243367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51933.758345766422</v>
      </c>
      <c r="F20" s="56">
        <v>65971.534173863984</v>
      </c>
      <c r="G20" s="57">
        <f t="shared" si="4"/>
        <v>117905.2925196304</v>
      </c>
      <c r="H20" s="56">
        <v>370</v>
      </c>
      <c r="I20" s="56">
        <v>378</v>
      </c>
      <c r="J20" s="57">
        <f t="shared" si="5"/>
        <v>748</v>
      </c>
      <c r="K20" s="56">
        <v>251</v>
      </c>
      <c r="L20" s="56">
        <v>250</v>
      </c>
      <c r="M20" s="57">
        <f t="shared" si="6"/>
        <v>501</v>
      </c>
      <c r="N20" s="32">
        <f t="shared" si="13"/>
        <v>0.36529850842500722</v>
      </c>
      <c r="O20" s="32">
        <f t="shared" si="0"/>
        <v>0.45925828534935387</v>
      </c>
      <c r="P20" s="33">
        <f t="shared" si="1"/>
        <v>0.41252166610557284</v>
      </c>
      <c r="Q20" s="41"/>
      <c r="R20" s="58">
        <f t="shared" si="10"/>
        <v>83.629240492377491</v>
      </c>
      <c r="S20" s="58">
        <f t="shared" si="11"/>
        <v>105.05021365264966</v>
      </c>
      <c r="T20" s="58">
        <f t="shared" si="12"/>
        <v>94.399753818759322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52247.731967648826</v>
      </c>
      <c r="F21" s="56">
        <v>63727.248505480151</v>
      </c>
      <c r="G21" s="57">
        <f t="shared" si="4"/>
        <v>115974.98047312898</v>
      </c>
      <c r="H21" s="56">
        <v>367</v>
      </c>
      <c r="I21" s="56">
        <v>380</v>
      </c>
      <c r="J21" s="57">
        <f t="shared" si="5"/>
        <v>747</v>
      </c>
      <c r="K21" s="56">
        <v>260</v>
      </c>
      <c r="L21" s="56">
        <v>249</v>
      </c>
      <c r="M21" s="57">
        <f t="shared" si="6"/>
        <v>509</v>
      </c>
      <c r="N21" s="32">
        <f t="shared" si="13"/>
        <v>0.36345742645423246</v>
      </c>
      <c r="O21" s="32">
        <f t="shared" si="0"/>
        <v>0.4430672486336848</v>
      </c>
      <c r="P21" s="33">
        <f t="shared" si="1"/>
        <v>0.40327341045791482</v>
      </c>
      <c r="Q21" s="41"/>
      <c r="R21" s="58">
        <f t="shared" si="10"/>
        <v>83.329716056856185</v>
      </c>
      <c r="S21" s="58">
        <f t="shared" si="11"/>
        <v>101.31518045386352</v>
      </c>
      <c r="T21" s="58">
        <f t="shared" si="12"/>
        <v>92.33676789261861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51386.202820051549</v>
      </c>
      <c r="F22" s="56">
        <v>57281.143980212975</v>
      </c>
      <c r="G22" s="57">
        <f t="shared" si="4"/>
        <v>108667.34680026452</v>
      </c>
      <c r="H22" s="56">
        <v>369</v>
      </c>
      <c r="I22" s="56">
        <v>401</v>
      </c>
      <c r="J22" s="57">
        <f t="shared" si="5"/>
        <v>770</v>
      </c>
      <c r="K22" s="56">
        <v>246</v>
      </c>
      <c r="L22" s="56">
        <v>251</v>
      </c>
      <c r="M22" s="57">
        <f t="shared" si="6"/>
        <v>497</v>
      </c>
      <c r="N22" s="32">
        <f t="shared" si="13"/>
        <v>0.36518706876493512</v>
      </c>
      <c r="O22" s="32">
        <f t="shared" si="0"/>
        <v>0.38478842420069981</v>
      </c>
      <c r="P22" s="33">
        <f t="shared" si="1"/>
        <v>0.37526365030342473</v>
      </c>
      <c r="Q22" s="41"/>
      <c r="R22" s="58">
        <f t="shared" si="10"/>
        <v>83.554801333417146</v>
      </c>
      <c r="S22" s="58">
        <f t="shared" si="11"/>
        <v>87.854515307075118</v>
      </c>
      <c r="T22" s="58">
        <f t="shared" si="12"/>
        <v>85.767440252773895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52145.597273151252</v>
      </c>
      <c r="F23" s="56">
        <v>41111.716395100586</v>
      </c>
      <c r="G23" s="57">
        <f t="shared" si="4"/>
        <v>93257.313668251838</v>
      </c>
      <c r="H23" s="56">
        <v>400</v>
      </c>
      <c r="I23" s="56">
        <v>394</v>
      </c>
      <c r="J23" s="57">
        <f t="shared" si="5"/>
        <v>794</v>
      </c>
      <c r="K23" s="56">
        <v>240</v>
      </c>
      <c r="L23" s="56">
        <v>249</v>
      </c>
      <c r="M23" s="57">
        <f t="shared" si="6"/>
        <v>489</v>
      </c>
      <c r="N23" s="32">
        <f t="shared" si="13"/>
        <v>0.35735743745306503</v>
      </c>
      <c r="O23" s="32">
        <f t="shared" si="0"/>
        <v>0.27994577269638682</v>
      </c>
      <c r="P23" s="33">
        <f t="shared" si="1"/>
        <v>0.31852786317270487</v>
      </c>
      <c r="Q23" s="41"/>
      <c r="R23" s="58">
        <f t="shared" si="10"/>
        <v>81.477495739298831</v>
      </c>
      <c r="S23" s="58">
        <f t="shared" si="11"/>
        <v>63.937350536703867</v>
      </c>
      <c r="T23" s="58">
        <f t="shared" si="12"/>
        <v>72.686916343142514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49781.497992203993</v>
      </c>
      <c r="F24" s="56">
        <v>35781.539497319791</v>
      </c>
      <c r="G24" s="57">
        <f t="shared" si="4"/>
        <v>85563.037489523791</v>
      </c>
      <c r="H24" s="56">
        <v>397</v>
      </c>
      <c r="I24" s="56">
        <v>369</v>
      </c>
      <c r="J24" s="57">
        <f t="shared" si="5"/>
        <v>766</v>
      </c>
      <c r="K24" s="56">
        <v>215</v>
      </c>
      <c r="L24" s="56">
        <v>253</v>
      </c>
      <c r="M24" s="57">
        <f t="shared" si="6"/>
        <v>468</v>
      </c>
      <c r="N24" s="32">
        <f t="shared" si="13"/>
        <v>0.35795485785926712</v>
      </c>
      <c r="O24" s="32">
        <f t="shared" si="0"/>
        <v>0.25119018517156994</v>
      </c>
      <c r="P24" s="33">
        <f t="shared" si="1"/>
        <v>0.30393235823218168</v>
      </c>
      <c r="Q24" s="41"/>
      <c r="R24" s="58">
        <f t="shared" si="10"/>
        <v>81.342316980725485</v>
      </c>
      <c r="S24" s="58">
        <f t="shared" si="11"/>
        <v>57.526590831703842</v>
      </c>
      <c r="T24" s="58">
        <f t="shared" si="12"/>
        <v>69.337955826194317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47221.597150810143</v>
      </c>
      <c r="F25" s="56">
        <v>34348.090646325407</v>
      </c>
      <c r="G25" s="57">
        <f t="shared" si="4"/>
        <v>81569.687797135557</v>
      </c>
      <c r="H25" s="56">
        <v>386</v>
      </c>
      <c r="I25" s="56">
        <v>382</v>
      </c>
      <c r="J25" s="57">
        <f t="shared" si="5"/>
        <v>768</v>
      </c>
      <c r="K25" s="56">
        <v>216</v>
      </c>
      <c r="L25" s="56">
        <v>253</v>
      </c>
      <c r="M25" s="57">
        <f t="shared" si="6"/>
        <v>469</v>
      </c>
      <c r="N25" s="32">
        <f t="shared" si="13"/>
        <v>0.34482414089562263</v>
      </c>
      <c r="O25" s="32">
        <f t="shared" si="0"/>
        <v>0.23646589914582122</v>
      </c>
      <c r="P25" s="33">
        <f t="shared" si="1"/>
        <v>0.28904921260501615</v>
      </c>
      <c r="Q25" s="41"/>
      <c r="R25" s="58">
        <f t="shared" si="10"/>
        <v>78.441191280415524</v>
      </c>
      <c r="S25" s="58">
        <f t="shared" si="11"/>
        <v>54.091481332795915</v>
      </c>
      <c r="T25" s="58">
        <f t="shared" si="12"/>
        <v>65.941542277393339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45314.946867769679</v>
      </c>
      <c r="F26" s="56">
        <v>32198.268593667275</v>
      </c>
      <c r="G26" s="57">
        <f t="shared" si="4"/>
        <v>77513.21546143695</v>
      </c>
      <c r="H26" s="56">
        <v>395</v>
      </c>
      <c r="I26" s="56">
        <v>374</v>
      </c>
      <c r="J26" s="57">
        <f t="shared" si="5"/>
        <v>769</v>
      </c>
      <c r="K26" s="56">
        <v>216</v>
      </c>
      <c r="L26" s="56">
        <v>253</v>
      </c>
      <c r="M26" s="57">
        <f t="shared" si="6"/>
        <v>469</v>
      </c>
      <c r="N26" s="32">
        <f t="shared" si="13"/>
        <v>0.32626970557405738</v>
      </c>
      <c r="O26" s="32">
        <f t="shared" si="0"/>
        <v>0.22433440578609939</v>
      </c>
      <c r="P26" s="33">
        <f t="shared" si="1"/>
        <v>0.27446467431532545</v>
      </c>
      <c r="Q26" s="41"/>
      <c r="R26" s="58">
        <f t="shared" si="10"/>
        <v>74.16521582286363</v>
      </c>
      <c r="S26" s="58">
        <f t="shared" si="11"/>
        <v>51.352900468368858</v>
      </c>
      <c r="T26" s="58">
        <f t="shared" si="12"/>
        <v>62.611644153018538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42153.704523497305</v>
      </c>
      <c r="F27" s="56">
        <v>28108.186105679411</v>
      </c>
      <c r="G27" s="57">
        <f t="shared" si="4"/>
        <v>70261.89062917672</v>
      </c>
      <c r="H27" s="56">
        <v>409</v>
      </c>
      <c r="I27" s="56">
        <v>356</v>
      </c>
      <c r="J27" s="57">
        <f t="shared" si="5"/>
        <v>765</v>
      </c>
      <c r="K27" s="56">
        <v>212</v>
      </c>
      <c r="L27" s="56">
        <v>267</v>
      </c>
      <c r="M27" s="57">
        <f t="shared" si="6"/>
        <v>479</v>
      </c>
      <c r="N27" s="32">
        <f t="shared" si="13"/>
        <v>0.29913216380568625</v>
      </c>
      <c r="O27" s="32">
        <f t="shared" si="0"/>
        <v>0.19640691280730765</v>
      </c>
      <c r="P27" s="33">
        <f t="shared" si="1"/>
        <v>0.24737315031115056</v>
      </c>
      <c r="Q27" s="41"/>
      <c r="R27" s="58">
        <f t="shared" si="10"/>
        <v>67.880361551525453</v>
      </c>
      <c r="S27" s="58">
        <f t="shared" si="11"/>
        <v>45.117473684878668</v>
      </c>
      <c r="T27" s="58">
        <f t="shared" si="12"/>
        <v>56.480619476830164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10740.532870446055</v>
      </c>
      <c r="F28" s="56">
        <v>13666.596738744491</v>
      </c>
      <c r="G28" s="57">
        <f t="shared" si="4"/>
        <v>24407.129609190546</v>
      </c>
      <c r="H28" s="56">
        <v>148</v>
      </c>
      <c r="I28" s="56">
        <v>167</v>
      </c>
      <c r="J28" s="57">
        <f t="shared" si="5"/>
        <v>315</v>
      </c>
      <c r="K28" s="56">
        <v>0</v>
      </c>
      <c r="L28" s="56">
        <v>0</v>
      </c>
      <c r="M28" s="57">
        <f t="shared" si="6"/>
        <v>0</v>
      </c>
      <c r="N28" s="32">
        <f t="shared" si="13"/>
        <v>0.3359776298312705</v>
      </c>
      <c r="O28" s="32">
        <f t="shared" si="0"/>
        <v>0.37886994729276147</v>
      </c>
      <c r="P28" s="33">
        <f t="shared" si="1"/>
        <v>0.35871736639021967</v>
      </c>
      <c r="Q28" s="41"/>
      <c r="R28" s="58">
        <f t="shared" si="10"/>
        <v>72.571168043554422</v>
      </c>
      <c r="S28" s="58">
        <f t="shared" si="11"/>
        <v>81.835908615236477</v>
      </c>
      <c r="T28" s="58">
        <f t="shared" si="12"/>
        <v>77.482951140287454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9621.0376075987278</v>
      </c>
      <c r="F29" s="56">
        <v>13855.887078590218</v>
      </c>
      <c r="G29" s="57">
        <f t="shared" si="4"/>
        <v>23476.924686188948</v>
      </c>
      <c r="H29" s="56">
        <v>148</v>
      </c>
      <c r="I29" s="56">
        <v>183</v>
      </c>
      <c r="J29" s="57">
        <f t="shared" si="5"/>
        <v>331</v>
      </c>
      <c r="K29" s="56">
        <v>0</v>
      </c>
      <c r="L29" s="56">
        <v>0</v>
      </c>
      <c r="M29" s="57">
        <f t="shared" si="6"/>
        <v>0</v>
      </c>
      <c r="N29" s="32">
        <f t="shared" si="13"/>
        <v>0.30095838362108135</v>
      </c>
      <c r="O29" s="32">
        <f t="shared" si="0"/>
        <v>0.35053347193357159</v>
      </c>
      <c r="P29" s="33">
        <f t="shared" si="1"/>
        <v>0.32836696718961828</v>
      </c>
      <c r="Q29" s="41"/>
      <c r="R29" s="58">
        <f t="shared" si="10"/>
        <v>65.007010862153564</v>
      </c>
      <c r="S29" s="58">
        <f t="shared" si="11"/>
        <v>75.715229937651472</v>
      </c>
      <c r="T29" s="58">
        <f t="shared" si="12"/>
        <v>70.92726491295754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9225.9443261106226</v>
      </c>
      <c r="F30" s="56">
        <v>13415.926915812504</v>
      </c>
      <c r="G30" s="57">
        <f t="shared" si="4"/>
        <v>22641.871241923127</v>
      </c>
      <c r="H30" s="56">
        <v>147</v>
      </c>
      <c r="I30" s="56">
        <v>184</v>
      </c>
      <c r="J30" s="57">
        <f t="shared" si="5"/>
        <v>331</v>
      </c>
      <c r="K30" s="56">
        <v>0</v>
      </c>
      <c r="L30" s="56">
        <v>0</v>
      </c>
      <c r="M30" s="57">
        <f t="shared" si="6"/>
        <v>0</v>
      </c>
      <c r="N30" s="32">
        <f t="shared" si="13"/>
        <v>0.29056262049983062</v>
      </c>
      <c r="O30" s="32">
        <f t="shared" si="0"/>
        <v>0.3375585475999523</v>
      </c>
      <c r="P30" s="33">
        <f t="shared" si="1"/>
        <v>0.31668724462799497</v>
      </c>
      <c r="Q30" s="41"/>
      <c r="R30" s="58">
        <f t="shared" si="10"/>
        <v>62.76152602796342</v>
      </c>
      <c r="S30" s="58">
        <f t="shared" si="11"/>
        <v>72.912646281589701</v>
      </c>
      <c r="T30" s="58">
        <f t="shared" si="12"/>
        <v>68.404444839646914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8278.1234777955397</v>
      </c>
      <c r="F31" s="56">
        <v>12675.376710268109</v>
      </c>
      <c r="G31" s="57">
        <f t="shared" si="4"/>
        <v>20953.500188063648</v>
      </c>
      <c r="H31" s="56">
        <v>149</v>
      </c>
      <c r="I31" s="56">
        <v>183</v>
      </c>
      <c r="J31" s="57">
        <f t="shared" si="5"/>
        <v>332</v>
      </c>
      <c r="K31" s="56">
        <v>0</v>
      </c>
      <c r="L31" s="56">
        <v>0</v>
      </c>
      <c r="M31" s="57">
        <f t="shared" si="6"/>
        <v>0</v>
      </c>
      <c r="N31" s="32">
        <f t="shared" si="13"/>
        <v>0.25721238745325442</v>
      </c>
      <c r="O31" s="32">
        <f t="shared" si="0"/>
        <v>0.32066830374084471</v>
      </c>
      <c r="P31" s="33">
        <f t="shared" si="1"/>
        <v>0.29218959432261893</v>
      </c>
      <c r="Q31" s="41"/>
      <c r="R31" s="58">
        <f t="shared" si="10"/>
        <v>55.55787568990295</v>
      </c>
      <c r="S31" s="58">
        <f t="shared" si="11"/>
        <v>69.264353608022446</v>
      </c>
      <c r="T31" s="58">
        <f t="shared" si="12"/>
        <v>63.112952373685687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7459.5590746386115</v>
      </c>
      <c r="F32" s="56">
        <v>12004.85782328676</v>
      </c>
      <c r="G32" s="57">
        <f t="shared" si="4"/>
        <v>19464.416897925374</v>
      </c>
      <c r="H32" s="56">
        <v>151</v>
      </c>
      <c r="I32" s="56">
        <v>184</v>
      </c>
      <c r="J32" s="57">
        <f t="shared" si="5"/>
        <v>335</v>
      </c>
      <c r="K32" s="56">
        <v>0</v>
      </c>
      <c r="L32" s="56">
        <v>0</v>
      </c>
      <c r="M32" s="57">
        <f t="shared" si="6"/>
        <v>0</v>
      </c>
      <c r="N32" s="32">
        <f t="shared" si="13"/>
        <v>0.22870858090012913</v>
      </c>
      <c r="O32" s="32">
        <f t="shared" si="0"/>
        <v>0.30205459499010567</v>
      </c>
      <c r="P32" s="33">
        <f t="shared" si="1"/>
        <v>0.26899415281820582</v>
      </c>
      <c r="Q32" s="41"/>
      <c r="R32" s="58">
        <f t="shared" si="10"/>
        <v>49.40105347442789</v>
      </c>
      <c r="S32" s="58">
        <f t="shared" si="11"/>
        <v>65.243792517862829</v>
      </c>
      <c r="T32" s="58">
        <f t="shared" si="12"/>
        <v>58.102737008732461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5224.3687989040773</v>
      </c>
      <c r="F33" s="56">
        <v>8649.6692190147005</v>
      </c>
      <c r="G33" s="57">
        <f t="shared" si="4"/>
        <v>13874.038017918778</v>
      </c>
      <c r="H33" s="56">
        <v>166</v>
      </c>
      <c r="I33" s="56">
        <v>191</v>
      </c>
      <c r="J33" s="57">
        <f t="shared" si="5"/>
        <v>357</v>
      </c>
      <c r="K33" s="56">
        <v>0</v>
      </c>
      <c r="L33" s="56">
        <v>0</v>
      </c>
      <c r="M33" s="57">
        <f t="shared" si="6"/>
        <v>0</v>
      </c>
      <c r="N33" s="32">
        <f t="shared" si="13"/>
        <v>0.14570417221396914</v>
      </c>
      <c r="O33" s="32">
        <f t="shared" si="0"/>
        <v>0.20965845498872165</v>
      </c>
      <c r="P33" s="33">
        <f t="shared" si="1"/>
        <v>0.17992060921670788</v>
      </c>
      <c r="Q33" s="41"/>
      <c r="R33" s="58">
        <f t="shared" si="10"/>
        <v>31.472101198217334</v>
      </c>
      <c r="S33" s="58">
        <f t="shared" si="11"/>
        <v>45.286226277563877</v>
      </c>
      <c r="T33" s="58">
        <f t="shared" si="12"/>
        <v>38.862851590808901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2782.3163534208893</v>
      </c>
      <c r="F34" s="56">
        <v>4115.0951319100532</v>
      </c>
      <c r="G34" s="57">
        <f t="shared" si="4"/>
        <v>6897.411485330942</v>
      </c>
      <c r="H34" s="56">
        <v>150</v>
      </c>
      <c r="I34" s="56">
        <v>183</v>
      </c>
      <c r="J34" s="57">
        <f t="shared" si="5"/>
        <v>333</v>
      </c>
      <c r="K34" s="56">
        <v>0</v>
      </c>
      <c r="L34" s="56">
        <v>0</v>
      </c>
      <c r="M34" s="57">
        <f t="shared" si="6"/>
        <v>0</v>
      </c>
      <c r="N34" s="32">
        <f t="shared" si="13"/>
        <v>8.5873961525336093E-2</v>
      </c>
      <c r="O34" s="32">
        <f t="shared" si="0"/>
        <v>0.10410582705702422</v>
      </c>
      <c r="P34" s="33">
        <f t="shared" si="1"/>
        <v>9.5893275015723256E-2</v>
      </c>
      <c r="Q34" s="41"/>
      <c r="R34" s="58">
        <f t="shared" si="10"/>
        <v>18.548775689472595</v>
      </c>
      <c r="S34" s="58">
        <f t="shared" si="11"/>
        <v>22.48685864431723</v>
      </c>
      <c r="T34" s="58">
        <f t="shared" si="12"/>
        <v>20.712947403396221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1549.3198497219776</v>
      </c>
      <c r="F35" s="56">
        <v>2196.8294641979742</v>
      </c>
      <c r="G35" s="57">
        <f t="shared" si="4"/>
        <v>3746.149313919952</v>
      </c>
      <c r="H35" s="56">
        <v>148</v>
      </c>
      <c r="I35" s="56">
        <v>187</v>
      </c>
      <c r="J35" s="57">
        <f t="shared" si="5"/>
        <v>335</v>
      </c>
      <c r="K35" s="56">
        <v>0</v>
      </c>
      <c r="L35" s="56">
        <v>0</v>
      </c>
      <c r="M35" s="57">
        <f t="shared" si="6"/>
        <v>0</v>
      </c>
      <c r="N35" s="32">
        <f t="shared" si="13"/>
        <v>4.8464710013825622E-2</v>
      </c>
      <c r="O35" s="32">
        <f t="shared" si="0"/>
        <v>5.4387736784461634E-2</v>
      </c>
      <c r="P35" s="33">
        <f t="shared" si="1"/>
        <v>5.1770996599225426E-2</v>
      </c>
      <c r="Q35" s="41"/>
      <c r="R35" s="58">
        <f t="shared" si="10"/>
        <v>10.468377362986335</v>
      </c>
      <c r="S35" s="58">
        <f t="shared" si="11"/>
        <v>11.747751145443711</v>
      </c>
      <c r="T35" s="58">
        <f t="shared" si="12"/>
        <v>11.182535265432692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385.07459911080184</v>
      </c>
      <c r="F36" s="61">
        <v>486</v>
      </c>
      <c r="G36" s="62">
        <f t="shared" si="4"/>
        <v>871.07459911080184</v>
      </c>
      <c r="H36" s="61">
        <v>145</v>
      </c>
      <c r="I36" s="61">
        <v>185</v>
      </c>
      <c r="J36" s="62">
        <f t="shared" si="5"/>
        <v>330</v>
      </c>
      <c r="K36" s="61">
        <v>0</v>
      </c>
      <c r="L36" s="61">
        <v>0</v>
      </c>
      <c r="M36" s="62">
        <f t="shared" si="6"/>
        <v>0</v>
      </c>
      <c r="N36" s="34">
        <f t="shared" si="13"/>
        <v>1.2294846714904273E-2</v>
      </c>
      <c r="O36" s="34">
        <f t="shared" si="0"/>
        <v>1.2162162162162163E-2</v>
      </c>
      <c r="P36" s="35">
        <f t="shared" si="1"/>
        <v>1.2220462950488242E-2</v>
      </c>
      <c r="Q36" s="41"/>
      <c r="R36" s="58">
        <f t="shared" si="10"/>
        <v>2.6556868904193229</v>
      </c>
      <c r="S36" s="58">
        <f t="shared" si="11"/>
        <v>2.6270270270270268</v>
      </c>
      <c r="T36" s="58">
        <f t="shared" si="12"/>
        <v>2.6396199973054602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15285.330615802646</v>
      </c>
      <c r="F37" s="64">
        <v>9656.5973786243558</v>
      </c>
      <c r="G37" s="65">
        <f t="shared" si="4"/>
        <v>24941.927994427002</v>
      </c>
      <c r="H37" s="64">
        <v>112</v>
      </c>
      <c r="I37" s="64">
        <v>76</v>
      </c>
      <c r="J37" s="65">
        <f t="shared" si="5"/>
        <v>188</v>
      </c>
      <c r="K37" s="64">
        <v>150</v>
      </c>
      <c r="L37" s="64">
        <v>153</v>
      </c>
      <c r="M37" s="65">
        <f t="shared" si="6"/>
        <v>303</v>
      </c>
      <c r="N37" s="30">
        <f t="shared" si="13"/>
        <v>0.24897919298609991</v>
      </c>
      <c r="O37" s="30">
        <f t="shared" si="0"/>
        <v>0.17764160004827734</v>
      </c>
      <c r="P37" s="31">
        <f t="shared" si="1"/>
        <v>0.21547729624047102</v>
      </c>
      <c r="Q37" s="41"/>
      <c r="R37" s="58">
        <f t="shared" si="10"/>
        <v>58.340956548865059</v>
      </c>
      <c r="S37" s="58">
        <f t="shared" si="11"/>
        <v>42.168547504909853</v>
      </c>
      <c r="T37" s="58">
        <f t="shared" si="12"/>
        <v>50.798224021236258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14464.493533501809</v>
      </c>
      <c r="F38" s="56">
        <v>9540.4437840212995</v>
      </c>
      <c r="G38" s="57">
        <f t="shared" si="4"/>
        <v>24004.937317523109</v>
      </c>
      <c r="H38" s="56">
        <v>112</v>
      </c>
      <c r="I38" s="56">
        <v>76</v>
      </c>
      <c r="J38" s="57">
        <f t="shared" si="5"/>
        <v>188</v>
      </c>
      <c r="K38" s="56">
        <v>150</v>
      </c>
      <c r="L38" s="56">
        <v>151</v>
      </c>
      <c r="M38" s="57">
        <f t="shared" si="6"/>
        <v>301</v>
      </c>
      <c r="N38" s="32">
        <f t="shared" si="13"/>
        <v>0.23560876878912251</v>
      </c>
      <c r="O38" s="32">
        <f t="shared" si="0"/>
        <v>0.17712096732551053</v>
      </c>
      <c r="P38" s="33">
        <f t="shared" si="1"/>
        <v>0.20827494722637527</v>
      </c>
      <c r="Q38" s="41"/>
      <c r="R38" s="58">
        <f t="shared" si="10"/>
        <v>55.207990585884765</v>
      </c>
      <c r="S38" s="58">
        <f t="shared" si="11"/>
        <v>42.028386713750216</v>
      </c>
      <c r="T38" s="58">
        <f t="shared" si="12"/>
        <v>49.089851365077934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14127.835066088181</v>
      </c>
      <c r="F39" s="56">
        <v>9453.2217348880204</v>
      </c>
      <c r="G39" s="57">
        <f t="shared" si="4"/>
        <v>23581.056800976199</v>
      </c>
      <c r="H39" s="56">
        <v>110</v>
      </c>
      <c r="I39" s="56">
        <v>75</v>
      </c>
      <c r="J39" s="57">
        <f t="shared" si="5"/>
        <v>185</v>
      </c>
      <c r="K39" s="56">
        <v>152</v>
      </c>
      <c r="L39" s="56">
        <v>149</v>
      </c>
      <c r="M39" s="57">
        <f t="shared" si="6"/>
        <v>301</v>
      </c>
      <c r="N39" s="32">
        <f t="shared" si="13"/>
        <v>0.22988536621466057</v>
      </c>
      <c r="O39" s="32">
        <f t="shared" si="0"/>
        <v>0.17785260639087938</v>
      </c>
      <c r="P39" s="33">
        <f t="shared" si="1"/>
        <v>0.20575402067025164</v>
      </c>
      <c r="Q39" s="41"/>
      <c r="R39" s="58">
        <f t="shared" si="10"/>
        <v>53.923034603390001</v>
      </c>
      <c r="S39" s="58">
        <f t="shared" si="11"/>
        <v>42.201882745035803</v>
      </c>
      <c r="T39" s="58">
        <f t="shared" si="12"/>
        <v>48.520693006123864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13799.603728780337</v>
      </c>
      <c r="F40" s="56">
        <v>9336.1323705719115</v>
      </c>
      <c r="G40" s="57">
        <f t="shared" si="4"/>
        <v>23135.736099352249</v>
      </c>
      <c r="H40" s="56">
        <v>110</v>
      </c>
      <c r="I40" s="56">
        <v>89</v>
      </c>
      <c r="J40" s="57">
        <f t="shared" si="5"/>
        <v>199</v>
      </c>
      <c r="K40" s="56">
        <v>172</v>
      </c>
      <c r="L40" s="56">
        <v>145</v>
      </c>
      <c r="M40" s="57">
        <f t="shared" si="6"/>
        <v>317</v>
      </c>
      <c r="N40" s="32">
        <f t="shared" si="13"/>
        <v>0.20777529102596268</v>
      </c>
      <c r="O40" s="32">
        <f t="shared" si="0"/>
        <v>0.16918187102370091</v>
      </c>
      <c r="P40" s="33">
        <f t="shared" si="1"/>
        <v>0.19026098765914679</v>
      </c>
      <c r="Q40" s="41"/>
      <c r="R40" s="58">
        <f t="shared" si="10"/>
        <v>48.934764995674954</v>
      </c>
      <c r="S40" s="58">
        <f t="shared" si="11"/>
        <v>39.898001583640649</v>
      </c>
      <c r="T40" s="58">
        <f t="shared" si="12"/>
        <v>44.836697866961721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13623.071755965017</v>
      </c>
      <c r="F41" s="56">
        <v>9166.8988991791339</v>
      </c>
      <c r="G41" s="57">
        <f t="shared" si="4"/>
        <v>22789.970655144149</v>
      </c>
      <c r="H41" s="56">
        <v>108</v>
      </c>
      <c r="I41" s="56">
        <v>91</v>
      </c>
      <c r="J41" s="57">
        <f t="shared" si="5"/>
        <v>199</v>
      </c>
      <c r="K41" s="56">
        <v>152</v>
      </c>
      <c r="L41" s="56">
        <v>149</v>
      </c>
      <c r="M41" s="57">
        <f t="shared" si="6"/>
        <v>301</v>
      </c>
      <c r="N41" s="32">
        <f t="shared" si="13"/>
        <v>0.22324121257152951</v>
      </c>
      <c r="O41" s="32">
        <f t="shared" si="0"/>
        <v>0.16193645596345277</v>
      </c>
      <c r="P41" s="33">
        <f t="shared" si="1"/>
        <v>0.19373954923102685</v>
      </c>
      <c r="Q41" s="41"/>
      <c r="R41" s="58">
        <f t="shared" si="10"/>
        <v>52.396429830634681</v>
      </c>
      <c r="S41" s="58">
        <f t="shared" si="11"/>
        <v>38.195412079913055</v>
      </c>
      <c r="T41" s="58">
        <f t="shared" si="12"/>
        <v>45.579941310288298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11892.417570858259</v>
      </c>
      <c r="F42" s="56">
        <v>5779.0774860954371</v>
      </c>
      <c r="G42" s="57">
        <f t="shared" si="4"/>
        <v>17671.495056953696</v>
      </c>
      <c r="H42" s="56">
        <v>0</v>
      </c>
      <c r="I42" s="56">
        <v>0</v>
      </c>
      <c r="J42" s="57">
        <f t="shared" si="5"/>
        <v>0</v>
      </c>
      <c r="K42" s="56">
        <v>152</v>
      </c>
      <c r="L42" s="56">
        <v>149</v>
      </c>
      <c r="M42" s="57">
        <f t="shared" si="6"/>
        <v>301</v>
      </c>
      <c r="N42" s="32">
        <f t="shared" si="13"/>
        <v>0.31548221484662187</v>
      </c>
      <c r="O42" s="32">
        <f t="shared" si="0"/>
        <v>0.15639417314612028</v>
      </c>
      <c r="P42" s="33">
        <f t="shared" si="1"/>
        <v>0.23673099154637359</v>
      </c>
      <c r="Q42" s="41"/>
      <c r="R42" s="58">
        <f t="shared" si="10"/>
        <v>78.239589281962225</v>
      </c>
      <c r="S42" s="58">
        <f t="shared" si="11"/>
        <v>38.78575494023783</v>
      </c>
      <c r="T42" s="58">
        <f t="shared" si="12"/>
        <v>58.70928590350065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10414.481265982427</v>
      </c>
      <c r="F43" s="56">
        <v>5035.8905112300927</v>
      </c>
      <c r="G43" s="57">
        <f t="shared" si="4"/>
        <v>15450.37177721252</v>
      </c>
      <c r="H43" s="56">
        <v>0</v>
      </c>
      <c r="I43" s="56">
        <v>0</v>
      </c>
      <c r="J43" s="57">
        <f t="shared" si="5"/>
        <v>0</v>
      </c>
      <c r="K43" s="56">
        <v>152</v>
      </c>
      <c r="L43" s="56">
        <v>149</v>
      </c>
      <c r="M43" s="57">
        <f t="shared" si="6"/>
        <v>301</v>
      </c>
      <c r="N43" s="32">
        <f t="shared" si="13"/>
        <v>0.27627550047703808</v>
      </c>
      <c r="O43" s="32">
        <f t="shared" si="0"/>
        <v>0.13628194715387781</v>
      </c>
      <c r="P43" s="33">
        <f t="shared" si="1"/>
        <v>0.20697636610776604</v>
      </c>
      <c r="Q43" s="41"/>
      <c r="R43" s="58">
        <f t="shared" si="10"/>
        <v>68.516324118305448</v>
      </c>
      <c r="S43" s="58">
        <f t="shared" si="11"/>
        <v>33.797922894161694</v>
      </c>
      <c r="T43" s="58">
        <f t="shared" si="12"/>
        <v>51.330138794725983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10028.500807765109</v>
      </c>
      <c r="F44" s="56">
        <v>4891.4787668360459</v>
      </c>
      <c r="G44" s="57">
        <f t="shared" si="4"/>
        <v>14919.979574601155</v>
      </c>
      <c r="H44" s="56">
        <v>0</v>
      </c>
      <c r="I44" s="56">
        <v>0</v>
      </c>
      <c r="J44" s="57">
        <f t="shared" si="5"/>
        <v>0</v>
      </c>
      <c r="K44" s="56">
        <v>150</v>
      </c>
      <c r="L44" s="56">
        <v>149</v>
      </c>
      <c r="M44" s="57">
        <f t="shared" si="6"/>
        <v>299</v>
      </c>
      <c r="N44" s="32">
        <f t="shared" si="13"/>
        <v>0.26958335504744918</v>
      </c>
      <c r="O44" s="32">
        <f t="shared" si="0"/>
        <v>0.1323738570804299</v>
      </c>
      <c r="P44" s="33">
        <f t="shared" si="1"/>
        <v>0.20120805338495462</v>
      </c>
      <c r="Q44" s="41"/>
      <c r="R44" s="58">
        <f t="shared" si="10"/>
        <v>66.85667205176739</v>
      </c>
      <c r="S44" s="58">
        <f t="shared" si="11"/>
        <v>32.82871655594662</v>
      </c>
      <c r="T44" s="58">
        <f t="shared" si="12"/>
        <v>49.899597239468747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9596.458365218723</v>
      </c>
      <c r="F45" s="56">
        <v>4886.1457365843398</v>
      </c>
      <c r="G45" s="57">
        <f t="shared" si="4"/>
        <v>14482.604101803063</v>
      </c>
      <c r="H45" s="56">
        <v>0</v>
      </c>
      <c r="I45" s="56">
        <v>0</v>
      </c>
      <c r="J45" s="57">
        <f t="shared" si="5"/>
        <v>0</v>
      </c>
      <c r="K45" s="56">
        <v>150</v>
      </c>
      <c r="L45" s="56">
        <v>149</v>
      </c>
      <c r="M45" s="57">
        <f t="shared" si="6"/>
        <v>299</v>
      </c>
      <c r="N45" s="32">
        <f t="shared" si="13"/>
        <v>0.25796931089297642</v>
      </c>
      <c r="O45" s="32">
        <f t="shared" si="0"/>
        <v>0.13222953389760608</v>
      </c>
      <c r="P45" s="33">
        <f t="shared" si="1"/>
        <v>0.19530968958090225</v>
      </c>
      <c r="Q45" s="41"/>
      <c r="R45" s="58">
        <f t="shared" si="10"/>
        <v>63.976389101458153</v>
      </c>
      <c r="S45" s="58">
        <f t="shared" si="11"/>
        <v>32.792924406606311</v>
      </c>
      <c r="T45" s="58">
        <f t="shared" si="12"/>
        <v>48.436803016063756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9367.7623675959421</v>
      </c>
      <c r="F46" s="56">
        <v>4874.5351721301986</v>
      </c>
      <c r="G46" s="57">
        <f t="shared" si="4"/>
        <v>14242.29753972614</v>
      </c>
      <c r="H46" s="56">
        <v>0</v>
      </c>
      <c r="I46" s="56">
        <v>0</v>
      </c>
      <c r="J46" s="57">
        <f t="shared" si="5"/>
        <v>0</v>
      </c>
      <c r="K46" s="56">
        <v>150</v>
      </c>
      <c r="L46" s="56">
        <v>149</v>
      </c>
      <c r="M46" s="57">
        <f t="shared" si="6"/>
        <v>299</v>
      </c>
      <c r="N46" s="32">
        <f t="shared" si="13"/>
        <v>0.2518215690213963</v>
      </c>
      <c r="O46" s="32">
        <f t="shared" si="0"/>
        <v>0.13191532723885577</v>
      </c>
      <c r="P46" s="33">
        <f t="shared" si="1"/>
        <v>0.19206896024013026</v>
      </c>
      <c r="Q46" s="41"/>
      <c r="R46" s="58">
        <f t="shared" si="10"/>
        <v>62.451749117306278</v>
      </c>
      <c r="S46" s="58">
        <f t="shared" si="11"/>
        <v>32.71500115523623</v>
      </c>
      <c r="T46" s="58">
        <f t="shared" si="12"/>
        <v>47.633102139552307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9103.2067858254941</v>
      </c>
      <c r="F47" s="56">
        <v>5047.495444615839</v>
      </c>
      <c r="G47" s="57">
        <f t="shared" si="4"/>
        <v>14150.702230441333</v>
      </c>
      <c r="H47" s="56">
        <v>0</v>
      </c>
      <c r="I47" s="56">
        <v>0</v>
      </c>
      <c r="J47" s="57">
        <f t="shared" si="5"/>
        <v>0</v>
      </c>
      <c r="K47" s="56">
        <v>148</v>
      </c>
      <c r="L47" s="56">
        <v>171</v>
      </c>
      <c r="M47" s="57">
        <f t="shared" si="6"/>
        <v>319</v>
      </c>
      <c r="N47" s="32">
        <f t="shared" si="13"/>
        <v>0.24801674983177566</v>
      </c>
      <c r="O47" s="32">
        <f t="shared" si="0"/>
        <v>0.1190222468547406</v>
      </c>
      <c r="P47" s="33">
        <f t="shared" si="1"/>
        <v>0.17886922629236188</v>
      </c>
      <c r="Q47" s="41"/>
      <c r="R47" s="58">
        <f t="shared" si="10"/>
        <v>61.508153958280367</v>
      </c>
      <c r="S47" s="58">
        <f t="shared" si="11"/>
        <v>29.517517219975666</v>
      </c>
      <c r="T47" s="58">
        <f t="shared" si="12"/>
        <v>44.359568120505749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8496.395203908678</v>
      </c>
      <c r="F48" s="56">
        <v>4504.9956801739099</v>
      </c>
      <c r="G48" s="57">
        <f t="shared" si="4"/>
        <v>13001.390884082588</v>
      </c>
      <c r="H48" s="56">
        <v>0</v>
      </c>
      <c r="I48" s="56">
        <v>0</v>
      </c>
      <c r="J48" s="57">
        <f t="shared" ref="J48:J58" si="14">+H48+I48</f>
        <v>0</v>
      </c>
      <c r="K48" s="56">
        <v>142</v>
      </c>
      <c r="L48" s="56">
        <v>149</v>
      </c>
      <c r="M48" s="57">
        <f t="shared" ref="M48:M58" si="15">+K48+L48</f>
        <v>291</v>
      </c>
      <c r="N48" s="32">
        <f t="shared" ref="N48" si="16">+E48/(H48*216+K48*248)</f>
        <v>0.24126519774842906</v>
      </c>
      <c r="O48" s="32">
        <f t="shared" ref="O48" si="17">+F48/(I48*216+L48*248)</f>
        <v>0.12191479974490989</v>
      </c>
      <c r="P48" s="33">
        <f t="shared" ref="P48" si="18">+G48/(J48*216+M48*248)</f>
        <v>0.1801545128600292</v>
      </c>
      <c r="Q48" s="41"/>
      <c r="R48" s="58">
        <f t="shared" ref="R48" si="19">+E48/(H48+K48)</f>
        <v>59.83376904161041</v>
      </c>
      <c r="S48" s="58">
        <f t="shared" ref="S48" si="20">+F48/(I48+L48)</f>
        <v>30.23487033673765</v>
      </c>
      <c r="T48" s="58">
        <f t="shared" ref="T48" si="21">+G48/(J48+M48)</f>
        <v>44.678319189287244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7859.3492206404244</v>
      </c>
      <c r="F49" s="56">
        <v>4282.5286309289313</v>
      </c>
      <c r="G49" s="57">
        <f t="shared" si="4"/>
        <v>12141.877851569356</v>
      </c>
      <c r="H49" s="56">
        <v>0</v>
      </c>
      <c r="I49" s="56">
        <v>0</v>
      </c>
      <c r="J49" s="57">
        <f t="shared" si="14"/>
        <v>0</v>
      </c>
      <c r="K49" s="56">
        <v>152</v>
      </c>
      <c r="L49" s="56">
        <v>149</v>
      </c>
      <c r="M49" s="57">
        <f t="shared" si="15"/>
        <v>301</v>
      </c>
      <c r="N49" s="32">
        <f t="shared" si="13"/>
        <v>0.20849292287352569</v>
      </c>
      <c r="O49" s="32">
        <f t="shared" si="0"/>
        <v>0.11589436650056645</v>
      </c>
      <c r="P49" s="33">
        <f t="shared" si="1"/>
        <v>0.16265509928691133</v>
      </c>
      <c r="Q49" s="41"/>
      <c r="R49" s="58">
        <f t="shared" si="10"/>
        <v>51.706244872634372</v>
      </c>
      <c r="S49" s="58">
        <f t="shared" si="11"/>
        <v>28.741802892140477</v>
      </c>
      <c r="T49" s="58">
        <f t="shared" si="12"/>
        <v>40.338464623154003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7923.2433068739565</v>
      </c>
      <c r="F50" s="56">
        <v>4154.4354190306249</v>
      </c>
      <c r="G50" s="57">
        <f t="shared" si="4"/>
        <v>12077.678725904581</v>
      </c>
      <c r="H50" s="56">
        <v>0</v>
      </c>
      <c r="I50" s="56">
        <v>0</v>
      </c>
      <c r="J50" s="57">
        <f t="shared" si="14"/>
        <v>0</v>
      </c>
      <c r="K50" s="56">
        <v>152</v>
      </c>
      <c r="L50" s="56">
        <v>145</v>
      </c>
      <c r="M50" s="57">
        <f t="shared" si="15"/>
        <v>297</v>
      </c>
      <c r="N50" s="32">
        <f t="shared" si="13"/>
        <v>0.21018790606096022</v>
      </c>
      <c r="O50" s="32">
        <f t="shared" si="0"/>
        <v>0.11552934980619091</v>
      </c>
      <c r="P50" s="33">
        <f t="shared" si="1"/>
        <v>0.16397413280526477</v>
      </c>
      <c r="Q50" s="41"/>
      <c r="R50" s="58">
        <f t="shared" si="10"/>
        <v>52.126600703118136</v>
      </c>
      <c r="S50" s="58">
        <f t="shared" si="11"/>
        <v>28.651278751935344</v>
      </c>
      <c r="T50" s="58">
        <f t="shared" si="12"/>
        <v>40.66558493570566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7125.5263490156449</v>
      </c>
      <c r="F51" s="56">
        <v>3638.9453740521412</v>
      </c>
      <c r="G51" s="57">
        <f t="shared" si="4"/>
        <v>10764.471723067785</v>
      </c>
      <c r="H51" s="56">
        <v>0</v>
      </c>
      <c r="I51" s="56">
        <v>0</v>
      </c>
      <c r="J51" s="57">
        <f t="shared" si="14"/>
        <v>0</v>
      </c>
      <c r="K51" s="56">
        <v>152</v>
      </c>
      <c r="L51" s="56">
        <v>147</v>
      </c>
      <c r="M51" s="57">
        <f t="shared" si="15"/>
        <v>299</v>
      </c>
      <c r="N51" s="32">
        <f t="shared" si="13"/>
        <v>0.18902605976802964</v>
      </c>
      <c r="O51" s="32">
        <f t="shared" si="0"/>
        <v>9.9817461434390534E-2</v>
      </c>
      <c r="P51" s="33">
        <f t="shared" si="1"/>
        <v>0.14516765189162512</v>
      </c>
      <c r="Q51" s="41"/>
      <c r="R51" s="58">
        <f t="shared" si="10"/>
        <v>46.878462822471349</v>
      </c>
      <c r="S51" s="58">
        <f t="shared" si="11"/>
        <v>24.754730435728852</v>
      </c>
      <c r="T51" s="58">
        <f t="shared" si="12"/>
        <v>36.00157766912303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7062.6948753116931</v>
      </c>
      <c r="F52" s="56">
        <v>3636.9308864260965</v>
      </c>
      <c r="G52" s="57">
        <f t="shared" si="4"/>
        <v>10699.625761737789</v>
      </c>
      <c r="H52" s="56">
        <v>0</v>
      </c>
      <c r="I52" s="56">
        <v>0</v>
      </c>
      <c r="J52" s="57">
        <f t="shared" si="14"/>
        <v>0</v>
      </c>
      <c r="K52" s="56">
        <v>150</v>
      </c>
      <c r="L52" s="56">
        <v>149</v>
      </c>
      <c r="M52" s="57">
        <f t="shared" si="15"/>
        <v>299</v>
      </c>
      <c r="N52" s="32">
        <f t="shared" si="13"/>
        <v>0.18985738912128208</v>
      </c>
      <c r="O52" s="32">
        <f t="shared" si="0"/>
        <v>9.8423113401875317E-2</v>
      </c>
      <c r="P52" s="33">
        <f t="shared" si="1"/>
        <v>0.14429315138819976</v>
      </c>
      <c r="Q52" s="41"/>
      <c r="R52" s="58">
        <f t="shared" si="10"/>
        <v>47.084632502077952</v>
      </c>
      <c r="S52" s="58">
        <f t="shared" si="11"/>
        <v>24.408932123665078</v>
      </c>
      <c r="T52" s="58">
        <f t="shared" si="12"/>
        <v>35.784701544273538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6970.8676858345043</v>
      </c>
      <c r="F53" s="56">
        <v>3617.5010065866231</v>
      </c>
      <c r="G53" s="57">
        <f t="shared" si="4"/>
        <v>10588.368692421127</v>
      </c>
      <c r="H53" s="56">
        <v>0</v>
      </c>
      <c r="I53" s="56">
        <v>0</v>
      </c>
      <c r="J53" s="57">
        <f t="shared" si="14"/>
        <v>0</v>
      </c>
      <c r="K53" s="56">
        <v>150</v>
      </c>
      <c r="L53" s="56">
        <v>148</v>
      </c>
      <c r="M53" s="57">
        <f t="shared" si="15"/>
        <v>298</v>
      </c>
      <c r="N53" s="32">
        <f t="shared" si="13"/>
        <v>0.18738891628587376</v>
      </c>
      <c r="O53" s="32">
        <f t="shared" si="0"/>
        <v>9.8558767616244089E-2</v>
      </c>
      <c r="P53" s="33">
        <f t="shared" si="1"/>
        <v>0.14327192969827246</v>
      </c>
      <c r="Q53" s="41"/>
      <c r="R53" s="58">
        <f t="shared" si="10"/>
        <v>46.472451238896696</v>
      </c>
      <c r="S53" s="58">
        <f t="shared" si="11"/>
        <v>24.442574368828534</v>
      </c>
      <c r="T53" s="58">
        <f t="shared" si="12"/>
        <v>35.53143856517157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6989.5085639529243</v>
      </c>
      <c r="F54" s="56">
        <v>3379.1935001028364</v>
      </c>
      <c r="G54" s="57">
        <f t="shared" si="4"/>
        <v>10368.70206405576</v>
      </c>
      <c r="H54" s="56">
        <v>0</v>
      </c>
      <c r="I54" s="56">
        <v>0</v>
      </c>
      <c r="J54" s="57">
        <f t="shared" si="14"/>
        <v>0</v>
      </c>
      <c r="K54" s="56">
        <v>152</v>
      </c>
      <c r="L54" s="56">
        <v>148</v>
      </c>
      <c r="M54" s="57">
        <f t="shared" si="15"/>
        <v>300</v>
      </c>
      <c r="N54" s="32">
        <f t="shared" si="13"/>
        <v>0.18541777811844556</v>
      </c>
      <c r="O54" s="32">
        <f t="shared" si="0"/>
        <v>9.2066082718582076E-2</v>
      </c>
      <c r="P54" s="33">
        <f t="shared" si="1"/>
        <v>0.1393642750545129</v>
      </c>
      <c r="Q54" s="41"/>
      <c r="R54" s="58">
        <f t="shared" si="10"/>
        <v>45.983608973374501</v>
      </c>
      <c r="S54" s="58">
        <f t="shared" si="11"/>
        <v>22.832388514208354</v>
      </c>
      <c r="T54" s="58">
        <f t="shared" si="12"/>
        <v>34.562340213519199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5304.6733128644919</v>
      </c>
      <c r="F55" s="56">
        <v>2285.9555928622749</v>
      </c>
      <c r="G55" s="57">
        <f t="shared" si="4"/>
        <v>7590.6289057267668</v>
      </c>
      <c r="H55" s="56">
        <v>0</v>
      </c>
      <c r="I55" s="56">
        <v>0</v>
      </c>
      <c r="J55" s="57">
        <f t="shared" si="14"/>
        <v>0</v>
      </c>
      <c r="K55" s="56">
        <v>149</v>
      </c>
      <c r="L55" s="56">
        <v>148</v>
      </c>
      <c r="M55" s="57">
        <f t="shared" si="15"/>
        <v>297</v>
      </c>
      <c r="N55" s="32">
        <f t="shared" si="13"/>
        <v>0.1435557835263177</v>
      </c>
      <c r="O55" s="32">
        <f t="shared" si="0"/>
        <v>6.2280830232734168E-2</v>
      </c>
      <c r="P55" s="33">
        <f t="shared" si="1"/>
        <v>0.10305513340022221</v>
      </c>
      <c r="Q55" s="41"/>
      <c r="R55" s="58">
        <f t="shared" si="10"/>
        <v>35.601834314526791</v>
      </c>
      <c r="S55" s="58">
        <f t="shared" si="11"/>
        <v>15.445645897718073</v>
      </c>
      <c r="T55" s="58">
        <f t="shared" si="12"/>
        <v>25.557673083255107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5090.847675648517</v>
      </c>
      <c r="F56" s="56">
        <v>2039.7018902177679</v>
      </c>
      <c r="G56" s="57">
        <f t="shared" si="4"/>
        <v>7130.5495658662849</v>
      </c>
      <c r="H56" s="56">
        <v>0</v>
      </c>
      <c r="I56" s="56">
        <v>0</v>
      </c>
      <c r="J56" s="57">
        <f t="shared" si="14"/>
        <v>0</v>
      </c>
      <c r="K56" s="56">
        <v>129</v>
      </c>
      <c r="L56" s="56">
        <v>148</v>
      </c>
      <c r="M56" s="57">
        <f t="shared" si="15"/>
        <v>277</v>
      </c>
      <c r="N56" s="32">
        <f t="shared" si="13"/>
        <v>0.15912877205703041</v>
      </c>
      <c r="O56" s="32">
        <f t="shared" si="0"/>
        <v>5.5571651324590451E-2</v>
      </c>
      <c r="P56" s="33">
        <f t="shared" si="1"/>
        <v>0.1037986136873513</v>
      </c>
      <c r="Q56" s="41"/>
      <c r="R56" s="58">
        <f t="shared" si="10"/>
        <v>39.463935470143539</v>
      </c>
      <c r="S56" s="58">
        <f t="shared" si="11"/>
        <v>13.781769528498431</v>
      </c>
      <c r="T56" s="58">
        <f t="shared" si="12"/>
        <v>25.742056194463121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3842.0698713485463</v>
      </c>
      <c r="F57" s="56">
        <v>1725.9129180368009</v>
      </c>
      <c r="G57" s="57">
        <f t="shared" si="4"/>
        <v>5567.9827893853471</v>
      </c>
      <c r="H57" s="56">
        <v>0</v>
      </c>
      <c r="I57" s="56">
        <v>0</v>
      </c>
      <c r="J57" s="57">
        <f t="shared" si="14"/>
        <v>0</v>
      </c>
      <c r="K57" s="56">
        <v>139</v>
      </c>
      <c r="L57" s="56">
        <v>150</v>
      </c>
      <c r="M57" s="57">
        <f t="shared" si="15"/>
        <v>289</v>
      </c>
      <c r="N57" s="32">
        <f t="shared" si="13"/>
        <v>0.11145480016675988</v>
      </c>
      <c r="O57" s="32">
        <f t="shared" si="0"/>
        <v>4.6395508549376366E-2</v>
      </c>
      <c r="P57" s="33">
        <f t="shared" si="1"/>
        <v>7.7687001749432799E-2</v>
      </c>
      <c r="Q57" s="41"/>
      <c r="R57" s="58">
        <f t="shared" si="10"/>
        <v>27.640790441356447</v>
      </c>
      <c r="S57" s="58">
        <f t="shared" si="11"/>
        <v>11.506086120245339</v>
      </c>
      <c r="T57" s="58">
        <f t="shared" si="12"/>
        <v>19.266376433859332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3618.7240717611489</v>
      </c>
      <c r="F58" s="61">
        <v>1662.0000000000009</v>
      </c>
      <c r="G58" s="62">
        <f t="shared" si="4"/>
        <v>5280.7240717611494</v>
      </c>
      <c r="H58" s="56">
        <v>0</v>
      </c>
      <c r="I58" s="56">
        <v>0</v>
      </c>
      <c r="J58" s="57">
        <f t="shared" si="14"/>
        <v>0</v>
      </c>
      <c r="K58" s="56">
        <v>149</v>
      </c>
      <c r="L58" s="56">
        <v>152</v>
      </c>
      <c r="M58" s="57">
        <f t="shared" si="15"/>
        <v>301</v>
      </c>
      <c r="N58" s="34">
        <f t="shared" si="13"/>
        <v>9.7930398131661309E-2</v>
      </c>
      <c r="O58" s="34">
        <f t="shared" si="0"/>
        <v>4.4089558573854014E-2</v>
      </c>
      <c r="P58" s="35">
        <f t="shared" si="1"/>
        <v>7.0741668521074233E-2</v>
      </c>
      <c r="Q58" s="41"/>
      <c r="R58" s="58">
        <f t="shared" si="10"/>
        <v>24.286738736652005</v>
      </c>
      <c r="S58" s="58">
        <f t="shared" si="11"/>
        <v>10.934210526315795</v>
      </c>
      <c r="T58" s="58">
        <f t="shared" si="12"/>
        <v>17.543933793226412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13862.687773579399</v>
      </c>
      <c r="F59" s="64">
        <v>8862.551321722869</v>
      </c>
      <c r="G59" s="65">
        <f t="shared" si="4"/>
        <v>22725.23909530227</v>
      </c>
      <c r="H59" s="66">
        <v>142</v>
      </c>
      <c r="I59" s="64">
        <v>79</v>
      </c>
      <c r="J59" s="65">
        <f t="shared" si="5"/>
        <v>221</v>
      </c>
      <c r="K59" s="66">
        <v>88</v>
      </c>
      <c r="L59" s="64">
        <v>138</v>
      </c>
      <c r="M59" s="65">
        <f t="shared" si="6"/>
        <v>226</v>
      </c>
      <c r="N59" s="30">
        <f t="shared" si="13"/>
        <v>0.2640713154064957</v>
      </c>
      <c r="O59" s="30">
        <f t="shared" si="0"/>
        <v>0.17279970600769906</v>
      </c>
      <c r="P59" s="31">
        <f t="shared" si="1"/>
        <v>0.21896669135225344</v>
      </c>
      <c r="Q59" s="41"/>
      <c r="R59" s="58">
        <f t="shared" si="10"/>
        <v>60.272555537301734</v>
      </c>
      <c r="S59" s="58">
        <f t="shared" si="11"/>
        <v>40.841250330520133</v>
      </c>
      <c r="T59" s="58">
        <f t="shared" si="12"/>
        <v>50.839461063316037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13390.034195342942</v>
      </c>
      <c r="F60" s="56">
        <v>8990.0772974245901</v>
      </c>
      <c r="G60" s="57">
        <f t="shared" si="4"/>
        <v>22380.11149276753</v>
      </c>
      <c r="H60" s="55">
        <v>140</v>
      </c>
      <c r="I60" s="56">
        <v>78</v>
      </c>
      <c r="J60" s="57">
        <f t="shared" ref="J60:J84" si="22">+H60+I60</f>
        <v>218</v>
      </c>
      <c r="K60" s="55">
        <v>75</v>
      </c>
      <c r="L60" s="56">
        <v>136</v>
      </c>
      <c r="M60" s="57">
        <f t="shared" ref="M60:M84" si="23">+K60+L60</f>
        <v>211</v>
      </c>
      <c r="N60" s="32">
        <f t="shared" si="13"/>
        <v>0.27416122431087103</v>
      </c>
      <c r="O60" s="32">
        <f t="shared" si="0"/>
        <v>0.17775382191997371</v>
      </c>
      <c r="P60" s="33">
        <f t="shared" si="1"/>
        <v>0.2251157911479795</v>
      </c>
      <c r="Q60" s="41"/>
      <c r="R60" s="58">
        <f t="shared" si="10"/>
        <v>62.279228815548564</v>
      </c>
      <c r="S60" s="58">
        <f t="shared" si="11"/>
        <v>42.00970699731117</v>
      </c>
      <c r="T60" s="58">
        <f t="shared" si="12"/>
        <v>52.168092057733169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12669.337467028599</v>
      </c>
      <c r="F61" s="56">
        <v>8767.9057832028939</v>
      </c>
      <c r="G61" s="57">
        <f t="shared" si="4"/>
        <v>21437.243250231491</v>
      </c>
      <c r="H61" s="55">
        <v>140</v>
      </c>
      <c r="I61" s="56">
        <v>76</v>
      </c>
      <c r="J61" s="57">
        <f t="shared" si="22"/>
        <v>216</v>
      </c>
      <c r="K61" s="55">
        <v>76</v>
      </c>
      <c r="L61" s="56">
        <v>136</v>
      </c>
      <c r="M61" s="57">
        <f t="shared" si="23"/>
        <v>212</v>
      </c>
      <c r="N61" s="32">
        <f t="shared" si="13"/>
        <v>0.25809439103301418</v>
      </c>
      <c r="O61" s="32">
        <f t="shared" si="0"/>
        <v>0.1748545346043972</v>
      </c>
      <c r="P61" s="33">
        <f t="shared" si="1"/>
        <v>0.21603155484351311</v>
      </c>
      <c r="Q61" s="41"/>
      <c r="R61" s="58">
        <f t="shared" si="10"/>
        <v>58.654340125132407</v>
      </c>
      <c r="S61" s="58">
        <f t="shared" si="11"/>
        <v>41.358046147183458</v>
      </c>
      <c r="T61" s="58">
        <f t="shared" si="12"/>
        <v>50.087016939793202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12234.352783947221</v>
      </c>
      <c r="F62" s="56">
        <v>8607.4606480088732</v>
      </c>
      <c r="G62" s="57">
        <f t="shared" si="4"/>
        <v>20841.813431956092</v>
      </c>
      <c r="H62" s="55">
        <v>140</v>
      </c>
      <c r="I62" s="56">
        <v>76</v>
      </c>
      <c r="J62" s="57">
        <f t="shared" si="22"/>
        <v>216</v>
      </c>
      <c r="K62" s="55">
        <v>76</v>
      </c>
      <c r="L62" s="56">
        <v>140</v>
      </c>
      <c r="M62" s="57">
        <f t="shared" si="23"/>
        <v>216</v>
      </c>
      <c r="N62" s="32">
        <f t="shared" si="13"/>
        <v>0.24923306681769924</v>
      </c>
      <c r="O62" s="32">
        <f t="shared" si="0"/>
        <v>0.16832487187126238</v>
      </c>
      <c r="P62" s="33">
        <f t="shared" si="1"/>
        <v>0.20795232112025155</v>
      </c>
      <c r="Q62" s="41"/>
      <c r="R62" s="58">
        <f t="shared" si="10"/>
        <v>56.640522147903802</v>
      </c>
      <c r="S62" s="58">
        <f t="shared" si="11"/>
        <v>39.849354851892933</v>
      </c>
      <c r="T62" s="58">
        <f t="shared" si="12"/>
        <v>48.24493849989836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11772.814505697377</v>
      </c>
      <c r="F63" s="56">
        <v>8378.8472679995775</v>
      </c>
      <c r="G63" s="57">
        <f t="shared" si="4"/>
        <v>20151.661773696957</v>
      </c>
      <c r="H63" s="55">
        <v>138</v>
      </c>
      <c r="I63" s="56">
        <v>74</v>
      </c>
      <c r="J63" s="57">
        <f t="shared" si="22"/>
        <v>212</v>
      </c>
      <c r="K63" s="55">
        <v>83</v>
      </c>
      <c r="L63" s="56">
        <v>138</v>
      </c>
      <c r="M63" s="57">
        <f t="shared" si="23"/>
        <v>221</v>
      </c>
      <c r="N63" s="32">
        <f t="shared" si="13"/>
        <v>0.23362467268013529</v>
      </c>
      <c r="O63" s="32">
        <f t="shared" si="0"/>
        <v>0.16688271327277679</v>
      </c>
      <c r="P63" s="33">
        <f t="shared" si="1"/>
        <v>0.20031472936080474</v>
      </c>
      <c r="Q63" s="41"/>
      <c r="R63" s="58">
        <f t="shared" si="10"/>
        <v>53.270653871933831</v>
      </c>
      <c r="S63" s="58">
        <f t="shared" si="11"/>
        <v>39.522864471696117</v>
      </c>
      <c r="T63" s="58">
        <f t="shared" si="12"/>
        <v>46.539634581286272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10914.302189570728</v>
      </c>
      <c r="F64" s="56">
        <v>8269.0836101219666</v>
      </c>
      <c r="G64" s="57">
        <f t="shared" si="4"/>
        <v>19183.385799692696</v>
      </c>
      <c r="H64" s="55">
        <v>110</v>
      </c>
      <c r="I64" s="56">
        <v>72</v>
      </c>
      <c r="J64" s="57">
        <f t="shared" si="22"/>
        <v>182</v>
      </c>
      <c r="K64" s="55">
        <v>109</v>
      </c>
      <c r="L64" s="56">
        <v>145</v>
      </c>
      <c r="M64" s="57">
        <f t="shared" si="23"/>
        <v>254</v>
      </c>
      <c r="N64" s="3">
        <f t="shared" si="13"/>
        <v>0.21488230803218475</v>
      </c>
      <c r="O64" s="3">
        <f t="shared" si="0"/>
        <v>0.16052732586818541</v>
      </c>
      <c r="P64" s="4">
        <f t="shared" si="1"/>
        <v>0.18751354589940467</v>
      </c>
      <c r="Q64" s="41"/>
      <c r="R64" s="58">
        <f t="shared" si="10"/>
        <v>49.836996299409719</v>
      </c>
      <c r="S64" s="58">
        <f t="shared" si="11"/>
        <v>38.106376083511364</v>
      </c>
      <c r="T64" s="58">
        <f t="shared" si="12"/>
        <v>43.998591283698843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8959.2493438059519</v>
      </c>
      <c r="F65" s="56">
        <v>7611.4077851666489</v>
      </c>
      <c r="G65" s="57">
        <f t="shared" si="4"/>
        <v>16570.657128972602</v>
      </c>
      <c r="H65" s="55">
        <v>111</v>
      </c>
      <c r="I65" s="56">
        <v>72</v>
      </c>
      <c r="J65" s="57">
        <f t="shared" si="22"/>
        <v>183</v>
      </c>
      <c r="K65" s="55">
        <v>109</v>
      </c>
      <c r="L65" s="56">
        <v>145</v>
      </c>
      <c r="M65" s="57">
        <f t="shared" si="23"/>
        <v>254</v>
      </c>
      <c r="N65" s="3">
        <f t="shared" si="13"/>
        <v>0.17564400376031117</v>
      </c>
      <c r="O65" s="3">
        <f t="shared" si="0"/>
        <v>0.14775989643513451</v>
      </c>
      <c r="P65" s="4">
        <f t="shared" si="1"/>
        <v>0.16163340937351348</v>
      </c>
      <c r="Q65" s="41"/>
      <c r="R65" s="58">
        <f t="shared" si="10"/>
        <v>40.723860653663415</v>
      </c>
      <c r="S65" s="58">
        <f t="shared" si="11"/>
        <v>35.075611913210366</v>
      </c>
      <c r="T65" s="58">
        <f t="shared" si="12"/>
        <v>37.919123864925865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3925.7006195089625</v>
      </c>
      <c r="F66" s="56">
        <v>3900.6359837806808</v>
      </c>
      <c r="G66" s="57">
        <f t="shared" si="4"/>
        <v>7826.3366032896429</v>
      </c>
      <c r="H66" s="55">
        <v>82</v>
      </c>
      <c r="I66" s="56">
        <v>37</v>
      </c>
      <c r="J66" s="57">
        <f t="shared" si="22"/>
        <v>119</v>
      </c>
      <c r="K66" s="55">
        <v>40</v>
      </c>
      <c r="L66" s="56">
        <v>76</v>
      </c>
      <c r="M66" s="57">
        <f t="shared" si="23"/>
        <v>116</v>
      </c>
      <c r="N66" s="3">
        <f t="shared" si="13"/>
        <v>0.14207080991274473</v>
      </c>
      <c r="O66" s="3">
        <f t="shared" si="0"/>
        <v>0.14532920952983164</v>
      </c>
      <c r="P66" s="4">
        <f t="shared" si="1"/>
        <v>0.1436763218403885</v>
      </c>
      <c r="Q66" s="41"/>
      <c r="R66" s="58">
        <f t="shared" si="10"/>
        <v>32.177873930401333</v>
      </c>
      <c r="S66" s="58">
        <f t="shared" si="11"/>
        <v>34.518902511333458</v>
      </c>
      <c r="T66" s="58">
        <f t="shared" si="12"/>
        <v>33.303560013998478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3871.8486507138714</v>
      </c>
      <c r="F67" s="56">
        <v>2988.0667955182498</v>
      </c>
      <c r="G67" s="57">
        <f t="shared" si="4"/>
        <v>6859.9154462321212</v>
      </c>
      <c r="H67" s="55">
        <v>95</v>
      </c>
      <c r="I67" s="56">
        <v>37</v>
      </c>
      <c r="J67" s="57">
        <f t="shared" si="22"/>
        <v>132</v>
      </c>
      <c r="K67" s="55">
        <v>40</v>
      </c>
      <c r="L67" s="56">
        <v>76</v>
      </c>
      <c r="M67" s="57">
        <f t="shared" si="23"/>
        <v>116</v>
      </c>
      <c r="N67" s="3">
        <f t="shared" si="13"/>
        <v>0.12719607919559367</v>
      </c>
      <c r="O67" s="3">
        <f t="shared" si="0"/>
        <v>0.11132886719516578</v>
      </c>
      <c r="P67" s="4">
        <f t="shared" si="1"/>
        <v>0.11976109368422</v>
      </c>
      <c r="Q67" s="41"/>
      <c r="R67" s="58">
        <f t="shared" si="10"/>
        <v>28.680360375658307</v>
      </c>
      <c r="S67" s="58">
        <f t="shared" si="11"/>
        <v>26.443068986887166</v>
      </c>
      <c r="T67" s="58">
        <f t="shared" si="12"/>
        <v>27.66094937996823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3812.1961747429605</v>
      </c>
      <c r="F68" s="56">
        <v>2061.6464304022024</v>
      </c>
      <c r="G68" s="57">
        <f t="shared" si="4"/>
        <v>5873.8426051451625</v>
      </c>
      <c r="H68" s="55">
        <v>91</v>
      </c>
      <c r="I68" s="56">
        <v>70</v>
      </c>
      <c r="J68" s="57">
        <f t="shared" si="22"/>
        <v>161</v>
      </c>
      <c r="K68" s="55">
        <v>40</v>
      </c>
      <c r="L68" s="56">
        <v>42</v>
      </c>
      <c r="M68" s="57">
        <f t="shared" si="23"/>
        <v>82</v>
      </c>
      <c r="N68" s="3">
        <f t="shared" si="13"/>
        <v>0.12889492070404923</v>
      </c>
      <c r="O68" s="3">
        <f t="shared" si="0"/>
        <v>8.0734900939935877E-2</v>
      </c>
      <c r="P68" s="4">
        <f t="shared" si="1"/>
        <v>0.10658010243041738</v>
      </c>
      <c r="Q68" s="41"/>
      <c r="R68" s="58">
        <f t="shared" si="10"/>
        <v>29.100734158343208</v>
      </c>
      <c r="S68" s="58">
        <f t="shared" si="11"/>
        <v>18.40755741430538</v>
      </c>
      <c r="T68" s="58">
        <f t="shared" si="12"/>
        <v>24.172191790720834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2093.9661623311495</v>
      </c>
      <c r="F69" s="61">
        <v>1386</v>
      </c>
      <c r="G69" s="62">
        <f t="shared" si="4"/>
        <v>3479.9661623311495</v>
      </c>
      <c r="H69" s="67">
        <v>79</v>
      </c>
      <c r="I69" s="61">
        <v>70</v>
      </c>
      <c r="J69" s="62">
        <f t="shared" si="22"/>
        <v>149</v>
      </c>
      <c r="K69" s="67">
        <v>40</v>
      </c>
      <c r="L69" s="61">
        <v>42</v>
      </c>
      <c r="M69" s="62">
        <f t="shared" si="23"/>
        <v>82</v>
      </c>
      <c r="N69" s="6">
        <f t="shared" si="13"/>
        <v>7.7600287664213966E-2</v>
      </c>
      <c r="O69" s="6">
        <f t="shared" si="0"/>
        <v>5.4276315789473686E-2</v>
      </c>
      <c r="P69" s="7">
        <f t="shared" si="1"/>
        <v>6.6259827919481137E-2</v>
      </c>
      <c r="Q69" s="41"/>
      <c r="R69" s="58">
        <f t="shared" si="10"/>
        <v>17.596354305303777</v>
      </c>
      <c r="S69" s="58">
        <f t="shared" si="11"/>
        <v>12.375</v>
      </c>
      <c r="T69" s="58">
        <f t="shared" si="12"/>
        <v>15.064788581520128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5561.9999999999991</v>
      </c>
      <c r="F70" s="64">
        <v>13934.162115951483</v>
      </c>
      <c r="G70" s="65">
        <f t="shared" si="4"/>
        <v>19496.162115951483</v>
      </c>
      <c r="H70" s="66">
        <v>372</v>
      </c>
      <c r="I70" s="64">
        <v>370</v>
      </c>
      <c r="J70" s="65">
        <f t="shared" si="22"/>
        <v>742</v>
      </c>
      <c r="K70" s="66">
        <v>0</v>
      </c>
      <c r="L70" s="64">
        <v>0</v>
      </c>
      <c r="M70" s="65">
        <f t="shared" si="23"/>
        <v>0</v>
      </c>
      <c r="N70" s="15">
        <f t="shared" si="13"/>
        <v>6.9220430107526876E-2</v>
      </c>
      <c r="O70" s="15">
        <f t="shared" si="0"/>
        <v>0.17435137782722077</v>
      </c>
      <c r="P70" s="16">
        <f t="shared" si="1"/>
        <v>0.12164421805400497</v>
      </c>
      <c r="Q70" s="41"/>
      <c r="R70" s="58">
        <f t="shared" si="10"/>
        <v>14.951612903225804</v>
      </c>
      <c r="S70" s="58">
        <f t="shared" si="11"/>
        <v>37.659897610679685</v>
      </c>
      <c r="T70" s="58">
        <f t="shared" si="12"/>
        <v>26.275151099665074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8006.2307953925565</v>
      </c>
      <c r="F71" s="56">
        <v>20801.766610610761</v>
      </c>
      <c r="G71" s="57">
        <f t="shared" ref="G71:G84" si="24">+E71+F71</f>
        <v>28807.997406003316</v>
      </c>
      <c r="H71" s="55">
        <v>370</v>
      </c>
      <c r="I71" s="56">
        <v>364</v>
      </c>
      <c r="J71" s="57">
        <f t="shared" si="22"/>
        <v>734</v>
      </c>
      <c r="K71" s="55">
        <v>0</v>
      </c>
      <c r="L71" s="56">
        <v>0</v>
      </c>
      <c r="M71" s="57">
        <f t="shared" si="23"/>
        <v>0</v>
      </c>
      <c r="N71" s="3">
        <f t="shared" si="13"/>
        <v>0.10017806300541236</v>
      </c>
      <c r="O71" s="3">
        <f t="shared" si="0"/>
        <v>0.26457273365143924</v>
      </c>
      <c r="P71" s="4">
        <f t="shared" si="1"/>
        <v>0.18170348550562188</v>
      </c>
      <c r="Q71" s="41"/>
      <c r="R71" s="58">
        <f t="shared" ref="R71:R86" si="25">+E71/(H71+K71)</f>
        <v>21.63846160916907</v>
      </c>
      <c r="S71" s="58">
        <f t="shared" ref="S71:S86" si="26">+F71/(I71+L71)</f>
        <v>57.147710468710883</v>
      </c>
      <c r="T71" s="58">
        <f t="shared" ref="T71:T86" si="27">+G71/(J71+M71)</f>
        <v>39.24795286921433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15561.56009725619</v>
      </c>
      <c r="F72" s="56">
        <v>31186.324744844678</v>
      </c>
      <c r="G72" s="57">
        <f t="shared" si="24"/>
        <v>46747.884842100866</v>
      </c>
      <c r="H72" s="55">
        <v>368</v>
      </c>
      <c r="I72" s="56">
        <v>368</v>
      </c>
      <c r="J72" s="57">
        <f t="shared" si="22"/>
        <v>736</v>
      </c>
      <c r="K72" s="55">
        <v>0</v>
      </c>
      <c r="L72" s="56">
        <v>0</v>
      </c>
      <c r="M72" s="57">
        <f t="shared" si="23"/>
        <v>0</v>
      </c>
      <c r="N72" s="3">
        <f t="shared" si="13"/>
        <v>0.19577244486282444</v>
      </c>
      <c r="O72" s="3">
        <f t="shared" si="0"/>
        <v>0.39234003553800167</v>
      </c>
      <c r="P72" s="4">
        <f t="shared" si="1"/>
        <v>0.29405624020041304</v>
      </c>
      <c r="Q72" s="41"/>
      <c r="R72" s="58">
        <f t="shared" si="25"/>
        <v>42.286848090370079</v>
      </c>
      <c r="S72" s="58">
        <f t="shared" si="26"/>
        <v>84.745447676208371</v>
      </c>
      <c r="T72" s="58">
        <f t="shared" si="27"/>
        <v>63.516147883289221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18752.025381578474</v>
      </c>
      <c r="F73" s="56">
        <v>34994.502155592767</v>
      </c>
      <c r="G73" s="57">
        <f t="shared" si="24"/>
        <v>53746.527537171241</v>
      </c>
      <c r="H73" s="55">
        <v>372</v>
      </c>
      <c r="I73" s="56">
        <v>368</v>
      </c>
      <c r="J73" s="57">
        <f t="shared" si="22"/>
        <v>740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0.23337347398420044</v>
      </c>
      <c r="O73" s="3">
        <f t="shared" ref="O73" si="29">+F73/(I73*216+L73*248)</f>
        <v>0.44024886971106036</v>
      </c>
      <c r="P73" s="4">
        <f t="shared" ref="P73" si="30">+G73/(J73*216+M73*248)</f>
        <v>0.33625204915647672</v>
      </c>
      <c r="Q73" s="41"/>
      <c r="R73" s="58">
        <f t="shared" si="25"/>
        <v>50.408670380587296</v>
      </c>
      <c r="S73" s="58">
        <f t="shared" si="26"/>
        <v>95.093755857589045</v>
      </c>
      <c r="T73" s="58">
        <f t="shared" si="27"/>
        <v>72.630442617798977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19699.797581587729</v>
      </c>
      <c r="F74" s="56">
        <v>40345.361199170933</v>
      </c>
      <c r="G74" s="57">
        <f t="shared" si="24"/>
        <v>60045.158780758662</v>
      </c>
      <c r="H74" s="55">
        <v>372</v>
      </c>
      <c r="I74" s="56">
        <v>370</v>
      </c>
      <c r="J74" s="57">
        <f t="shared" si="22"/>
        <v>742</v>
      </c>
      <c r="K74" s="55">
        <v>0</v>
      </c>
      <c r="L74" s="56">
        <v>0</v>
      </c>
      <c r="M74" s="57">
        <f t="shared" si="23"/>
        <v>0</v>
      </c>
      <c r="N74" s="3">
        <f t="shared" si="13"/>
        <v>0.24516872736942116</v>
      </c>
      <c r="O74" s="3">
        <f t="shared" si="0"/>
        <v>0.50482183682646309</v>
      </c>
      <c r="P74" s="4">
        <f t="shared" si="1"/>
        <v>0.37464534529274396</v>
      </c>
      <c r="Q74" s="41"/>
      <c r="R74" s="58">
        <f t="shared" si="25"/>
        <v>52.95644511179497</v>
      </c>
      <c r="S74" s="58">
        <f t="shared" si="26"/>
        <v>109.04151675451604</v>
      </c>
      <c r="T74" s="58">
        <f t="shared" si="27"/>
        <v>80.923394583232692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20652.211766216256</v>
      </c>
      <c r="F75" s="56">
        <v>41848.938905701172</v>
      </c>
      <c r="G75" s="57">
        <f t="shared" si="24"/>
        <v>62501.150671917429</v>
      </c>
      <c r="H75" s="55">
        <v>368</v>
      </c>
      <c r="I75" s="56">
        <v>370</v>
      </c>
      <c r="J75" s="57">
        <f t="shared" si="22"/>
        <v>738</v>
      </c>
      <c r="K75" s="55">
        <v>0</v>
      </c>
      <c r="L75" s="56">
        <v>0</v>
      </c>
      <c r="M75" s="57">
        <f t="shared" si="23"/>
        <v>0</v>
      </c>
      <c r="N75" s="3">
        <f t="shared" si="13"/>
        <v>0.25981546606049033</v>
      </c>
      <c r="O75" s="3">
        <f t="shared" si="0"/>
        <v>0.5236353716929576</v>
      </c>
      <c r="P75" s="4">
        <f t="shared" si="1"/>
        <v>0.39208289842365146</v>
      </c>
      <c r="Q75" s="41"/>
      <c r="R75" s="58">
        <f t="shared" si="25"/>
        <v>56.120140669065911</v>
      </c>
      <c r="S75" s="58">
        <f t="shared" si="26"/>
        <v>113.10524028567885</v>
      </c>
      <c r="T75" s="58">
        <f t="shared" si="27"/>
        <v>84.689906059508715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27862.2342023048</v>
      </c>
      <c r="F76" s="56">
        <v>48163.112686756853</v>
      </c>
      <c r="G76" s="57">
        <f t="shared" si="24"/>
        <v>76025.34688906165</v>
      </c>
      <c r="H76" s="55">
        <v>372</v>
      </c>
      <c r="I76" s="56">
        <v>370</v>
      </c>
      <c r="J76" s="57">
        <f t="shared" si="22"/>
        <v>742</v>
      </c>
      <c r="K76" s="55">
        <v>0</v>
      </c>
      <c r="L76" s="56">
        <v>0</v>
      </c>
      <c r="M76" s="57">
        <f t="shared" si="23"/>
        <v>0</v>
      </c>
      <c r="N76" s="3">
        <f t="shared" si="13"/>
        <v>0.34675221777061926</v>
      </c>
      <c r="O76" s="3">
        <f t="shared" si="0"/>
        <v>0.60264155013459531</v>
      </c>
      <c r="P76" s="4">
        <f t="shared" si="1"/>
        <v>0.47435201962327572</v>
      </c>
      <c r="Q76" s="41"/>
      <c r="R76" s="58">
        <f t="shared" si="25"/>
        <v>74.898479038453758</v>
      </c>
      <c r="S76" s="58">
        <f t="shared" si="26"/>
        <v>130.17057482907256</v>
      </c>
      <c r="T76" s="58">
        <f t="shared" si="27"/>
        <v>102.46003623862757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32786.305922363856</v>
      </c>
      <c r="F77" s="56">
        <v>48076.152988213667</v>
      </c>
      <c r="G77" s="57">
        <f t="shared" si="24"/>
        <v>80862.458910577523</v>
      </c>
      <c r="H77" s="55">
        <v>372</v>
      </c>
      <c r="I77" s="56">
        <v>372</v>
      </c>
      <c r="J77" s="57">
        <f t="shared" si="22"/>
        <v>744</v>
      </c>
      <c r="K77" s="55">
        <v>0</v>
      </c>
      <c r="L77" s="56">
        <v>0</v>
      </c>
      <c r="M77" s="57">
        <f t="shared" si="23"/>
        <v>0</v>
      </c>
      <c r="N77" s="3">
        <f t="shared" si="13"/>
        <v>0.40803347673192769</v>
      </c>
      <c r="O77" s="3">
        <f t="shared" si="0"/>
        <v>0.59831930740011041</v>
      </c>
      <c r="P77" s="4">
        <f t="shared" si="1"/>
        <v>0.50317639206601905</v>
      </c>
      <c r="Q77" s="41"/>
      <c r="R77" s="58">
        <f t="shared" si="25"/>
        <v>88.135230974096388</v>
      </c>
      <c r="S77" s="58">
        <f t="shared" si="26"/>
        <v>129.23697039842384</v>
      </c>
      <c r="T77" s="58">
        <f t="shared" si="27"/>
        <v>108.68610068626012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31131.001383000028</v>
      </c>
      <c r="F78" s="56">
        <v>41112.085919979843</v>
      </c>
      <c r="G78" s="57">
        <f t="shared" si="24"/>
        <v>72243.087302979868</v>
      </c>
      <c r="H78" s="55">
        <v>374</v>
      </c>
      <c r="I78" s="56">
        <v>370</v>
      </c>
      <c r="J78" s="57">
        <f t="shared" si="22"/>
        <v>744</v>
      </c>
      <c r="K78" s="55">
        <v>0</v>
      </c>
      <c r="L78" s="56">
        <v>0</v>
      </c>
      <c r="M78" s="57">
        <f t="shared" si="23"/>
        <v>0</v>
      </c>
      <c r="N78" s="3">
        <f t="shared" si="13"/>
        <v>0.38536097968657196</v>
      </c>
      <c r="O78" s="3">
        <f t="shared" si="0"/>
        <v>0.51441548948923732</v>
      </c>
      <c r="P78" s="4">
        <f t="shared" si="1"/>
        <v>0.44954131386262863</v>
      </c>
      <c r="Q78" s="41"/>
      <c r="R78" s="58">
        <f t="shared" si="25"/>
        <v>83.237971612299546</v>
      </c>
      <c r="S78" s="58">
        <f t="shared" si="26"/>
        <v>111.11374572967526</v>
      </c>
      <c r="T78" s="58">
        <f t="shared" si="27"/>
        <v>97.100923794327784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29671.632086083238</v>
      </c>
      <c r="F79" s="56">
        <v>39175.424751519269</v>
      </c>
      <c r="G79" s="57">
        <f t="shared" si="24"/>
        <v>68847.056837602504</v>
      </c>
      <c r="H79" s="55">
        <v>370</v>
      </c>
      <c r="I79" s="56">
        <v>370</v>
      </c>
      <c r="J79" s="57">
        <f t="shared" si="22"/>
        <v>740</v>
      </c>
      <c r="K79" s="55">
        <v>0</v>
      </c>
      <c r="L79" s="56">
        <v>0</v>
      </c>
      <c r="M79" s="57">
        <f t="shared" si="23"/>
        <v>0</v>
      </c>
      <c r="N79" s="3">
        <f t="shared" si="13"/>
        <v>0.37126666774378425</v>
      </c>
      <c r="O79" s="3">
        <f t="shared" si="0"/>
        <v>0.49018299238637725</v>
      </c>
      <c r="P79" s="4">
        <f t="shared" si="1"/>
        <v>0.43072483006508072</v>
      </c>
      <c r="Q79" s="41"/>
      <c r="R79" s="58">
        <f t="shared" si="25"/>
        <v>80.193600232657403</v>
      </c>
      <c r="S79" s="58">
        <f t="shared" si="26"/>
        <v>105.87952635545749</v>
      </c>
      <c r="T79" s="58">
        <f t="shared" si="27"/>
        <v>93.036563294057444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23919.77343829146</v>
      </c>
      <c r="F80" s="56">
        <v>30618.201819572092</v>
      </c>
      <c r="G80" s="57">
        <f t="shared" si="24"/>
        <v>54537.975257863553</v>
      </c>
      <c r="H80" s="55">
        <v>374</v>
      </c>
      <c r="I80" s="56">
        <v>372</v>
      </c>
      <c r="J80" s="57">
        <f t="shared" si="22"/>
        <v>746</v>
      </c>
      <c r="K80" s="55">
        <v>0</v>
      </c>
      <c r="L80" s="56">
        <v>0</v>
      </c>
      <c r="M80" s="57">
        <f t="shared" si="23"/>
        <v>0</v>
      </c>
      <c r="N80" s="3">
        <f t="shared" si="13"/>
        <v>0.29609543273781269</v>
      </c>
      <c r="O80" s="3">
        <f t="shared" si="0"/>
        <v>0.38105089878997528</v>
      </c>
      <c r="P80" s="4">
        <f t="shared" si="1"/>
        <v>0.33845928444210821</v>
      </c>
      <c r="Q80" s="41"/>
      <c r="R80" s="58">
        <f t="shared" si="25"/>
        <v>63.95661347136754</v>
      </c>
      <c r="S80" s="58">
        <f t="shared" si="26"/>
        <v>82.30699413863465</v>
      </c>
      <c r="T80" s="58">
        <f t="shared" si="27"/>
        <v>73.107205439495374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20396.703763979585</v>
      </c>
      <c r="F81" s="56">
        <v>27571.730709541836</v>
      </c>
      <c r="G81" s="57">
        <f t="shared" si="24"/>
        <v>47968.434473521425</v>
      </c>
      <c r="H81" s="55">
        <v>372</v>
      </c>
      <c r="I81" s="56">
        <v>372</v>
      </c>
      <c r="J81" s="57">
        <f t="shared" si="22"/>
        <v>744</v>
      </c>
      <c r="K81" s="55">
        <v>0</v>
      </c>
      <c r="L81" s="56">
        <v>0</v>
      </c>
      <c r="M81" s="57">
        <f t="shared" si="23"/>
        <v>0</v>
      </c>
      <c r="N81" s="3">
        <f t="shared" si="13"/>
        <v>0.25384189272176905</v>
      </c>
      <c r="O81" s="3">
        <f t="shared" ref="O81:O86" si="31">+F81/(I81*216+L81*248)</f>
        <v>0.34313683180931198</v>
      </c>
      <c r="P81" s="4">
        <f t="shared" ref="P81:P86" si="32">+G81/(J81*216+M81*248)</f>
        <v>0.29848936226554051</v>
      </c>
      <c r="Q81" s="41"/>
      <c r="R81" s="58">
        <f t="shared" si="25"/>
        <v>54.829848827902111</v>
      </c>
      <c r="S81" s="58">
        <f t="shared" si="26"/>
        <v>74.117555670811385</v>
      </c>
      <c r="T81" s="58">
        <f t="shared" si="27"/>
        <v>64.473702249356748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18001.597043937592</v>
      </c>
      <c r="F82" s="56">
        <v>24972.361909220603</v>
      </c>
      <c r="G82" s="57">
        <f t="shared" si="24"/>
        <v>42973.958953158195</v>
      </c>
      <c r="H82" s="55">
        <v>376</v>
      </c>
      <c r="I82" s="56">
        <v>362</v>
      </c>
      <c r="J82" s="57">
        <f t="shared" si="22"/>
        <v>738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0.2216508698278368</v>
      </c>
      <c r="O82" s="3">
        <f t="shared" si="31"/>
        <v>0.31937233872033716</v>
      </c>
      <c r="P82" s="4">
        <f t="shared" si="32"/>
        <v>0.26958470687266761</v>
      </c>
      <c r="Q82" s="41"/>
      <c r="R82" s="58">
        <f t="shared" si="25"/>
        <v>47.876587882812743</v>
      </c>
      <c r="S82" s="58">
        <f t="shared" si="26"/>
        <v>68.984425163592832</v>
      </c>
      <c r="T82" s="58">
        <f t="shared" si="27"/>
        <v>58.230296684496196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13864.150930890368</v>
      </c>
      <c r="F83" s="56">
        <v>18188.630008642158</v>
      </c>
      <c r="G83" s="57">
        <f t="shared" si="24"/>
        <v>32052.780939532524</v>
      </c>
      <c r="H83" s="55">
        <v>370</v>
      </c>
      <c r="I83" s="56">
        <v>374</v>
      </c>
      <c r="J83" s="57">
        <f t="shared" si="22"/>
        <v>744</v>
      </c>
      <c r="K83" s="55">
        <v>0</v>
      </c>
      <c r="L83" s="56">
        <v>0</v>
      </c>
      <c r="M83" s="57">
        <f t="shared" si="23"/>
        <v>0</v>
      </c>
      <c r="N83" s="3">
        <f t="shared" si="33"/>
        <v>0.17347536199812771</v>
      </c>
      <c r="O83" s="3">
        <f t="shared" si="31"/>
        <v>0.22515139147160523</v>
      </c>
      <c r="P83" s="4">
        <f t="shared" si="32"/>
        <v>0.19945229079259089</v>
      </c>
      <c r="Q83" s="41"/>
      <c r="R83" s="58">
        <f t="shared" si="25"/>
        <v>37.470678191595589</v>
      </c>
      <c r="S83" s="58">
        <f t="shared" si="26"/>
        <v>48.632700557866734</v>
      </c>
      <c r="T83" s="58">
        <f t="shared" si="27"/>
        <v>43.081694811199625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7708.3115780005219</v>
      </c>
      <c r="F84" s="61">
        <v>7449.0000000000027</v>
      </c>
      <c r="G84" s="62">
        <f t="shared" si="24"/>
        <v>15157.311578000525</v>
      </c>
      <c r="H84" s="67">
        <v>374</v>
      </c>
      <c r="I84" s="61">
        <v>374</v>
      </c>
      <c r="J84" s="62">
        <f t="shared" si="22"/>
        <v>748</v>
      </c>
      <c r="K84" s="67">
        <v>0</v>
      </c>
      <c r="L84" s="61">
        <v>0</v>
      </c>
      <c r="M84" s="62">
        <f t="shared" si="23"/>
        <v>0</v>
      </c>
      <c r="N84" s="6">
        <f t="shared" si="33"/>
        <v>9.5418790577348506E-2</v>
      </c>
      <c r="O84" s="6">
        <f t="shared" si="31"/>
        <v>9.220885323826504E-2</v>
      </c>
      <c r="P84" s="7">
        <f t="shared" si="32"/>
        <v>9.3813821907806766E-2</v>
      </c>
      <c r="Q84" s="41"/>
      <c r="R84" s="58">
        <f t="shared" si="25"/>
        <v>20.610458764707278</v>
      </c>
      <c r="S84" s="58">
        <f t="shared" si="26"/>
        <v>19.917112299465249</v>
      </c>
      <c r="T84" s="58">
        <f t="shared" si="27"/>
        <v>20.263785532086263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1850.183418876574</v>
      </c>
      <c r="F85" s="64">
        <v>3516.206343851622</v>
      </c>
      <c r="G85" s="65">
        <f t="shared" ref="G85:G86" si="34">+E85+F85</f>
        <v>5366.3897627281958</v>
      </c>
      <c r="H85" s="71">
        <v>109</v>
      </c>
      <c r="I85" s="64">
        <v>91</v>
      </c>
      <c r="J85" s="65">
        <f t="shared" ref="J85:J86" si="35">+H85+I85</f>
        <v>200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7.8584073176884733E-2</v>
      </c>
      <c r="O85" s="3">
        <f t="shared" si="31"/>
        <v>0.17888717663062789</v>
      </c>
      <c r="P85" s="4">
        <f t="shared" si="32"/>
        <v>0.12422198524833787</v>
      </c>
      <c r="Q85" s="41"/>
      <c r="R85" s="58">
        <f t="shared" si="25"/>
        <v>16.974159806207101</v>
      </c>
      <c r="S85" s="58">
        <f t="shared" si="26"/>
        <v>38.639630152215624</v>
      </c>
      <c r="T85" s="58">
        <f t="shared" si="27"/>
        <v>26.831948813640977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1573.232078641586</v>
      </c>
      <c r="F86" s="61">
        <v>3153</v>
      </c>
      <c r="G86" s="62">
        <f t="shared" si="34"/>
        <v>4726.2320786415858</v>
      </c>
      <c r="H86" s="72">
        <v>109</v>
      </c>
      <c r="I86" s="61">
        <v>91</v>
      </c>
      <c r="J86" s="62">
        <f t="shared" si="35"/>
        <v>200</v>
      </c>
      <c r="K86" s="72">
        <v>0</v>
      </c>
      <c r="L86" s="61">
        <v>0</v>
      </c>
      <c r="M86" s="62">
        <f t="shared" si="36"/>
        <v>0</v>
      </c>
      <c r="N86" s="6">
        <f t="shared" si="33"/>
        <v>6.6820934362962367E-2</v>
      </c>
      <c r="O86" s="6">
        <f t="shared" si="31"/>
        <v>0.16040903540903542</v>
      </c>
      <c r="P86" s="7">
        <f t="shared" si="32"/>
        <v>0.1094035203389256</v>
      </c>
      <c r="Q86" s="41"/>
      <c r="R86" s="58">
        <f t="shared" si="25"/>
        <v>14.433321822399872</v>
      </c>
      <c r="S86" s="58">
        <f t="shared" si="26"/>
        <v>34.64835164835165</v>
      </c>
      <c r="T86" s="58">
        <f t="shared" si="27"/>
        <v>23.631160393207928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1" spans="2:20" x14ac:dyDescent="0.25">
      <c r="C91" t="s">
        <v>110</v>
      </c>
      <c r="D91" s="1">
        <f>(SUMPRODUCT((G5:G86)*(D5:D86)))/1000</f>
        <v>1872992.1459869987</v>
      </c>
    </row>
    <row r="92" spans="2:20" x14ac:dyDescent="0.25">
      <c r="C92" t="s">
        <v>112</v>
      </c>
      <c r="D92" s="78">
        <f>SUMPRODUCT(((((J5:J86)*216)+((M5:M86)*248))*((D5:D86))/1000))</f>
        <v>7902803.2412800007</v>
      </c>
    </row>
    <row r="93" spans="2:20" x14ac:dyDescent="0.25">
      <c r="C93" t="s">
        <v>111</v>
      </c>
      <c r="D93" s="39">
        <f>+D91/D92</f>
        <v>0.2370035149304355</v>
      </c>
    </row>
    <row r="94" spans="2:20" x14ac:dyDescent="0.25">
      <c r="D94" s="86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0.25850245624503976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438.00000000000034</v>
      </c>
      <c r="F5" s="56">
        <v>1856.5393153554853</v>
      </c>
      <c r="G5" s="57">
        <f>+E5+F5</f>
        <v>2294.5393153554855</v>
      </c>
      <c r="H5" s="56">
        <v>187</v>
      </c>
      <c r="I5" s="56">
        <v>193</v>
      </c>
      <c r="J5" s="57">
        <f>+H5+I5</f>
        <v>380</v>
      </c>
      <c r="K5" s="56">
        <v>0</v>
      </c>
      <c r="L5" s="56">
        <v>0</v>
      </c>
      <c r="M5" s="57">
        <f>+K5+L5</f>
        <v>0</v>
      </c>
      <c r="N5" s="32">
        <f>+E5/(H5*216+K5*248)</f>
        <v>1.0843731431966734E-2</v>
      </c>
      <c r="O5" s="32">
        <f t="shared" ref="O5:O80" si="0">+F5/(I5*216+L5*248)</f>
        <v>4.4534142087782704E-2</v>
      </c>
      <c r="P5" s="33">
        <f t="shared" ref="P5:P80" si="1">+G5/(J5*216+M5*248)</f>
        <v>2.7954913686104844E-2</v>
      </c>
      <c r="Q5" s="41"/>
      <c r="R5" s="58">
        <f>+E5/(H5+K5)</f>
        <v>2.3422459893048146</v>
      </c>
      <c r="S5" s="58">
        <f t="shared" ref="S5" si="2">+F5/(I5+L5)</f>
        <v>9.6193746909610631</v>
      </c>
      <c r="T5" s="58">
        <f t="shared" ref="T5" si="3">+G5/(J5+M5)</f>
        <v>6.038261356198646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770.97102178569958</v>
      </c>
      <c r="F6" s="56">
        <v>3537.1998348027655</v>
      </c>
      <c r="G6" s="57">
        <f t="shared" ref="G6:G70" si="4">+E6+F6</f>
        <v>4308.1708565884655</v>
      </c>
      <c r="H6" s="56">
        <v>187</v>
      </c>
      <c r="I6" s="56">
        <v>186</v>
      </c>
      <c r="J6" s="57">
        <f t="shared" ref="J6:J59" si="5">+H6+I6</f>
        <v>373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1.90872207809888E-2</v>
      </c>
      <c r="O6" s="32">
        <f t="shared" ref="O6:O16" si="8">+F6/(I6*216+L6*248)</f>
        <v>8.8042608393139321E-2</v>
      </c>
      <c r="P6" s="33">
        <f t="shared" ref="P6:P16" si="9">+G6/(J6*216+M6*248)</f>
        <v>5.347248109160542E-2</v>
      </c>
      <c r="Q6" s="41"/>
      <c r="R6" s="58">
        <f t="shared" ref="R6:R70" si="10">+E6/(H6+K6)</f>
        <v>4.1228396886935803</v>
      </c>
      <c r="S6" s="58">
        <f t="shared" ref="S6:S70" si="11">+F6/(I6+L6)</f>
        <v>19.017203412918093</v>
      </c>
      <c r="T6" s="58">
        <f t="shared" ref="T6:T70" si="12">+G6/(J6+M6)</f>
        <v>11.550055915786771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1068.7783086034258</v>
      </c>
      <c r="F7" s="56">
        <v>5498.7140588729972</v>
      </c>
      <c r="G7" s="57">
        <f t="shared" si="4"/>
        <v>6567.4923674764232</v>
      </c>
      <c r="H7" s="56">
        <v>187</v>
      </c>
      <c r="I7" s="56">
        <v>184</v>
      </c>
      <c r="J7" s="57">
        <f t="shared" si="5"/>
        <v>371</v>
      </c>
      <c r="K7" s="56">
        <v>0</v>
      </c>
      <c r="L7" s="56">
        <v>0</v>
      </c>
      <c r="M7" s="57">
        <f t="shared" si="6"/>
        <v>0</v>
      </c>
      <c r="N7" s="32">
        <f t="shared" si="7"/>
        <v>2.64601482621169E-2</v>
      </c>
      <c r="O7" s="32">
        <f t="shared" si="8"/>
        <v>0.13835331267293169</v>
      </c>
      <c r="P7" s="33">
        <f t="shared" si="9"/>
        <v>8.1954332228666563E-2</v>
      </c>
      <c r="Q7" s="41"/>
      <c r="R7" s="58">
        <f t="shared" si="10"/>
        <v>5.71539202461725</v>
      </c>
      <c r="S7" s="58">
        <f t="shared" si="11"/>
        <v>29.884315537353245</v>
      </c>
      <c r="T7" s="58">
        <f t="shared" si="12"/>
        <v>17.702135761391975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1224.3013748111</v>
      </c>
      <c r="F8" s="56">
        <v>6399.2800921857515</v>
      </c>
      <c r="G8" s="57">
        <f t="shared" si="4"/>
        <v>7623.5814669968513</v>
      </c>
      <c r="H8" s="56">
        <v>183</v>
      </c>
      <c r="I8" s="56">
        <v>187</v>
      </c>
      <c r="J8" s="57">
        <f t="shared" si="5"/>
        <v>370</v>
      </c>
      <c r="K8" s="56">
        <v>0</v>
      </c>
      <c r="L8" s="56">
        <v>0</v>
      </c>
      <c r="M8" s="57">
        <f t="shared" si="6"/>
        <v>0</v>
      </c>
      <c r="N8" s="32">
        <f t="shared" si="7"/>
        <v>3.097301595858885E-2</v>
      </c>
      <c r="O8" s="32">
        <f t="shared" si="8"/>
        <v>0.15842939424108118</v>
      </c>
      <c r="P8" s="33">
        <f t="shared" si="9"/>
        <v>9.5390158495956598E-2</v>
      </c>
      <c r="Q8" s="41"/>
      <c r="R8" s="58">
        <f t="shared" si="10"/>
        <v>6.6901714470551914</v>
      </c>
      <c r="S8" s="58">
        <f t="shared" si="11"/>
        <v>34.220749156073538</v>
      </c>
      <c r="T8" s="58">
        <f t="shared" si="12"/>
        <v>20.604274235126624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1598.4977218816848</v>
      </c>
      <c r="F9" s="56">
        <v>8568.5847843370102</v>
      </c>
      <c r="G9" s="57">
        <f t="shared" si="4"/>
        <v>10167.082506218696</v>
      </c>
      <c r="H9" s="56">
        <v>170</v>
      </c>
      <c r="I9" s="56">
        <v>185</v>
      </c>
      <c r="J9" s="57">
        <f t="shared" si="5"/>
        <v>355</v>
      </c>
      <c r="K9" s="56">
        <v>0</v>
      </c>
      <c r="L9" s="56">
        <v>0</v>
      </c>
      <c r="M9" s="57">
        <f t="shared" si="6"/>
        <v>0</v>
      </c>
      <c r="N9" s="32">
        <f t="shared" si="7"/>
        <v>4.3532073035993595E-2</v>
      </c>
      <c r="O9" s="32">
        <f t="shared" si="8"/>
        <v>0.21442904865708234</v>
      </c>
      <c r="P9" s="33">
        <f t="shared" si="9"/>
        <v>0.13259106033149057</v>
      </c>
      <c r="Q9" s="41"/>
      <c r="R9" s="58">
        <f t="shared" si="10"/>
        <v>9.4029277757746161</v>
      </c>
      <c r="S9" s="58">
        <f t="shared" si="11"/>
        <v>46.316674509929783</v>
      </c>
      <c r="T9" s="58">
        <f t="shared" si="12"/>
        <v>28.639669031601962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1870.1454097018286</v>
      </c>
      <c r="F10" s="56">
        <v>9907.2013682728757</v>
      </c>
      <c r="G10" s="57">
        <f t="shared" si="4"/>
        <v>11777.346777974704</v>
      </c>
      <c r="H10" s="56">
        <v>174</v>
      </c>
      <c r="I10" s="56">
        <v>189</v>
      </c>
      <c r="J10" s="57">
        <f t="shared" si="5"/>
        <v>363</v>
      </c>
      <c r="K10" s="56">
        <v>0</v>
      </c>
      <c r="L10" s="56">
        <v>0</v>
      </c>
      <c r="M10" s="57">
        <f t="shared" si="6"/>
        <v>0</v>
      </c>
      <c r="N10" s="32">
        <f t="shared" si="7"/>
        <v>4.9759083910755335E-2</v>
      </c>
      <c r="O10" s="32">
        <f t="shared" si="8"/>
        <v>0.24268080953049373</v>
      </c>
      <c r="P10" s="33">
        <f t="shared" si="9"/>
        <v>0.15020593278714806</v>
      </c>
      <c r="Q10" s="41"/>
      <c r="R10" s="58">
        <f t="shared" si="10"/>
        <v>10.747962124723154</v>
      </c>
      <c r="S10" s="58">
        <f t="shared" si="11"/>
        <v>52.419054858586641</v>
      </c>
      <c r="T10" s="58">
        <f t="shared" si="12"/>
        <v>32.444481482023981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2727.4660324924721</v>
      </c>
      <c r="F11" s="56">
        <v>12209.328507449203</v>
      </c>
      <c r="G11" s="57">
        <f t="shared" si="4"/>
        <v>14936.794539941675</v>
      </c>
      <c r="H11" s="56">
        <v>172</v>
      </c>
      <c r="I11" s="56">
        <v>188</v>
      </c>
      <c r="J11" s="57">
        <f t="shared" si="5"/>
        <v>360</v>
      </c>
      <c r="K11" s="56">
        <v>0</v>
      </c>
      <c r="L11" s="56">
        <v>0</v>
      </c>
      <c r="M11" s="57">
        <f t="shared" si="6"/>
        <v>0</v>
      </c>
      <c r="N11" s="32">
        <f t="shared" si="7"/>
        <v>7.3413706731601858E-2</v>
      </c>
      <c r="O11" s="32">
        <f t="shared" si="8"/>
        <v>0.30066313306366244</v>
      </c>
      <c r="P11" s="33">
        <f t="shared" si="9"/>
        <v>0.19208840714945569</v>
      </c>
      <c r="Q11" s="41"/>
      <c r="R11" s="58">
        <f t="shared" si="10"/>
        <v>15.857360654026001</v>
      </c>
      <c r="S11" s="58">
        <f t="shared" si="11"/>
        <v>64.943236741751079</v>
      </c>
      <c r="T11" s="58">
        <f t="shared" si="12"/>
        <v>41.491095944282428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2906.3503445797132</v>
      </c>
      <c r="F12" s="56">
        <v>12387.408155676418</v>
      </c>
      <c r="G12" s="57">
        <f t="shared" si="4"/>
        <v>15293.758500256132</v>
      </c>
      <c r="H12" s="56">
        <v>170</v>
      </c>
      <c r="I12" s="56">
        <v>188</v>
      </c>
      <c r="J12" s="57">
        <f t="shared" si="5"/>
        <v>358</v>
      </c>
      <c r="K12" s="56">
        <v>0</v>
      </c>
      <c r="L12" s="56">
        <v>0</v>
      </c>
      <c r="M12" s="57">
        <f t="shared" si="6"/>
        <v>0</v>
      </c>
      <c r="N12" s="32">
        <f t="shared" si="7"/>
        <v>7.9148974525591317E-2</v>
      </c>
      <c r="O12" s="32">
        <f t="shared" si="8"/>
        <v>0.30504846719061313</v>
      </c>
      <c r="P12" s="33">
        <f t="shared" si="9"/>
        <v>0.19777775838320055</v>
      </c>
      <c r="Q12" s="41"/>
      <c r="R12" s="58">
        <f t="shared" si="10"/>
        <v>17.096178497527724</v>
      </c>
      <c r="S12" s="58">
        <f t="shared" si="11"/>
        <v>65.890468913172441</v>
      </c>
      <c r="T12" s="58">
        <f t="shared" si="12"/>
        <v>42.719995810771316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3068.3805667500801</v>
      </c>
      <c r="F13" s="56">
        <v>12591.112441794554</v>
      </c>
      <c r="G13" s="57">
        <f t="shared" si="4"/>
        <v>15659.493008544634</v>
      </c>
      <c r="H13" s="56">
        <v>172</v>
      </c>
      <c r="I13" s="56">
        <v>195</v>
      </c>
      <c r="J13" s="57">
        <f t="shared" si="5"/>
        <v>367</v>
      </c>
      <c r="K13" s="56">
        <v>0</v>
      </c>
      <c r="L13" s="56">
        <v>0</v>
      </c>
      <c r="M13" s="57">
        <f t="shared" si="6"/>
        <v>0</v>
      </c>
      <c r="N13" s="32">
        <f t="shared" si="7"/>
        <v>8.2589916202360031E-2</v>
      </c>
      <c r="O13" s="32">
        <f t="shared" si="8"/>
        <v>0.29893429348989919</v>
      </c>
      <c r="P13" s="33">
        <f t="shared" si="9"/>
        <v>0.19754128833061654</v>
      </c>
      <c r="Q13" s="41"/>
      <c r="R13" s="58">
        <f t="shared" si="10"/>
        <v>17.83942189970977</v>
      </c>
      <c r="S13" s="58">
        <f t="shared" si="11"/>
        <v>64.569807393818223</v>
      </c>
      <c r="T13" s="58">
        <f t="shared" si="12"/>
        <v>42.66891827941317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3583.4235294727969</v>
      </c>
      <c r="F14" s="56">
        <v>14392.922307675191</v>
      </c>
      <c r="G14" s="57">
        <f t="shared" si="4"/>
        <v>17976.345837147986</v>
      </c>
      <c r="H14" s="56">
        <v>170</v>
      </c>
      <c r="I14" s="56">
        <v>194</v>
      </c>
      <c r="J14" s="57">
        <f t="shared" si="5"/>
        <v>364</v>
      </c>
      <c r="K14" s="56">
        <v>0</v>
      </c>
      <c r="L14" s="56">
        <v>0</v>
      </c>
      <c r="M14" s="57">
        <f t="shared" si="6"/>
        <v>0</v>
      </c>
      <c r="N14" s="32">
        <f t="shared" si="7"/>
        <v>9.7587786750348501E-2</v>
      </c>
      <c r="O14" s="32">
        <f t="shared" si="8"/>
        <v>0.34347370913696046</v>
      </c>
      <c r="P14" s="33">
        <f t="shared" si="9"/>
        <v>0.22863687725310319</v>
      </c>
      <c r="Q14" s="41"/>
      <c r="R14" s="58">
        <f t="shared" si="10"/>
        <v>21.078961938075274</v>
      </c>
      <c r="S14" s="58">
        <f t="shared" si="11"/>
        <v>74.190321173583456</v>
      </c>
      <c r="T14" s="58">
        <f t="shared" si="12"/>
        <v>49.385565486670295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8098.79351630572</v>
      </c>
      <c r="F15" s="56">
        <v>26274.743491520992</v>
      </c>
      <c r="G15" s="57">
        <f t="shared" si="4"/>
        <v>34373.537007826715</v>
      </c>
      <c r="H15" s="56">
        <v>285</v>
      </c>
      <c r="I15" s="56">
        <v>311</v>
      </c>
      <c r="J15" s="57">
        <f t="shared" si="5"/>
        <v>596</v>
      </c>
      <c r="K15" s="56">
        <v>149</v>
      </c>
      <c r="L15" s="56">
        <v>152</v>
      </c>
      <c r="M15" s="57">
        <f t="shared" si="6"/>
        <v>301</v>
      </c>
      <c r="N15" s="32">
        <f t="shared" si="7"/>
        <v>8.2211238390304933E-2</v>
      </c>
      <c r="O15" s="32">
        <f t="shared" si="8"/>
        <v>0.2505410737996891</v>
      </c>
      <c r="P15" s="33">
        <f t="shared" si="9"/>
        <v>0.16900806851977893</v>
      </c>
      <c r="Q15" s="41"/>
      <c r="R15" s="58">
        <f t="shared" si="10"/>
        <v>18.660814553699815</v>
      </c>
      <c r="S15" s="58">
        <f t="shared" si="11"/>
        <v>56.748906029203006</v>
      </c>
      <c r="T15" s="58">
        <f t="shared" si="12"/>
        <v>38.320554077844719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16271.223180528343</v>
      </c>
      <c r="F16" s="56">
        <v>48218.623473312087</v>
      </c>
      <c r="G16" s="57">
        <f t="shared" si="4"/>
        <v>64489.846653840432</v>
      </c>
      <c r="H16" s="56">
        <v>404</v>
      </c>
      <c r="I16" s="56">
        <v>460</v>
      </c>
      <c r="J16" s="57">
        <f t="shared" si="5"/>
        <v>864</v>
      </c>
      <c r="K16" s="56">
        <v>224</v>
      </c>
      <c r="L16" s="56">
        <v>222</v>
      </c>
      <c r="M16" s="57">
        <f t="shared" si="6"/>
        <v>446</v>
      </c>
      <c r="N16" s="32">
        <f t="shared" si="7"/>
        <v>0.11393137449955427</v>
      </c>
      <c r="O16" s="32">
        <f t="shared" si="8"/>
        <v>0.31226442514578856</v>
      </c>
      <c r="P16" s="33">
        <f t="shared" si="9"/>
        <v>0.21696804736313866</v>
      </c>
      <c r="Q16" s="41"/>
      <c r="R16" s="58">
        <f t="shared" si="10"/>
        <v>25.909591051796724</v>
      </c>
      <c r="S16" s="58">
        <f t="shared" si="11"/>
        <v>70.701793949137965</v>
      </c>
      <c r="T16" s="58">
        <f t="shared" si="12"/>
        <v>49.228890575450713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17806.448233175019</v>
      </c>
      <c r="F17" s="56">
        <v>50272.958782215872</v>
      </c>
      <c r="G17" s="57">
        <f t="shared" si="4"/>
        <v>68079.407015390898</v>
      </c>
      <c r="H17" s="56">
        <v>403</v>
      </c>
      <c r="I17" s="56">
        <v>455</v>
      </c>
      <c r="J17" s="57">
        <f t="shared" si="5"/>
        <v>858</v>
      </c>
      <c r="K17" s="56">
        <v>228</v>
      </c>
      <c r="L17" s="56">
        <v>224</v>
      </c>
      <c r="M17" s="57">
        <f t="shared" si="6"/>
        <v>452</v>
      </c>
      <c r="N17" s="32">
        <f t="shared" ref="N17:N81" si="13">+E17/(H17*216+K17*248)</f>
        <v>0.12400724436720026</v>
      </c>
      <c r="O17" s="32">
        <f t="shared" si="0"/>
        <v>0.32680429807982653</v>
      </c>
      <c r="P17" s="33">
        <f t="shared" si="1"/>
        <v>0.2288968173899581</v>
      </c>
      <c r="Q17" s="41"/>
      <c r="R17" s="58">
        <f t="shared" si="10"/>
        <v>28.219410829120473</v>
      </c>
      <c r="S17" s="58">
        <f t="shared" si="11"/>
        <v>74.039703655693472</v>
      </c>
      <c r="T17" s="58">
        <f t="shared" si="12"/>
        <v>51.969012988848014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28047.298278855935</v>
      </c>
      <c r="F18" s="56">
        <v>54921.104914544419</v>
      </c>
      <c r="G18" s="57">
        <f t="shared" si="4"/>
        <v>82968.403193400358</v>
      </c>
      <c r="H18" s="56">
        <v>374</v>
      </c>
      <c r="I18" s="56">
        <v>459</v>
      </c>
      <c r="J18" s="57">
        <f t="shared" si="5"/>
        <v>833</v>
      </c>
      <c r="K18" s="56">
        <v>257</v>
      </c>
      <c r="L18" s="56">
        <v>224</v>
      </c>
      <c r="M18" s="57">
        <f t="shared" si="6"/>
        <v>481</v>
      </c>
      <c r="N18" s="32">
        <f t="shared" si="13"/>
        <v>0.19407208883791818</v>
      </c>
      <c r="O18" s="32">
        <f t="shared" si="0"/>
        <v>0.35502601821989205</v>
      </c>
      <c r="P18" s="33">
        <f t="shared" si="1"/>
        <v>0.27728598468464372</v>
      </c>
      <c r="Q18" s="41"/>
      <c r="R18" s="58">
        <f t="shared" si="10"/>
        <v>44.448967161419866</v>
      </c>
      <c r="S18" s="58">
        <f t="shared" si="11"/>
        <v>80.411573813388614</v>
      </c>
      <c r="T18" s="58">
        <f t="shared" si="12"/>
        <v>63.141859355708036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42085.247598631446</v>
      </c>
      <c r="F19" s="56">
        <v>58698.264578449074</v>
      </c>
      <c r="G19" s="57">
        <f t="shared" si="4"/>
        <v>100783.51217708053</v>
      </c>
      <c r="H19" s="56">
        <v>372</v>
      </c>
      <c r="I19" s="56">
        <v>443</v>
      </c>
      <c r="J19" s="57">
        <f t="shared" si="5"/>
        <v>815</v>
      </c>
      <c r="K19" s="56">
        <v>261</v>
      </c>
      <c r="L19" s="56">
        <v>224</v>
      </c>
      <c r="M19" s="57">
        <f t="shared" si="6"/>
        <v>485</v>
      </c>
      <c r="N19" s="32">
        <f t="shared" si="13"/>
        <v>0.29008304107134991</v>
      </c>
      <c r="O19" s="32">
        <f t="shared" si="0"/>
        <v>0.38811336007966857</v>
      </c>
      <c r="P19" s="33">
        <f t="shared" si="1"/>
        <v>0.34011714422610867</v>
      </c>
      <c r="Q19" s="41"/>
      <c r="R19" s="58">
        <f t="shared" si="10"/>
        <v>66.485383252182373</v>
      </c>
      <c r="S19" s="58">
        <f t="shared" si="11"/>
        <v>88.003395170088567</v>
      </c>
      <c r="T19" s="58">
        <f t="shared" si="12"/>
        <v>77.525778597754254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58632.749853096793</v>
      </c>
      <c r="F20" s="56">
        <v>75646.061326037088</v>
      </c>
      <c r="G20" s="57">
        <f t="shared" si="4"/>
        <v>134278.81117913389</v>
      </c>
      <c r="H20" s="56">
        <v>372</v>
      </c>
      <c r="I20" s="56">
        <v>438</v>
      </c>
      <c r="J20" s="57">
        <f t="shared" si="5"/>
        <v>810</v>
      </c>
      <c r="K20" s="56">
        <v>262</v>
      </c>
      <c r="L20" s="56">
        <v>232</v>
      </c>
      <c r="M20" s="57">
        <f t="shared" si="6"/>
        <v>494</v>
      </c>
      <c r="N20" s="32">
        <f t="shared" si="13"/>
        <v>0.40345115774728058</v>
      </c>
      <c r="O20" s="32">
        <f t="shared" si="0"/>
        <v>0.49720042411161197</v>
      </c>
      <c r="P20" s="33">
        <f t="shared" si="1"/>
        <v>0.45139983319147309</v>
      </c>
      <c r="Q20" s="41"/>
      <c r="R20" s="58">
        <f t="shared" si="10"/>
        <v>92.480678001729956</v>
      </c>
      <c r="S20" s="58">
        <f t="shared" si="11"/>
        <v>112.90456914333893</v>
      </c>
      <c r="T20" s="58">
        <f t="shared" si="12"/>
        <v>102.97454845025605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58670.262538140065</v>
      </c>
      <c r="F21" s="56">
        <v>74510.265826496834</v>
      </c>
      <c r="G21" s="57">
        <f t="shared" si="4"/>
        <v>133180.52836463691</v>
      </c>
      <c r="H21" s="56">
        <v>368</v>
      </c>
      <c r="I21" s="56">
        <v>436</v>
      </c>
      <c r="J21" s="57">
        <f t="shared" si="5"/>
        <v>804</v>
      </c>
      <c r="K21" s="56">
        <v>257</v>
      </c>
      <c r="L21" s="56">
        <v>238</v>
      </c>
      <c r="M21" s="57">
        <f t="shared" si="6"/>
        <v>495</v>
      </c>
      <c r="N21" s="32">
        <f t="shared" si="13"/>
        <v>0.40963988254859568</v>
      </c>
      <c r="O21" s="32">
        <f t="shared" si="0"/>
        <v>0.48635943750977045</v>
      </c>
      <c r="P21" s="33">
        <f t="shared" si="1"/>
        <v>0.44929063896525551</v>
      </c>
      <c r="Q21" s="41"/>
      <c r="R21" s="58">
        <f t="shared" si="10"/>
        <v>93.872420061024101</v>
      </c>
      <c r="S21" s="58">
        <f t="shared" si="11"/>
        <v>110.54935582566296</v>
      </c>
      <c r="T21" s="58">
        <f t="shared" si="12"/>
        <v>102.52542599279208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57759.943240568027</v>
      </c>
      <c r="F22" s="56">
        <v>67801.526598202749</v>
      </c>
      <c r="G22" s="57">
        <f t="shared" si="4"/>
        <v>125561.46983877078</v>
      </c>
      <c r="H22" s="56">
        <v>365</v>
      </c>
      <c r="I22" s="56">
        <v>412</v>
      </c>
      <c r="J22" s="57">
        <f t="shared" si="5"/>
        <v>777</v>
      </c>
      <c r="K22" s="56">
        <v>267</v>
      </c>
      <c r="L22" s="56">
        <v>256</v>
      </c>
      <c r="M22" s="57">
        <f t="shared" si="6"/>
        <v>523</v>
      </c>
      <c r="N22" s="32">
        <f t="shared" si="13"/>
        <v>0.3981906521658396</v>
      </c>
      <c r="O22" s="32">
        <f t="shared" si="0"/>
        <v>0.4446584902820222</v>
      </c>
      <c r="P22" s="33">
        <f t="shared" si="1"/>
        <v>0.42200429473667311</v>
      </c>
      <c r="Q22" s="41"/>
      <c r="R22" s="58">
        <f t="shared" si="10"/>
        <v>91.392315254063334</v>
      </c>
      <c r="S22" s="58">
        <f t="shared" si="11"/>
        <v>101.49929131467478</v>
      </c>
      <c r="T22" s="58">
        <f t="shared" si="12"/>
        <v>96.585746029823667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58772.773638213192</v>
      </c>
      <c r="F23" s="56">
        <v>49941.403725282435</v>
      </c>
      <c r="G23" s="57">
        <f t="shared" si="4"/>
        <v>108714.17736349563</v>
      </c>
      <c r="H23" s="56">
        <v>359</v>
      </c>
      <c r="I23" s="56">
        <v>401</v>
      </c>
      <c r="J23" s="57">
        <f t="shared" si="5"/>
        <v>760</v>
      </c>
      <c r="K23" s="56">
        <v>273</v>
      </c>
      <c r="L23" s="56">
        <v>269</v>
      </c>
      <c r="M23" s="57">
        <f t="shared" si="6"/>
        <v>542</v>
      </c>
      <c r="N23" s="32">
        <f t="shared" si="13"/>
        <v>0.40463740387621994</v>
      </c>
      <c r="O23" s="32">
        <f t="shared" si="0"/>
        <v>0.32571613616092582</v>
      </c>
      <c r="P23" s="33">
        <f t="shared" si="1"/>
        <v>0.3641088947654722</v>
      </c>
      <c r="Q23" s="41"/>
      <c r="R23" s="58">
        <f t="shared" si="10"/>
        <v>92.994894997172779</v>
      </c>
      <c r="S23" s="58">
        <f t="shared" si="11"/>
        <v>74.539408545197659</v>
      </c>
      <c r="T23" s="58">
        <f t="shared" si="12"/>
        <v>83.497832076417538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56974.761395192734</v>
      </c>
      <c r="F24" s="56">
        <v>43241.846023244616</v>
      </c>
      <c r="G24" s="57">
        <f t="shared" si="4"/>
        <v>100216.60741843734</v>
      </c>
      <c r="H24" s="56">
        <v>341</v>
      </c>
      <c r="I24" s="56">
        <v>418</v>
      </c>
      <c r="J24" s="57">
        <f t="shared" si="5"/>
        <v>759</v>
      </c>
      <c r="K24" s="56">
        <v>296</v>
      </c>
      <c r="L24" s="56">
        <v>265</v>
      </c>
      <c r="M24" s="57">
        <f t="shared" si="6"/>
        <v>561</v>
      </c>
      <c r="N24" s="32">
        <f t="shared" si="13"/>
        <v>0.38741474048844537</v>
      </c>
      <c r="O24" s="32">
        <f t="shared" si="0"/>
        <v>0.27717710645123722</v>
      </c>
      <c r="P24" s="33">
        <f t="shared" si="1"/>
        <v>0.33066930438455994</v>
      </c>
      <c r="Q24" s="41"/>
      <c r="R24" s="58">
        <f t="shared" si="10"/>
        <v>89.442325581150286</v>
      </c>
      <c r="S24" s="58">
        <f t="shared" si="11"/>
        <v>63.311634001822277</v>
      </c>
      <c r="T24" s="58">
        <f t="shared" si="12"/>
        <v>75.921672286694957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53843.998943025668</v>
      </c>
      <c r="F25" s="56">
        <v>40818.793058481839</v>
      </c>
      <c r="G25" s="57">
        <f t="shared" si="4"/>
        <v>94662.792001507507</v>
      </c>
      <c r="H25" s="56">
        <v>352</v>
      </c>
      <c r="I25" s="56">
        <v>401</v>
      </c>
      <c r="J25" s="57">
        <f t="shared" si="5"/>
        <v>753</v>
      </c>
      <c r="K25" s="56">
        <v>297</v>
      </c>
      <c r="L25" s="56">
        <v>265</v>
      </c>
      <c r="M25" s="57">
        <f t="shared" si="6"/>
        <v>562</v>
      </c>
      <c r="N25" s="32">
        <f t="shared" si="13"/>
        <v>0.35970818598034354</v>
      </c>
      <c r="O25" s="32">
        <f t="shared" si="0"/>
        <v>0.26795237539702921</v>
      </c>
      <c r="P25" s="33">
        <f t="shared" si="1"/>
        <v>0.3134280454583328</v>
      </c>
      <c r="Q25" s="41"/>
      <c r="R25" s="58">
        <f t="shared" si="10"/>
        <v>82.964559234246025</v>
      </c>
      <c r="S25" s="58">
        <f t="shared" si="11"/>
        <v>61.289479066789546</v>
      </c>
      <c r="T25" s="58">
        <f t="shared" si="12"/>
        <v>71.986914069587456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52577.24240474034</v>
      </c>
      <c r="F26" s="56">
        <v>36734.071603727039</v>
      </c>
      <c r="G26" s="57">
        <f t="shared" si="4"/>
        <v>89311.31400846738</v>
      </c>
      <c r="H26" s="56">
        <v>332</v>
      </c>
      <c r="I26" s="56">
        <v>393</v>
      </c>
      <c r="J26" s="57">
        <f t="shared" si="5"/>
        <v>725</v>
      </c>
      <c r="K26" s="56">
        <v>299</v>
      </c>
      <c r="L26" s="56">
        <v>271</v>
      </c>
      <c r="M26" s="57">
        <f t="shared" si="6"/>
        <v>570</v>
      </c>
      <c r="N26" s="32">
        <f t="shared" si="13"/>
        <v>0.36045386390569528</v>
      </c>
      <c r="O26" s="32">
        <f t="shared" si="0"/>
        <v>0.24151898540216074</v>
      </c>
      <c r="P26" s="33">
        <f t="shared" si="1"/>
        <v>0.29974262991162365</v>
      </c>
      <c r="Q26" s="41"/>
      <c r="R26" s="58">
        <f t="shared" si="10"/>
        <v>83.323680514643968</v>
      </c>
      <c r="S26" s="58">
        <f t="shared" si="11"/>
        <v>55.322396993564816</v>
      </c>
      <c r="T26" s="58">
        <f t="shared" si="12"/>
        <v>68.96626564360416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48642.265186164092</v>
      </c>
      <c r="F27" s="56">
        <v>30825.683762626853</v>
      </c>
      <c r="G27" s="57">
        <f t="shared" si="4"/>
        <v>79467.948948790945</v>
      </c>
      <c r="H27" s="56">
        <v>316</v>
      </c>
      <c r="I27" s="56">
        <v>387</v>
      </c>
      <c r="J27" s="57">
        <f t="shared" si="5"/>
        <v>703</v>
      </c>
      <c r="K27" s="56">
        <v>301</v>
      </c>
      <c r="L27" s="56">
        <v>278</v>
      </c>
      <c r="M27" s="57">
        <f t="shared" si="6"/>
        <v>579</v>
      </c>
      <c r="N27" s="32">
        <f t="shared" si="13"/>
        <v>0.34038421028217608</v>
      </c>
      <c r="O27" s="32">
        <f t="shared" si="0"/>
        <v>0.20208792522831892</v>
      </c>
      <c r="P27" s="33">
        <f t="shared" si="1"/>
        <v>0.26898168477115808</v>
      </c>
      <c r="Q27" s="41"/>
      <c r="R27" s="58">
        <f t="shared" si="10"/>
        <v>78.836734499455574</v>
      </c>
      <c r="S27" s="58">
        <f t="shared" si="11"/>
        <v>46.354411673123089</v>
      </c>
      <c r="T27" s="58">
        <f t="shared" si="12"/>
        <v>61.98747967924411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11543.603607472363</v>
      </c>
      <c r="F28" s="56">
        <v>14334.285739391198</v>
      </c>
      <c r="G28" s="57">
        <f t="shared" si="4"/>
        <v>25877.889346863562</v>
      </c>
      <c r="H28" s="56">
        <v>170</v>
      </c>
      <c r="I28" s="56">
        <v>187</v>
      </c>
      <c r="J28" s="57">
        <f t="shared" si="5"/>
        <v>357</v>
      </c>
      <c r="K28" s="56">
        <v>0</v>
      </c>
      <c r="L28" s="56">
        <v>0</v>
      </c>
      <c r="M28" s="57">
        <f t="shared" si="6"/>
        <v>0</v>
      </c>
      <c r="N28" s="32">
        <f t="shared" si="13"/>
        <v>0.31436828996384431</v>
      </c>
      <c r="O28" s="32">
        <f t="shared" si="0"/>
        <v>0.35487932608910672</v>
      </c>
      <c r="P28" s="33">
        <f t="shared" si="1"/>
        <v>0.33558835650564844</v>
      </c>
      <c r="Q28" s="41"/>
      <c r="R28" s="58">
        <f t="shared" si="10"/>
        <v>67.903550632190374</v>
      </c>
      <c r="S28" s="58">
        <f t="shared" si="11"/>
        <v>76.653934435247052</v>
      </c>
      <c r="T28" s="58">
        <f t="shared" si="12"/>
        <v>72.487085005220067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10138.267310283627</v>
      </c>
      <c r="F29" s="56">
        <v>14527.144753087297</v>
      </c>
      <c r="G29" s="57">
        <f t="shared" si="4"/>
        <v>24665.412063370924</v>
      </c>
      <c r="H29" s="56">
        <v>165</v>
      </c>
      <c r="I29" s="56">
        <v>169</v>
      </c>
      <c r="J29" s="57">
        <f t="shared" si="5"/>
        <v>334</v>
      </c>
      <c r="K29" s="56">
        <v>0</v>
      </c>
      <c r="L29" s="56">
        <v>0</v>
      </c>
      <c r="M29" s="57">
        <f t="shared" si="6"/>
        <v>0</v>
      </c>
      <c r="N29" s="32">
        <f t="shared" si="13"/>
        <v>0.28446316807754285</v>
      </c>
      <c r="O29" s="32">
        <f t="shared" si="0"/>
        <v>0.3979603537444471</v>
      </c>
      <c r="P29" s="33">
        <f t="shared" si="1"/>
        <v>0.34189138477726388</v>
      </c>
      <c r="Q29" s="41"/>
      <c r="R29" s="58">
        <f t="shared" si="10"/>
        <v>61.444044304749255</v>
      </c>
      <c r="S29" s="58">
        <f t="shared" si="11"/>
        <v>85.95943640880057</v>
      </c>
      <c r="T29" s="58">
        <f t="shared" si="12"/>
        <v>73.848539111888996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9585.1716211286603</v>
      </c>
      <c r="F30" s="56">
        <v>14178.743010815322</v>
      </c>
      <c r="G30" s="57">
        <f t="shared" si="4"/>
        <v>23763.914631943982</v>
      </c>
      <c r="H30" s="56">
        <v>170</v>
      </c>
      <c r="I30" s="56">
        <v>170</v>
      </c>
      <c r="J30" s="57">
        <f t="shared" si="5"/>
        <v>340</v>
      </c>
      <c r="K30" s="56">
        <v>0</v>
      </c>
      <c r="L30" s="56">
        <v>0</v>
      </c>
      <c r="M30" s="57">
        <f t="shared" si="6"/>
        <v>0</v>
      </c>
      <c r="N30" s="32">
        <f t="shared" si="13"/>
        <v>0.26103408554271951</v>
      </c>
      <c r="O30" s="32">
        <f t="shared" si="0"/>
        <v>0.38613134561043905</v>
      </c>
      <c r="P30" s="33">
        <f t="shared" si="1"/>
        <v>0.32358271557657931</v>
      </c>
      <c r="Q30" s="41"/>
      <c r="R30" s="58">
        <f t="shared" si="10"/>
        <v>56.383362477227415</v>
      </c>
      <c r="S30" s="58">
        <f t="shared" si="11"/>
        <v>83.404370651854833</v>
      </c>
      <c r="T30" s="58">
        <f t="shared" si="12"/>
        <v>69.893866564541128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8536.7359316452821</v>
      </c>
      <c r="F31" s="56">
        <v>13702.952769924812</v>
      </c>
      <c r="G31" s="57">
        <f t="shared" si="4"/>
        <v>22239.688701570092</v>
      </c>
      <c r="H31" s="56">
        <v>168</v>
      </c>
      <c r="I31" s="56">
        <v>172</v>
      </c>
      <c r="J31" s="57">
        <f t="shared" si="5"/>
        <v>340</v>
      </c>
      <c r="K31" s="56">
        <v>0</v>
      </c>
      <c r="L31" s="56">
        <v>0</v>
      </c>
      <c r="M31" s="57">
        <f t="shared" si="6"/>
        <v>0</v>
      </c>
      <c r="N31" s="32">
        <f t="shared" si="13"/>
        <v>0.23524955719921964</v>
      </c>
      <c r="O31" s="32">
        <f t="shared" si="0"/>
        <v>0.36883486137825183</v>
      </c>
      <c r="P31" s="33">
        <f t="shared" si="1"/>
        <v>0.30282800519567121</v>
      </c>
      <c r="Q31" s="41"/>
      <c r="R31" s="58">
        <f t="shared" si="10"/>
        <v>50.81390435503144</v>
      </c>
      <c r="S31" s="58">
        <f t="shared" si="11"/>
        <v>79.668330057702391</v>
      </c>
      <c r="T31" s="58">
        <f t="shared" si="12"/>
        <v>65.410849122264977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7706.9754219798961</v>
      </c>
      <c r="F32" s="56">
        <v>13077.036144472295</v>
      </c>
      <c r="G32" s="57">
        <f t="shared" si="4"/>
        <v>20784.011566452191</v>
      </c>
      <c r="H32" s="56">
        <v>170</v>
      </c>
      <c r="I32" s="56">
        <v>172</v>
      </c>
      <c r="J32" s="57">
        <f t="shared" si="5"/>
        <v>342</v>
      </c>
      <c r="K32" s="56">
        <v>0</v>
      </c>
      <c r="L32" s="56">
        <v>0</v>
      </c>
      <c r="M32" s="57">
        <f t="shared" si="6"/>
        <v>0</v>
      </c>
      <c r="N32" s="32">
        <f t="shared" si="13"/>
        <v>0.20988495157897322</v>
      </c>
      <c r="O32" s="32">
        <f t="shared" si="0"/>
        <v>0.35198740698945669</v>
      </c>
      <c r="P32" s="33">
        <f t="shared" si="1"/>
        <v>0.28135168353980117</v>
      </c>
      <c r="Q32" s="41"/>
      <c r="R32" s="58">
        <f t="shared" si="10"/>
        <v>45.335149541058215</v>
      </c>
      <c r="S32" s="58">
        <f t="shared" si="11"/>
        <v>76.029279909722646</v>
      </c>
      <c r="T32" s="58">
        <f t="shared" si="12"/>
        <v>60.771963644597051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5468.8801395906776</v>
      </c>
      <c r="F33" s="56">
        <v>8996.1828822076204</v>
      </c>
      <c r="G33" s="57">
        <f t="shared" si="4"/>
        <v>14465.063021798298</v>
      </c>
      <c r="H33" s="56">
        <v>163</v>
      </c>
      <c r="I33" s="56">
        <v>171</v>
      </c>
      <c r="J33" s="57">
        <f t="shared" si="5"/>
        <v>334</v>
      </c>
      <c r="K33" s="56">
        <v>0</v>
      </c>
      <c r="L33" s="56">
        <v>0</v>
      </c>
      <c r="M33" s="57">
        <f t="shared" si="6"/>
        <v>0</v>
      </c>
      <c r="N33" s="32">
        <f t="shared" si="13"/>
        <v>0.15533061064504311</v>
      </c>
      <c r="O33" s="32">
        <f t="shared" si="0"/>
        <v>0.24356137324582036</v>
      </c>
      <c r="P33" s="33">
        <f t="shared" si="1"/>
        <v>0.20050264778496199</v>
      </c>
      <c r="Q33" s="41"/>
      <c r="R33" s="58">
        <f t="shared" si="10"/>
        <v>33.55141189932931</v>
      </c>
      <c r="S33" s="58">
        <f t="shared" si="11"/>
        <v>52.609256621097195</v>
      </c>
      <c r="T33" s="58">
        <f t="shared" si="12"/>
        <v>43.308571921551788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2769.2287935432164</v>
      </c>
      <c r="F34" s="56">
        <v>4018.6701472005975</v>
      </c>
      <c r="G34" s="57">
        <f t="shared" si="4"/>
        <v>6787.8989407438139</v>
      </c>
      <c r="H34" s="56">
        <v>167</v>
      </c>
      <c r="I34" s="56">
        <v>173</v>
      </c>
      <c r="J34" s="57">
        <f t="shared" si="5"/>
        <v>340</v>
      </c>
      <c r="K34" s="56">
        <v>0</v>
      </c>
      <c r="L34" s="56">
        <v>0</v>
      </c>
      <c r="M34" s="57">
        <f t="shared" si="6"/>
        <v>0</v>
      </c>
      <c r="N34" s="32">
        <f t="shared" si="13"/>
        <v>7.676948307671369E-2</v>
      </c>
      <c r="O34" s="32">
        <f t="shared" si="0"/>
        <v>0.10754308893172226</v>
      </c>
      <c r="P34" s="33">
        <f t="shared" si="1"/>
        <v>9.2427817820585706E-2</v>
      </c>
      <c r="Q34" s="41"/>
      <c r="R34" s="58">
        <f t="shared" si="10"/>
        <v>16.582208344570159</v>
      </c>
      <c r="S34" s="58">
        <f t="shared" si="11"/>
        <v>23.22930720925201</v>
      </c>
      <c r="T34" s="58">
        <f t="shared" si="12"/>
        <v>19.964408649246511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1494.1970172243864</v>
      </c>
      <c r="F35" s="56">
        <v>2004.6182663380955</v>
      </c>
      <c r="G35" s="57">
        <f t="shared" si="4"/>
        <v>3498.8152835624819</v>
      </c>
      <c r="H35" s="56">
        <v>169</v>
      </c>
      <c r="I35" s="56">
        <v>171</v>
      </c>
      <c r="J35" s="57">
        <f t="shared" si="5"/>
        <v>340</v>
      </c>
      <c r="K35" s="56">
        <v>0</v>
      </c>
      <c r="L35" s="56">
        <v>0</v>
      </c>
      <c r="M35" s="57">
        <f t="shared" si="6"/>
        <v>0</v>
      </c>
      <c r="N35" s="32">
        <f t="shared" si="13"/>
        <v>4.0932418836959958E-2</v>
      </c>
      <c r="O35" s="32">
        <f t="shared" si="0"/>
        <v>5.4272749251085543E-2</v>
      </c>
      <c r="P35" s="33">
        <f t="shared" si="1"/>
        <v>4.7641820309946646E-2</v>
      </c>
      <c r="Q35" s="41"/>
      <c r="R35" s="58">
        <f t="shared" si="10"/>
        <v>8.8414024687833521</v>
      </c>
      <c r="S35" s="58">
        <f t="shared" si="11"/>
        <v>11.722913838234478</v>
      </c>
      <c r="T35" s="58">
        <f t="shared" si="12"/>
        <v>10.290633186948476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326.33837101756717</v>
      </c>
      <c r="F36" s="61">
        <v>372</v>
      </c>
      <c r="G36" s="62">
        <f t="shared" si="4"/>
        <v>698.33837101756717</v>
      </c>
      <c r="H36" s="61">
        <v>168</v>
      </c>
      <c r="I36" s="61">
        <v>173</v>
      </c>
      <c r="J36" s="62">
        <f t="shared" si="5"/>
        <v>341</v>
      </c>
      <c r="K36" s="61">
        <v>0</v>
      </c>
      <c r="L36" s="61">
        <v>0</v>
      </c>
      <c r="M36" s="62">
        <f t="shared" si="6"/>
        <v>0</v>
      </c>
      <c r="N36" s="34">
        <f t="shared" si="13"/>
        <v>8.9930106651666432E-3</v>
      </c>
      <c r="O36" s="34">
        <f t="shared" si="0"/>
        <v>9.9550417469492607E-3</v>
      </c>
      <c r="P36" s="35">
        <f t="shared" si="1"/>
        <v>9.4810792198540134E-3</v>
      </c>
      <c r="Q36" s="41"/>
      <c r="R36" s="58">
        <f t="shared" si="10"/>
        <v>1.9424903036759951</v>
      </c>
      <c r="S36" s="58">
        <f t="shared" si="11"/>
        <v>2.1502890173410405</v>
      </c>
      <c r="T36" s="58">
        <f t="shared" si="12"/>
        <v>2.0479131114884668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18258.325519730388</v>
      </c>
      <c r="F37" s="64">
        <v>10076.757775094251</v>
      </c>
      <c r="G37" s="65">
        <f t="shared" si="4"/>
        <v>28335.083294824639</v>
      </c>
      <c r="H37" s="64">
        <v>77</v>
      </c>
      <c r="I37" s="64">
        <v>94</v>
      </c>
      <c r="J37" s="65">
        <f t="shared" si="5"/>
        <v>171</v>
      </c>
      <c r="K37" s="64">
        <v>153</v>
      </c>
      <c r="L37" s="64">
        <v>155</v>
      </c>
      <c r="M37" s="65">
        <f t="shared" si="6"/>
        <v>308</v>
      </c>
      <c r="N37" s="30">
        <f t="shared" si="13"/>
        <v>0.33454862063416863</v>
      </c>
      <c r="O37" s="30">
        <f t="shared" si="0"/>
        <v>0.17153679993010776</v>
      </c>
      <c r="P37" s="31">
        <f t="shared" si="1"/>
        <v>0.25004485787879138</v>
      </c>
      <c r="Q37" s="41"/>
      <c r="R37" s="58">
        <f t="shared" si="10"/>
        <v>79.384023998827772</v>
      </c>
      <c r="S37" s="58">
        <f t="shared" si="11"/>
        <v>40.468906727286146</v>
      </c>
      <c r="T37" s="58">
        <f t="shared" si="12"/>
        <v>59.154662410907385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17437.413741143337</v>
      </c>
      <c r="F38" s="56">
        <v>10020.725340661858</v>
      </c>
      <c r="G38" s="57">
        <f t="shared" si="4"/>
        <v>27458.139081805195</v>
      </c>
      <c r="H38" s="56">
        <v>76</v>
      </c>
      <c r="I38" s="56">
        <v>96</v>
      </c>
      <c r="J38" s="57">
        <f t="shared" si="5"/>
        <v>172</v>
      </c>
      <c r="K38" s="56">
        <v>149</v>
      </c>
      <c r="L38" s="56">
        <v>147</v>
      </c>
      <c r="M38" s="57">
        <f t="shared" si="6"/>
        <v>296</v>
      </c>
      <c r="N38" s="32">
        <f t="shared" si="13"/>
        <v>0.32673912721374865</v>
      </c>
      <c r="O38" s="32">
        <f t="shared" si="0"/>
        <v>0.17521201113200899</v>
      </c>
      <c r="P38" s="33">
        <f t="shared" si="1"/>
        <v>0.24835509299751443</v>
      </c>
      <c r="Q38" s="41"/>
      <c r="R38" s="58">
        <f t="shared" si="10"/>
        <v>77.499616627303723</v>
      </c>
      <c r="S38" s="58">
        <f t="shared" si="11"/>
        <v>41.237552842229867</v>
      </c>
      <c r="T38" s="58">
        <f t="shared" si="12"/>
        <v>58.671237354284607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17082.575270306228</v>
      </c>
      <c r="F39" s="56">
        <v>9896.8401544468179</v>
      </c>
      <c r="G39" s="57">
        <f t="shared" si="4"/>
        <v>26979.415424753046</v>
      </c>
      <c r="H39" s="56">
        <v>78</v>
      </c>
      <c r="I39" s="56">
        <v>96</v>
      </c>
      <c r="J39" s="57">
        <f t="shared" si="5"/>
        <v>174</v>
      </c>
      <c r="K39" s="56">
        <v>147</v>
      </c>
      <c r="L39" s="56">
        <v>155</v>
      </c>
      <c r="M39" s="57">
        <f t="shared" si="6"/>
        <v>302</v>
      </c>
      <c r="N39" s="32">
        <f t="shared" si="13"/>
        <v>0.32047454731926739</v>
      </c>
      <c r="O39" s="32">
        <f t="shared" si="0"/>
        <v>0.16724415564497125</v>
      </c>
      <c r="P39" s="33">
        <f t="shared" si="1"/>
        <v>0.23985966771651002</v>
      </c>
      <c r="Q39" s="41"/>
      <c r="R39" s="58">
        <f t="shared" si="10"/>
        <v>75.922556756916563</v>
      </c>
      <c r="S39" s="58">
        <f t="shared" si="11"/>
        <v>39.429642049588914</v>
      </c>
      <c r="T39" s="58">
        <f t="shared" si="12"/>
        <v>56.679444169649258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16824.133991178238</v>
      </c>
      <c r="F40" s="56">
        <v>9788.5465523281891</v>
      </c>
      <c r="G40" s="57">
        <f t="shared" si="4"/>
        <v>26612.680543506427</v>
      </c>
      <c r="H40" s="56">
        <v>78</v>
      </c>
      <c r="I40" s="56">
        <v>82</v>
      </c>
      <c r="J40" s="57">
        <f t="shared" si="5"/>
        <v>160</v>
      </c>
      <c r="K40" s="56">
        <v>137</v>
      </c>
      <c r="L40" s="56">
        <v>155</v>
      </c>
      <c r="M40" s="57">
        <f t="shared" si="6"/>
        <v>292</v>
      </c>
      <c r="N40" s="32">
        <f t="shared" si="13"/>
        <v>0.33102734911022819</v>
      </c>
      <c r="O40" s="32">
        <f t="shared" si="0"/>
        <v>0.17432231358327735</v>
      </c>
      <c r="P40" s="33">
        <f t="shared" si="1"/>
        <v>0.24877244001931673</v>
      </c>
      <c r="Q40" s="41"/>
      <c r="R40" s="58">
        <f t="shared" si="10"/>
        <v>78.25178600548017</v>
      </c>
      <c r="S40" s="58">
        <f t="shared" si="11"/>
        <v>41.301884187038773</v>
      </c>
      <c r="T40" s="58">
        <f t="shared" si="12"/>
        <v>58.877611821916872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16539.74099031341</v>
      </c>
      <c r="F41" s="56">
        <v>9610.4336784149818</v>
      </c>
      <c r="G41" s="57">
        <f t="shared" si="4"/>
        <v>26150.174668728392</v>
      </c>
      <c r="H41" s="56">
        <v>80</v>
      </c>
      <c r="I41" s="56">
        <v>80</v>
      </c>
      <c r="J41" s="57">
        <f t="shared" si="5"/>
        <v>160</v>
      </c>
      <c r="K41" s="56">
        <v>149</v>
      </c>
      <c r="L41" s="56">
        <v>151</v>
      </c>
      <c r="M41" s="57">
        <f t="shared" si="6"/>
        <v>300</v>
      </c>
      <c r="N41" s="32">
        <f t="shared" si="13"/>
        <v>0.30498121017689572</v>
      </c>
      <c r="O41" s="32">
        <f t="shared" si="0"/>
        <v>0.17560359739831496</v>
      </c>
      <c r="P41" s="33">
        <f t="shared" si="1"/>
        <v>0.23999793198172167</v>
      </c>
      <c r="Q41" s="41"/>
      <c r="R41" s="58">
        <f t="shared" si="10"/>
        <v>72.225943189141532</v>
      </c>
      <c r="S41" s="58">
        <f t="shared" si="11"/>
        <v>41.603608997467454</v>
      </c>
      <c r="T41" s="58">
        <f t="shared" si="12"/>
        <v>56.848205801583461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14671.145275289482</v>
      </c>
      <c r="F42" s="56">
        <v>6250.1766289809602</v>
      </c>
      <c r="G42" s="57">
        <f t="shared" si="4"/>
        <v>20921.321904270444</v>
      </c>
      <c r="H42" s="56">
        <v>0</v>
      </c>
      <c r="I42" s="56">
        <v>0</v>
      </c>
      <c r="J42" s="57">
        <f t="shared" si="5"/>
        <v>0</v>
      </c>
      <c r="K42" s="56">
        <v>149</v>
      </c>
      <c r="L42" s="56">
        <v>151</v>
      </c>
      <c r="M42" s="57">
        <f t="shared" si="6"/>
        <v>300</v>
      </c>
      <c r="N42" s="32">
        <f t="shared" si="13"/>
        <v>0.39703250907364912</v>
      </c>
      <c r="O42" s="32">
        <f t="shared" si="0"/>
        <v>0.16690281534343518</v>
      </c>
      <c r="P42" s="33">
        <f t="shared" si="1"/>
        <v>0.28120056322944142</v>
      </c>
      <c r="Q42" s="41"/>
      <c r="R42" s="58">
        <f t="shared" si="10"/>
        <v>98.464062250264973</v>
      </c>
      <c r="S42" s="58">
        <f t="shared" si="11"/>
        <v>41.39189820517192</v>
      </c>
      <c r="T42" s="58">
        <f t="shared" si="12"/>
        <v>69.737739680901484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12902.856190505976</v>
      </c>
      <c r="F43" s="56">
        <v>5325.0494572658881</v>
      </c>
      <c r="G43" s="57">
        <f t="shared" si="4"/>
        <v>18227.905647771862</v>
      </c>
      <c r="H43" s="56">
        <v>0</v>
      </c>
      <c r="I43" s="56">
        <v>0</v>
      </c>
      <c r="J43" s="57">
        <f t="shared" si="5"/>
        <v>0</v>
      </c>
      <c r="K43" s="56">
        <v>147</v>
      </c>
      <c r="L43" s="56">
        <v>151</v>
      </c>
      <c r="M43" s="57">
        <f t="shared" si="6"/>
        <v>298</v>
      </c>
      <c r="N43" s="32">
        <f t="shared" si="13"/>
        <v>0.35392956414598353</v>
      </c>
      <c r="O43" s="32">
        <f t="shared" si="0"/>
        <v>0.14219850078150736</v>
      </c>
      <c r="P43" s="33">
        <f t="shared" si="1"/>
        <v>0.24664301861566171</v>
      </c>
      <c r="Q43" s="41"/>
      <c r="R43" s="58">
        <f t="shared" si="10"/>
        <v>87.774531908203912</v>
      </c>
      <c r="S43" s="58">
        <f t="shared" si="11"/>
        <v>35.265228193813826</v>
      </c>
      <c r="T43" s="58">
        <f t="shared" si="12"/>
        <v>61.167468616684104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12274.098512439205</v>
      </c>
      <c r="F44" s="56">
        <v>5134.3682197220933</v>
      </c>
      <c r="G44" s="57">
        <f t="shared" si="4"/>
        <v>17408.466732161298</v>
      </c>
      <c r="H44" s="56">
        <v>0</v>
      </c>
      <c r="I44" s="56">
        <v>0</v>
      </c>
      <c r="J44" s="57">
        <f t="shared" si="5"/>
        <v>0</v>
      </c>
      <c r="K44" s="56">
        <v>147</v>
      </c>
      <c r="L44" s="56">
        <v>153</v>
      </c>
      <c r="M44" s="57">
        <f t="shared" si="6"/>
        <v>300</v>
      </c>
      <c r="N44" s="32">
        <f t="shared" si="13"/>
        <v>0.33668253545202997</v>
      </c>
      <c r="O44" s="32">
        <f t="shared" si="0"/>
        <v>0.13531436379195902</v>
      </c>
      <c r="P44" s="33">
        <f t="shared" si="1"/>
        <v>0.2339847679053938</v>
      </c>
      <c r="Q44" s="41"/>
      <c r="R44" s="58">
        <f t="shared" si="10"/>
        <v>83.497268792103426</v>
      </c>
      <c r="S44" s="58">
        <f t="shared" si="11"/>
        <v>33.557962220405841</v>
      </c>
      <c r="T44" s="58">
        <f t="shared" si="12"/>
        <v>58.028222440537661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11717.827181082004</v>
      </c>
      <c r="F45" s="56">
        <v>5001.1759034950901</v>
      </c>
      <c r="G45" s="57">
        <f t="shared" si="4"/>
        <v>16719.003084577096</v>
      </c>
      <c r="H45" s="56">
        <v>0</v>
      </c>
      <c r="I45" s="56">
        <v>0</v>
      </c>
      <c r="J45" s="57">
        <f t="shared" si="5"/>
        <v>0</v>
      </c>
      <c r="K45" s="56">
        <v>147</v>
      </c>
      <c r="L45" s="56">
        <v>155</v>
      </c>
      <c r="M45" s="57">
        <f t="shared" si="6"/>
        <v>302</v>
      </c>
      <c r="N45" s="32">
        <f t="shared" si="13"/>
        <v>0.32142383094914428</v>
      </c>
      <c r="O45" s="32">
        <f t="shared" si="0"/>
        <v>0.13010343141246333</v>
      </c>
      <c r="P45" s="33">
        <f t="shared" si="1"/>
        <v>0.22322958615382793</v>
      </c>
      <c r="Q45" s="41"/>
      <c r="R45" s="58">
        <f t="shared" si="10"/>
        <v>79.713110075387789</v>
      </c>
      <c r="S45" s="58">
        <f t="shared" si="11"/>
        <v>32.265650990290901</v>
      </c>
      <c r="T45" s="58">
        <f t="shared" si="12"/>
        <v>55.360937366149322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11472.456833276812</v>
      </c>
      <c r="F46" s="56">
        <v>4987.5470325976294</v>
      </c>
      <c r="G46" s="57">
        <f t="shared" si="4"/>
        <v>16460.003865874442</v>
      </c>
      <c r="H46" s="56">
        <v>0</v>
      </c>
      <c r="I46" s="56">
        <v>0</v>
      </c>
      <c r="J46" s="57">
        <f t="shared" si="5"/>
        <v>0</v>
      </c>
      <c r="K46" s="56">
        <v>151</v>
      </c>
      <c r="L46" s="56">
        <v>155</v>
      </c>
      <c r="M46" s="57">
        <f t="shared" si="6"/>
        <v>306</v>
      </c>
      <c r="N46" s="32">
        <f t="shared" si="13"/>
        <v>0.30635699725691123</v>
      </c>
      <c r="O46" s="32">
        <f t="shared" si="0"/>
        <v>0.12974888222158246</v>
      </c>
      <c r="P46" s="33">
        <f t="shared" si="1"/>
        <v>0.21689863833378717</v>
      </c>
      <c r="Q46" s="41"/>
      <c r="R46" s="58">
        <f t="shared" si="10"/>
        <v>75.976535319713989</v>
      </c>
      <c r="S46" s="58">
        <f t="shared" si="11"/>
        <v>32.177722790952444</v>
      </c>
      <c r="T46" s="58">
        <f t="shared" si="12"/>
        <v>53.790862306779218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11248.308839074854</v>
      </c>
      <c r="F47" s="56">
        <v>4981.7910953825494</v>
      </c>
      <c r="G47" s="57">
        <f t="shared" si="4"/>
        <v>16230.099934457405</v>
      </c>
      <c r="H47" s="56">
        <v>0</v>
      </c>
      <c r="I47" s="56">
        <v>0</v>
      </c>
      <c r="J47" s="57">
        <f t="shared" si="5"/>
        <v>0</v>
      </c>
      <c r="K47" s="56">
        <v>153</v>
      </c>
      <c r="L47" s="56">
        <v>143</v>
      </c>
      <c r="M47" s="57">
        <f t="shared" si="6"/>
        <v>296</v>
      </c>
      <c r="N47" s="32">
        <f t="shared" si="13"/>
        <v>0.29644499365050742</v>
      </c>
      <c r="O47" s="32">
        <f t="shared" si="0"/>
        <v>0.14047459664399248</v>
      </c>
      <c r="P47" s="33">
        <f t="shared" si="1"/>
        <v>0.22109443023181949</v>
      </c>
      <c r="Q47" s="41"/>
      <c r="R47" s="58">
        <f t="shared" si="10"/>
        <v>73.518358425325843</v>
      </c>
      <c r="S47" s="58">
        <f t="shared" si="11"/>
        <v>34.837699967710137</v>
      </c>
      <c r="T47" s="58">
        <f t="shared" si="12"/>
        <v>54.83141869749123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10659.069818167678</v>
      </c>
      <c r="F48" s="56">
        <v>4263.1126028708168</v>
      </c>
      <c r="G48" s="57">
        <f t="shared" si="4"/>
        <v>14922.182421038495</v>
      </c>
      <c r="H48" s="56">
        <v>0</v>
      </c>
      <c r="I48" s="56">
        <v>0</v>
      </c>
      <c r="J48" s="57">
        <f t="shared" ref="J48:J58" si="14">+H48+I48</f>
        <v>0</v>
      </c>
      <c r="K48" s="56">
        <v>154</v>
      </c>
      <c r="L48" s="56">
        <v>155</v>
      </c>
      <c r="M48" s="57">
        <f t="shared" ref="M48:M58" si="15">+K48+L48</f>
        <v>309</v>
      </c>
      <c r="N48" s="32">
        <f t="shared" ref="N48" si="16">+E48/(H48*216+K48*248)</f>
        <v>0.27909168983472138</v>
      </c>
      <c r="O48" s="32">
        <f t="shared" ref="O48" si="17">+F48/(I48*216+L48*248)</f>
        <v>0.1109030333733303</v>
      </c>
      <c r="P48" s="33">
        <f t="shared" ref="P48" si="18">+G48/(J48*216+M48*248)</f>
        <v>0.19472521167447665</v>
      </c>
      <c r="Q48" s="41"/>
      <c r="R48" s="58">
        <f t="shared" ref="R48" si="19">+E48/(H48+K48)</f>
        <v>69.214739079010897</v>
      </c>
      <c r="S48" s="58">
        <f t="shared" ref="S48" si="20">+F48/(I48+L48)</f>
        <v>27.503952276585913</v>
      </c>
      <c r="T48" s="58">
        <f t="shared" ref="T48" si="21">+G48/(J48+M48)</f>
        <v>48.291852495270213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9747.5754409097244</v>
      </c>
      <c r="F49" s="56">
        <v>3927.437014225206</v>
      </c>
      <c r="G49" s="57">
        <f t="shared" si="4"/>
        <v>13675.012455134931</v>
      </c>
      <c r="H49" s="56">
        <v>0</v>
      </c>
      <c r="I49" s="56">
        <v>0</v>
      </c>
      <c r="J49" s="57">
        <f t="shared" si="14"/>
        <v>0</v>
      </c>
      <c r="K49" s="56">
        <v>154</v>
      </c>
      <c r="L49" s="56">
        <v>155</v>
      </c>
      <c r="M49" s="57">
        <f t="shared" si="15"/>
        <v>309</v>
      </c>
      <c r="N49" s="32">
        <f t="shared" si="13"/>
        <v>0.25522558234472464</v>
      </c>
      <c r="O49" s="32">
        <f t="shared" si="0"/>
        <v>0.10217057789347571</v>
      </c>
      <c r="P49" s="33">
        <f t="shared" si="1"/>
        <v>0.17845041829959979</v>
      </c>
      <c r="Q49" s="41"/>
      <c r="R49" s="58">
        <f t="shared" si="10"/>
        <v>63.295944421491718</v>
      </c>
      <c r="S49" s="58">
        <f t="shared" si="11"/>
        <v>25.338303317581975</v>
      </c>
      <c r="T49" s="58">
        <f t="shared" si="12"/>
        <v>44.255703738300745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9812.259149575968</v>
      </c>
      <c r="F50" s="56">
        <v>3732.716776055539</v>
      </c>
      <c r="G50" s="57">
        <f t="shared" si="4"/>
        <v>13544.975925631506</v>
      </c>
      <c r="H50" s="56">
        <v>0</v>
      </c>
      <c r="I50" s="56">
        <v>0</v>
      </c>
      <c r="J50" s="57">
        <f t="shared" si="14"/>
        <v>0</v>
      </c>
      <c r="K50" s="56">
        <v>156</v>
      </c>
      <c r="L50" s="56">
        <v>159</v>
      </c>
      <c r="M50" s="57">
        <f t="shared" si="15"/>
        <v>315</v>
      </c>
      <c r="N50" s="32">
        <f t="shared" si="13"/>
        <v>0.25362539158333253</v>
      </c>
      <c r="O50" s="32">
        <f t="shared" si="0"/>
        <v>9.4662121527072915E-2</v>
      </c>
      <c r="P50" s="33">
        <f t="shared" si="1"/>
        <v>0.17338678860255385</v>
      </c>
      <c r="Q50" s="41"/>
      <c r="R50" s="58">
        <f t="shared" si="10"/>
        <v>62.89909711266646</v>
      </c>
      <c r="S50" s="58">
        <f t="shared" si="11"/>
        <v>23.476206138714083</v>
      </c>
      <c r="T50" s="58">
        <f t="shared" si="12"/>
        <v>42.999923573433357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8813.427169450295</v>
      </c>
      <c r="F51" s="56">
        <v>3540.0319070673645</v>
      </c>
      <c r="G51" s="57">
        <f t="shared" si="4"/>
        <v>12353.45907651766</v>
      </c>
      <c r="H51" s="56">
        <v>0</v>
      </c>
      <c r="I51" s="56">
        <v>0</v>
      </c>
      <c r="J51" s="57">
        <f t="shared" si="14"/>
        <v>0</v>
      </c>
      <c r="K51" s="56">
        <v>156</v>
      </c>
      <c r="L51" s="56">
        <v>157</v>
      </c>
      <c r="M51" s="57">
        <f t="shared" si="15"/>
        <v>313</v>
      </c>
      <c r="N51" s="32">
        <f t="shared" si="13"/>
        <v>0.22780777423103532</v>
      </c>
      <c r="O51" s="32">
        <f t="shared" si="0"/>
        <v>9.0919249719215237E-2</v>
      </c>
      <c r="P51" s="33">
        <f t="shared" si="1"/>
        <v>0.15914484021072942</v>
      </c>
      <c r="Q51" s="41"/>
      <c r="R51" s="58">
        <f t="shared" si="10"/>
        <v>56.496328009296761</v>
      </c>
      <c r="S51" s="58">
        <f t="shared" si="11"/>
        <v>22.54797393036538</v>
      </c>
      <c r="T51" s="58">
        <f t="shared" si="12"/>
        <v>39.467920372260892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8773.7198036598602</v>
      </c>
      <c r="F52" s="56">
        <v>3551.3406489247914</v>
      </c>
      <c r="G52" s="57">
        <f t="shared" si="4"/>
        <v>12325.060452584652</v>
      </c>
      <c r="H52" s="56">
        <v>0</v>
      </c>
      <c r="I52" s="56">
        <v>0</v>
      </c>
      <c r="J52" s="57">
        <f t="shared" si="14"/>
        <v>0</v>
      </c>
      <c r="K52" s="56">
        <v>156</v>
      </c>
      <c r="L52" s="56">
        <v>155</v>
      </c>
      <c r="M52" s="57">
        <f t="shared" si="15"/>
        <v>311</v>
      </c>
      <c r="N52" s="32">
        <f t="shared" si="13"/>
        <v>0.22678142585969449</v>
      </c>
      <c r="O52" s="32">
        <f t="shared" si="0"/>
        <v>9.2386593364328598E-2</v>
      </c>
      <c r="P52" s="33">
        <f t="shared" si="1"/>
        <v>0.15980007847454428</v>
      </c>
      <c r="Q52" s="41"/>
      <c r="R52" s="58">
        <f t="shared" si="10"/>
        <v>56.24179361320423</v>
      </c>
      <c r="S52" s="58">
        <f t="shared" si="11"/>
        <v>22.911875154353492</v>
      </c>
      <c r="T52" s="58">
        <f t="shared" si="12"/>
        <v>39.630419461686984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8704.7884234000976</v>
      </c>
      <c r="F53" s="56">
        <v>3537.9621814804618</v>
      </c>
      <c r="G53" s="57">
        <f t="shared" si="4"/>
        <v>12242.750604880559</v>
      </c>
      <c r="H53" s="56">
        <v>0</v>
      </c>
      <c r="I53" s="56">
        <v>0</v>
      </c>
      <c r="J53" s="57">
        <f t="shared" si="14"/>
        <v>0</v>
      </c>
      <c r="K53" s="56">
        <v>154</v>
      </c>
      <c r="L53" s="56">
        <v>156</v>
      </c>
      <c r="M53" s="57">
        <f t="shared" si="15"/>
        <v>310</v>
      </c>
      <c r="N53" s="32">
        <f t="shared" si="13"/>
        <v>0.2279217748062447</v>
      </c>
      <c r="O53" s="32">
        <f t="shared" si="0"/>
        <v>9.1448567552741472E-2</v>
      </c>
      <c r="P53" s="33">
        <f t="shared" si="1"/>
        <v>0.15924493502706241</v>
      </c>
      <c r="Q53" s="41"/>
      <c r="R53" s="58">
        <f t="shared" si="10"/>
        <v>56.524600151948682</v>
      </c>
      <c r="S53" s="58">
        <f t="shared" si="11"/>
        <v>22.679244753079882</v>
      </c>
      <c r="T53" s="58">
        <f t="shared" si="12"/>
        <v>39.49274388671148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8871.4161162789824</v>
      </c>
      <c r="F54" s="56">
        <v>3244.1132228072906</v>
      </c>
      <c r="G54" s="57">
        <f t="shared" si="4"/>
        <v>12115.529339086273</v>
      </c>
      <c r="H54" s="56">
        <v>0</v>
      </c>
      <c r="I54" s="56">
        <v>0</v>
      </c>
      <c r="J54" s="57">
        <f t="shared" si="14"/>
        <v>0</v>
      </c>
      <c r="K54" s="56">
        <v>152</v>
      </c>
      <c r="L54" s="56">
        <v>158</v>
      </c>
      <c r="M54" s="57">
        <f t="shared" si="15"/>
        <v>310</v>
      </c>
      <c r="N54" s="32">
        <f t="shared" si="13"/>
        <v>0.23534104722726504</v>
      </c>
      <c r="O54" s="32">
        <f t="shared" si="0"/>
        <v>8.2791782942203213E-2</v>
      </c>
      <c r="P54" s="33">
        <f t="shared" si="1"/>
        <v>0.15759013188197546</v>
      </c>
      <c r="Q54" s="41"/>
      <c r="R54" s="58">
        <f t="shared" si="10"/>
        <v>58.364579712361724</v>
      </c>
      <c r="S54" s="58">
        <f t="shared" si="11"/>
        <v>20.532362169666396</v>
      </c>
      <c r="T54" s="58">
        <f t="shared" si="12"/>
        <v>39.082352706729914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6585.8578230163839</v>
      </c>
      <c r="F55" s="56">
        <v>2310.0240834249526</v>
      </c>
      <c r="G55" s="57">
        <f t="shared" si="4"/>
        <v>8895.8819064413365</v>
      </c>
      <c r="H55" s="56">
        <v>0</v>
      </c>
      <c r="I55" s="56">
        <v>0</v>
      </c>
      <c r="J55" s="57">
        <f t="shared" si="14"/>
        <v>0</v>
      </c>
      <c r="K55" s="56">
        <v>155</v>
      </c>
      <c r="L55" s="56">
        <v>158</v>
      </c>
      <c r="M55" s="57">
        <f t="shared" si="15"/>
        <v>313</v>
      </c>
      <c r="N55" s="32">
        <f t="shared" si="13"/>
        <v>0.17132824721686743</v>
      </c>
      <c r="O55" s="32">
        <f t="shared" si="0"/>
        <v>5.895324835200471E-2</v>
      </c>
      <c r="P55" s="33">
        <f t="shared" si="1"/>
        <v>0.11460220945121788</v>
      </c>
      <c r="Q55" s="41"/>
      <c r="R55" s="58">
        <f t="shared" si="10"/>
        <v>42.489405309783123</v>
      </c>
      <c r="S55" s="58">
        <f t="shared" si="11"/>
        <v>14.620405591297168</v>
      </c>
      <c r="T55" s="58">
        <f t="shared" si="12"/>
        <v>28.421347943902035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6379.1615240765514</v>
      </c>
      <c r="F56" s="56">
        <v>2190.5476867893935</v>
      </c>
      <c r="G56" s="57">
        <f t="shared" si="4"/>
        <v>8569.7092108659454</v>
      </c>
      <c r="H56" s="56">
        <v>0</v>
      </c>
      <c r="I56" s="56">
        <v>0</v>
      </c>
      <c r="J56" s="57">
        <f t="shared" si="14"/>
        <v>0</v>
      </c>
      <c r="K56" s="56">
        <v>169</v>
      </c>
      <c r="L56" s="56">
        <v>156</v>
      </c>
      <c r="M56" s="57">
        <f t="shared" si="15"/>
        <v>325</v>
      </c>
      <c r="N56" s="32">
        <f t="shared" si="13"/>
        <v>0.15220370118525844</v>
      </c>
      <c r="O56" s="32">
        <f t="shared" si="0"/>
        <v>5.6620856254895408E-2</v>
      </c>
      <c r="P56" s="33">
        <f t="shared" si="1"/>
        <v>0.10632393561868418</v>
      </c>
      <c r="Q56" s="41"/>
      <c r="R56" s="58">
        <f t="shared" si="10"/>
        <v>37.746517893944088</v>
      </c>
      <c r="S56" s="58">
        <f t="shared" si="11"/>
        <v>14.041972351214062</v>
      </c>
      <c r="T56" s="58">
        <f t="shared" si="12"/>
        <v>26.368336033433678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4583.0107477958536</v>
      </c>
      <c r="F57" s="56">
        <v>1929.3346147422221</v>
      </c>
      <c r="G57" s="57">
        <f t="shared" si="4"/>
        <v>6512.3453625380753</v>
      </c>
      <c r="H57" s="56">
        <v>0</v>
      </c>
      <c r="I57" s="56">
        <v>0</v>
      </c>
      <c r="J57" s="57">
        <f t="shared" si="14"/>
        <v>0</v>
      </c>
      <c r="K57" s="56">
        <v>157</v>
      </c>
      <c r="L57" s="56">
        <v>154</v>
      </c>
      <c r="M57" s="57">
        <f t="shared" si="15"/>
        <v>311</v>
      </c>
      <c r="N57" s="32">
        <f t="shared" si="13"/>
        <v>0.11770625508002501</v>
      </c>
      <c r="O57" s="32">
        <f t="shared" si="0"/>
        <v>5.0516721165223662E-2</v>
      </c>
      <c r="P57" s="33">
        <f t="shared" si="1"/>
        <v>8.4435553398740731E-2</v>
      </c>
      <c r="Q57" s="41"/>
      <c r="R57" s="58">
        <f t="shared" si="10"/>
        <v>29.191151259846201</v>
      </c>
      <c r="S57" s="58">
        <f t="shared" si="11"/>
        <v>12.528146848975469</v>
      </c>
      <c r="T57" s="58">
        <f t="shared" si="12"/>
        <v>20.940017242887702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4283.2419776765937</v>
      </c>
      <c r="F58" s="61">
        <v>1826.0000000000002</v>
      </c>
      <c r="G58" s="62">
        <f t="shared" si="4"/>
        <v>6109.2419776765937</v>
      </c>
      <c r="H58" s="56">
        <v>0</v>
      </c>
      <c r="I58" s="56">
        <v>0</v>
      </c>
      <c r="J58" s="57">
        <f t="shared" si="14"/>
        <v>0</v>
      </c>
      <c r="K58" s="56">
        <v>153</v>
      </c>
      <c r="L58" s="56">
        <v>152</v>
      </c>
      <c r="M58" s="57">
        <f t="shared" si="15"/>
        <v>305</v>
      </c>
      <c r="N58" s="34">
        <f t="shared" si="13"/>
        <v>0.11288324841019907</v>
      </c>
      <c r="O58" s="34">
        <f t="shared" si="0"/>
        <v>4.8440152801358237E-2</v>
      </c>
      <c r="P58" s="35">
        <f t="shared" si="1"/>
        <v>8.0767345024809548E-2</v>
      </c>
      <c r="Q58" s="41"/>
      <c r="R58" s="58">
        <f t="shared" si="10"/>
        <v>27.99504560572937</v>
      </c>
      <c r="S58" s="58">
        <f t="shared" si="11"/>
        <v>12.013157894736844</v>
      </c>
      <c r="T58" s="58">
        <f t="shared" si="12"/>
        <v>20.030301566152765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16157.439357836529</v>
      </c>
      <c r="F59" s="64">
        <v>9203.5823361720704</v>
      </c>
      <c r="G59" s="65">
        <f t="shared" si="4"/>
        <v>25361.021694008599</v>
      </c>
      <c r="H59" s="66">
        <v>74</v>
      </c>
      <c r="I59" s="64">
        <v>108</v>
      </c>
      <c r="J59" s="65">
        <f t="shared" si="5"/>
        <v>182</v>
      </c>
      <c r="K59" s="66">
        <v>142</v>
      </c>
      <c r="L59" s="64">
        <v>110</v>
      </c>
      <c r="M59" s="65">
        <f t="shared" si="6"/>
        <v>252</v>
      </c>
      <c r="N59" s="30">
        <f t="shared" si="13"/>
        <v>0.3155749874577447</v>
      </c>
      <c r="O59" s="30">
        <f t="shared" si="0"/>
        <v>0.18186022637077282</v>
      </c>
      <c r="P59" s="31">
        <f t="shared" si="1"/>
        <v>0.24910637370352623</v>
      </c>
      <c r="Q59" s="41"/>
      <c r="R59" s="58">
        <f t="shared" si="10"/>
        <v>74.802959989983933</v>
      </c>
      <c r="S59" s="58">
        <f t="shared" si="11"/>
        <v>42.218267597119592</v>
      </c>
      <c r="T59" s="58">
        <f t="shared" si="12"/>
        <v>58.435533857162675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15508.620368870404</v>
      </c>
      <c r="F60" s="56">
        <v>9341.270880870612</v>
      </c>
      <c r="G60" s="57">
        <f t="shared" si="4"/>
        <v>24849.891249741017</v>
      </c>
      <c r="H60" s="55">
        <v>76</v>
      </c>
      <c r="I60" s="56">
        <v>108</v>
      </c>
      <c r="J60" s="57">
        <f t="shared" ref="J60:J84" si="22">+H60+I60</f>
        <v>184</v>
      </c>
      <c r="K60" s="55">
        <v>139</v>
      </c>
      <c r="L60" s="56">
        <v>110</v>
      </c>
      <c r="M60" s="57">
        <f t="shared" ref="M60:M84" si="23">+K60+L60</f>
        <v>249</v>
      </c>
      <c r="N60" s="32">
        <f t="shared" si="13"/>
        <v>0.30475987204980359</v>
      </c>
      <c r="O60" s="32">
        <f t="shared" si="0"/>
        <v>0.18458091370673829</v>
      </c>
      <c r="P60" s="33">
        <f t="shared" si="1"/>
        <v>0.24483616349157619</v>
      </c>
      <c r="Q60" s="41"/>
      <c r="R60" s="58">
        <f t="shared" si="10"/>
        <v>72.133117994746073</v>
      </c>
      <c r="S60" s="58">
        <f t="shared" si="11"/>
        <v>42.849866426011985</v>
      </c>
      <c r="T60" s="58">
        <f t="shared" si="12"/>
        <v>57.390049075614357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14737.312371135351</v>
      </c>
      <c r="F61" s="56">
        <v>9003.4748687107221</v>
      </c>
      <c r="G61" s="57">
        <f t="shared" si="4"/>
        <v>23740.787239846075</v>
      </c>
      <c r="H61" s="55">
        <v>76</v>
      </c>
      <c r="I61" s="56">
        <v>108</v>
      </c>
      <c r="J61" s="57">
        <f t="shared" si="22"/>
        <v>184</v>
      </c>
      <c r="K61" s="55">
        <v>139</v>
      </c>
      <c r="L61" s="56">
        <v>110</v>
      </c>
      <c r="M61" s="57">
        <f t="shared" si="23"/>
        <v>249</v>
      </c>
      <c r="N61" s="32">
        <f t="shared" si="13"/>
        <v>0.28960289992012561</v>
      </c>
      <c r="O61" s="32">
        <f t="shared" si="0"/>
        <v>0.17790615848701238</v>
      </c>
      <c r="P61" s="33">
        <f t="shared" si="1"/>
        <v>0.23390859974625675</v>
      </c>
      <c r="Q61" s="41"/>
      <c r="R61" s="58">
        <f t="shared" si="10"/>
        <v>68.545638935513267</v>
      </c>
      <c r="S61" s="58">
        <f t="shared" si="11"/>
        <v>41.300343434452856</v>
      </c>
      <c r="T61" s="58">
        <f t="shared" si="12"/>
        <v>54.828607944217261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14097.228636859774</v>
      </c>
      <c r="F62" s="56">
        <v>9013.6482434061709</v>
      </c>
      <c r="G62" s="57">
        <f t="shared" si="4"/>
        <v>23110.876880265947</v>
      </c>
      <c r="H62" s="55">
        <v>76</v>
      </c>
      <c r="I62" s="56">
        <v>112</v>
      </c>
      <c r="J62" s="57">
        <f t="shared" si="22"/>
        <v>188</v>
      </c>
      <c r="K62" s="55">
        <v>137</v>
      </c>
      <c r="L62" s="56">
        <v>106</v>
      </c>
      <c r="M62" s="57">
        <f t="shared" si="23"/>
        <v>243</v>
      </c>
      <c r="N62" s="32">
        <f t="shared" si="13"/>
        <v>0.27975132236981615</v>
      </c>
      <c r="O62" s="32">
        <f t="shared" si="0"/>
        <v>0.17855880038443286</v>
      </c>
      <c r="P62" s="33">
        <f t="shared" si="1"/>
        <v>0.22911092156659874</v>
      </c>
      <c r="Q62" s="41"/>
      <c r="R62" s="58">
        <f t="shared" si="10"/>
        <v>66.184172004036498</v>
      </c>
      <c r="S62" s="58">
        <f t="shared" si="11"/>
        <v>41.347010290853994</v>
      </c>
      <c r="T62" s="58">
        <f t="shared" si="12"/>
        <v>53.621524084143729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13559.128051913023</v>
      </c>
      <c r="F63" s="56">
        <v>8851.7319846117298</v>
      </c>
      <c r="G63" s="57">
        <f t="shared" si="4"/>
        <v>22410.860036524755</v>
      </c>
      <c r="H63" s="55">
        <v>80</v>
      </c>
      <c r="I63" s="56">
        <v>112</v>
      </c>
      <c r="J63" s="57">
        <f t="shared" si="22"/>
        <v>192</v>
      </c>
      <c r="K63" s="55">
        <v>133</v>
      </c>
      <c r="L63" s="56">
        <v>106</v>
      </c>
      <c r="M63" s="57">
        <f t="shared" si="23"/>
        <v>239</v>
      </c>
      <c r="N63" s="32">
        <f t="shared" si="13"/>
        <v>0.269758237544028</v>
      </c>
      <c r="O63" s="32">
        <f t="shared" si="0"/>
        <v>0.17535126752400415</v>
      </c>
      <c r="P63" s="33">
        <f t="shared" si="1"/>
        <v>0.22245354598313305</v>
      </c>
      <c r="Q63" s="41"/>
      <c r="R63" s="58">
        <f t="shared" si="10"/>
        <v>63.657878177995414</v>
      </c>
      <c r="S63" s="58">
        <f t="shared" si="11"/>
        <v>40.604275158769404</v>
      </c>
      <c r="T63" s="58">
        <f t="shared" si="12"/>
        <v>51.997355073143282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12636.932088462796</v>
      </c>
      <c r="F64" s="56">
        <v>8758.7273348147428</v>
      </c>
      <c r="G64" s="57">
        <f t="shared" si="4"/>
        <v>21395.659423277539</v>
      </c>
      <c r="H64" s="55">
        <v>108</v>
      </c>
      <c r="I64" s="56">
        <v>143</v>
      </c>
      <c r="J64" s="57">
        <f t="shared" si="22"/>
        <v>251</v>
      </c>
      <c r="K64" s="55">
        <v>115</v>
      </c>
      <c r="L64" s="56">
        <v>72</v>
      </c>
      <c r="M64" s="57">
        <f t="shared" si="23"/>
        <v>187</v>
      </c>
      <c r="N64" s="3">
        <f t="shared" si="13"/>
        <v>0.24373036739050294</v>
      </c>
      <c r="O64" s="3">
        <f t="shared" si="0"/>
        <v>0.17968831722498652</v>
      </c>
      <c r="P64" s="4">
        <f t="shared" si="1"/>
        <v>0.2126974254739695</v>
      </c>
      <c r="Q64" s="41"/>
      <c r="R64" s="58">
        <f t="shared" si="10"/>
        <v>56.667856898936307</v>
      </c>
      <c r="S64" s="58">
        <f t="shared" si="11"/>
        <v>40.738266673556943</v>
      </c>
      <c r="T64" s="58">
        <f t="shared" si="12"/>
        <v>48.848537496067443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9852.5457259128307</v>
      </c>
      <c r="F65" s="56">
        <v>8029.3672967564062</v>
      </c>
      <c r="G65" s="57">
        <f t="shared" si="4"/>
        <v>17881.913022669236</v>
      </c>
      <c r="H65" s="55">
        <v>109</v>
      </c>
      <c r="I65" s="56">
        <v>145</v>
      </c>
      <c r="J65" s="57">
        <f t="shared" si="22"/>
        <v>254</v>
      </c>
      <c r="K65" s="55">
        <v>105</v>
      </c>
      <c r="L65" s="56">
        <v>72</v>
      </c>
      <c r="M65" s="57">
        <f t="shared" si="23"/>
        <v>177</v>
      </c>
      <c r="N65" s="3">
        <f t="shared" si="13"/>
        <v>0.19870413290401803</v>
      </c>
      <c r="O65" s="3">
        <f t="shared" si="0"/>
        <v>0.1632781701796894</v>
      </c>
      <c r="P65" s="4">
        <f t="shared" si="1"/>
        <v>0.18106432789256011</v>
      </c>
      <c r="Q65" s="41"/>
      <c r="R65" s="58">
        <f t="shared" si="10"/>
        <v>46.039933298658084</v>
      </c>
      <c r="S65" s="58">
        <f t="shared" si="11"/>
        <v>37.001692611780676</v>
      </c>
      <c r="T65" s="58">
        <f t="shared" si="12"/>
        <v>41.489357361181519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4538.192900529456</v>
      </c>
      <c r="F66" s="56">
        <v>3754.3446168226747</v>
      </c>
      <c r="G66" s="57">
        <f t="shared" si="4"/>
        <v>8292.5375173521315</v>
      </c>
      <c r="H66" s="55">
        <v>40</v>
      </c>
      <c r="I66" s="56">
        <v>73</v>
      </c>
      <c r="J66" s="57">
        <f t="shared" si="22"/>
        <v>113</v>
      </c>
      <c r="K66" s="55">
        <v>65</v>
      </c>
      <c r="L66" s="56">
        <v>32</v>
      </c>
      <c r="M66" s="57">
        <f t="shared" si="23"/>
        <v>97</v>
      </c>
      <c r="N66" s="3">
        <f t="shared" si="13"/>
        <v>0.18328727385013957</v>
      </c>
      <c r="O66" s="3">
        <f t="shared" si="0"/>
        <v>0.15838443371678512</v>
      </c>
      <c r="P66" s="4">
        <f t="shared" si="1"/>
        <v>0.17110716237520907</v>
      </c>
      <c r="Q66" s="41"/>
      <c r="R66" s="58">
        <f t="shared" si="10"/>
        <v>43.220884766947201</v>
      </c>
      <c r="S66" s="58">
        <f t="shared" si="11"/>
        <v>35.755663017358806</v>
      </c>
      <c r="T66" s="58">
        <f t="shared" si="12"/>
        <v>39.488273892153011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4423.8622529980121</v>
      </c>
      <c r="F67" s="56">
        <v>2699.7415149400263</v>
      </c>
      <c r="G67" s="57">
        <f t="shared" si="4"/>
        <v>7123.6037679380388</v>
      </c>
      <c r="H67" s="55">
        <v>44</v>
      </c>
      <c r="I67" s="56">
        <v>73</v>
      </c>
      <c r="J67" s="57">
        <f t="shared" si="22"/>
        <v>117</v>
      </c>
      <c r="K67" s="55">
        <v>65</v>
      </c>
      <c r="L67" s="56">
        <v>38</v>
      </c>
      <c r="M67" s="57">
        <f t="shared" si="23"/>
        <v>103</v>
      </c>
      <c r="N67" s="3">
        <f t="shared" si="13"/>
        <v>0.17264526432243257</v>
      </c>
      <c r="O67" s="3">
        <f t="shared" si="0"/>
        <v>0.10716662094871492</v>
      </c>
      <c r="P67" s="4">
        <f t="shared" si="1"/>
        <v>0.14018426810331469</v>
      </c>
      <c r="Q67" s="41"/>
      <c r="R67" s="58">
        <f t="shared" si="10"/>
        <v>40.585892229339564</v>
      </c>
      <c r="S67" s="58">
        <f t="shared" si="11"/>
        <v>24.321995630090328</v>
      </c>
      <c r="T67" s="58">
        <f t="shared" si="12"/>
        <v>32.380017126991085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4419.9514185987573</v>
      </c>
      <c r="F68" s="56">
        <v>1823.9248603305984</v>
      </c>
      <c r="G68" s="57">
        <f t="shared" si="4"/>
        <v>6243.876278929356</v>
      </c>
      <c r="H68" s="55">
        <v>42</v>
      </c>
      <c r="I68" s="56">
        <v>40</v>
      </c>
      <c r="J68" s="57">
        <f t="shared" si="22"/>
        <v>82</v>
      </c>
      <c r="K68" s="55">
        <v>65</v>
      </c>
      <c r="L68" s="56">
        <v>65</v>
      </c>
      <c r="M68" s="57">
        <f t="shared" si="23"/>
        <v>130</v>
      </c>
      <c r="N68" s="3">
        <f t="shared" si="13"/>
        <v>0.17545059616540001</v>
      </c>
      <c r="O68" s="3">
        <f t="shared" si="0"/>
        <v>7.3664170449539518E-2</v>
      </c>
      <c r="P68" s="4">
        <f t="shared" si="1"/>
        <v>0.12499752320085994</v>
      </c>
      <c r="Q68" s="41"/>
      <c r="R68" s="58">
        <f t="shared" si="10"/>
        <v>41.307957183165954</v>
      </c>
      <c r="S68" s="58">
        <f t="shared" si="11"/>
        <v>17.370712955529509</v>
      </c>
      <c r="T68" s="58">
        <f t="shared" si="12"/>
        <v>29.452246598723377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2318.7021152576367</v>
      </c>
      <c r="F69" s="61">
        <v>1153.0000000000005</v>
      </c>
      <c r="G69" s="62">
        <f t="shared" si="4"/>
        <v>3471.7021152576372</v>
      </c>
      <c r="H69" s="67">
        <v>36</v>
      </c>
      <c r="I69" s="61">
        <v>40</v>
      </c>
      <c r="J69" s="62">
        <f t="shared" si="22"/>
        <v>76</v>
      </c>
      <c r="K69" s="67">
        <v>65</v>
      </c>
      <c r="L69" s="61">
        <v>65</v>
      </c>
      <c r="M69" s="62">
        <f t="shared" si="23"/>
        <v>130</v>
      </c>
      <c r="N69" s="6">
        <f t="shared" si="13"/>
        <v>9.7033064749650011E-2</v>
      </c>
      <c r="O69" s="6">
        <f t="shared" si="0"/>
        <v>4.6567043618739923E-2</v>
      </c>
      <c r="P69" s="7">
        <f t="shared" si="1"/>
        <v>7.1351983624992538E-2</v>
      </c>
      <c r="Q69" s="41"/>
      <c r="R69" s="58">
        <f t="shared" si="10"/>
        <v>22.957446685719177</v>
      </c>
      <c r="S69" s="58">
        <f t="shared" si="11"/>
        <v>10.980952380952385</v>
      </c>
      <c r="T69" s="58">
        <f t="shared" si="12"/>
        <v>16.85292288960018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4999.9999999999991</v>
      </c>
      <c r="F70" s="64">
        <v>16613.429515559375</v>
      </c>
      <c r="G70" s="65">
        <f t="shared" si="4"/>
        <v>21613.429515559375</v>
      </c>
      <c r="H70" s="66">
        <v>382</v>
      </c>
      <c r="I70" s="64">
        <v>384</v>
      </c>
      <c r="J70" s="65">
        <f t="shared" si="22"/>
        <v>766</v>
      </c>
      <c r="K70" s="66">
        <v>0</v>
      </c>
      <c r="L70" s="64">
        <v>0</v>
      </c>
      <c r="M70" s="65">
        <f t="shared" si="23"/>
        <v>0</v>
      </c>
      <c r="N70" s="15">
        <f t="shared" si="13"/>
        <v>6.0597246461120795E-2</v>
      </c>
      <c r="O70" s="15">
        <f t="shared" si="0"/>
        <v>0.2002969414973883</v>
      </c>
      <c r="P70" s="16">
        <f t="shared" si="1"/>
        <v>0.13062946956024185</v>
      </c>
      <c r="Q70" s="41"/>
      <c r="R70" s="58">
        <f t="shared" si="10"/>
        <v>13.089005235602093</v>
      </c>
      <c r="S70" s="58">
        <f t="shared" si="11"/>
        <v>43.264139363435874</v>
      </c>
      <c r="T70" s="58">
        <f t="shared" si="12"/>
        <v>28.215965425012239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7745.9261124047662</v>
      </c>
      <c r="F71" s="56">
        <v>24350.238686978199</v>
      </c>
      <c r="G71" s="57">
        <f t="shared" ref="G71:G84" si="24">+E71+F71</f>
        <v>32096.164799382965</v>
      </c>
      <c r="H71" s="55">
        <v>384</v>
      </c>
      <c r="I71" s="56">
        <v>374</v>
      </c>
      <c r="J71" s="57">
        <f t="shared" si="22"/>
        <v>758</v>
      </c>
      <c r="K71" s="55">
        <v>0</v>
      </c>
      <c r="L71" s="56">
        <v>0</v>
      </c>
      <c r="M71" s="57">
        <f t="shared" si="23"/>
        <v>0</v>
      </c>
      <c r="N71" s="3">
        <f t="shared" si="13"/>
        <v>9.3387419372163938E-2</v>
      </c>
      <c r="O71" s="3">
        <f t="shared" si="0"/>
        <v>0.30142402811173252</v>
      </c>
      <c r="P71" s="4">
        <f t="shared" si="1"/>
        <v>0.19603345059722813</v>
      </c>
      <c r="Q71" s="41"/>
      <c r="R71" s="58">
        <f t="shared" ref="R71:R86" si="25">+E71/(H71+K71)</f>
        <v>20.171682584387412</v>
      </c>
      <c r="S71" s="58">
        <f t="shared" ref="S71:S86" si="26">+F71/(I71+L71)</f>
        <v>65.107590072134215</v>
      </c>
      <c r="T71" s="58">
        <f t="shared" ref="T71:T86" si="27">+G71/(J71+M71)</f>
        <v>42.343225329001271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14726.900723439705</v>
      </c>
      <c r="F72" s="56">
        <v>35717.74787060322</v>
      </c>
      <c r="G72" s="57">
        <f t="shared" si="24"/>
        <v>50444.648594042927</v>
      </c>
      <c r="H72" s="55">
        <v>384</v>
      </c>
      <c r="I72" s="56">
        <v>382</v>
      </c>
      <c r="J72" s="57">
        <f t="shared" si="22"/>
        <v>766</v>
      </c>
      <c r="K72" s="55">
        <v>0</v>
      </c>
      <c r="L72" s="56">
        <v>0</v>
      </c>
      <c r="M72" s="57">
        <f t="shared" si="23"/>
        <v>0</v>
      </c>
      <c r="N72" s="3">
        <f t="shared" si="13"/>
        <v>0.17755233318190231</v>
      </c>
      <c r="O72" s="3">
        <f t="shared" si="0"/>
        <v>0.43287943415022323</v>
      </c>
      <c r="P72" s="4">
        <f t="shared" si="1"/>
        <v>0.30488255846897622</v>
      </c>
      <c r="Q72" s="41"/>
      <c r="R72" s="58">
        <f t="shared" si="25"/>
        <v>38.351303967290896</v>
      </c>
      <c r="S72" s="58">
        <f t="shared" si="26"/>
        <v>93.501957776448222</v>
      </c>
      <c r="T72" s="58">
        <f t="shared" si="27"/>
        <v>65.854632629298862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17280.23645930448</v>
      </c>
      <c r="F73" s="56">
        <v>40302.73217350246</v>
      </c>
      <c r="G73" s="57">
        <f t="shared" si="24"/>
        <v>57582.968632806937</v>
      </c>
      <c r="H73" s="55">
        <v>382</v>
      </c>
      <c r="I73" s="56">
        <v>382</v>
      </c>
      <c r="J73" s="57">
        <f t="shared" si="22"/>
        <v>764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0.20942694952618382</v>
      </c>
      <c r="O73" s="3">
        <f t="shared" ref="O73" si="29">+F73/(I73*216+L73*248)</f>
        <v>0.48844691891485431</v>
      </c>
      <c r="P73" s="4">
        <f t="shared" ref="P73" si="30">+G73/(J73*216+M73*248)</f>
        <v>0.34893693422051908</v>
      </c>
      <c r="Q73" s="41"/>
      <c r="R73" s="58">
        <f t="shared" si="25"/>
        <v>45.236221097655708</v>
      </c>
      <c r="S73" s="58">
        <f t="shared" si="26"/>
        <v>105.50453448560853</v>
      </c>
      <c r="T73" s="58">
        <f t="shared" si="27"/>
        <v>75.370377791632123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18505.938150412981</v>
      </c>
      <c r="F74" s="56">
        <v>46835.692849977779</v>
      </c>
      <c r="G74" s="57">
        <f t="shared" si="24"/>
        <v>65341.631000390757</v>
      </c>
      <c r="H74" s="55">
        <v>382</v>
      </c>
      <c r="I74" s="56">
        <v>382</v>
      </c>
      <c r="J74" s="57">
        <f t="shared" si="22"/>
        <v>764</v>
      </c>
      <c r="K74" s="55">
        <v>0</v>
      </c>
      <c r="L74" s="56">
        <v>0</v>
      </c>
      <c r="M74" s="57">
        <f t="shared" si="23"/>
        <v>0</v>
      </c>
      <c r="N74" s="3">
        <f t="shared" si="13"/>
        <v>0.2242817790189667</v>
      </c>
      <c r="O74" s="3">
        <f t="shared" si="0"/>
        <v>0.56762280456149139</v>
      </c>
      <c r="P74" s="4">
        <f t="shared" si="1"/>
        <v>0.39595229179022906</v>
      </c>
      <c r="Q74" s="41"/>
      <c r="R74" s="58">
        <f t="shared" si="25"/>
        <v>48.444864268096808</v>
      </c>
      <c r="S74" s="58">
        <f t="shared" si="26"/>
        <v>122.60652578528214</v>
      </c>
      <c r="T74" s="58">
        <f t="shared" si="27"/>
        <v>85.525695026689476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19553.380751798559</v>
      </c>
      <c r="F75" s="56">
        <v>48651.096561015343</v>
      </c>
      <c r="G75" s="57">
        <f t="shared" si="24"/>
        <v>68204.477312813906</v>
      </c>
      <c r="H75" s="55">
        <v>382</v>
      </c>
      <c r="I75" s="56">
        <v>382</v>
      </c>
      <c r="J75" s="57">
        <f t="shared" si="22"/>
        <v>764</v>
      </c>
      <c r="K75" s="55">
        <v>0</v>
      </c>
      <c r="L75" s="56">
        <v>0</v>
      </c>
      <c r="M75" s="57">
        <f t="shared" si="23"/>
        <v>0</v>
      </c>
      <c r="N75" s="3">
        <f t="shared" si="13"/>
        <v>0.23697620651297457</v>
      </c>
      <c r="O75" s="3">
        <f t="shared" si="0"/>
        <v>0.58962449778232673</v>
      </c>
      <c r="P75" s="4">
        <f t="shared" si="1"/>
        <v>0.41330035214765071</v>
      </c>
      <c r="Q75" s="41"/>
      <c r="R75" s="58">
        <f t="shared" si="25"/>
        <v>51.186860606802512</v>
      </c>
      <c r="S75" s="58">
        <f t="shared" si="26"/>
        <v>127.35889152098258</v>
      </c>
      <c r="T75" s="58">
        <f t="shared" si="27"/>
        <v>89.272876063892554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28183.764361716807</v>
      </c>
      <c r="F76" s="56">
        <v>53225.808327040118</v>
      </c>
      <c r="G76" s="57">
        <f t="shared" si="24"/>
        <v>81409.572688756918</v>
      </c>
      <c r="H76" s="55">
        <v>382</v>
      </c>
      <c r="I76" s="56">
        <v>384</v>
      </c>
      <c r="J76" s="57">
        <f t="shared" si="22"/>
        <v>766</v>
      </c>
      <c r="K76" s="55">
        <v>0</v>
      </c>
      <c r="L76" s="56">
        <v>0</v>
      </c>
      <c r="M76" s="57">
        <f t="shared" si="23"/>
        <v>0</v>
      </c>
      <c r="N76" s="3">
        <f t="shared" si="13"/>
        <v>0.3415717030458213</v>
      </c>
      <c r="O76" s="3">
        <f t="shared" si="0"/>
        <v>0.64170775857253226</v>
      </c>
      <c r="P76" s="4">
        <f t="shared" si="1"/>
        <v>0.49203155333597404</v>
      </c>
      <c r="Q76" s="41"/>
      <c r="R76" s="58">
        <f t="shared" si="25"/>
        <v>73.779487857897394</v>
      </c>
      <c r="S76" s="58">
        <f t="shared" si="26"/>
        <v>138.60887585166697</v>
      </c>
      <c r="T76" s="58">
        <f t="shared" si="27"/>
        <v>106.27881552057039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34289.974554317894</v>
      </c>
      <c r="F77" s="56">
        <v>52419.699079183061</v>
      </c>
      <c r="G77" s="57">
        <f t="shared" si="24"/>
        <v>86709.673633500963</v>
      </c>
      <c r="H77" s="55">
        <v>382</v>
      </c>
      <c r="I77" s="56">
        <v>382</v>
      </c>
      <c r="J77" s="57">
        <f t="shared" si="22"/>
        <v>764</v>
      </c>
      <c r="K77" s="55">
        <v>0</v>
      </c>
      <c r="L77" s="56">
        <v>0</v>
      </c>
      <c r="M77" s="57">
        <f t="shared" si="23"/>
        <v>0</v>
      </c>
      <c r="N77" s="3">
        <f t="shared" si="13"/>
        <v>0.41557560784271252</v>
      </c>
      <c r="O77" s="3">
        <f t="shared" si="0"/>
        <v>0.63529788490380867</v>
      </c>
      <c r="P77" s="4">
        <f t="shared" si="1"/>
        <v>0.52543674637326065</v>
      </c>
      <c r="Q77" s="41"/>
      <c r="R77" s="58">
        <f t="shared" si="25"/>
        <v>89.764331294025908</v>
      </c>
      <c r="S77" s="58">
        <f t="shared" si="26"/>
        <v>137.22434313922267</v>
      </c>
      <c r="T77" s="58">
        <f t="shared" si="27"/>
        <v>113.4943372166243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33696.387691014635</v>
      </c>
      <c r="F78" s="56">
        <v>40011.125635098331</v>
      </c>
      <c r="G78" s="57">
        <f t="shared" si="24"/>
        <v>73707.513326112967</v>
      </c>
      <c r="H78" s="55">
        <v>384</v>
      </c>
      <c r="I78" s="56">
        <v>376</v>
      </c>
      <c r="J78" s="57">
        <f t="shared" si="22"/>
        <v>760</v>
      </c>
      <c r="K78" s="55">
        <v>0</v>
      </c>
      <c r="L78" s="56">
        <v>0</v>
      </c>
      <c r="M78" s="57">
        <f t="shared" si="23"/>
        <v>0</v>
      </c>
      <c r="N78" s="3">
        <f t="shared" si="13"/>
        <v>0.40625467412970961</v>
      </c>
      <c r="O78" s="3">
        <f t="shared" si="0"/>
        <v>0.49265077860394912</v>
      </c>
      <c r="P78" s="4">
        <f t="shared" si="1"/>
        <v>0.44899801002749129</v>
      </c>
      <c r="Q78" s="41"/>
      <c r="R78" s="58">
        <f t="shared" si="25"/>
        <v>87.751009612017285</v>
      </c>
      <c r="S78" s="58">
        <f t="shared" si="26"/>
        <v>106.41256817845301</v>
      </c>
      <c r="T78" s="58">
        <f t="shared" si="27"/>
        <v>96.983570165938119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32065.017543884838</v>
      </c>
      <c r="F79" s="56">
        <v>38052.056776990452</v>
      </c>
      <c r="G79" s="57">
        <f t="shared" si="24"/>
        <v>70117.074320875283</v>
      </c>
      <c r="H79" s="55">
        <v>386</v>
      </c>
      <c r="I79" s="56">
        <v>380</v>
      </c>
      <c r="J79" s="57">
        <f t="shared" si="22"/>
        <v>766</v>
      </c>
      <c r="K79" s="55">
        <v>0</v>
      </c>
      <c r="L79" s="56">
        <v>0</v>
      </c>
      <c r="M79" s="57">
        <f t="shared" si="23"/>
        <v>0</v>
      </c>
      <c r="N79" s="3">
        <f t="shared" si="13"/>
        <v>0.38458330387503403</v>
      </c>
      <c r="O79" s="3">
        <f t="shared" si="0"/>
        <v>0.4635971829555367</v>
      </c>
      <c r="P79" s="4">
        <f t="shared" si="1"/>
        <v>0.42378078958076637</v>
      </c>
      <c r="Q79" s="41"/>
      <c r="R79" s="58">
        <f t="shared" si="25"/>
        <v>83.069993637007357</v>
      </c>
      <c r="S79" s="58">
        <f t="shared" si="26"/>
        <v>100.13699151839593</v>
      </c>
      <c r="T79" s="58">
        <f t="shared" si="27"/>
        <v>91.53665054944554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25995.114972753541</v>
      </c>
      <c r="F80" s="56">
        <v>29373.139888867536</v>
      </c>
      <c r="G80" s="57">
        <f t="shared" si="24"/>
        <v>55368.254861621077</v>
      </c>
      <c r="H80" s="55">
        <v>384</v>
      </c>
      <c r="I80" s="56">
        <v>382</v>
      </c>
      <c r="J80" s="57">
        <f t="shared" si="22"/>
        <v>766</v>
      </c>
      <c r="K80" s="55">
        <v>0</v>
      </c>
      <c r="L80" s="56">
        <v>0</v>
      </c>
      <c r="M80" s="57">
        <f t="shared" si="23"/>
        <v>0</v>
      </c>
      <c r="N80" s="3">
        <f t="shared" si="13"/>
        <v>0.31340561068616829</v>
      </c>
      <c r="O80" s="3">
        <f t="shared" si="0"/>
        <v>0.35598627943653693</v>
      </c>
      <c r="P80" s="4">
        <f t="shared" si="1"/>
        <v>0.33464035672094744</v>
      </c>
      <c r="Q80" s="41"/>
      <c r="R80" s="58">
        <f t="shared" si="25"/>
        <v>67.695611908212342</v>
      </c>
      <c r="S80" s="58">
        <f t="shared" si="26"/>
        <v>76.89303635829198</v>
      </c>
      <c r="T80" s="58">
        <f t="shared" si="27"/>
        <v>72.282317051724647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21570.645796353147</v>
      </c>
      <c r="F81" s="56">
        <v>25647.951678483678</v>
      </c>
      <c r="G81" s="57">
        <f t="shared" si="24"/>
        <v>47218.597474836824</v>
      </c>
      <c r="H81" s="55">
        <v>384</v>
      </c>
      <c r="I81" s="56">
        <v>382</v>
      </c>
      <c r="J81" s="57">
        <f t="shared" si="22"/>
        <v>766</v>
      </c>
      <c r="K81" s="55">
        <v>0</v>
      </c>
      <c r="L81" s="56">
        <v>0</v>
      </c>
      <c r="M81" s="57">
        <f t="shared" si="23"/>
        <v>0</v>
      </c>
      <c r="N81" s="3">
        <f t="shared" si="13"/>
        <v>0.26006276278396445</v>
      </c>
      <c r="O81" s="3">
        <f t="shared" ref="O81:O86" si="31">+F81/(I81*216+L81*248)</f>
        <v>0.3108390498167985</v>
      </c>
      <c r="P81" s="4">
        <f t="shared" ref="P81:P86" si="32">+G81/(J81*216+M81*248)</f>
        <v>0.28538461871939863</v>
      </c>
      <c r="Q81" s="41"/>
      <c r="R81" s="58">
        <f t="shared" si="25"/>
        <v>56.173556761336322</v>
      </c>
      <c r="S81" s="58">
        <f t="shared" si="26"/>
        <v>67.141234760428475</v>
      </c>
      <c r="T81" s="58">
        <f t="shared" si="27"/>
        <v>61.643077643390107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18521.652318392302</v>
      </c>
      <c r="F82" s="56">
        <v>24054.072520628481</v>
      </c>
      <c r="G82" s="57">
        <f t="shared" si="24"/>
        <v>42575.724839020782</v>
      </c>
      <c r="H82" s="55">
        <v>380</v>
      </c>
      <c r="I82" s="56">
        <v>382</v>
      </c>
      <c r="J82" s="57">
        <f t="shared" si="22"/>
        <v>762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0.22565365884980876</v>
      </c>
      <c r="O82" s="3">
        <f t="shared" si="31"/>
        <v>0.29152211218523949</v>
      </c>
      <c r="P82" s="4">
        <f t="shared" si="32"/>
        <v>0.2586743270573344</v>
      </c>
      <c r="Q82" s="41"/>
      <c r="R82" s="58">
        <f t="shared" si="25"/>
        <v>48.74119031155869</v>
      </c>
      <c r="S82" s="58">
        <f t="shared" si="26"/>
        <v>62.968776232011727</v>
      </c>
      <c r="T82" s="58">
        <f t="shared" si="27"/>
        <v>55.873654644384231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14128.923265517582</v>
      </c>
      <c r="F83" s="56">
        <v>16597.69389262205</v>
      </c>
      <c r="G83" s="57">
        <f t="shared" si="24"/>
        <v>30726.617158139634</v>
      </c>
      <c r="H83" s="55">
        <v>380</v>
      </c>
      <c r="I83" s="56">
        <v>382</v>
      </c>
      <c r="J83" s="57">
        <f t="shared" si="22"/>
        <v>762</v>
      </c>
      <c r="K83" s="55">
        <v>0</v>
      </c>
      <c r="L83" s="56">
        <v>0</v>
      </c>
      <c r="M83" s="57">
        <f t="shared" si="23"/>
        <v>0</v>
      </c>
      <c r="N83" s="3">
        <f t="shared" si="33"/>
        <v>0.17213600469685164</v>
      </c>
      <c r="O83" s="3">
        <f t="shared" si="31"/>
        <v>0.20115490949949158</v>
      </c>
      <c r="P83" s="4">
        <f t="shared" si="32"/>
        <v>0.18668353965040604</v>
      </c>
      <c r="Q83" s="41"/>
      <c r="R83" s="58">
        <f t="shared" si="25"/>
        <v>37.181377014519953</v>
      </c>
      <c r="S83" s="58">
        <f t="shared" si="26"/>
        <v>43.449460451890182</v>
      </c>
      <c r="T83" s="58">
        <f t="shared" si="27"/>
        <v>40.323644564487708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8378.9883274480435</v>
      </c>
      <c r="F84" s="61">
        <v>7408</v>
      </c>
      <c r="G84" s="62">
        <f t="shared" si="24"/>
        <v>15786.988327448043</v>
      </c>
      <c r="H84" s="67">
        <v>384</v>
      </c>
      <c r="I84" s="61">
        <v>382</v>
      </c>
      <c r="J84" s="62">
        <f t="shared" si="22"/>
        <v>766</v>
      </c>
      <c r="K84" s="67">
        <v>0</v>
      </c>
      <c r="L84" s="61">
        <v>0</v>
      </c>
      <c r="M84" s="62">
        <f t="shared" si="23"/>
        <v>0</v>
      </c>
      <c r="N84" s="6">
        <f t="shared" si="33"/>
        <v>0.10101982454967259</v>
      </c>
      <c r="O84" s="6">
        <f t="shared" si="31"/>
        <v>8.9780880356796586E-2</v>
      </c>
      <c r="P84" s="7">
        <f t="shared" si="32"/>
        <v>9.5415024704139123E-2</v>
      </c>
      <c r="Q84" s="41"/>
      <c r="R84" s="58">
        <f t="shared" si="25"/>
        <v>21.82028210272928</v>
      </c>
      <c r="S84" s="58">
        <f t="shared" si="26"/>
        <v>19.392670157068064</v>
      </c>
      <c r="T84" s="58">
        <f t="shared" si="27"/>
        <v>20.609645336094051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1949.3564846937099</v>
      </c>
      <c r="F85" s="64">
        <v>3439.9821038498435</v>
      </c>
      <c r="G85" s="65">
        <f t="shared" ref="G85:G86" si="34">+E85+F85</f>
        <v>5389.3385885435537</v>
      </c>
      <c r="H85" s="71">
        <v>78</v>
      </c>
      <c r="I85" s="64">
        <v>80</v>
      </c>
      <c r="J85" s="65">
        <f t="shared" ref="J85:J86" si="35">+H85+I85</f>
        <v>158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0.11570254538780329</v>
      </c>
      <c r="O85" s="3">
        <f t="shared" si="31"/>
        <v>0.19907303841723631</v>
      </c>
      <c r="P85" s="4">
        <f t="shared" si="32"/>
        <v>0.15791545325080736</v>
      </c>
      <c r="Q85" s="41"/>
      <c r="R85" s="58">
        <f t="shared" si="25"/>
        <v>24.991749803765511</v>
      </c>
      <c r="S85" s="58">
        <f t="shared" si="26"/>
        <v>42.999776298123045</v>
      </c>
      <c r="T85" s="58">
        <f t="shared" si="27"/>
        <v>34.109737902174388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1680.6036914646149</v>
      </c>
      <c r="F86" s="61">
        <v>2717.0000000000009</v>
      </c>
      <c r="G86" s="62">
        <f t="shared" si="34"/>
        <v>4397.6036914646156</v>
      </c>
      <c r="H86" s="72">
        <v>78</v>
      </c>
      <c r="I86" s="61">
        <v>78</v>
      </c>
      <c r="J86" s="62">
        <f t="shared" si="35"/>
        <v>156</v>
      </c>
      <c r="K86" s="72">
        <v>0</v>
      </c>
      <c r="L86" s="61">
        <v>0</v>
      </c>
      <c r="M86" s="62">
        <f t="shared" si="36"/>
        <v>0</v>
      </c>
      <c r="N86" s="6">
        <f t="shared" si="33"/>
        <v>9.9750931354737352E-2</v>
      </c>
      <c r="O86" s="6">
        <f t="shared" si="31"/>
        <v>0.16126543209876548</v>
      </c>
      <c r="P86" s="7">
        <f t="shared" si="32"/>
        <v>0.13050818172675141</v>
      </c>
      <c r="Q86" s="41"/>
      <c r="R86" s="58">
        <f t="shared" si="25"/>
        <v>21.546201172623267</v>
      </c>
      <c r="S86" s="58">
        <f t="shared" si="26"/>
        <v>34.833333333333343</v>
      </c>
      <c r="T86" s="58">
        <f t="shared" si="27"/>
        <v>28.189767252978307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2094659.3323687518</v>
      </c>
    </row>
    <row r="91" spans="2:20" x14ac:dyDescent="0.25">
      <c r="C91" t="s">
        <v>112</v>
      </c>
      <c r="D91" s="78">
        <f>SUMPRODUCT(((((J5:J86)*216)+((M5:M86)*248))*((D5:D86))/1000))</f>
        <v>8103053.8850399991</v>
      </c>
    </row>
    <row r="92" spans="2:20" x14ac:dyDescent="0.25">
      <c r="C92" t="s">
        <v>111</v>
      </c>
      <c r="D92" s="39">
        <f>+D90/D91</f>
        <v>0.25850245624503976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78" zoomScaleNormal="78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0.16299978472593407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226.00000000000003</v>
      </c>
      <c r="F5" s="56">
        <v>1353.8104531073857</v>
      </c>
      <c r="G5" s="57">
        <f>+E5+F5</f>
        <v>1579.8104531073857</v>
      </c>
      <c r="H5" s="56">
        <v>167</v>
      </c>
      <c r="I5" s="56">
        <v>168</v>
      </c>
      <c r="J5" s="57">
        <f>+H5+I5</f>
        <v>335</v>
      </c>
      <c r="K5" s="56">
        <v>0</v>
      </c>
      <c r="L5" s="56">
        <v>0</v>
      </c>
      <c r="M5" s="57">
        <f>+K5+L5</f>
        <v>0</v>
      </c>
      <c r="N5" s="32">
        <f>+E5/(H5*216+K5*248)</f>
        <v>6.2652472832113561E-3</v>
      </c>
      <c r="O5" s="32">
        <f t="shared" ref="O5:O80" si="0">+F5/(I5*216+L5*248)</f>
        <v>3.7307386825049207E-2</v>
      </c>
      <c r="P5" s="33">
        <f>+G5/(J5*216+M5*248)</f>
        <v>2.1832648605685262E-2</v>
      </c>
      <c r="Q5" s="41"/>
      <c r="R5" s="58">
        <f>+E5/(H5+K5)</f>
        <v>1.3532934131736529</v>
      </c>
      <c r="S5" s="58">
        <f t="shared" ref="S5" si="1">+F5/(I5+L5)</f>
        <v>8.0583955542106285</v>
      </c>
      <c r="T5" s="58">
        <f t="shared" ref="T5" si="2">+G5/(J5+M5)</f>
        <v>4.7158520988280168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384.75724663032548</v>
      </c>
      <c r="F6" s="56">
        <v>2323.8493610226328</v>
      </c>
      <c r="G6" s="57">
        <f t="shared" ref="G6:G70" si="3">+E6+F6</f>
        <v>2708.6066076529582</v>
      </c>
      <c r="H6" s="56">
        <v>167</v>
      </c>
      <c r="I6" s="56">
        <v>176</v>
      </c>
      <c r="J6" s="57">
        <f t="shared" ref="J6:J59" si="4">+H6+I6</f>
        <v>343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1.0666368558170478E-2</v>
      </c>
      <c r="O6" s="32">
        <f t="shared" ref="O6:O16" si="7">+F6/(I6*216+L6*248)</f>
        <v>6.1128192366967406E-2</v>
      </c>
      <c r="P6" s="33">
        <f t="shared" ref="P6:P16" si="8">+G6/(J6*216+M6*248)</f>
        <v>3.6559316051897182E-2</v>
      </c>
      <c r="Q6" s="41"/>
      <c r="R6" s="58">
        <f t="shared" ref="R6:R70" si="9">+E6/(H6+K6)</f>
        <v>2.303935608564823</v>
      </c>
      <c r="S6" s="58">
        <f t="shared" ref="S6:S70" si="10">+F6/(I6+L6)</f>
        <v>13.20368955126496</v>
      </c>
      <c r="T6" s="58">
        <f t="shared" ref="T6:T70" si="11">+G6/(J6+M6)</f>
        <v>7.8968122672097909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605.4123554269928</v>
      </c>
      <c r="F7" s="56">
        <v>3581.9740844596831</v>
      </c>
      <c r="G7" s="57">
        <f t="shared" si="3"/>
        <v>4187.3864398866763</v>
      </c>
      <c r="H7" s="56">
        <v>167</v>
      </c>
      <c r="I7" s="56">
        <v>178</v>
      </c>
      <c r="J7" s="57">
        <f t="shared" si="4"/>
        <v>345</v>
      </c>
      <c r="K7" s="56">
        <v>0</v>
      </c>
      <c r="L7" s="56">
        <v>0</v>
      </c>
      <c r="M7" s="57">
        <f t="shared" si="5"/>
        <v>0</v>
      </c>
      <c r="N7" s="32">
        <f t="shared" si="6"/>
        <v>1.6783442986998028E-2</v>
      </c>
      <c r="O7" s="32">
        <f t="shared" si="7"/>
        <v>9.3164119966179862E-2</v>
      </c>
      <c r="P7" s="33">
        <f t="shared" si="8"/>
        <v>5.6191444442923726E-2</v>
      </c>
      <c r="Q7" s="41"/>
      <c r="R7" s="58">
        <f t="shared" si="9"/>
        <v>3.6252236851915738</v>
      </c>
      <c r="S7" s="58">
        <f t="shared" si="10"/>
        <v>20.123449912694849</v>
      </c>
      <c r="T7" s="58">
        <f t="shared" si="11"/>
        <v>12.137351999671525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743.00183884940236</v>
      </c>
      <c r="F8" s="56">
        <v>4264.4729891734578</v>
      </c>
      <c r="G8" s="57">
        <f t="shared" si="3"/>
        <v>5007.4748280228605</v>
      </c>
      <c r="H8" s="56">
        <v>170</v>
      </c>
      <c r="I8" s="56">
        <v>171</v>
      </c>
      <c r="J8" s="57">
        <f t="shared" si="4"/>
        <v>341</v>
      </c>
      <c r="K8" s="56">
        <v>0</v>
      </c>
      <c r="L8" s="56">
        <v>0</v>
      </c>
      <c r="M8" s="57">
        <f t="shared" si="5"/>
        <v>0</v>
      </c>
      <c r="N8" s="32">
        <f t="shared" si="6"/>
        <v>2.0234254870626425E-2</v>
      </c>
      <c r="O8" s="32">
        <f t="shared" si="7"/>
        <v>0.11545573394989868</v>
      </c>
      <c r="P8" s="33">
        <f t="shared" si="8"/>
        <v>6.7984615347328942E-2</v>
      </c>
      <c r="Q8" s="41"/>
      <c r="R8" s="58">
        <f t="shared" si="9"/>
        <v>4.370599052055308</v>
      </c>
      <c r="S8" s="58">
        <f t="shared" si="10"/>
        <v>24.938438533178115</v>
      </c>
      <c r="T8" s="58">
        <f t="shared" si="11"/>
        <v>14.684676915023051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1047.0457030482546</v>
      </c>
      <c r="F9" s="56">
        <v>5603.2394081024886</v>
      </c>
      <c r="G9" s="57">
        <f t="shared" si="3"/>
        <v>6650.2851111507434</v>
      </c>
      <c r="H9" s="56">
        <v>199</v>
      </c>
      <c r="I9" s="56">
        <v>171</v>
      </c>
      <c r="J9" s="57">
        <f t="shared" si="4"/>
        <v>370</v>
      </c>
      <c r="K9" s="56">
        <v>0</v>
      </c>
      <c r="L9" s="56">
        <v>0</v>
      </c>
      <c r="M9" s="57">
        <f t="shared" si="5"/>
        <v>0</v>
      </c>
      <c r="N9" s="32">
        <f t="shared" si="6"/>
        <v>2.4358963871399929E-2</v>
      </c>
      <c r="O9" s="32">
        <f t="shared" si="7"/>
        <v>0.15170130517929631</v>
      </c>
      <c r="P9" s="33">
        <f t="shared" si="8"/>
        <v>8.3211775665049337E-2</v>
      </c>
      <c r="Q9" s="41"/>
      <c r="R9" s="58">
        <f t="shared" si="9"/>
        <v>5.2615361962223846</v>
      </c>
      <c r="S9" s="58">
        <f t="shared" si="10"/>
        <v>32.767481918728002</v>
      </c>
      <c r="T9" s="58">
        <f t="shared" si="11"/>
        <v>17.973743543650659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1193.5228934258225</v>
      </c>
      <c r="F10" s="56">
        <v>6502.4957944736743</v>
      </c>
      <c r="G10" s="57">
        <f t="shared" si="3"/>
        <v>7696.0186878994973</v>
      </c>
      <c r="H10" s="56">
        <v>183</v>
      </c>
      <c r="I10" s="56">
        <v>167</v>
      </c>
      <c r="J10" s="57">
        <f t="shared" si="4"/>
        <v>350</v>
      </c>
      <c r="K10" s="56">
        <v>0</v>
      </c>
      <c r="L10" s="56">
        <v>0</v>
      </c>
      <c r="M10" s="57">
        <f t="shared" si="5"/>
        <v>0</v>
      </c>
      <c r="N10" s="32">
        <f t="shared" si="6"/>
        <v>3.0194365852707513E-2</v>
      </c>
      <c r="O10" s="32">
        <f t="shared" si="7"/>
        <v>0.18026435447088252</v>
      </c>
      <c r="P10" s="33">
        <f t="shared" si="8"/>
        <v>0.1017991889933796</v>
      </c>
      <c r="Q10" s="41"/>
      <c r="R10" s="58">
        <f t="shared" si="9"/>
        <v>6.5219830241848227</v>
      </c>
      <c r="S10" s="58">
        <f t="shared" si="10"/>
        <v>38.937100565710622</v>
      </c>
      <c r="T10" s="58">
        <f t="shared" si="11"/>
        <v>21.988624822569992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1863.3288540118092</v>
      </c>
      <c r="F11" s="56">
        <v>7938.9043822490567</v>
      </c>
      <c r="G11" s="57">
        <f t="shared" si="3"/>
        <v>9802.2332362608649</v>
      </c>
      <c r="H11" s="56">
        <v>185</v>
      </c>
      <c r="I11" s="56">
        <v>167</v>
      </c>
      <c r="J11" s="57">
        <f t="shared" si="4"/>
        <v>352</v>
      </c>
      <c r="K11" s="56">
        <v>0</v>
      </c>
      <c r="L11" s="56">
        <v>0</v>
      </c>
      <c r="M11" s="57">
        <f t="shared" si="5"/>
        <v>0</v>
      </c>
      <c r="N11" s="32">
        <f t="shared" si="6"/>
        <v>4.6629851201496729E-2</v>
      </c>
      <c r="O11" s="32">
        <f t="shared" si="7"/>
        <v>0.22008495182548948</v>
      </c>
      <c r="P11" s="33">
        <f t="shared" si="8"/>
        <v>0.12892246996344783</v>
      </c>
      <c r="Q11" s="41"/>
      <c r="R11" s="58">
        <f t="shared" si="9"/>
        <v>10.072047859523293</v>
      </c>
      <c r="S11" s="58">
        <f t="shared" si="10"/>
        <v>47.538349594305728</v>
      </c>
      <c r="T11" s="58">
        <f t="shared" si="11"/>
        <v>27.847253512104729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1918.4673424277003</v>
      </c>
      <c r="F12" s="56">
        <v>8094.9192052708322</v>
      </c>
      <c r="G12" s="57">
        <f t="shared" si="3"/>
        <v>10013.386547698532</v>
      </c>
      <c r="H12" s="56">
        <v>185</v>
      </c>
      <c r="I12" s="56">
        <v>169</v>
      </c>
      <c r="J12" s="57">
        <f t="shared" si="4"/>
        <v>354</v>
      </c>
      <c r="K12" s="56">
        <v>0</v>
      </c>
      <c r="L12" s="56">
        <v>0</v>
      </c>
      <c r="M12" s="57">
        <f t="shared" si="5"/>
        <v>0</v>
      </c>
      <c r="N12" s="32">
        <f t="shared" si="6"/>
        <v>4.8009693253946453E-2</v>
      </c>
      <c r="O12" s="32">
        <f t="shared" si="7"/>
        <v>0.22175430652177383</v>
      </c>
      <c r="P12" s="33">
        <f t="shared" si="8"/>
        <v>0.13095556794960414</v>
      </c>
      <c r="Q12" s="41"/>
      <c r="R12" s="58">
        <f t="shared" si="9"/>
        <v>10.370093742852434</v>
      </c>
      <c r="S12" s="58">
        <f t="shared" si="10"/>
        <v>47.898930208703149</v>
      </c>
      <c r="T12" s="58">
        <f t="shared" si="11"/>
        <v>28.286402677114499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2001.4299413203007</v>
      </c>
      <c r="F13" s="56">
        <v>8225.8104455970897</v>
      </c>
      <c r="G13" s="57">
        <f t="shared" si="3"/>
        <v>10227.24038691739</v>
      </c>
      <c r="H13" s="56">
        <v>197</v>
      </c>
      <c r="I13" s="56">
        <v>158</v>
      </c>
      <c r="J13" s="57">
        <f t="shared" si="4"/>
        <v>355</v>
      </c>
      <c r="K13" s="56">
        <v>0</v>
      </c>
      <c r="L13" s="56">
        <v>0</v>
      </c>
      <c r="M13" s="57">
        <f t="shared" si="5"/>
        <v>0</v>
      </c>
      <c r="N13" s="32">
        <f t="shared" si="6"/>
        <v>4.7034920598803834E-2</v>
      </c>
      <c r="O13" s="32">
        <f t="shared" si="7"/>
        <v>0.24102820105476705</v>
      </c>
      <c r="P13" s="33">
        <f t="shared" si="8"/>
        <v>0.13337559190033113</v>
      </c>
      <c r="Q13" s="41"/>
      <c r="R13" s="58">
        <f t="shared" si="9"/>
        <v>10.159542849341628</v>
      </c>
      <c r="S13" s="58">
        <f t="shared" si="10"/>
        <v>52.062091427829685</v>
      </c>
      <c r="T13" s="58">
        <f t="shared" si="11"/>
        <v>28.809127850471523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2338.1546846916822</v>
      </c>
      <c r="F14" s="56">
        <v>9232.187314429857</v>
      </c>
      <c r="G14" s="57">
        <f t="shared" si="3"/>
        <v>11570.34199912154</v>
      </c>
      <c r="H14" s="56">
        <v>207</v>
      </c>
      <c r="I14" s="56">
        <v>167</v>
      </c>
      <c r="J14" s="57">
        <f t="shared" si="4"/>
        <v>374</v>
      </c>
      <c r="K14" s="56">
        <v>0</v>
      </c>
      <c r="L14" s="56">
        <v>0</v>
      </c>
      <c r="M14" s="57">
        <f t="shared" si="5"/>
        <v>0</v>
      </c>
      <c r="N14" s="32">
        <f t="shared" si="6"/>
        <v>5.2293672497130128E-2</v>
      </c>
      <c r="O14" s="32">
        <f t="shared" si="7"/>
        <v>0.25593777207889379</v>
      </c>
      <c r="P14" s="33">
        <f t="shared" si="8"/>
        <v>0.14322566348684812</v>
      </c>
      <c r="Q14" s="41"/>
      <c r="R14" s="58">
        <f t="shared" si="9"/>
        <v>11.295433259380108</v>
      </c>
      <c r="S14" s="58">
        <f t="shared" si="10"/>
        <v>55.28255876904106</v>
      </c>
      <c r="T14" s="58">
        <f t="shared" si="11"/>
        <v>30.936743313159198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4741.9190895834554</v>
      </c>
      <c r="F15" s="56">
        <v>17807.99913387826</v>
      </c>
      <c r="G15" s="57">
        <f t="shared" si="3"/>
        <v>22549.918223461715</v>
      </c>
      <c r="H15" s="56">
        <v>273</v>
      </c>
      <c r="I15" s="56">
        <v>253</v>
      </c>
      <c r="J15" s="57">
        <f t="shared" si="4"/>
        <v>526</v>
      </c>
      <c r="K15" s="56">
        <v>162</v>
      </c>
      <c r="L15" s="56">
        <v>164</v>
      </c>
      <c r="M15" s="57">
        <f t="shared" si="5"/>
        <v>326</v>
      </c>
      <c r="N15" s="32">
        <f t="shared" si="6"/>
        <v>4.7828603743882182E-2</v>
      </c>
      <c r="O15" s="32">
        <f t="shared" si="7"/>
        <v>0.18682332284807238</v>
      </c>
      <c r="P15" s="33">
        <f t="shared" si="8"/>
        <v>0.11595934580931028</v>
      </c>
      <c r="Q15" s="41"/>
      <c r="R15" s="58">
        <f t="shared" si="9"/>
        <v>10.900963424329783</v>
      </c>
      <c r="S15" s="58">
        <f t="shared" si="10"/>
        <v>42.705033894192468</v>
      </c>
      <c r="T15" s="58">
        <f t="shared" si="11"/>
        <v>26.467040168382294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10644.242310995054</v>
      </c>
      <c r="F16" s="56">
        <v>28280.852726164769</v>
      </c>
      <c r="G16" s="57">
        <f t="shared" si="3"/>
        <v>38925.095037159823</v>
      </c>
      <c r="H16" s="56">
        <v>338</v>
      </c>
      <c r="I16" s="56">
        <v>315</v>
      </c>
      <c r="J16" s="57">
        <f t="shared" si="4"/>
        <v>653</v>
      </c>
      <c r="K16" s="56">
        <v>290</v>
      </c>
      <c r="L16" s="56">
        <v>290</v>
      </c>
      <c r="M16" s="57">
        <f t="shared" si="5"/>
        <v>580</v>
      </c>
      <c r="N16" s="32">
        <f t="shared" si="6"/>
        <v>7.3445036921747725E-2</v>
      </c>
      <c r="O16" s="32">
        <f t="shared" si="7"/>
        <v>0.20206382342215468</v>
      </c>
      <c r="P16" s="33">
        <f t="shared" si="8"/>
        <v>0.13663297519432135</v>
      </c>
      <c r="Q16" s="41"/>
      <c r="R16" s="58">
        <f t="shared" si="9"/>
        <v>16.949430431520788</v>
      </c>
      <c r="S16" s="58">
        <f t="shared" si="10"/>
        <v>46.745211117627719</v>
      </c>
      <c r="T16" s="58">
        <f t="shared" si="11"/>
        <v>31.569420143681931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11688.519649649055</v>
      </c>
      <c r="F17" s="56">
        <v>29384.932820332702</v>
      </c>
      <c r="G17" s="57">
        <f t="shared" si="3"/>
        <v>41073.452469981756</v>
      </c>
      <c r="H17" s="56">
        <v>340</v>
      </c>
      <c r="I17" s="56">
        <v>319</v>
      </c>
      <c r="J17" s="57">
        <f t="shared" si="4"/>
        <v>659</v>
      </c>
      <c r="K17" s="56">
        <v>254</v>
      </c>
      <c r="L17" s="56">
        <v>288</v>
      </c>
      <c r="M17" s="57">
        <f t="shared" si="5"/>
        <v>542</v>
      </c>
      <c r="N17" s="32">
        <f t="shared" ref="N17:N81" si="12">+E17/(H17*216+K17*248)</f>
        <v>8.5672860103561149E-2</v>
      </c>
      <c r="O17" s="32">
        <f t="shared" si="0"/>
        <v>0.20940177883482058</v>
      </c>
      <c r="P17" s="33">
        <f t="shared" ref="P17:P80" si="13">+G17/(J17*216+M17*248)</f>
        <v>0.14840819652399825</v>
      </c>
      <c r="Q17" s="41"/>
      <c r="R17" s="58">
        <f t="shared" si="9"/>
        <v>19.677642507826693</v>
      </c>
      <c r="S17" s="58">
        <f t="shared" si="10"/>
        <v>48.410103493134599</v>
      </c>
      <c r="T17" s="58">
        <f t="shared" si="11"/>
        <v>34.199377577003958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16904.337243669073</v>
      </c>
      <c r="F18" s="56">
        <v>32915.213051171086</v>
      </c>
      <c r="G18" s="57">
        <f t="shared" si="3"/>
        <v>49819.550294840155</v>
      </c>
      <c r="H18" s="56">
        <v>368</v>
      </c>
      <c r="I18" s="56">
        <v>328</v>
      </c>
      <c r="J18" s="57">
        <f t="shared" si="4"/>
        <v>696</v>
      </c>
      <c r="K18" s="56">
        <v>258</v>
      </c>
      <c r="L18" s="56">
        <v>293</v>
      </c>
      <c r="M18" s="57">
        <f t="shared" si="5"/>
        <v>551</v>
      </c>
      <c r="N18" s="32">
        <f t="shared" si="12"/>
        <v>0.11782324944009336</v>
      </c>
      <c r="O18" s="32">
        <f t="shared" si="0"/>
        <v>0.2293551274539487</v>
      </c>
      <c r="P18" s="33">
        <f t="shared" si="13"/>
        <v>0.17359696113664927</v>
      </c>
      <c r="Q18" s="41"/>
      <c r="R18" s="58">
        <f t="shared" si="9"/>
        <v>27.00373361608478</v>
      </c>
      <c r="S18" s="58">
        <f t="shared" si="10"/>
        <v>53.003563689486448</v>
      </c>
      <c r="T18" s="58">
        <f t="shared" si="11"/>
        <v>39.951523893215843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26464.762762864393</v>
      </c>
      <c r="F19" s="56">
        <v>34166.439850828938</v>
      </c>
      <c r="G19" s="57">
        <f t="shared" si="3"/>
        <v>60631.202613693327</v>
      </c>
      <c r="H19" s="56">
        <v>357</v>
      </c>
      <c r="I19" s="56">
        <v>336</v>
      </c>
      <c r="J19" s="57">
        <f t="shared" si="4"/>
        <v>693</v>
      </c>
      <c r="K19" s="56">
        <v>252</v>
      </c>
      <c r="L19" s="56">
        <v>289</v>
      </c>
      <c r="M19" s="57">
        <f t="shared" si="5"/>
        <v>541</v>
      </c>
      <c r="N19" s="32">
        <f t="shared" si="12"/>
        <v>0.1895648011780442</v>
      </c>
      <c r="O19" s="32">
        <f t="shared" si="0"/>
        <v>0.23685901954154606</v>
      </c>
      <c r="P19" s="33">
        <f t="shared" si="13"/>
        <v>0.21359845348942186</v>
      </c>
      <c r="Q19" s="41"/>
      <c r="R19" s="58">
        <f t="shared" si="9"/>
        <v>43.456096490746127</v>
      </c>
      <c r="S19" s="58">
        <f t="shared" si="10"/>
        <v>54.666303761326297</v>
      </c>
      <c r="T19" s="58">
        <f t="shared" si="11"/>
        <v>49.133875699913553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35916.923295646498</v>
      </c>
      <c r="F20" s="56">
        <v>42129.730927660901</v>
      </c>
      <c r="G20" s="57">
        <f t="shared" si="3"/>
        <v>78046.6542233074</v>
      </c>
      <c r="H20" s="56">
        <v>370</v>
      </c>
      <c r="I20" s="56">
        <v>336</v>
      </c>
      <c r="J20" s="57">
        <f t="shared" si="4"/>
        <v>706</v>
      </c>
      <c r="K20" s="56">
        <v>254</v>
      </c>
      <c r="L20" s="56">
        <v>274</v>
      </c>
      <c r="M20" s="57">
        <f t="shared" si="5"/>
        <v>528</v>
      </c>
      <c r="N20" s="32">
        <f t="shared" si="12"/>
        <v>0.25132195543863706</v>
      </c>
      <c r="O20" s="32">
        <f t="shared" si="0"/>
        <v>0.29979599031980031</v>
      </c>
      <c r="P20" s="33">
        <f t="shared" si="13"/>
        <v>0.27535511650898742</v>
      </c>
      <c r="Q20" s="41"/>
      <c r="R20" s="58">
        <f t="shared" si="9"/>
        <v>57.559171948151437</v>
      </c>
      <c r="S20" s="58">
        <f t="shared" si="10"/>
        <v>69.065132668296556</v>
      </c>
      <c r="T20" s="58">
        <f t="shared" si="11"/>
        <v>63.246883487283142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35618.911332990843</v>
      </c>
      <c r="F21" s="56">
        <v>41478.042234485525</v>
      </c>
      <c r="G21" s="57">
        <f t="shared" si="3"/>
        <v>77096.953567476361</v>
      </c>
      <c r="H21" s="56">
        <v>374</v>
      </c>
      <c r="I21" s="56">
        <v>335</v>
      </c>
      <c r="J21" s="57">
        <f t="shared" si="4"/>
        <v>709</v>
      </c>
      <c r="K21" s="56">
        <v>271</v>
      </c>
      <c r="L21" s="56">
        <v>267</v>
      </c>
      <c r="M21" s="57">
        <f t="shared" si="5"/>
        <v>538</v>
      </c>
      <c r="N21" s="32">
        <f t="shared" si="12"/>
        <v>0.24068132961910674</v>
      </c>
      <c r="O21" s="32">
        <f t="shared" si="0"/>
        <v>0.29931620363183759</v>
      </c>
      <c r="P21" s="33">
        <f t="shared" si="13"/>
        <v>0.26903545953308239</v>
      </c>
      <c r="Q21" s="41"/>
      <c r="R21" s="58">
        <f t="shared" si="9"/>
        <v>55.223118345722234</v>
      </c>
      <c r="S21" s="58">
        <f t="shared" si="10"/>
        <v>68.900402382866318</v>
      </c>
      <c r="T21" s="58">
        <f t="shared" si="11"/>
        <v>61.825945122274547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34483.031333183571</v>
      </c>
      <c r="F22" s="56">
        <v>38568.30660109601</v>
      </c>
      <c r="G22" s="57">
        <f t="shared" si="3"/>
        <v>73051.337934279582</v>
      </c>
      <c r="H22" s="56">
        <v>375</v>
      </c>
      <c r="I22" s="56">
        <v>355</v>
      </c>
      <c r="J22" s="57">
        <f t="shared" si="4"/>
        <v>730</v>
      </c>
      <c r="K22" s="56">
        <v>251</v>
      </c>
      <c r="L22" s="56">
        <v>245</v>
      </c>
      <c r="M22" s="57">
        <f t="shared" si="5"/>
        <v>496</v>
      </c>
      <c r="N22" s="32">
        <f t="shared" si="12"/>
        <v>0.24072260229241296</v>
      </c>
      <c r="O22" s="32">
        <f t="shared" si="0"/>
        <v>0.28061922730715955</v>
      </c>
      <c r="P22" s="33">
        <f t="shared" si="13"/>
        <v>0.26025814403992897</v>
      </c>
      <c r="Q22" s="41"/>
      <c r="R22" s="58">
        <f t="shared" si="9"/>
        <v>55.084714589750114</v>
      </c>
      <c r="S22" s="58">
        <f t="shared" si="10"/>
        <v>64.280511001826682</v>
      </c>
      <c r="T22" s="58">
        <f t="shared" si="11"/>
        <v>59.585104350962141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35148.762068970151</v>
      </c>
      <c r="F23" s="56">
        <v>25970.684885996056</v>
      </c>
      <c r="G23" s="57">
        <f t="shared" si="3"/>
        <v>61119.446954966203</v>
      </c>
      <c r="H23" s="56">
        <v>385</v>
      </c>
      <c r="I23" s="56">
        <v>368</v>
      </c>
      <c r="J23" s="57">
        <f t="shared" si="4"/>
        <v>753</v>
      </c>
      <c r="K23" s="56">
        <v>241</v>
      </c>
      <c r="L23" s="56">
        <v>231</v>
      </c>
      <c r="M23" s="57">
        <f t="shared" si="5"/>
        <v>472</v>
      </c>
      <c r="N23" s="32">
        <f t="shared" si="12"/>
        <v>0.24591935848098448</v>
      </c>
      <c r="O23" s="32">
        <f t="shared" si="0"/>
        <v>0.18987749960516506</v>
      </c>
      <c r="P23" s="33">
        <f t="shared" si="13"/>
        <v>0.21851474042189672</v>
      </c>
      <c r="Q23" s="41"/>
      <c r="R23" s="58">
        <f t="shared" si="9"/>
        <v>56.148182218802155</v>
      </c>
      <c r="S23" s="58">
        <f t="shared" si="10"/>
        <v>43.356736036721294</v>
      </c>
      <c r="T23" s="58">
        <f t="shared" si="11"/>
        <v>49.893426085686698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33108.29112048704</v>
      </c>
      <c r="F24" s="56">
        <v>22993.43001770604</v>
      </c>
      <c r="G24" s="57">
        <f t="shared" si="3"/>
        <v>56101.721138193083</v>
      </c>
      <c r="H24" s="56">
        <v>404</v>
      </c>
      <c r="I24" s="56">
        <v>364</v>
      </c>
      <c r="J24" s="57">
        <f t="shared" si="4"/>
        <v>768</v>
      </c>
      <c r="K24" s="56">
        <v>220</v>
      </c>
      <c r="L24" s="56">
        <v>232</v>
      </c>
      <c r="M24" s="57">
        <f t="shared" si="5"/>
        <v>452</v>
      </c>
      <c r="N24" s="32">
        <f t="shared" si="12"/>
        <v>0.23344632164152077</v>
      </c>
      <c r="O24" s="32">
        <f t="shared" si="0"/>
        <v>0.16887066699255318</v>
      </c>
      <c r="P24" s="33">
        <f t="shared" si="13"/>
        <v>0.20181636762616942</v>
      </c>
      <c r="Q24" s="41"/>
      <c r="R24" s="58">
        <f t="shared" si="9"/>
        <v>53.058158846934361</v>
      </c>
      <c r="S24" s="58">
        <f t="shared" si="10"/>
        <v>38.579580566620869</v>
      </c>
      <c r="T24" s="58">
        <f t="shared" si="11"/>
        <v>45.985017326387776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30757.392611270068</v>
      </c>
      <c r="F25" s="56">
        <v>22092.897904959686</v>
      </c>
      <c r="G25" s="57">
        <f t="shared" si="3"/>
        <v>52850.290516229754</v>
      </c>
      <c r="H25" s="56">
        <v>393</v>
      </c>
      <c r="I25" s="56">
        <v>358</v>
      </c>
      <c r="J25" s="57">
        <f t="shared" si="4"/>
        <v>751</v>
      </c>
      <c r="K25" s="56">
        <v>220</v>
      </c>
      <c r="L25" s="56">
        <v>234</v>
      </c>
      <c r="M25" s="57">
        <f t="shared" si="5"/>
        <v>454</v>
      </c>
      <c r="N25" s="32">
        <f t="shared" si="12"/>
        <v>0.22056531905276569</v>
      </c>
      <c r="O25" s="32">
        <f t="shared" si="0"/>
        <v>0.16321585331678254</v>
      </c>
      <c r="P25" s="33">
        <f t="shared" si="13"/>
        <v>0.1923171469397898</v>
      </c>
      <c r="Q25" s="41"/>
      <c r="R25" s="58">
        <f t="shared" si="9"/>
        <v>50.175191861778252</v>
      </c>
      <c r="S25" s="58">
        <f t="shared" si="10"/>
        <v>37.319084298918391</v>
      </c>
      <c r="T25" s="58">
        <f t="shared" si="11"/>
        <v>43.859162254132578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29660.970237991525</v>
      </c>
      <c r="F26" s="56">
        <v>20115.27174174595</v>
      </c>
      <c r="G26" s="57">
        <f t="shared" si="3"/>
        <v>49776.241979737475</v>
      </c>
      <c r="H26" s="56">
        <v>411</v>
      </c>
      <c r="I26" s="56">
        <v>359</v>
      </c>
      <c r="J26" s="57">
        <f t="shared" si="4"/>
        <v>770</v>
      </c>
      <c r="K26" s="56">
        <v>218</v>
      </c>
      <c r="L26" s="56">
        <v>230</v>
      </c>
      <c r="M26" s="57">
        <f t="shared" si="5"/>
        <v>448</v>
      </c>
      <c r="N26" s="32">
        <f t="shared" si="12"/>
        <v>0.20765170987112522</v>
      </c>
      <c r="O26" s="32">
        <f t="shared" si="0"/>
        <v>0.14946257907140484</v>
      </c>
      <c r="P26" s="33">
        <f t="shared" si="13"/>
        <v>0.1794229842397827</v>
      </c>
      <c r="Q26" s="41"/>
      <c r="R26" s="58">
        <f t="shared" si="9"/>
        <v>47.155755545296543</v>
      </c>
      <c r="S26" s="58">
        <f t="shared" si="10"/>
        <v>34.15156492656358</v>
      </c>
      <c r="T26" s="58">
        <f t="shared" si="11"/>
        <v>40.867193743626828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27563.847133671155</v>
      </c>
      <c r="F27" s="56">
        <v>16044.431406698386</v>
      </c>
      <c r="G27" s="57">
        <f t="shared" si="3"/>
        <v>43608.278540369545</v>
      </c>
      <c r="H27" s="56">
        <v>417</v>
      </c>
      <c r="I27" s="56">
        <v>359</v>
      </c>
      <c r="J27" s="57">
        <f t="shared" si="4"/>
        <v>776</v>
      </c>
      <c r="K27" s="56">
        <v>220</v>
      </c>
      <c r="L27" s="56">
        <v>223</v>
      </c>
      <c r="M27" s="57">
        <f t="shared" si="5"/>
        <v>443</v>
      </c>
      <c r="N27" s="32">
        <f t="shared" si="12"/>
        <v>0.19057917427451157</v>
      </c>
      <c r="O27" s="32">
        <f t="shared" si="0"/>
        <v>0.12077284871957715</v>
      </c>
      <c r="P27" s="33">
        <f t="shared" si="13"/>
        <v>0.15715827641765009</v>
      </c>
      <c r="Q27" s="41"/>
      <c r="R27" s="58">
        <f t="shared" si="9"/>
        <v>43.271345578761625</v>
      </c>
      <c r="S27" s="58">
        <f t="shared" si="10"/>
        <v>27.567751557901008</v>
      </c>
      <c r="T27" s="58">
        <f t="shared" si="11"/>
        <v>35.773813404733012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7250.7355014243167</v>
      </c>
      <c r="F28" s="56">
        <v>7002.3501113295461</v>
      </c>
      <c r="G28" s="57">
        <f t="shared" si="3"/>
        <v>14253.085612753863</v>
      </c>
      <c r="H28" s="56">
        <v>187</v>
      </c>
      <c r="I28" s="56">
        <v>150</v>
      </c>
      <c r="J28" s="57">
        <f t="shared" si="4"/>
        <v>337</v>
      </c>
      <c r="K28" s="56">
        <v>0</v>
      </c>
      <c r="L28" s="56">
        <v>0</v>
      </c>
      <c r="M28" s="57">
        <f t="shared" si="5"/>
        <v>0</v>
      </c>
      <c r="N28" s="32">
        <f t="shared" si="12"/>
        <v>0.17950919740107735</v>
      </c>
      <c r="O28" s="32">
        <f t="shared" si="0"/>
        <v>0.21612191701634401</v>
      </c>
      <c r="P28" s="33">
        <f t="shared" si="13"/>
        <v>0.19580566013784292</v>
      </c>
      <c r="Q28" s="41"/>
      <c r="R28" s="58">
        <f t="shared" si="9"/>
        <v>38.773986638632707</v>
      </c>
      <c r="S28" s="58">
        <f t="shared" si="10"/>
        <v>46.682334075530306</v>
      </c>
      <c r="T28" s="58">
        <f t="shared" si="11"/>
        <v>42.294022589774073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6357.3124883388582</v>
      </c>
      <c r="F29" s="56">
        <v>7202.549527241018</v>
      </c>
      <c r="G29" s="57">
        <f t="shared" si="3"/>
        <v>13559.862015579876</v>
      </c>
      <c r="H29" s="56">
        <v>193</v>
      </c>
      <c r="I29" s="56">
        <v>144</v>
      </c>
      <c r="J29" s="57">
        <f t="shared" si="4"/>
        <v>337</v>
      </c>
      <c r="K29" s="56">
        <v>0</v>
      </c>
      <c r="L29" s="56">
        <v>0</v>
      </c>
      <c r="M29" s="57">
        <f t="shared" si="5"/>
        <v>0</v>
      </c>
      <c r="N29" s="32">
        <f t="shared" si="12"/>
        <v>0.15249742104055983</v>
      </c>
      <c r="O29" s="32">
        <f t="shared" si="0"/>
        <v>0.23156344930687428</v>
      </c>
      <c r="P29" s="33">
        <f t="shared" si="13"/>
        <v>0.18628231145702653</v>
      </c>
      <c r="Q29" s="41"/>
      <c r="R29" s="58">
        <f t="shared" si="9"/>
        <v>32.93944294476092</v>
      </c>
      <c r="S29" s="58">
        <f t="shared" si="10"/>
        <v>50.017705050284846</v>
      </c>
      <c r="T29" s="58">
        <f t="shared" si="11"/>
        <v>40.236979274717733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6014.6916476565129</v>
      </c>
      <c r="F30" s="56">
        <v>7188.321737541949</v>
      </c>
      <c r="G30" s="57">
        <f t="shared" si="3"/>
        <v>13203.013385198461</v>
      </c>
      <c r="H30" s="56">
        <v>186</v>
      </c>
      <c r="I30" s="56">
        <v>150</v>
      </c>
      <c r="J30" s="57">
        <f t="shared" si="4"/>
        <v>336</v>
      </c>
      <c r="K30" s="56">
        <v>0</v>
      </c>
      <c r="L30" s="56">
        <v>0</v>
      </c>
      <c r="M30" s="57">
        <f t="shared" si="5"/>
        <v>0</v>
      </c>
      <c r="N30" s="32">
        <f t="shared" si="12"/>
        <v>0.14970857346815294</v>
      </c>
      <c r="O30" s="32">
        <f t="shared" si="0"/>
        <v>0.22186178202289966</v>
      </c>
      <c r="P30" s="33">
        <f t="shared" si="13"/>
        <v>0.1819198272872363</v>
      </c>
      <c r="Q30" s="41"/>
      <c r="R30" s="58">
        <f t="shared" si="9"/>
        <v>32.337051869121041</v>
      </c>
      <c r="S30" s="58">
        <f t="shared" si="10"/>
        <v>47.92214491694633</v>
      </c>
      <c r="T30" s="58">
        <f t="shared" si="11"/>
        <v>39.29468269404304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5403.8264503073688</v>
      </c>
      <c r="F31" s="56">
        <v>6922.9983218234684</v>
      </c>
      <c r="G31" s="57">
        <f t="shared" si="3"/>
        <v>12326.824772130836</v>
      </c>
      <c r="H31" s="56">
        <v>188</v>
      </c>
      <c r="I31" s="56">
        <v>148</v>
      </c>
      <c r="J31" s="57">
        <f t="shared" si="4"/>
        <v>336</v>
      </c>
      <c r="K31" s="56">
        <v>0</v>
      </c>
      <c r="L31" s="56">
        <v>0</v>
      </c>
      <c r="M31" s="57">
        <f t="shared" si="5"/>
        <v>0</v>
      </c>
      <c r="N31" s="32">
        <f t="shared" si="12"/>
        <v>0.13307295238148564</v>
      </c>
      <c r="O31" s="32">
        <f t="shared" si="0"/>
        <v>0.21656025781479818</v>
      </c>
      <c r="P31" s="33">
        <f t="shared" si="13"/>
        <v>0.16984712263187329</v>
      </c>
      <c r="Q31" s="41"/>
      <c r="R31" s="58">
        <f t="shared" si="9"/>
        <v>28.743757714400896</v>
      </c>
      <c r="S31" s="58">
        <f t="shared" si="10"/>
        <v>46.777015687996411</v>
      </c>
      <c r="T31" s="58">
        <f t="shared" si="11"/>
        <v>36.686978488484634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4777.3061869023195</v>
      </c>
      <c r="F32" s="56">
        <v>6765.1232403335061</v>
      </c>
      <c r="G32" s="57">
        <f t="shared" si="3"/>
        <v>11542.429427235826</v>
      </c>
      <c r="H32" s="56">
        <v>188</v>
      </c>
      <c r="I32" s="56">
        <v>146</v>
      </c>
      <c r="J32" s="57">
        <f t="shared" si="4"/>
        <v>334</v>
      </c>
      <c r="K32" s="56">
        <v>0</v>
      </c>
      <c r="L32" s="56">
        <v>0</v>
      </c>
      <c r="M32" s="57">
        <f t="shared" si="5"/>
        <v>0</v>
      </c>
      <c r="N32" s="32">
        <f t="shared" si="12"/>
        <v>0.11764445889731874</v>
      </c>
      <c r="O32" s="32">
        <f t="shared" si="0"/>
        <v>0.21452065069550691</v>
      </c>
      <c r="P32" s="33">
        <f t="shared" si="13"/>
        <v>0.15999153674922137</v>
      </c>
      <c r="Q32" s="41"/>
      <c r="R32" s="58">
        <f t="shared" si="9"/>
        <v>25.411203121820847</v>
      </c>
      <c r="S32" s="58">
        <f t="shared" si="10"/>
        <v>46.336460550229496</v>
      </c>
      <c r="T32" s="58">
        <f t="shared" si="11"/>
        <v>34.558171937831816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3356.4077930583639</v>
      </c>
      <c r="F33" s="56">
        <v>5044.6701903809999</v>
      </c>
      <c r="G33" s="57">
        <f t="shared" si="3"/>
        <v>8401.0779834393634</v>
      </c>
      <c r="H33" s="56">
        <v>199</v>
      </c>
      <c r="I33" s="56">
        <v>140</v>
      </c>
      <c r="J33" s="57">
        <f t="shared" si="4"/>
        <v>339</v>
      </c>
      <c r="K33" s="56">
        <v>0</v>
      </c>
      <c r="L33" s="56">
        <v>0</v>
      </c>
      <c r="M33" s="57">
        <f t="shared" si="5"/>
        <v>0</v>
      </c>
      <c r="N33" s="32">
        <f t="shared" si="12"/>
        <v>7.8085050089762797E-2</v>
      </c>
      <c r="O33" s="32">
        <f t="shared" si="0"/>
        <v>0.16682110417926588</v>
      </c>
      <c r="P33" s="33">
        <f t="shared" si="13"/>
        <v>0.114731208120826</v>
      </c>
      <c r="Q33" s="41"/>
      <c r="R33" s="58">
        <f t="shared" si="9"/>
        <v>16.866370819388763</v>
      </c>
      <c r="S33" s="58">
        <f t="shared" si="10"/>
        <v>36.033358502721427</v>
      </c>
      <c r="T33" s="58">
        <f t="shared" si="11"/>
        <v>24.781940954098417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1727.6717330890453</v>
      </c>
      <c r="F34" s="56">
        <v>2442.9304036871154</v>
      </c>
      <c r="G34" s="57">
        <f t="shared" si="3"/>
        <v>4170.6021367761605</v>
      </c>
      <c r="H34" s="56">
        <v>193</v>
      </c>
      <c r="I34" s="56">
        <v>112</v>
      </c>
      <c r="J34" s="57">
        <f t="shared" si="4"/>
        <v>305</v>
      </c>
      <c r="K34" s="56">
        <v>0</v>
      </c>
      <c r="L34" s="56">
        <v>0</v>
      </c>
      <c r="M34" s="57">
        <f t="shared" si="5"/>
        <v>0</v>
      </c>
      <c r="N34" s="32">
        <f t="shared" si="12"/>
        <v>4.1442902827889212E-2</v>
      </c>
      <c r="O34" s="32">
        <f t="shared" si="0"/>
        <v>0.10098091946457984</v>
      </c>
      <c r="P34" s="33">
        <f t="shared" si="13"/>
        <v>6.3306043363329692E-2</v>
      </c>
      <c r="Q34" s="41"/>
      <c r="R34" s="58">
        <f t="shared" si="9"/>
        <v>8.9516670108240692</v>
      </c>
      <c r="S34" s="58">
        <f t="shared" si="10"/>
        <v>21.811878604349243</v>
      </c>
      <c r="T34" s="58">
        <f t="shared" si="11"/>
        <v>13.674105366479214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969.41029465235738</v>
      </c>
      <c r="F35" s="56">
        <v>1174.3442472209076</v>
      </c>
      <c r="G35" s="57">
        <f t="shared" si="3"/>
        <v>2143.7545418732652</v>
      </c>
      <c r="H35" s="56">
        <v>187</v>
      </c>
      <c r="I35" s="56">
        <v>114</v>
      </c>
      <c r="J35" s="57">
        <f t="shared" si="4"/>
        <v>301</v>
      </c>
      <c r="K35" s="56">
        <v>0</v>
      </c>
      <c r="L35" s="56">
        <v>0</v>
      </c>
      <c r="M35" s="57">
        <f t="shared" si="5"/>
        <v>0</v>
      </c>
      <c r="N35" s="32">
        <f t="shared" si="12"/>
        <v>2.40000568095751E-2</v>
      </c>
      <c r="O35" s="32">
        <f t="shared" si="0"/>
        <v>4.769104317823699E-2</v>
      </c>
      <c r="P35" s="33">
        <f t="shared" si="13"/>
        <v>3.2972722743221133E-2</v>
      </c>
      <c r="Q35" s="41"/>
      <c r="R35" s="58">
        <f t="shared" si="9"/>
        <v>5.1840122708682213</v>
      </c>
      <c r="S35" s="58">
        <f t="shared" si="10"/>
        <v>10.301265326499189</v>
      </c>
      <c r="T35" s="58">
        <f t="shared" si="11"/>
        <v>7.1221081125357646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199.34935008979272</v>
      </c>
      <c r="F36" s="61">
        <v>208.00000000000006</v>
      </c>
      <c r="G36" s="62">
        <f t="shared" si="3"/>
        <v>407.34935008979278</v>
      </c>
      <c r="H36" s="61">
        <v>186</v>
      </c>
      <c r="I36" s="61">
        <v>112</v>
      </c>
      <c r="J36" s="62">
        <f t="shared" si="4"/>
        <v>298</v>
      </c>
      <c r="K36" s="61">
        <v>0</v>
      </c>
      <c r="L36" s="61">
        <v>0</v>
      </c>
      <c r="M36" s="62">
        <f t="shared" si="5"/>
        <v>0</v>
      </c>
      <c r="N36" s="34">
        <f t="shared" si="12"/>
        <v>4.9619013861457763E-3</v>
      </c>
      <c r="O36" s="34">
        <f t="shared" si="0"/>
        <v>8.5978835978836009E-3</v>
      </c>
      <c r="P36" s="35">
        <f t="shared" si="13"/>
        <v>6.328445036194892E-3</v>
      </c>
      <c r="Q36" s="41"/>
      <c r="R36" s="58">
        <f t="shared" si="9"/>
        <v>1.0717706994074878</v>
      </c>
      <c r="S36" s="58">
        <f t="shared" si="10"/>
        <v>1.8571428571428577</v>
      </c>
      <c r="T36" s="58">
        <f t="shared" si="11"/>
        <v>1.3669441278180965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9757.3474549891907</v>
      </c>
      <c r="F37" s="64">
        <v>5987.8145659605871</v>
      </c>
      <c r="G37" s="65">
        <f t="shared" si="3"/>
        <v>15745.162020949778</v>
      </c>
      <c r="H37" s="64">
        <v>93</v>
      </c>
      <c r="I37" s="64">
        <v>95</v>
      </c>
      <c r="J37" s="65">
        <f t="shared" si="4"/>
        <v>188</v>
      </c>
      <c r="K37" s="64">
        <v>149</v>
      </c>
      <c r="L37" s="64">
        <v>127</v>
      </c>
      <c r="M37" s="65">
        <f t="shared" si="5"/>
        <v>276</v>
      </c>
      <c r="N37" s="30">
        <f t="shared" si="12"/>
        <v>0.17106149114637431</v>
      </c>
      <c r="O37" s="30">
        <f t="shared" si="0"/>
        <v>0.11511486015765508</v>
      </c>
      <c r="P37" s="31">
        <f t="shared" si="13"/>
        <v>0.14437685245149076</v>
      </c>
      <c r="Q37" s="41"/>
      <c r="R37" s="58">
        <f t="shared" si="9"/>
        <v>40.31961758259996</v>
      </c>
      <c r="S37" s="58">
        <f t="shared" si="10"/>
        <v>26.97213768450715</v>
      </c>
      <c r="T37" s="58">
        <f t="shared" si="11"/>
        <v>33.933538838253831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9228.3082584805543</v>
      </c>
      <c r="F38" s="56">
        <v>5933.611216051253</v>
      </c>
      <c r="G38" s="57">
        <f t="shared" si="3"/>
        <v>15161.919474531807</v>
      </c>
      <c r="H38" s="56">
        <v>94</v>
      </c>
      <c r="I38" s="56">
        <v>93</v>
      </c>
      <c r="J38" s="57">
        <f t="shared" si="4"/>
        <v>187</v>
      </c>
      <c r="K38" s="56">
        <v>153</v>
      </c>
      <c r="L38" s="56">
        <v>121</v>
      </c>
      <c r="M38" s="57">
        <f t="shared" si="5"/>
        <v>274</v>
      </c>
      <c r="N38" s="32">
        <f t="shared" si="12"/>
        <v>0.15843133255185679</v>
      </c>
      <c r="O38" s="32">
        <f t="shared" si="0"/>
        <v>0.11844481028527733</v>
      </c>
      <c r="P38" s="33">
        <f t="shared" si="13"/>
        <v>0.13994240082082818</v>
      </c>
      <c r="Q38" s="41"/>
      <c r="R38" s="58">
        <f t="shared" si="9"/>
        <v>37.361571896682406</v>
      </c>
      <c r="S38" s="58">
        <f t="shared" si="10"/>
        <v>27.72715521519277</v>
      </c>
      <c r="T38" s="58">
        <f t="shared" si="11"/>
        <v>32.88919625711889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9060.0749376880449</v>
      </c>
      <c r="F39" s="56">
        <v>5889.2564753892802</v>
      </c>
      <c r="G39" s="57">
        <f t="shared" si="3"/>
        <v>14949.331413077325</v>
      </c>
      <c r="H39" s="56">
        <v>94</v>
      </c>
      <c r="I39" s="56">
        <v>97</v>
      </c>
      <c r="J39" s="57">
        <f t="shared" si="4"/>
        <v>191</v>
      </c>
      <c r="K39" s="56">
        <v>153</v>
      </c>
      <c r="L39" s="56">
        <v>113</v>
      </c>
      <c r="M39" s="57">
        <f t="shared" si="5"/>
        <v>266</v>
      </c>
      <c r="N39" s="32">
        <f t="shared" si="12"/>
        <v>0.15554310770649712</v>
      </c>
      <c r="O39" s="32">
        <f t="shared" si="0"/>
        <v>0.12024780454486443</v>
      </c>
      <c r="P39" s="33">
        <f t="shared" si="13"/>
        <v>0.13942150463587746</v>
      </c>
      <c r="Q39" s="41"/>
      <c r="R39" s="58">
        <f t="shared" si="9"/>
        <v>36.680465334769416</v>
      </c>
      <c r="S39" s="58">
        <f t="shared" si="10"/>
        <v>28.044078454234668</v>
      </c>
      <c r="T39" s="58">
        <f t="shared" si="11"/>
        <v>32.71188493014732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8867.1819168264738</v>
      </c>
      <c r="F40" s="56">
        <v>5819.6387317313365</v>
      </c>
      <c r="G40" s="57">
        <f t="shared" si="3"/>
        <v>14686.82064855781</v>
      </c>
      <c r="H40" s="56">
        <v>94</v>
      </c>
      <c r="I40" s="56">
        <v>112</v>
      </c>
      <c r="J40" s="57">
        <f t="shared" si="4"/>
        <v>206</v>
      </c>
      <c r="K40" s="56">
        <v>153</v>
      </c>
      <c r="L40" s="56">
        <v>114</v>
      </c>
      <c r="M40" s="57">
        <f t="shared" si="5"/>
        <v>267</v>
      </c>
      <c r="N40" s="32">
        <f t="shared" si="12"/>
        <v>0.15223152583481792</v>
      </c>
      <c r="O40" s="32">
        <f t="shared" si="0"/>
        <v>0.11092632532272294</v>
      </c>
      <c r="P40" s="33">
        <f t="shared" si="13"/>
        <v>0.13265789298863548</v>
      </c>
      <c r="Q40" s="41"/>
      <c r="R40" s="58">
        <f t="shared" si="9"/>
        <v>35.89952193047155</v>
      </c>
      <c r="S40" s="58">
        <f t="shared" si="10"/>
        <v>25.750613857218305</v>
      </c>
      <c r="T40" s="58">
        <f t="shared" si="11"/>
        <v>31.050360779191987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8752.9641782172112</v>
      </c>
      <c r="F41" s="56">
        <v>5715.8480148258168</v>
      </c>
      <c r="G41" s="57">
        <f t="shared" si="3"/>
        <v>14468.812193043028</v>
      </c>
      <c r="H41" s="56">
        <v>94</v>
      </c>
      <c r="I41" s="56">
        <v>114</v>
      </c>
      <c r="J41" s="57">
        <f t="shared" si="4"/>
        <v>208</v>
      </c>
      <c r="K41" s="56">
        <v>149</v>
      </c>
      <c r="L41" s="56">
        <v>114</v>
      </c>
      <c r="M41" s="57">
        <f t="shared" si="5"/>
        <v>263</v>
      </c>
      <c r="N41" s="32">
        <f t="shared" si="12"/>
        <v>0.15287418223797</v>
      </c>
      <c r="O41" s="32">
        <f t="shared" si="0"/>
        <v>0.10805822774549714</v>
      </c>
      <c r="P41" s="33">
        <f t="shared" si="13"/>
        <v>0.1313531501293034</v>
      </c>
      <c r="Q41" s="41"/>
      <c r="R41" s="58">
        <f t="shared" si="9"/>
        <v>36.020428716943258</v>
      </c>
      <c r="S41" s="58">
        <f t="shared" si="10"/>
        <v>25.069508836955336</v>
      </c>
      <c r="T41" s="58">
        <f t="shared" si="11"/>
        <v>30.719346482044646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7616.3388912443515</v>
      </c>
      <c r="F42" s="56">
        <v>3198.388576132802</v>
      </c>
      <c r="G42" s="57">
        <f t="shared" si="3"/>
        <v>10814.727467377154</v>
      </c>
      <c r="H42" s="56">
        <v>0</v>
      </c>
      <c r="I42" s="56">
        <v>0</v>
      </c>
      <c r="J42" s="57">
        <f t="shared" si="4"/>
        <v>0</v>
      </c>
      <c r="K42" s="56">
        <v>149</v>
      </c>
      <c r="L42" s="56">
        <v>114</v>
      </c>
      <c r="M42" s="57">
        <f t="shared" si="5"/>
        <v>263</v>
      </c>
      <c r="N42" s="32">
        <f t="shared" si="12"/>
        <v>0.2061143887000528</v>
      </c>
      <c r="O42" s="32">
        <f t="shared" si="0"/>
        <v>0.11312919411901536</v>
      </c>
      <c r="P42" s="33">
        <f t="shared" si="13"/>
        <v>0.16580901918583885</v>
      </c>
      <c r="Q42" s="41"/>
      <c r="R42" s="58">
        <f t="shared" si="9"/>
        <v>51.116368397613101</v>
      </c>
      <c r="S42" s="58">
        <f t="shared" si="10"/>
        <v>28.056040141515808</v>
      </c>
      <c r="T42" s="58">
        <f t="shared" si="11"/>
        <v>41.12063675808804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6545.021325415757</v>
      </c>
      <c r="F43" s="56">
        <v>2914.8771689853293</v>
      </c>
      <c r="G43" s="57">
        <f t="shared" si="3"/>
        <v>9459.8984944010863</v>
      </c>
      <c r="H43" s="56">
        <v>0</v>
      </c>
      <c r="I43" s="56">
        <v>0</v>
      </c>
      <c r="J43" s="57">
        <f t="shared" si="4"/>
        <v>0</v>
      </c>
      <c r="K43" s="56">
        <v>151</v>
      </c>
      <c r="L43" s="56">
        <v>114</v>
      </c>
      <c r="M43" s="57">
        <f t="shared" si="5"/>
        <v>265</v>
      </c>
      <c r="N43" s="32">
        <f t="shared" si="12"/>
        <v>0.17477625842276642</v>
      </c>
      <c r="O43" s="32">
        <f t="shared" si="0"/>
        <v>0.10310120150627226</v>
      </c>
      <c r="P43" s="33">
        <f t="shared" si="13"/>
        <v>0.14394246035302932</v>
      </c>
      <c r="Q43" s="41"/>
      <c r="R43" s="58">
        <f t="shared" si="9"/>
        <v>43.344512088846074</v>
      </c>
      <c r="S43" s="58">
        <f t="shared" si="10"/>
        <v>25.569097973555518</v>
      </c>
      <c r="T43" s="58">
        <f t="shared" si="11"/>
        <v>35.697730167551271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6205.439695191495</v>
      </c>
      <c r="F44" s="56">
        <v>2887.6913584648946</v>
      </c>
      <c r="G44" s="57">
        <f t="shared" si="3"/>
        <v>9093.1310536563906</v>
      </c>
      <c r="H44" s="56">
        <v>0</v>
      </c>
      <c r="I44" s="56">
        <v>0</v>
      </c>
      <c r="J44" s="57">
        <f t="shared" si="4"/>
        <v>0</v>
      </c>
      <c r="K44" s="56">
        <v>151</v>
      </c>
      <c r="L44" s="56">
        <v>112</v>
      </c>
      <c r="M44" s="57">
        <f t="shared" si="5"/>
        <v>263</v>
      </c>
      <c r="N44" s="32">
        <f t="shared" si="12"/>
        <v>0.16570817387287692</v>
      </c>
      <c r="O44" s="32">
        <f t="shared" si="0"/>
        <v>0.10396354257146077</v>
      </c>
      <c r="P44" s="33">
        <f t="shared" si="13"/>
        <v>0.1394138822160001</v>
      </c>
      <c r="Q44" s="41"/>
      <c r="R44" s="58">
        <f t="shared" si="9"/>
        <v>41.09562712047348</v>
      </c>
      <c r="S44" s="58">
        <f t="shared" si="10"/>
        <v>25.782958557722274</v>
      </c>
      <c r="T44" s="58">
        <f t="shared" si="11"/>
        <v>34.574642789568024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5949.8747952279909</v>
      </c>
      <c r="F45" s="56">
        <v>2874.9943417291315</v>
      </c>
      <c r="G45" s="57">
        <f t="shared" si="3"/>
        <v>8824.8691369571225</v>
      </c>
      <c r="H45" s="56">
        <v>0</v>
      </c>
      <c r="I45" s="56">
        <v>0</v>
      </c>
      <c r="J45" s="57">
        <f t="shared" si="4"/>
        <v>0</v>
      </c>
      <c r="K45" s="56">
        <v>151</v>
      </c>
      <c r="L45" s="56">
        <v>112</v>
      </c>
      <c r="M45" s="57">
        <f t="shared" si="5"/>
        <v>263</v>
      </c>
      <c r="N45" s="32">
        <f t="shared" si="12"/>
        <v>0.15888364652926701</v>
      </c>
      <c r="O45" s="32">
        <f t="shared" si="0"/>
        <v>0.10350642071317438</v>
      </c>
      <c r="P45" s="33">
        <f t="shared" si="13"/>
        <v>0.13530094960378269</v>
      </c>
      <c r="Q45" s="41"/>
      <c r="R45" s="58">
        <f t="shared" si="9"/>
        <v>39.403144339258219</v>
      </c>
      <c r="S45" s="58">
        <f t="shared" si="10"/>
        <v>25.669592336867247</v>
      </c>
      <c r="T45" s="58">
        <f t="shared" si="11"/>
        <v>33.554635501738112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5902.4417940875192</v>
      </c>
      <c r="F46" s="56">
        <v>2885.5848384145802</v>
      </c>
      <c r="G46" s="57">
        <f t="shared" si="3"/>
        <v>8788.0266325021003</v>
      </c>
      <c r="H46" s="56">
        <v>0</v>
      </c>
      <c r="I46" s="56">
        <v>0</v>
      </c>
      <c r="J46" s="57">
        <f t="shared" si="4"/>
        <v>0</v>
      </c>
      <c r="K46" s="56">
        <v>151</v>
      </c>
      <c r="L46" s="56">
        <v>121</v>
      </c>
      <c r="M46" s="57">
        <f t="shared" si="5"/>
        <v>272</v>
      </c>
      <c r="N46" s="32">
        <f t="shared" si="12"/>
        <v>0.15761701009633408</v>
      </c>
      <c r="O46" s="32">
        <f t="shared" si="0"/>
        <v>9.616051847555919E-2</v>
      </c>
      <c r="P46" s="33">
        <f t="shared" si="13"/>
        <v>0.13027790904444528</v>
      </c>
      <c r="Q46" s="41"/>
      <c r="R46" s="58">
        <f t="shared" si="9"/>
        <v>39.089018503890856</v>
      </c>
      <c r="S46" s="58">
        <f t="shared" si="10"/>
        <v>23.847808581938679</v>
      </c>
      <c r="T46" s="58">
        <f t="shared" si="11"/>
        <v>32.308921443022427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5810.7811625882114</v>
      </c>
      <c r="F47" s="56">
        <v>2870.5206811997787</v>
      </c>
      <c r="G47" s="57">
        <f t="shared" si="3"/>
        <v>8681.3018437879909</v>
      </c>
      <c r="H47" s="56">
        <v>0</v>
      </c>
      <c r="I47" s="56">
        <v>0</v>
      </c>
      <c r="J47" s="57">
        <f t="shared" si="4"/>
        <v>0</v>
      </c>
      <c r="K47" s="56">
        <v>151</v>
      </c>
      <c r="L47" s="56">
        <v>117</v>
      </c>
      <c r="M47" s="57">
        <f t="shared" si="5"/>
        <v>268</v>
      </c>
      <c r="N47" s="32">
        <f t="shared" si="12"/>
        <v>0.15516933247672002</v>
      </c>
      <c r="O47" s="32">
        <f t="shared" si="0"/>
        <v>9.8928890308787515E-2</v>
      </c>
      <c r="P47" s="33">
        <f t="shared" si="13"/>
        <v>0.13061660212728682</v>
      </c>
      <c r="Q47" s="41"/>
      <c r="R47" s="58">
        <f t="shared" si="9"/>
        <v>38.481994454226566</v>
      </c>
      <c r="S47" s="58">
        <f t="shared" si="10"/>
        <v>24.534364796579304</v>
      </c>
      <c r="T47" s="58">
        <f t="shared" si="11"/>
        <v>32.392917327567133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5519.7958063629258</v>
      </c>
      <c r="F48" s="56">
        <v>2455.6012572324826</v>
      </c>
      <c r="G48" s="57">
        <f t="shared" si="3"/>
        <v>7975.3970635954083</v>
      </c>
      <c r="H48" s="56">
        <v>0</v>
      </c>
      <c r="I48" s="56">
        <v>0</v>
      </c>
      <c r="J48" s="57">
        <f t="shared" ref="J48:J58" si="14">+H48+I48</f>
        <v>0</v>
      </c>
      <c r="K48" s="56">
        <v>154</v>
      </c>
      <c r="L48" s="56">
        <v>95</v>
      </c>
      <c r="M48" s="57">
        <f t="shared" ref="M48:M58" si="15">+K48+L48</f>
        <v>249</v>
      </c>
      <c r="N48" s="32">
        <f t="shared" ref="N48" si="16">+E48/(H48*216+K48*248)</f>
        <v>0.1445275399655144</v>
      </c>
      <c r="O48" s="32">
        <f t="shared" ref="O48" si="17">+F48/(I48*216+L48*248)</f>
        <v>0.10422755760749076</v>
      </c>
      <c r="P48" s="33">
        <f t="shared" ref="P48" si="18">+G48/(J48*216+M48*248)</f>
        <v>0.12915204468835678</v>
      </c>
      <c r="Q48" s="41"/>
      <c r="R48" s="58">
        <f t="shared" ref="R48" si="19">+E48/(H48+K48)</f>
        <v>35.842829911447566</v>
      </c>
      <c r="S48" s="58">
        <f t="shared" ref="S48" si="20">+F48/(I48+L48)</f>
        <v>25.84843428665771</v>
      </c>
      <c r="T48" s="58">
        <f t="shared" ref="T48" si="21">+G48/(J48+M48)</f>
        <v>32.029707082712484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5203.7103457029962</v>
      </c>
      <c r="F49" s="56">
        <v>2455.8523428577564</v>
      </c>
      <c r="G49" s="57">
        <f t="shared" si="3"/>
        <v>7659.5626885607526</v>
      </c>
      <c r="H49" s="56">
        <v>0</v>
      </c>
      <c r="I49" s="56">
        <v>0</v>
      </c>
      <c r="J49" s="57">
        <f t="shared" si="14"/>
        <v>0</v>
      </c>
      <c r="K49" s="56">
        <v>158</v>
      </c>
      <c r="L49" s="56">
        <v>95</v>
      </c>
      <c r="M49" s="57">
        <f t="shared" si="15"/>
        <v>253</v>
      </c>
      <c r="N49" s="32">
        <f t="shared" si="12"/>
        <v>0.13280191776498051</v>
      </c>
      <c r="O49" s="32">
        <f t="shared" si="0"/>
        <v>0.10423821489209492</v>
      </c>
      <c r="P49" s="33">
        <f t="shared" si="13"/>
        <v>0.122076416686229</v>
      </c>
      <c r="Q49" s="41"/>
      <c r="R49" s="58">
        <f t="shared" si="9"/>
        <v>32.934875605715163</v>
      </c>
      <c r="S49" s="58">
        <f t="shared" si="10"/>
        <v>25.851077293239541</v>
      </c>
      <c r="T49" s="58">
        <f t="shared" si="11"/>
        <v>30.274951338184792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5321.4466963518016</v>
      </c>
      <c r="F50" s="56">
        <v>2268.8573193209804</v>
      </c>
      <c r="G50" s="57">
        <f t="shared" si="3"/>
        <v>7590.304015672782</v>
      </c>
      <c r="H50" s="56">
        <v>0</v>
      </c>
      <c r="I50" s="56">
        <v>0</v>
      </c>
      <c r="J50" s="57">
        <f t="shared" si="14"/>
        <v>0</v>
      </c>
      <c r="K50" s="56">
        <v>142</v>
      </c>
      <c r="L50" s="56">
        <v>92</v>
      </c>
      <c r="M50" s="57">
        <f t="shared" si="15"/>
        <v>234</v>
      </c>
      <c r="N50" s="32">
        <f t="shared" si="12"/>
        <v>0.15110877715674129</v>
      </c>
      <c r="O50" s="32">
        <f t="shared" si="0"/>
        <v>9.9441502424657283E-2</v>
      </c>
      <c r="P50" s="33">
        <f t="shared" si="13"/>
        <v>0.13079514777489629</v>
      </c>
      <c r="Q50" s="41"/>
      <c r="R50" s="58">
        <f t="shared" si="9"/>
        <v>37.474976734871845</v>
      </c>
      <c r="S50" s="58">
        <f t="shared" si="10"/>
        <v>24.661492601315004</v>
      </c>
      <c r="T50" s="58">
        <f t="shared" si="11"/>
        <v>32.437196648174279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4973.3450680545438</v>
      </c>
      <c r="F51" s="56">
        <v>2065.0381934291977</v>
      </c>
      <c r="G51" s="57">
        <f t="shared" si="3"/>
        <v>7038.3832614837411</v>
      </c>
      <c r="H51" s="56">
        <v>0</v>
      </c>
      <c r="I51" s="56">
        <v>0</v>
      </c>
      <c r="J51" s="57">
        <f t="shared" si="14"/>
        <v>0</v>
      </c>
      <c r="K51" s="56">
        <v>140</v>
      </c>
      <c r="L51" s="56">
        <v>92</v>
      </c>
      <c r="M51" s="57">
        <f t="shared" si="15"/>
        <v>232</v>
      </c>
      <c r="N51" s="32">
        <f t="shared" si="12"/>
        <v>0.1432415054163175</v>
      </c>
      <c r="O51" s="32">
        <f t="shared" si="0"/>
        <v>9.0508335967268483E-2</v>
      </c>
      <c r="P51" s="33">
        <f t="shared" si="13"/>
        <v>0.12233007615203943</v>
      </c>
      <c r="Q51" s="41"/>
      <c r="R51" s="58">
        <f t="shared" si="9"/>
        <v>35.523893343246741</v>
      </c>
      <c r="S51" s="58">
        <f t="shared" si="10"/>
        <v>22.446067319882584</v>
      </c>
      <c r="T51" s="58">
        <f t="shared" si="11"/>
        <v>30.337858885705781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4919.3071606541243</v>
      </c>
      <c r="F52" s="56">
        <v>2064.5582846989491</v>
      </c>
      <c r="G52" s="57">
        <f t="shared" si="3"/>
        <v>6983.8654453530735</v>
      </c>
      <c r="H52" s="56">
        <v>0</v>
      </c>
      <c r="I52" s="56">
        <v>0</v>
      </c>
      <c r="J52" s="57">
        <f t="shared" si="14"/>
        <v>0</v>
      </c>
      <c r="K52" s="56">
        <v>142</v>
      </c>
      <c r="L52" s="56">
        <v>93</v>
      </c>
      <c r="M52" s="57">
        <f t="shared" si="15"/>
        <v>235</v>
      </c>
      <c r="N52" s="32">
        <f t="shared" si="12"/>
        <v>0.13968954908717982</v>
      </c>
      <c r="O52" s="32">
        <f t="shared" si="0"/>
        <v>8.9514320356354024E-2</v>
      </c>
      <c r="P52" s="33">
        <f t="shared" si="13"/>
        <v>0.11983296920647003</v>
      </c>
      <c r="Q52" s="41"/>
      <c r="R52" s="58">
        <f t="shared" si="9"/>
        <v>34.643008173620593</v>
      </c>
      <c r="S52" s="58">
        <f t="shared" si="10"/>
        <v>22.199551448375797</v>
      </c>
      <c r="T52" s="58">
        <f t="shared" si="11"/>
        <v>29.718576363204569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4852.5963968264623</v>
      </c>
      <c r="F53" s="56">
        <v>2064.8755278511421</v>
      </c>
      <c r="G53" s="57">
        <f t="shared" si="3"/>
        <v>6917.471924677604</v>
      </c>
      <c r="H53" s="56">
        <v>0</v>
      </c>
      <c r="I53" s="56">
        <v>0</v>
      </c>
      <c r="J53" s="57">
        <f t="shared" si="14"/>
        <v>0</v>
      </c>
      <c r="K53" s="56">
        <v>144</v>
      </c>
      <c r="L53" s="56">
        <v>79</v>
      </c>
      <c r="M53" s="57">
        <f t="shared" si="15"/>
        <v>223</v>
      </c>
      <c r="N53" s="32">
        <f t="shared" si="12"/>
        <v>0.13588139552045425</v>
      </c>
      <c r="O53" s="32">
        <f t="shared" si="0"/>
        <v>0.10539381011898438</v>
      </c>
      <c r="P53" s="33">
        <f t="shared" si="13"/>
        <v>0.12508086078181693</v>
      </c>
      <c r="Q53" s="41"/>
      <c r="R53" s="58">
        <f t="shared" si="9"/>
        <v>33.698586089072656</v>
      </c>
      <c r="S53" s="58">
        <f t="shared" si="10"/>
        <v>26.137664909508128</v>
      </c>
      <c r="T53" s="58">
        <f t="shared" si="11"/>
        <v>31.020053473890602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4687.0670174267725</v>
      </c>
      <c r="F54" s="56">
        <v>2028.2964964125501</v>
      </c>
      <c r="G54" s="57">
        <f t="shared" si="3"/>
        <v>6715.3635138393229</v>
      </c>
      <c r="H54" s="56">
        <v>0</v>
      </c>
      <c r="I54" s="56">
        <v>0</v>
      </c>
      <c r="J54" s="57">
        <f t="shared" si="14"/>
        <v>0</v>
      </c>
      <c r="K54" s="56">
        <v>144</v>
      </c>
      <c r="L54" s="56">
        <v>77</v>
      </c>
      <c r="M54" s="57">
        <f t="shared" si="15"/>
        <v>221</v>
      </c>
      <c r="N54" s="32">
        <f t="shared" si="12"/>
        <v>0.13124627624962962</v>
      </c>
      <c r="O54" s="32">
        <f t="shared" si="0"/>
        <v>0.10621577798557552</v>
      </c>
      <c r="P54" s="33">
        <f t="shared" si="13"/>
        <v>0.12252524291780986</v>
      </c>
      <c r="Q54" s="41"/>
      <c r="R54" s="58">
        <f t="shared" si="9"/>
        <v>32.54907650990814</v>
      </c>
      <c r="S54" s="58">
        <f t="shared" si="10"/>
        <v>26.341512940422728</v>
      </c>
      <c r="T54" s="58">
        <f t="shared" si="11"/>
        <v>30.386260243616846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3540.2388808676938</v>
      </c>
      <c r="F55" s="56">
        <v>1605.8171465275957</v>
      </c>
      <c r="G55" s="57">
        <f t="shared" si="3"/>
        <v>5146.0560273952897</v>
      </c>
      <c r="H55" s="56">
        <v>0</v>
      </c>
      <c r="I55" s="56">
        <v>0</v>
      </c>
      <c r="J55" s="57">
        <f t="shared" si="14"/>
        <v>0</v>
      </c>
      <c r="K55" s="56">
        <v>146</v>
      </c>
      <c r="L55" s="56">
        <v>77</v>
      </c>
      <c r="M55" s="57">
        <f t="shared" si="15"/>
        <v>223</v>
      </c>
      <c r="N55" s="32">
        <f t="shared" si="12"/>
        <v>9.7775046422550096E-2</v>
      </c>
      <c r="O55" s="32">
        <f t="shared" si="0"/>
        <v>8.4091807002911384E-2</v>
      </c>
      <c r="P55" s="33">
        <f t="shared" si="13"/>
        <v>9.3050340434603099E-2</v>
      </c>
      <c r="Q55" s="41"/>
      <c r="R55" s="58">
        <f t="shared" si="9"/>
        <v>24.248211512792423</v>
      </c>
      <c r="S55" s="58">
        <f t="shared" si="10"/>
        <v>20.854768136722022</v>
      </c>
      <c r="T55" s="58">
        <f t="shared" si="11"/>
        <v>23.076484427781569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3391.2720873386579</v>
      </c>
      <c r="F56" s="56">
        <v>1562.8437042825963</v>
      </c>
      <c r="G56" s="57">
        <f t="shared" si="3"/>
        <v>4954.1157916212542</v>
      </c>
      <c r="H56" s="56">
        <v>0</v>
      </c>
      <c r="I56" s="56">
        <v>0</v>
      </c>
      <c r="J56" s="57">
        <f t="shared" si="14"/>
        <v>0</v>
      </c>
      <c r="K56" s="56">
        <v>146</v>
      </c>
      <c r="L56" s="56">
        <v>77</v>
      </c>
      <c r="M56" s="57">
        <f t="shared" si="15"/>
        <v>223</v>
      </c>
      <c r="N56" s="32">
        <f t="shared" si="12"/>
        <v>9.3660850843422946E-2</v>
      </c>
      <c r="O56" s="32">
        <f t="shared" si="0"/>
        <v>8.1841417274957917E-2</v>
      </c>
      <c r="P56" s="33">
        <f t="shared" si="13"/>
        <v>8.9579701135926046E-2</v>
      </c>
      <c r="Q56" s="41"/>
      <c r="R56" s="58">
        <f t="shared" si="9"/>
        <v>23.227891009168889</v>
      </c>
      <c r="S56" s="58">
        <f t="shared" si="10"/>
        <v>20.296671484189563</v>
      </c>
      <c r="T56" s="58">
        <f t="shared" si="11"/>
        <v>22.215765881709661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2513.5297478280468</v>
      </c>
      <c r="F57" s="56">
        <v>1349.272716049554</v>
      </c>
      <c r="G57" s="57">
        <f t="shared" si="3"/>
        <v>3862.8024638776005</v>
      </c>
      <c r="H57" s="56">
        <v>0</v>
      </c>
      <c r="I57" s="56">
        <v>0</v>
      </c>
      <c r="J57" s="57">
        <f t="shared" si="14"/>
        <v>0</v>
      </c>
      <c r="K57" s="56">
        <v>142</v>
      </c>
      <c r="L57" s="56">
        <v>77</v>
      </c>
      <c r="M57" s="57">
        <f t="shared" si="15"/>
        <v>219</v>
      </c>
      <c r="N57" s="32">
        <f t="shared" si="12"/>
        <v>7.137465208507629E-2</v>
      </c>
      <c r="O57" s="32">
        <f t="shared" si="0"/>
        <v>7.0657347928862274E-2</v>
      </c>
      <c r="P57" s="33">
        <f t="shared" si="13"/>
        <v>7.112244925389602E-2</v>
      </c>
      <c r="Q57" s="41"/>
      <c r="R57" s="58">
        <f t="shared" si="9"/>
        <v>17.700913717098921</v>
      </c>
      <c r="S57" s="58">
        <f t="shared" si="10"/>
        <v>17.523022286357843</v>
      </c>
      <c r="T57" s="58">
        <f t="shared" si="11"/>
        <v>17.638367414966211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2345.9862367017336</v>
      </c>
      <c r="F58" s="61">
        <v>1311.9999999999991</v>
      </c>
      <c r="G58" s="62">
        <f t="shared" si="3"/>
        <v>3657.9862367017327</v>
      </c>
      <c r="H58" s="56">
        <v>0</v>
      </c>
      <c r="I58" s="56">
        <v>0</v>
      </c>
      <c r="J58" s="57">
        <f t="shared" si="14"/>
        <v>0</v>
      </c>
      <c r="K58" s="56">
        <v>144</v>
      </c>
      <c r="L58" s="56">
        <v>77</v>
      </c>
      <c r="M58" s="57">
        <f t="shared" si="15"/>
        <v>221</v>
      </c>
      <c r="N58" s="34">
        <f t="shared" si="12"/>
        <v>6.5691818904058397E-2</v>
      </c>
      <c r="O58" s="34">
        <f t="shared" si="0"/>
        <v>6.8705488060326725E-2</v>
      </c>
      <c r="P58" s="35">
        <f t="shared" si="13"/>
        <v>6.6741830329545559E-2</v>
      </c>
      <c r="Q58" s="41"/>
      <c r="R58" s="58">
        <f t="shared" si="9"/>
        <v>16.291571088206481</v>
      </c>
      <c r="S58" s="58">
        <f t="shared" si="10"/>
        <v>17.038961038961027</v>
      </c>
      <c r="T58" s="58">
        <f t="shared" si="11"/>
        <v>16.551973921727296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8594.0225545433659</v>
      </c>
      <c r="F59" s="64">
        <v>4031.2997925245932</v>
      </c>
      <c r="G59" s="65">
        <f t="shared" si="3"/>
        <v>12625.322347067959</v>
      </c>
      <c r="H59" s="66">
        <v>126</v>
      </c>
      <c r="I59" s="64">
        <v>109</v>
      </c>
      <c r="J59" s="65">
        <f t="shared" si="4"/>
        <v>235</v>
      </c>
      <c r="K59" s="66">
        <v>85</v>
      </c>
      <c r="L59" s="64">
        <v>89</v>
      </c>
      <c r="M59" s="65">
        <f t="shared" si="5"/>
        <v>174</v>
      </c>
      <c r="N59" s="30">
        <f t="shared" si="12"/>
        <v>0.17794481022327657</v>
      </c>
      <c r="O59" s="30">
        <f t="shared" si="0"/>
        <v>8.8374688541840427E-2</v>
      </c>
      <c r="P59" s="31">
        <f t="shared" si="13"/>
        <v>0.13443779652299981</v>
      </c>
      <c r="Q59" s="41"/>
      <c r="R59" s="58">
        <f t="shared" si="9"/>
        <v>40.729964713475667</v>
      </c>
      <c r="S59" s="58">
        <f t="shared" si="10"/>
        <v>20.360099962245421</v>
      </c>
      <c r="T59" s="58">
        <f t="shared" si="11"/>
        <v>30.868758794787183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8309.8245567654594</v>
      </c>
      <c r="F60" s="56">
        <v>4069.8263738633436</v>
      </c>
      <c r="G60" s="57">
        <f t="shared" si="3"/>
        <v>12379.650930628803</v>
      </c>
      <c r="H60" s="55">
        <v>110</v>
      </c>
      <c r="I60" s="56">
        <v>109</v>
      </c>
      <c r="J60" s="57">
        <f t="shared" ref="J60:J84" si="22">+H60+I60</f>
        <v>219</v>
      </c>
      <c r="K60" s="55">
        <v>105</v>
      </c>
      <c r="L60" s="56">
        <v>89</v>
      </c>
      <c r="M60" s="57">
        <f t="shared" ref="M60:M84" si="23">+K60+L60</f>
        <v>194</v>
      </c>
      <c r="N60" s="32">
        <f t="shared" si="12"/>
        <v>0.16686394692300119</v>
      </c>
      <c r="O60" s="32">
        <f t="shared" si="0"/>
        <v>8.921927336599754E-2</v>
      </c>
      <c r="P60" s="33">
        <f t="shared" si="13"/>
        <v>0.12974397302998242</v>
      </c>
      <c r="Q60" s="41"/>
      <c r="R60" s="58">
        <f t="shared" si="9"/>
        <v>38.650346775653297</v>
      </c>
      <c r="S60" s="58">
        <f t="shared" si="10"/>
        <v>20.554678655875474</v>
      </c>
      <c r="T60" s="58">
        <f t="shared" si="11"/>
        <v>29.974941720650854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7847.6829087205469</v>
      </c>
      <c r="F61" s="56">
        <v>3891.8040432094363</v>
      </c>
      <c r="G61" s="57">
        <f t="shared" si="3"/>
        <v>11739.486951929983</v>
      </c>
      <c r="H61" s="55">
        <v>110</v>
      </c>
      <c r="I61" s="56">
        <v>109</v>
      </c>
      <c r="J61" s="57">
        <f t="shared" si="22"/>
        <v>219</v>
      </c>
      <c r="K61" s="55">
        <v>105</v>
      </c>
      <c r="L61" s="56">
        <v>89</v>
      </c>
      <c r="M61" s="57">
        <f t="shared" si="23"/>
        <v>194</v>
      </c>
      <c r="N61" s="32">
        <f t="shared" si="12"/>
        <v>0.15758399415101501</v>
      </c>
      <c r="O61" s="32">
        <f t="shared" si="0"/>
        <v>8.5316644230301567E-2</v>
      </c>
      <c r="P61" s="33">
        <f t="shared" si="13"/>
        <v>0.12303478401871785</v>
      </c>
      <c r="Q61" s="41"/>
      <c r="R61" s="58">
        <f t="shared" si="9"/>
        <v>36.500850738235101</v>
      </c>
      <c r="S61" s="58">
        <f t="shared" si="10"/>
        <v>19.655575975805235</v>
      </c>
      <c r="T61" s="58">
        <f t="shared" si="11"/>
        <v>28.424907873922475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7457.2594366531202</v>
      </c>
      <c r="F62" s="56">
        <v>3850.1849878017324</v>
      </c>
      <c r="G62" s="57">
        <f t="shared" si="3"/>
        <v>11307.444424454852</v>
      </c>
      <c r="H62" s="55">
        <v>110</v>
      </c>
      <c r="I62" s="56">
        <v>105</v>
      </c>
      <c r="J62" s="57">
        <f t="shared" si="22"/>
        <v>215</v>
      </c>
      <c r="K62" s="55">
        <v>107</v>
      </c>
      <c r="L62" s="56">
        <v>89</v>
      </c>
      <c r="M62" s="57">
        <f t="shared" si="23"/>
        <v>196</v>
      </c>
      <c r="N62" s="32">
        <f t="shared" si="12"/>
        <v>0.1482674454559631</v>
      </c>
      <c r="O62" s="32">
        <f t="shared" si="0"/>
        <v>8.6033808272294704E-2</v>
      </c>
      <c r="P62" s="33">
        <f t="shared" si="13"/>
        <v>0.11896562183796452</v>
      </c>
      <c r="Q62" s="41"/>
      <c r="R62" s="58">
        <f t="shared" si="9"/>
        <v>34.365250860152628</v>
      </c>
      <c r="S62" s="58">
        <f t="shared" si="10"/>
        <v>19.846314370112022</v>
      </c>
      <c r="T62" s="58">
        <f t="shared" si="11"/>
        <v>27.51203022981716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7143.3535656333106</v>
      </c>
      <c r="F63" s="56">
        <v>3784.7518177670931</v>
      </c>
      <c r="G63" s="57">
        <f t="shared" si="3"/>
        <v>10928.105383400403</v>
      </c>
      <c r="H63" s="55">
        <v>110</v>
      </c>
      <c r="I63" s="56">
        <v>107</v>
      </c>
      <c r="J63" s="57">
        <f t="shared" si="22"/>
        <v>217</v>
      </c>
      <c r="K63" s="55">
        <v>108</v>
      </c>
      <c r="L63" s="56">
        <v>89</v>
      </c>
      <c r="M63" s="57">
        <f t="shared" si="23"/>
        <v>197</v>
      </c>
      <c r="N63" s="32">
        <f t="shared" si="12"/>
        <v>0.14132940736058308</v>
      </c>
      <c r="O63" s="32">
        <f t="shared" si="0"/>
        <v>8.3763097949873702E-2</v>
      </c>
      <c r="P63" s="33">
        <f t="shared" si="13"/>
        <v>0.11415787839921865</v>
      </c>
      <c r="Q63" s="41"/>
      <c r="R63" s="58">
        <f t="shared" si="9"/>
        <v>32.76767690657482</v>
      </c>
      <c r="S63" s="58">
        <f t="shared" si="10"/>
        <v>19.309958253913742</v>
      </c>
      <c r="T63" s="58">
        <f t="shared" si="11"/>
        <v>26.396389814976821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6622.5337444088118</v>
      </c>
      <c r="F64" s="56">
        <v>3691.6851948660628</v>
      </c>
      <c r="G64" s="57">
        <f t="shared" si="3"/>
        <v>10314.218939274875</v>
      </c>
      <c r="H64" s="55">
        <v>110</v>
      </c>
      <c r="I64" s="56">
        <v>100</v>
      </c>
      <c r="J64" s="57">
        <f t="shared" si="22"/>
        <v>210</v>
      </c>
      <c r="K64" s="55">
        <v>118</v>
      </c>
      <c r="L64" s="56">
        <v>89</v>
      </c>
      <c r="M64" s="57">
        <f t="shared" si="23"/>
        <v>207</v>
      </c>
      <c r="N64" s="3">
        <f t="shared" si="12"/>
        <v>0.12489690978441483</v>
      </c>
      <c r="O64" s="3">
        <f t="shared" si="0"/>
        <v>8.4532084513328054E-2</v>
      </c>
      <c r="P64" s="4">
        <f t="shared" si="13"/>
        <v>0.1066664488631885</v>
      </c>
      <c r="Q64" s="41"/>
      <c r="R64" s="58">
        <f t="shared" si="9"/>
        <v>29.046200633371981</v>
      </c>
      <c r="S64" s="58">
        <f t="shared" si="10"/>
        <v>19.532725898762237</v>
      </c>
      <c r="T64" s="58">
        <f t="shared" si="11"/>
        <v>24.734337983872603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5313.5143210988908</v>
      </c>
      <c r="F65" s="56">
        <v>3329.6189939047886</v>
      </c>
      <c r="G65" s="57">
        <f t="shared" si="3"/>
        <v>8643.1333150036789</v>
      </c>
      <c r="H65" s="55">
        <v>111</v>
      </c>
      <c r="I65" s="56">
        <v>110</v>
      </c>
      <c r="J65" s="57">
        <f t="shared" si="22"/>
        <v>221</v>
      </c>
      <c r="K65" s="55">
        <v>109</v>
      </c>
      <c r="L65" s="56">
        <v>89</v>
      </c>
      <c r="M65" s="57">
        <f t="shared" si="23"/>
        <v>198</v>
      </c>
      <c r="N65" s="3">
        <f t="shared" si="12"/>
        <v>0.10417021488979945</v>
      </c>
      <c r="O65" s="3">
        <f t="shared" si="0"/>
        <v>7.2648346000715402E-2</v>
      </c>
      <c r="P65" s="4">
        <f t="shared" si="13"/>
        <v>8.9251686441591066E-2</v>
      </c>
      <c r="Q65" s="41"/>
      <c r="R65" s="58">
        <f t="shared" si="9"/>
        <v>24.152337823176776</v>
      </c>
      <c r="S65" s="58">
        <f t="shared" si="10"/>
        <v>16.731753738215019</v>
      </c>
      <c r="T65" s="58">
        <f t="shared" si="11"/>
        <v>20.628003138433602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2285.51864289782</v>
      </c>
      <c r="F66" s="56">
        <v>1127.770301677743</v>
      </c>
      <c r="G66" s="57">
        <f t="shared" si="3"/>
        <v>3413.2889445755627</v>
      </c>
      <c r="H66" s="55">
        <v>38</v>
      </c>
      <c r="I66" s="56">
        <v>37</v>
      </c>
      <c r="J66" s="57">
        <f t="shared" si="22"/>
        <v>75</v>
      </c>
      <c r="K66" s="55">
        <v>74</v>
      </c>
      <c r="L66" s="56">
        <v>52</v>
      </c>
      <c r="M66" s="57">
        <f t="shared" si="23"/>
        <v>126</v>
      </c>
      <c r="N66" s="3">
        <f t="shared" si="12"/>
        <v>8.6051153723562493E-2</v>
      </c>
      <c r="O66" s="3">
        <f t="shared" si="0"/>
        <v>5.3991301305904967E-2</v>
      </c>
      <c r="P66" s="4">
        <f t="shared" si="13"/>
        <v>7.1937467218335077E-2</v>
      </c>
      <c r="Q66" s="41"/>
      <c r="R66" s="58">
        <f t="shared" si="9"/>
        <v>20.40641645444482</v>
      </c>
      <c r="S66" s="58">
        <f t="shared" si="10"/>
        <v>12.671576423345426</v>
      </c>
      <c r="T66" s="58">
        <f t="shared" si="11"/>
        <v>16.981537037689368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2217.0569569857407</v>
      </c>
      <c r="F67" s="56">
        <v>900.73328823387669</v>
      </c>
      <c r="G67" s="57">
        <f t="shared" si="3"/>
        <v>3117.7902452196176</v>
      </c>
      <c r="H67" s="55">
        <v>40</v>
      </c>
      <c r="I67" s="56">
        <v>37</v>
      </c>
      <c r="J67" s="57">
        <f t="shared" si="22"/>
        <v>77</v>
      </c>
      <c r="K67" s="55">
        <v>74</v>
      </c>
      <c r="L67" s="56">
        <v>46</v>
      </c>
      <c r="M67" s="57">
        <f t="shared" si="23"/>
        <v>120</v>
      </c>
      <c r="N67" s="3">
        <f t="shared" si="12"/>
        <v>8.2137557683229875E-2</v>
      </c>
      <c r="O67" s="3">
        <f t="shared" si="0"/>
        <v>4.6429550939890554E-2</v>
      </c>
      <c r="P67" s="4">
        <f t="shared" si="13"/>
        <v>6.7205342412907779E-2</v>
      </c>
      <c r="Q67" s="41"/>
      <c r="R67" s="58">
        <f t="shared" si="9"/>
        <v>19.447868043734569</v>
      </c>
      <c r="S67" s="58">
        <f t="shared" si="10"/>
        <v>10.852208291974417</v>
      </c>
      <c r="T67" s="58">
        <f t="shared" si="11"/>
        <v>15.826346422434607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2189.1814077540121</v>
      </c>
      <c r="F68" s="56">
        <v>747.58306701685513</v>
      </c>
      <c r="G68" s="57">
        <f t="shared" si="3"/>
        <v>2936.7644747708673</v>
      </c>
      <c r="H68" s="55">
        <v>46</v>
      </c>
      <c r="I68" s="56">
        <v>37</v>
      </c>
      <c r="J68" s="57">
        <f t="shared" si="22"/>
        <v>83</v>
      </c>
      <c r="K68" s="55">
        <v>72</v>
      </c>
      <c r="L68" s="56">
        <v>19</v>
      </c>
      <c r="M68" s="57">
        <f t="shared" si="23"/>
        <v>91</v>
      </c>
      <c r="N68" s="3">
        <f t="shared" si="12"/>
        <v>7.8770200336572116E-2</v>
      </c>
      <c r="O68" s="3">
        <f t="shared" si="0"/>
        <v>5.8846274166943886E-2</v>
      </c>
      <c r="P68" s="4">
        <f t="shared" si="13"/>
        <v>7.2519865536617628E-2</v>
      </c>
      <c r="Q68" s="41"/>
      <c r="R68" s="58">
        <f t="shared" si="9"/>
        <v>18.552384811474678</v>
      </c>
      <c r="S68" s="58">
        <f t="shared" si="10"/>
        <v>13.349697625300985</v>
      </c>
      <c r="T68" s="58">
        <f t="shared" si="11"/>
        <v>16.877956751556709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1152.0238949301754</v>
      </c>
      <c r="F69" s="61">
        <v>502.00000000000006</v>
      </c>
      <c r="G69" s="62">
        <f t="shared" si="3"/>
        <v>1654.0238949301754</v>
      </c>
      <c r="H69" s="67">
        <v>64</v>
      </c>
      <c r="I69" s="61">
        <v>37</v>
      </c>
      <c r="J69" s="62">
        <f t="shared" si="22"/>
        <v>101</v>
      </c>
      <c r="K69" s="67">
        <v>50</v>
      </c>
      <c r="L69" s="61">
        <v>19</v>
      </c>
      <c r="M69" s="62">
        <f t="shared" si="23"/>
        <v>69</v>
      </c>
      <c r="N69" s="6">
        <f t="shared" si="12"/>
        <v>4.3930136322840735E-2</v>
      </c>
      <c r="O69" s="6">
        <f t="shared" si="0"/>
        <v>3.9515113350125947E-2</v>
      </c>
      <c r="P69" s="7">
        <f t="shared" si="13"/>
        <v>4.2489310905522382E-2</v>
      </c>
      <c r="Q69" s="41"/>
      <c r="R69" s="58">
        <f t="shared" si="9"/>
        <v>10.105472762545398</v>
      </c>
      <c r="S69" s="58">
        <f t="shared" si="10"/>
        <v>8.9642857142857153</v>
      </c>
      <c r="T69" s="58">
        <f t="shared" si="11"/>
        <v>9.7295523231186785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2804.9999999999986</v>
      </c>
      <c r="F70" s="64">
        <v>10031.15261480007</v>
      </c>
      <c r="G70" s="65">
        <f t="shared" si="3"/>
        <v>12836.152614800068</v>
      </c>
      <c r="H70" s="66">
        <v>260</v>
      </c>
      <c r="I70" s="64">
        <v>368</v>
      </c>
      <c r="J70" s="65">
        <f t="shared" si="22"/>
        <v>628</v>
      </c>
      <c r="K70" s="66">
        <v>0</v>
      </c>
      <c r="L70" s="64">
        <v>0</v>
      </c>
      <c r="M70" s="65">
        <f t="shared" si="23"/>
        <v>0</v>
      </c>
      <c r="N70" s="15">
        <f t="shared" si="12"/>
        <v>4.9946581196581172E-2</v>
      </c>
      <c r="O70" s="15">
        <f t="shared" si="0"/>
        <v>0.12619706892612809</v>
      </c>
      <c r="P70" s="16">
        <f t="shared" si="13"/>
        <v>9.4628395662302939E-2</v>
      </c>
      <c r="Q70" s="41"/>
      <c r="R70" s="58">
        <f t="shared" si="9"/>
        <v>10.788461538461533</v>
      </c>
      <c r="S70" s="58">
        <f t="shared" si="10"/>
        <v>27.258566888043671</v>
      </c>
      <c r="T70" s="58">
        <f t="shared" si="11"/>
        <v>20.439733463057433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4242.1104456772682</v>
      </c>
      <c r="F71" s="56">
        <v>14935.549391058274</v>
      </c>
      <c r="G71" s="57">
        <f t="shared" ref="G71:G84" si="24">+E71+F71</f>
        <v>19177.65983673554</v>
      </c>
      <c r="H71" s="55">
        <v>256</v>
      </c>
      <c r="I71" s="56">
        <v>360</v>
      </c>
      <c r="J71" s="57">
        <f t="shared" si="22"/>
        <v>616</v>
      </c>
      <c r="K71" s="55">
        <v>0</v>
      </c>
      <c r="L71" s="56">
        <v>0</v>
      </c>
      <c r="M71" s="57">
        <f t="shared" si="23"/>
        <v>0</v>
      </c>
      <c r="N71" s="3">
        <f t="shared" si="12"/>
        <v>7.6716407076050139E-2</v>
      </c>
      <c r="O71" s="3">
        <f t="shared" si="0"/>
        <v>0.19207239443233376</v>
      </c>
      <c r="P71" s="4">
        <f t="shared" si="13"/>
        <v>0.1441322438427094</v>
      </c>
      <c r="Q71" s="41"/>
      <c r="R71" s="58">
        <f t="shared" ref="R71:R86" si="25">+E71/(H71+K71)</f>
        <v>16.570743928426829</v>
      </c>
      <c r="S71" s="58">
        <f t="shared" ref="S71:S86" si="26">+F71/(I71+L71)</f>
        <v>41.487637197384096</v>
      </c>
      <c r="T71" s="58">
        <f t="shared" ref="T71:T86" si="27">+G71/(J71+M71)</f>
        <v>31.132564670025229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8819.7185090857183</v>
      </c>
      <c r="F72" s="56">
        <v>22247.115836090961</v>
      </c>
      <c r="G72" s="57">
        <f t="shared" si="24"/>
        <v>31066.834345176678</v>
      </c>
      <c r="H72" s="55">
        <v>290</v>
      </c>
      <c r="I72" s="56">
        <v>342</v>
      </c>
      <c r="J72" s="57">
        <f t="shared" si="22"/>
        <v>632</v>
      </c>
      <c r="K72" s="55">
        <v>0</v>
      </c>
      <c r="L72" s="56">
        <v>0</v>
      </c>
      <c r="M72" s="57">
        <f t="shared" si="23"/>
        <v>0</v>
      </c>
      <c r="N72" s="3">
        <f t="shared" si="12"/>
        <v>0.14080010391260725</v>
      </c>
      <c r="O72" s="3">
        <f t="shared" si="0"/>
        <v>0.30115762177944227</v>
      </c>
      <c r="P72" s="4">
        <f t="shared" si="13"/>
        <v>0.22757584934054645</v>
      </c>
      <c r="Q72" s="41"/>
      <c r="R72" s="58">
        <f t="shared" si="25"/>
        <v>30.412822445123165</v>
      </c>
      <c r="S72" s="58">
        <f t="shared" si="26"/>
        <v>65.05004630435954</v>
      </c>
      <c r="T72" s="58">
        <f t="shared" si="27"/>
        <v>49.156383457558036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10293.374076719923</v>
      </c>
      <c r="F73" s="56">
        <v>25387.036096666256</v>
      </c>
      <c r="G73" s="57">
        <f t="shared" si="24"/>
        <v>35680.410173386175</v>
      </c>
      <c r="H73" s="55">
        <v>292</v>
      </c>
      <c r="I73" s="56">
        <v>364</v>
      </c>
      <c r="J73" s="57">
        <f t="shared" si="22"/>
        <v>656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0.1632003753919318</v>
      </c>
      <c r="O73" s="3">
        <f t="shared" ref="O73" si="29">+F73/(I73*216+L73*248)</f>
        <v>0.32289168824616221</v>
      </c>
      <c r="P73" s="4">
        <f t="shared" ref="P73" si="30">+G73/(J73*216+M73*248)</f>
        <v>0.25180957947568156</v>
      </c>
      <c r="Q73" s="41"/>
      <c r="R73" s="58">
        <f t="shared" si="25"/>
        <v>35.251281084657272</v>
      </c>
      <c r="S73" s="58">
        <f t="shared" si="26"/>
        <v>69.744604661171039</v>
      </c>
      <c r="T73" s="58">
        <f t="shared" si="27"/>
        <v>54.390869166747216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10923.733149809766</v>
      </c>
      <c r="F74" s="56">
        <v>28990.205424453288</v>
      </c>
      <c r="G74" s="57">
        <f t="shared" si="24"/>
        <v>39913.938574263055</v>
      </c>
      <c r="H74" s="55">
        <v>294</v>
      </c>
      <c r="I74" s="56">
        <v>366</v>
      </c>
      <c r="J74" s="57">
        <f t="shared" si="22"/>
        <v>660</v>
      </c>
      <c r="K74" s="55">
        <v>0</v>
      </c>
      <c r="L74" s="56">
        <v>0</v>
      </c>
      <c r="M74" s="57">
        <f t="shared" si="23"/>
        <v>0</v>
      </c>
      <c r="N74" s="3">
        <f t="shared" si="12"/>
        <v>0.17201645801539692</v>
      </c>
      <c r="O74" s="3">
        <f t="shared" si="0"/>
        <v>0.36670468306584303</v>
      </c>
      <c r="P74" s="4">
        <f t="shared" si="13"/>
        <v>0.27997992827064433</v>
      </c>
      <c r="Q74" s="41"/>
      <c r="R74" s="58">
        <f t="shared" si="25"/>
        <v>37.155554931325739</v>
      </c>
      <c r="S74" s="58">
        <f t="shared" si="26"/>
        <v>79.208211542222102</v>
      </c>
      <c r="T74" s="58">
        <f t="shared" si="27"/>
        <v>60.475664506459175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11545.425446196865</v>
      </c>
      <c r="F75" s="56">
        <v>30134.160646830365</v>
      </c>
      <c r="G75" s="57">
        <f t="shared" si="24"/>
        <v>41679.586093027232</v>
      </c>
      <c r="H75" s="55">
        <v>300</v>
      </c>
      <c r="I75" s="56">
        <v>332</v>
      </c>
      <c r="J75" s="57">
        <f t="shared" si="22"/>
        <v>632</v>
      </c>
      <c r="K75" s="55">
        <v>0</v>
      </c>
      <c r="L75" s="56">
        <v>0</v>
      </c>
      <c r="M75" s="57">
        <f t="shared" si="23"/>
        <v>0</v>
      </c>
      <c r="N75" s="3">
        <f t="shared" si="12"/>
        <v>0.17817014577464296</v>
      </c>
      <c r="O75" s="3">
        <f t="shared" si="0"/>
        <v>0.42021085239332839</v>
      </c>
      <c r="P75" s="4">
        <f t="shared" si="13"/>
        <v>0.3053181119097752</v>
      </c>
      <c r="Q75" s="41"/>
      <c r="R75" s="58">
        <f t="shared" si="25"/>
        <v>38.484751487322882</v>
      </c>
      <c r="S75" s="58">
        <f t="shared" si="26"/>
        <v>90.765544116958935</v>
      </c>
      <c r="T75" s="58">
        <f t="shared" si="27"/>
        <v>65.948712172511449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16836.253395459833</v>
      </c>
      <c r="F76" s="56">
        <v>31367.886577381221</v>
      </c>
      <c r="G76" s="57">
        <f t="shared" si="24"/>
        <v>48204.139972841054</v>
      </c>
      <c r="H76" s="55">
        <v>298</v>
      </c>
      <c r="I76" s="56">
        <v>332</v>
      </c>
      <c r="J76" s="57">
        <f t="shared" si="22"/>
        <v>630</v>
      </c>
      <c r="K76" s="55">
        <v>0</v>
      </c>
      <c r="L76" s="56">
        <v>0</v>
      </c>
      <c r="M76" s="57">
        <f t="shared" si="23"/>
        <v>0</v>
      </c>
      <c r="N76" s="3">
        <f t="shared" si="12"/>
        <v>0.26156247507239361</v>
      </c>
      <c r="O76" s="3">
        <f t="shared" si="0"/>
        <v>0.43741475035393268</v>
      </c>
      <c r="P76" s="4">
        <f t="shared" si="13"/>
        <v>0.35423383283980786</v>
      </c>
      <c r="Q76" s="41"/>
      <c r="R76" s="58">
        <f t="shared" si="25"/>
        <v>56.497494615637024</v>
      </c>
      <c r="S76" s="58">
        <f t="shared" si="26"/>
        <v>94.48158607644946</v>
      </c>
      <c r="T76" s="58">
        <f t="shared" si="27"/>
        <v>76.514507893398502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20701.399388168164</v>
      </c>
      <c r="F77" s="56">
        <v>30793.955789936965</v>
      </c>
      <c r="G77" s="57">
        <f t="shared" si="24"/>
        <v>51495.355178105128</v>
      </c>
      <c r="H77" s="55">
        <v>294</v>
      </c>
      <c r="I77" s="56">
        <v>332</v>
      </c>
      <c r="J77" s="57">
        <f t="shared" si="22"/>
        <v>626</v>
      </c>
      <c r="K77" s="55">
        <v>0</v>
      </c>
      <c r="L77" s="56">
        <v>0</v>
      </c>
      <c r="M77" s="57">
        <f t="shared" si="23"/>
        <v>0</v>
      </c>
      <c r="N77" s="3">
        <f t="shared" si="12"/>
        <v>0.32598575504170074</v>
      </c>
      <c r="O77" s="3">
        <f t="shared" si="0"/>
        <v>0.42941147632107546</v>
      </c>
      <c r="P77" s="4">
        <f t="shared" si="13"/>
        <v>0.38083773501734358</v>
      </c>
      <c r="Q77" s="41"/>
      <c r="R77" s="58">
        <f t="shared" si="25"/>
        <v>70.412923089007364</v>
      </c>
      <c r="S77" s="58">
        <f t="shared" si="26"/>
        <v>92.752878885352303</v>
      </c>
      <c r="T77" s="58">
        <f t="shared" si="27"/>
        <v>82.260950763746209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21405.692788383003</v>
      </c>
      <c r="F78" s="56">
        <v>23208.564664464233</v>
      </c>
      <c r="G78" s="57">
        <f t="shared" si="24"/>
        <v>44614.257452847232</v>
      </c>
      <c r="H78" s="55">
        <v>296</v>
      </c>
      <c r="I78" s="56">
        <v>320</v>
      </c>
      <c r="J78" s="57">
        <f t="shared" si="22"/>
        <v>616</v>
      </c>
      <c r="K78" s="55">
        <v>0</v>
      </c>
      <c r="L78" s="56">
        <v>0</v>
      </c>
      <c r="M78" s="57">
        <f t="shared" si="23"/>
        <v>0</v>
      </c>
      <c r="N78" s="3">
        <f t="shared" si="12"/>
        <v>0.3347987485670515</v>
      </c>
      <c r="O78" s="3">
        <f t="shared" si="0"/>
        <v>0.33577205822430894</v>
      </c>
      <c r="P78" s="4">
        <f t="shared" si="13"/>
        <v>0.33530436397341895</v>
      </c>
      <c r="Q78" s="41"/>
      <c r="R78" s="58">
        <f t="shared" si="25"/>
        <v>72.316529690483122</v>
      </c>
      <c r="S78" s="58">
        <f t="shared" si="26"/>
        <v>72.526764576450731</v>
      </c>
      <c r="T78" s="58">
        <f t="shared" si="27"/>
        <v>72.425742618258496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20314.04486956495</v>
      </c>
      <c r="F79" s="56">
        <v>22085.759413562162</v>
      </c>
      <c r="G79" s="57">
        <f t="shared" si="24"/>
        <v>42399.804283127116</v>
      </c>
      <c r="H79" s="55">
        <v>320</v>
      </c>
      <c r="I79" s="56">
        <v>336</v>
      </c>
      <c r="J79" s="57">
        <f t="shared" si="22"/>
        <v>656</v>
      </c>
      <c r="K79" s="55">
        <v>0</v>
      </c>
      <c r="L79" s="56">
        <v>0</v>
      </c>
      <c r="M79" s="57">
        <f t="shared" si="23"/>
        <v>0</v>
      </c>
      <c r="N79" s="3">
        <f t="shared" si="12"/>
        <v>0.29389532508051142</v>
      </c>
      <c r="O79" s="3">
        <f t="shared" si="0"/>
        <v>0.30431216123184196</v>
      </c>
      <c r="P79" s="4">
        <f t="shared" si="13"/>
        <v>0.29923077774338808</v>
      </c>
      <c r="Q79" s="41"/>
      <c r="R79" s="58">
        <f t="shared" si="25"/>
        <v>63.481390217390469</v>
      </c>
      <c r="S79" s="58">
        <f t="shared" si="26"/>
        <v>65.731426826077865</v>
      </c>
      <c r="T79" s="58">
        <f t="shared" si="27"/>
        <v>64.633847992571816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16223.136304194513</v>
      </c>
      <c r="F80" s="56">
        <v>17387.676043890035</v>
      </c>
      <c r="G80" s="57">
        <f t="shared" si="24"/>
        <v>33610.812348084546</v>
      </c>
      <c r="H80" s="55">
        <v>332</v>
      </c>
      <c r="I80" s="56">
        <v>334</v>
      </c>
      <c r="J80" s="57">
        <f t="shared" si="22"/>
        <v>666</v>
      </c>
      <c r="K80" s="55">
        <v>0</v>
      </c>
      <c r="L80" s="56">
        <v>0</v>
      </c>
      <c r="M80" s="57">
        <f t="shared" si="23"/>
        <v>0</v>
      </c>
      <c r="N80" s="3">
        <f t="shared" si="12"/>
        <v>0.22622624252837062</v>
      </c>
      <c r="O80" s="3">
        <f t="shared" si="0"/>
        <v>0.24101347366225931</v>
      </c>
      <c r="P80" s="4">
        <f t="shared" si="13"/>
        <v>0.23364206114506553</v>
      </c>
      <c r="Q80" s="41"/>
      <c r="R80" s="58">
        <f t="shared" si="25"/>
        <v>48.864868386128052</v>
      </c>
      <c r="S80" s="58">
        <f t="shared" si="26"/>
        <v>52.05891031104801</v>
      </c>
      <c r="T80" s="58">
        <f t="shared" si="27"/>
        <v>50.466685207334152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13389.111177385954</v>
      </c>
      <c r="F81" s="56">
        <v>15559.598369379532</v>
      </c>
      <c r="G81" s="57">
        <f t="shared" si="24"/>
        <v>28948.709546765487</v>
      </c>
      <c r="H81" s="55">
        <v>334</v>
      </c>
      <c r="I81" s="56">
        <v>334</v>
      </c>
      <c r="J81" s="57">
        <f t="shared" si="22"/>
        <v>668</v>
      </c>
      <c r="K81" s="55">
        <v>0</v>
      </c>
      <c r="L81" s="56">
        <v>0</v>
      </c>
      <c r="M81" s="57">
        <f t="shared" si="23"/>
        <v>0</v>
      </c>
      <c r="N81" s="3">
        <f t="shared" si="12"/>
        <v>0.18558870006356668</v>
      </c>
      <c r="O81" s="3">
        <f t="shared" ref="O81:O85" si="31">+F81/(I81*216+L81*248)</f>
        <v>0.21567418453897111</v>
      </c>
      <c r="P81" s="4">
        <f t="shared" ref="P81:P86" si="32">+G81/(J81*216+M81*248)</f>
        <v>0.20063144230126889</v>
      </c>
      <c r="Q81" s="41"/>
      <c r="R81" s="58">
        <f t="shared" si="25"/>
        <v>40.087159213730402</v>
      </c>
      <c r="S81" s="58">
        <f t="shared" si="26"/>
        <v>46.585623860417762</v>
      </c>
      <c r="T81" s="58">
        <f t="shared" si="27"/>
        <v>43.336391537074086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11142.502020841526</v>
      </c>
      <c r="F82" s="56">
        <v>14794.039622923032</v>
      </c>
      <c r="G82" s="57">
        <f t="shared" si="24"/>
        <v>25936.541643764558</v>
      </c>
      <c r="H82" s="55">
        <v>334</v>
      </c>
      <c r="I82" s="56">
        <v>308</v>
      </c>
      <c r="J82" s="57">
        <f t="shared" si="22"/>
        <v>642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0.15444807635896993</v>
      </c>
      <c r="O82" s="3">
        <f t="shared" si="31"/>
        <v>0.22237313045519227</v>
      </c>
      <c r="P82" s="4">
        <f t="shared" si="32"/>
        <v>0.18703517396276506</v>
      </c>
      <c r="Q82" s="41"/>
      <c r="R82" s="58">
        <f t="shared" si="25"/>
        <v>33.360784493537501</v>
      </c>
      <c r="S82" s="58">
        <f t="shared" si="26"/>
        <v>48.032596178321533</v>
      </c>
      <c r="T82" s="58">
        <f t="shared" si="27"/>
        <v>40.399597575957259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8758.4178792109287</v>
      </c>
      <c r="F83" s="56">
        <v>10467.470418164638</v>
      </c>
      <c r="G83" s="57">
        <f t="shared" si="24"/>
        <v>19225.888297375568</v>
      </c>
      <c r="H83" s="55">
        <v>332</v>
      </c>
      <c r="I83" s="56">
        <v>302</v>
      </c>
      <c r="J83" s="57">
        <f t="shared" si="22"/>
        <v>634</v>
      </c>
      <c r="K83" s="55">
        <v>0</v>
      </c>
      <c r="L83" s="56">
        <v>0</v>
      </c>
      <c r="M83" s="57">
        <f t="shared" si="23"/>
        <v>0</v>
      </c>
      <c r="N83" s="3">
        <f t="shared" si="33"/>
        <v>0.12213322566949644</v>
      </c>
      <c r="O83" s="3">
        <f t="shared" si="31"/>
        <v>0.16046526885830018</v>
      </c>
      <c r="P83" s="4">
        <f t="shared" si="32"/>
        <v>0.14039233772473103</v>
      </c>
      <c r="Q83" s="41"/>
      <c r="R83" s="58">
        <f t="shared" si="25"/>
        <v>26.380776744611232</v>
      </c>
      <c r="S83" s="58">
        <f t="shared" si="26"/>
        <v>34.660498073392837</v>
      </c>
      <c r="T83" s="58">
        <f t="shared" si="27"/>
        <v>30.324744948541905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5311.6326863162549</v>
      </c>
      <c r="F84" s="61">
        <v>4803</v>
      </c>
      <c r="G84" s="62">
        <f t="shared" si="24"/>
        <v>10114.632686316254</v>
      </c>
      <c r="H84" s="67">
        <v>332</v>
      </c>
      <c r="I84" s="61">
        <v>300</v>
      </c>
      <c r="J84" s="62">
        <f t="shared" si="22"/>
        <v>632</v>
      </c>
      <c r="K84" s="67">
        <v>0</v>
      </c>
      <c r="L84" s="61">
        <v>0</v>
      </c>
      <c r="M84" s="62">
        <f t="shared" si="23"/>
        <v>0</v>
      </c>
      <c r="N84" s="6">
        <f t="shared" si="33"/>
        <v>7.4068952006864336E-2</v>
      </c>
      <c r="O84" s="6">
        <f t="shared" si="31"/>
        <v>7.4120370370370364E-2</v>
      </c>
      <c r="P84" s="7">
        <f t="shared" si="32"/>
        <v>7.4093359457895677E-2</v>
      </c>
      <c r="Q84" s="41"/>
      <c r="R84" s="58">
        <f t="shared" si="25"/>
        <v>15.998893633482695</v>
      </c>
      <c r="S84" s="58">
        <f t="shared" si="26"/>
        <v>16.010000000000002</v>
      </c>
      <c r="T84" s="58">
        <f t="shared" si="27"/>
        <v>16.004165642905466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1130.3989216858361</v>
      </c>
      <c r="F85" s="64">
        <v>2558.0460258796193</v>
      </c>
      <c r="G85" s="65">
        <f t="shared" ref="G85:G86" si="34">+E85+F85</f>
        <v>3688.4449475654555</v>
      </c>
      <c r="H85" s="71">
        <v>96</v>
      </c>
      <c r="I85" s="64">
        <v>114</v>
      </c>
      <c r="J85" s="65">
        <f t="shared" ref="J85:J86" si="35">+H85+I85</f>
        <v>210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5.4513836886855523E-2</v>
      </c>
      <c r="O85" s="3">
        <f t="shared" si="31"/>
        <v>0.10388426031025094</v>
      </c>
      <c r="P85" s="4">
        <f t="shared" si="32"/>
        <v>8.1314923888127333E-2</v>
      </c>
      <c r="Q85" s="41"/>
      <c r="R85" s="58">
        <f t="shared" si="25"/>
        <v>11.774988767560792</v>
      </c>
      <c r="S85" s="58">
        <f t="shared" si="26"/>
        <v>22.439000227014205</v>
      </c>
      <c r="T85" s="58">
        <f t="shared" si="27"/>
        <v>17.564023559835501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990.17546436371902</v>
      </c>
      <c r="F86" s="61">
        <v>2375.9999999999986</v>
      </c>
      <c r="G86" s="62">
        <f t="shared" si="34"/>
        <v>3366.1754643637178</v>
      </c>
      <c r="H86" s="72">
        <v>98</v>
      </c>
      <c r="I86" s="61">
        <v>114</v>
      </c>
      <c r="J86" s="62">
        <f t="shared" si="35"/>
        <v>212</v>
      </c>
      <c r="K86" s="72">
        <v>0</v>
      </c>
      <c r="L86" s="61">
        <v>0</v>
      </c>
      <c r="M86" s="62">
        <f t="shared" si="36"/>
        <v>0</v>
      </c>
      <c r="N86" s="6">
        <f t="shared" si="33"/>
        <v>4.677699661582195E-2</v>
      </c>
      <c r="O86" s="6">
        <f>+F86/(I86*216+L86*248)</f>
        <v>9.6491228070175378E-2</v>
      </c>
      <c r="P86" s="7">
        <f t="shared" si="32"/>
        <v>7.3510121077125207E-2</v>
      </c>
      <c r="Q86" s="41"/>
      <c r="R86" s="58">
        <f t="shared" si="25"/>
        <v>10.10383126901754</v>
      </c>
      <c r="S86" s="58">
        <f t="shared" si="26"/>
        <v>20.842105263157883</v>
      </c>
      <c r="T86" s="58">
        <f t="shared" si="27"/>
        <v>15.878186152659046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1199006.8452814985</v>
      </c>
    </row>
    <row r="91" spans="2:20" x14ac:dyDescent="0.25">
      <c r="C91" t="s">
        <v>112</v>
      </c>
      <c r="D91" s="78">
        <f>SUMPRODUCT(((((J5:J86)*216)+((M5:M86)*248))*((D5:D86))/1000))</f>
        <v>7355879.9313600017</v>
      </c>
    </row>
    <row r="92" spans="2:20" x14ac:dyDescent="0.25">
      <c r="C92" t="s">
        <v>111</v>
      </c>
      <c r="D92" s="39">
        <f>+D90/D91</f>
        <v>0.16299978472593402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93" zoomScaleNormal="93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0.12004721473796129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111.00000000000001</v>
      </c>
      <c r="F5" s="56">
        <v>484.73202245561134</v>
      </c>
      <c r="G5" s="57">
        <f>+E5+F5</f>
        <v>595.7320224556114</v>
      </c>
      <c r="H5" s="56">
        <v>76</v>
      </c>
      <c r="I5" s="56">
        <v>127</v>
      </c>
      <c r="J5" s="57">
        <f>+H5+I5</f>
        <v>203</v>
      </c>
      <c r="K5" s="56">
        <v>0</v>
      </c>
      <c r="L5" s="56">
        <v>0</v>
      </c>
      <c r="M5" s="57">
        <f>+K5+L5</f>
        <v>0</v>
      </c>
      <c r="N5" s="32">
        <f>+E5/(H5*216+K5*248)</f>
        <v>6.761695906432749E-3</v>
      </c>
      <c r="O5" s="32">
        <f t="shared" ref="O5:O80" si="0">+F5/(I5*216+L5*248)</f>
        <v>1.7670312862919632E-2</v>
      </c>
      <c r="P5" s="33">
        <f t="shared" ref="P5:P80" si="1">+G5/(J5*216+M5*248)</f>
        <v>1.358629863290484E-2</v>
      </c>
      <c r="Q5" s="41"/>
      <c r="R5" s="58">
        <f>+E5/(H5+K5)</f>
        <v>1.4605263157894739</v>
      </c>
      <c r="S5" s="58">
        <f t="shared" ref="S5" si="2">+F5/(I5+L5)</f>
        <v>3.8167875783906404</v>
      </c>
      <c r="T5" s="58">
        <f t="shared" ref="T5" si="3">+G5/(J5+M5)</f>
        <v>2.9346405047074455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206.14933446911084</v>
      </c>
      <c r="F6" s="56">
        <v>933.16526452048822</v>
      </c>
      <c r="G6" s="57">
        <f t="shared" ref="G6:G70" si="4">+E6+F6</f>
        <v>1139.3145989895991</v>
      </c>
      <c r="H6" s="56">
        <v>76</v>
      </c>
      <c r="I6" s="56">
        <v>124</v>
      </c>
      <c r="J6" s="57">
        <f t="shared" ref="J6:J59" si="5">+H6+I6</f>
        <v>200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1.2557829828771372E-2</v>
      </c>
      <c r="O6" s="32">
        <f t="shared" ref="O6:O16" si="8">+F6/(I6*216+L6*248)</f>
        <v>3.4840399661009866E-2</v>
      </c>
      <c r="P6" s="33">
        <f t="shared" ref="P6:P16" si="9">+G6/(J6*216+M6*248)</f>
        <v>2.6373023124759237E-2</v>
      </c>
      <c r="Q6" s="41"/>
      <c r="R6" s="58">
        <f t="shared" ref="R6:R70" si="10">+E6/(H6+K6)</f>
        <v>2.7124912430146164</v>
      </c>
      <c r="S6" s="58">
        <f t="shared" ref="S6:S70" si="11">+F6/(I6+L6)</f>
        <v>7.5255263267781309</v>
      </c>
      <c r="T6" s="58">
        <f t="shared" ref="T6:T70" si="12">+G6/(J6+M6)</f>
        <v>5.6965729949479957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270.77354421198277</v>
      </c>
      <c r="F7" s="56">
        <v>1336.8341551727283</v>
      </c>
      <c r="G7" s="57">
        <f t="shared" si="4"/>
        <v>1607.6076993847109</v>
      </c>
      <c r="H7" s="56">
        <v>76</v>
      </c>
      <c r="I7" s="56">
        <v>117</v>
      </c>
      <c r="J7" s="57">
        <f t="shared" si="5"/>
        <v>193</v>
      </c>
      <c r="K7" s="56">
        <v>0</v>
      </c>
      <c r="L7" s="56">
        <v>0</v>
      </c>
      <c r="M7" s="57">
        <f t="shared" si="6"/>
        <v>0</v>
      </c>
      <c r="N7" s="32">
        <f t="shared" si="7"/>
        <v>1.649448977899505E-2</v>
      </c>
      <c r="O7" s="32">
        <f t="shared" si="8"/>
        <v>5.2897837732380826E-2</v>
      </c>
      <c r="P7" s="33">
        <f t="shared" si="9"/>
        <v>3.856284061084031E-2</v>
      </c>
      <c r="Q7" s="41"/>
      <c r="R7" s="58">
        <f t="shared" si="10"/>
        <v>3.5628097922629309</v>
      </c>
      <c r="S7" s="58">
        <f t="shared" si="11"/>
        <v>11.425932950194259</v>
      </c>
      <c r="T7" s="58">
        <f t="shared" si="12"/>
        <v>8.3295735719415074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327.00134004010494</v>
      </c>
      <c r="F8" s="56">
        <v>1575.7517505998849</v>
      </c>
      <c r="G8" s="57">
        <f t="shared" si="4"/>
        <v>1902.7530906399898</v>
      </c>
      <c r="H8" s="56">
        <v>59</v>
      </c>
      <c r="I8" s="56">
        <v>114</v>
      </c>
      <c r="J8" s="57">
        <f t="shared" si="5"/>
        <v>173</v>
      </c>
      <c r="K8" s="56">
        <v>0</v>
      </c>
      <c r="L8" s="56">
        <v>0</v>
      </c>
      <c r="M8" s="57">
        <f t="shared" si="6"/>
        <v>0</v>
      </c>
      <c r="N8" s="32">
        <f t="shared" si="7"/>
        <v>2.5659238860648536E-2</v>
      </c>
      <c r="O8" s="32">
        <f t="shared" si="8"/>
        <v>6.399251748699987E-2</v>
      </c>
      <c r="P8" s="33">
        <f t="shared" si="9"/>
        <v>5.0919318417897395E-2</v>
      </c>
      <c r="Q8" s="41"/>
      <c r="R8" s="58">
        <f t="shared" si="10"/>
        <v>5.5423955939000837</v>
      </c>
      <c r="S8" s="58">
        <f t="shared" si="11"/>
        <v>13.822383777191973</v>
      </c>
      <c r="T8" s="58">
        <f t="shared" si="12"/>
        <v>10.998572778265837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451.16876017405809</v>
      </c>
      <c r="F9" s="56">
        <v>2175.2895415539879</v>
      </c>
      <c r="G9" s="57">
        <f t="shared" si="4"/>
        <v>2626.4583017280461</v>
      </c>
      <c r="H9" s="56">
        <v>59</v>
      </c>
      <c r="I9" s="56">
        <v>114</v>
      </c>
      <c r="J9" s="57">
        <f t="shared" si="5"/>
        <v>173</v>
      </c>
      <c r="K9" s="56">
        <v>0</v>
      </c>
      <c r="L9" s="56">
        <v>0</v>
      </c>
      <c r="M9" s="57">
        <f t="shared" si="6"/>
        <v>0</v>
      </c>
      <c r="N9" s="32">
        <f t="shared" si="7"/>
        <v>3.5402445085848874E-2</v>
      </c>
      <c r="O9" s="32">
        <f t="shared" si="8"/>
        <v>8.8340218549138552E-2</v>
      </c>
      <c r="P9" s="33">
        <f t="shared" si="9"/>
        <v>7.0286295807323013E-2</v>
      </c>
      <c r="Q9" s="41"/>
      <c r="R9" s="58">
        <f t="shared" si="10"/>
        <v>7.6469281385433572</v>
      </c>
      <c r="S9" s="58">
        <f t="shared" si="11"/>
        <v>19.081487206613929</v>
      </c>
      <c r="T9" s="58">
        <f t="shared" si="12"/>
        <v>15.181839894381769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531.79696674512525</v>
      </c>
      <c r="F10" s="56">
        <v>2532.5282015618668</v>
      </c>
      <c r="G10" s="57">
        <f t="shared" si="4"/>
        <v>3064.3251683069921</v>
      </c>
      <c r="H10" s="56">
        <v>75</v>
      </c>
      <c r="I10" s="56">
        <v>114</v>
      </c>
      <c r="J10" s="57">
        <f t="shared" si="5"/>
        <v>189</v>
      </c>
      <c r="K10" s="56">
        <v>0</v>
      </c>
      <c r="L10" s="56">
        <v>0</v>
      </c>
      <c r="M10" s="57">
        <f t="shared" si="6"/>
        <v>0</v>
      </c>
      <c r="N10" s="32">
        <f t="shared" si="7"/>
        <v>3.282697325587193E-2</v>
      </c>
      <c r="O10" s="32">
        <f t="shared" si="8"/>
        <v>0.10284796140196015</v>
      </c>
      <c r="P10" s="33">
        <f t="shared" si="9"/>
        <v>7.5061854994782282E-2</v>
      </c>
      <c r="Q10" s="41"/>
      <c r="R10" s="58">
        <f t="shared" si="10"/>
        <v>7.0906262232683366</v>
      </c>
      <c r="S10" s="58">
        <f t="shared" si="11"/>
        <v>22.215159662823392</v>
      </c>
      <c r="T10" s="58">
        <f t="shared" si="12"/>
        <v>16.213360678872974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975.85442379922324</v>
      </c>
      <c r="F11" s="56">
        <v>3022.3151996050506</v>
      </c>
      <c r="G11" s="57">
        <f t="shared" si="4"/>
        <v>3998.1696234042738</v>
      </c>
      <c r="H11" s="56">
        <v>75</v>
      </c>
      <c r="I11" s="56">
        <v>114</v>
      </c>
      <c r="J11" s="57">
        <f t="shared" si="5"/>
        <v>189</v>
      </c>
      <c r="K11" s="56">
        <v>0</v>
      </c>
      <c r="L11" s="56">
        <v>0</v>
      </c>
      <c r="M11" s="57">
        <f t="shared" si="6"/>
        <v>0</v>
      </c>
      <c r="N11" s="32">
        <f t="shared" si="7"/>
        <v>6.0237927395013782E-2</v>
      </c>
      <c r="O11" s="32">
        <f t="shared" si="8"/>
        <v>0.12273859647518887</v>
      </c>
      <c r="P11" s="33">
        <f t="shared" si="9"/>
        <v>9.7936743665595571E-2</v>
      </c>
      <c r="Q11" s="41"/>
      <c r="R11" s="58">
        <f t="shared" si="10"/>
        <v>13.011392317322976</v>
      </c>
      <c r="S11" s="58">
        <f t="shared" si="11"/>
        <v>26.511536838640794</v>
      </c>
      <c r="T11" s="58">
        <f t="shared" si="12"/>
        <v>21.154336631768643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1009.4699555143819</v>
      </c>
      <c r="F12" s="56">
        <v>3095.6363050295477</v>
      </c>
      <c r="G12" s="57">
        <f t="shared" si="4"/>
        <v>4105.1062605439292</v>
      </c>
      <c r="H12" s="56">
        <v>77</v>
      </c>
      <c r="I12" s="56">
        <v>112</v>
      </c>
      <c r="J12" s="57">
        <f t="shared" si="5"/>
        <v>189</v>
      </c>
      <c r="K12" s="56">
        <v>0</v>
      </c>
      <c r="L12" s="56">
        <v>0</v>
      </c>
      <c r="M12" s="57">
        <f t="shared" si="6"/>
        <v>0</v>
      </c>
      <c r="N12" s="32">
        <f t="shared" si="7"/>
        <v>6.0694441769743986E-2</v>
      </c>
      <c r="O12" s="32">
        <f t="shared" si="8"/>
        <v>0.1279611567885891</v>
      </c>
      <c r="P12" s="33">
        <f t="shared" si="9"/>
        <v>0.10055619881794849</v>
      </c>
      <c r="Q12" s="41"/>
      <c r="R12" s="58">
        <f t="shared" si="10"/>
        <v>13.1099994222647</v>
      </c>
      <c r="S12" s="58">
        <f t="shared" si="11"/>
        <v>27.639609866335245</v>
      </c>
      <c r="T12" s="58">
        <f t="shared" si="12"/>
        <v>21.720138944676876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1071.8697325521177</v>
      </c>
      <c r="F13" s="56">
        <v>3158.3860449969588</v>
      </c>
      <c r="G13" s="57">
        <f t="shared" si="4"/>
        <v>4230.2557775490768</v>
      </c>
      <c r="H13" s="56">
        <v>77</v>
      </c>
      <c r="I13" s="56">
        <v>110</v>
      </c>
      <c r="J13" s="57">
        <f t="shared" si="5"/>
        <v>187</v>
      </c>
      <c r="K13" s="56">
        <v>0</v>
      </c>
      <c r="L13" s="56">
        <v>0</v>
      </c>
      <c r="M13" s="57">
        <f t="shared" si="6"/>
        <v>0</v>
      </c>
      <c r="N13" s="32">
        <f t="shared" si="7"/>
        <v>6.444623211592819E-2</v>
      </c>
      <c r="O13" s="32">
        <f t="shared" si="8"/>
        <v>0.1329287055975151</v>
      </c>
      <c r="P13" s="33">
        <f t="shared" si="9"/>
        <v>0.10473004004627344</v>
      </c>
      <c r="Q13" s="41"/>
      <c r="R13" s="58">
        <f t="shared" si="10"/>
        <v>13.92038613704049</v>
      </c>
      <c r="S13" s="58">
        <f t="shared" si="11"/>
        <v>28.712600409063263</v>
      </c>
      <c r="T13" s="58">
        <f t="shared" si="12"/>
        <v>22.621688649995065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1283.682293862945</v>
      </c>
      <c r="F14" s="56">
        <v>3666.1572469263274</v>
      </c>
      <c r="G14" s="57">
        <f t="shared" si="4"/>
        <v>4949.8395407892722</v>
      </c>
      <c r="H14" s="56">
        <v>89</v>
      </c>
      <c r="I14" s="56">
        <v>101</v>
      </c>
      <c r="J14" s="57">
        <f t="shared" si="5"/>
        <v>190</v>
      </c>
      <c r="K14" s="56">
        <v>0</v>
      </c>
      <c r="L14" s="56">
        <v>0</v>
      </c>
      <c r="M14" s="57">
        <f t="shared" si="6"/>
        <v>0</v>
      </c>
      <c r="N14" s="32">
        <f t="shared" si="7"/>
        <v>6.6774984075267635E-2</v>
      </c>
      <c r="O14" s="32">
        <f t="shared" si="8"/>
        <v>0.16804901205199521</v>
      </c>
      <c r="P14" s="33">
        <f t="shared" si="9"/>
        <v>0.12061012526289649</v>
      </c>
      <c r="Q14" s="41"/>
      <c r="R14" s="58">
        <f t="shared" si="10"/>
        <v>14.423396560257808</v>
      </c>
      <c r="S14" s="58">
        <f t="shared" si="11"/>
        <v>36.298586603230966</v>
      </c>
      <c r="T14" s="58">
        <f t="shared" si="12"/>
        <v>26.051787056785642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2899.0801935598652</v>
      </c>
      <c r="F15" s="56">
        <v>6034.2198712128511</v>
      </c>
      <c r="G15" s="57">
        <f t="shared" si="4"/>
        <v>8933.3000647727167</v>
      </c>
      <c r="H15" s="56">
        <v>170</v>
      </c>
      <c r="I15" s="56">
        <v>195</v>
      </c>
      <c r="J15" s="57">
        <f t="shared" si="5"/>
        <v>365</v>
      </c>
      <c r="K15" s="56">
        <v>78</v>
      </c>
      <c r="L15" s="56">
        <v>78</v>
      </c>
      <c r="M15" s="57">
        <f t="shared" si="6"/>
        <v>156</v>
      </c>
      <c r="N15" s="32">
        <f t="shared" si="7"/>
        <v>5.1710191808644855E-2</v>
      </c>
      <c r="O15" s="32">
        <f t="shared" si="8"/>
        <v>9.8174864493245653E-2</v>
      </c>
      <c r="P15" s="33">
        <f t="shared" si="9"/>
        <v>7.6009972642882687E-2</v>
      </c>
      <c r="Q15" s="41"/>
      <c r="R15" s="58">
        <f t="shared" si="10"/>
        <v>11.689839490160747</v>
      </c>
      <c r="S15" s="58">
        <f t="shared" si="11"/>
        <v>22.103369491622164</v>
      </c>
      <c r="T15" s="58">
        <f t="shared" si="12"/>
        <v>17.146449260600225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6272.929003870895</v>
      </c>
      <c r="F16" s="56">
        <v>10456.354083776878</v>
      </c>
      <c r="G16" s="57">
        <f t="shared" si="4"/>
        <v>16729.283087647775</v>
      </c>
      <c r="H16" s="56">
        <v>194</v>
      </c>
      <c r="I16" s="56">
        <v>260</v>
      </c>
      <c r="J16" s="57">
        <f t="shared" si="5"/>
        <v>454</v>
      </c>
      <c r="K16" s="56">
        <v>132</v>
      </c>
      <c r="L16" s="56">
        <v>115</v>
      </c>
      <c r="M16" s="57">
        <f t="shared" si="6"/>
        <v>247</v>
      </c>
      <c r="N16" s="32">
        <f t="shared" si="7"/>
        <v>8.4042457179406421E-2</v>
      </c>
      <c r="O16" s="32">
        <f t="shared" si="8"/>
        <v>0.12348079928881528</v>
      </c>
      <c r="P16" s="33">
        <f t="shared" si="9"/>
        <v>0.10500428751975756</v>
      </c>
      <c r="Q16" s="41"/>
      <c r="R16" s="58">
        <f t="shared" si="10"/>
        <v>19.242113508806426</v>
      </c>
      <c r="S16" s="58">
        <f t="shared" si="11"/>
        <v>27.883610890071676</v>
      </c>
      <c r="T16" s="58">
        <f t="shared" si="12"/>
        <v>23.86488314928356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6769.0899366244594</v>
      </c>
      <c r="F17" s="56">
        <v>11106.576989720386</v>
      </c>
      <c r="G17" s="57">
        <f t="shared" si="4"/>
        <v>17875.666926344846</v>
      </c>
      <c r="H17" s="56">
        <v>190</v>
      </c>
      <c r="I17" s="56">
        <v>249</v>
      </c>
      <c r="J17" s="57">
        <f t="shared" si="5"/>
        <v>439</v>
      </c>
      <c r="K17" s="56">
        <v>171</v>
      </c>
      <c r="L17" s="56">
        <v>117</v>
      </c>
      <c r="M17" s="57">
        <f t="shared" si="6"/>
        <v>288</v>
      </c>
      <c r="N17" s="32">
        <f t="shared" ref="N17:N81" si="13">+E17/(H17*216+K17*248)</f>
        <v>8.1117461612314964E-2</v>
      </c>
      <c r="O17" s="32">
        <f t="shared" si="0"/>
        <v>0.1341374032574926</v>
      </c>
      <c r="P17" s="33">
        <f t="shared" si="1"/>
        <v>0.10752410210255069</v>
      </c>
      <c r="Q17" s="41"/>
      <c r="R17" s="58">
        <f t="shared" si="10"/>
        <v>18.750941652699332</v>
      </c>
      <c r="S17" s="58">
        <f t="shared" si="11"/>
        <v>30.34583876972783</v>
      </c>
      <c r="T17" s="58">
        <f t="shared" si="12"/>
        <v>24.588262622207491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9781.9910889918265</v>
      </c>
      <c r="F18" s="56">
        <v>13252.05549736698</v>
      </c>
      <c r="G18" s="57">
        <f t="shared" si="4"/>
        <v>23034.046586358807</v>
      </c>
      <c r="H18" s="56">
        <v>192</v>
      </c>
      <c r="I18" s="56">
        <v>230</v>
      </c>
      <c r="J18" s="57">
        <f t="shared" si="5"/>
        <v>422</v>
      </c>
      <c r="K18" s="56">
        <v>152</v>
      </c>
      <c r="L18" s="56">
        <v>141</v>
      </c>
      <c r="M18" s="57">
        <f t="shared" si="6"/>
        <v>293</v>
      </c>
      <c r="N18" s="32">
        <f t="shared" si="13"/>
        <v>0.12355991169401559</v>
      </c>
      <c r="O18" s="32">
        <f t="shared" si="0"/>
        <v>0.15655485655144813</v>
      </c>
      <c r="P18" s="33">
        <f t="shared" si="1"/>
        <v>0.14060926030643409</v>
      </c>
      <c r="Q18" s="41"/>
      <c r="R18" s="58">
        <f t="shared" si="10"/>
        <v>28.436020607534378</v>
      </c>
      <c r="S18" s="58">
        <f t="shared" si="11"/>
        <v>35.719826138455474</v>
      </c>
      <c r="T18" s="58">
        <f t="shared" si="12"/>
        <v>32.215449771131198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13521.930424660783</v>
      </c>
      <c r="F19" s="56">
        <v>14697.542362274626</v>
      </c>
      <c r="G19" s="57">
        <f t="shared" si="4"/>
        <v>28219.47278693541</v>
      </c>
      <c r="H19" s="56">
        <v>202</v>
      </c>
      <c r="I19" s="56">
        <v>212</v>
      </c>
      <c r="J19" s="57">
        <f t="shared" si="5"/>
        <v>414</v>
      </c>
      <c r="K19" s="56">
        <v>154</v>
      </c>
      <c r="L19" s="56">
        <v>146</v>
      </c>
      <c r="M19" s="57">
        <f t="shared" si="6"/>
        <v>300</v>
      </c>
      <c r="N19" s="32">
        <f t="shared" si="13"/>
        <v>0.16525628696544759</v>
      </c>
      <c r="O19" s="32">
        <f t="shared" si="0"/>
        <v>0.17923832149115398</v>
      </c>
      <c r="P19" s="33">
        <f t="shared" si="1"/>
        <v>0.17225481484358465</v>
      </c>
      <c r="Q19" s="41"/>
      <c r="R19" s="58">
        <f t="shared" si="10"/>
        <v>37.982950631069613</v>
      </c>
      <c r="S19" s="58">
        <f t="shared" si="11"/>
        <v>41.054587604119064</v>
      </c>
      <c r="T19" s="58">
        <f t="shared" si="12"/>
        <v>39.52307113016164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17220.878967015557</v>
      </c>
      <c r="F20" s="56">
        <v>19377.535610933774</v>
      </c>
      <c r="G20" s="57">
        <f t="shared" si="4"/>
        <v>36598.414577949326</v>
      </c>
      <c r="H20" s="56">
        <v>188</v>
      </c>
      <c r="I20" s="56">
        <v>205</v>
      </c>
      <c r="J20" s="57">
        <f t="shared" si="5"/>
        <v>393</v>
      </c>
      <c r="K20" s="56">
        <v>153</v>
      </c>
      <c r="L20" s="56">
        <v>149</v>
      </c>
      <c r="M20" s="57">
        <f t="shared" si="6"/>
        <v>302</v>
      </c>
      <c r="N20" s="32">
        <f t="shared" si="13"/>
        <v>0.21922903257734438</v>
      </c>
      <c r="O20" s="32">
        <f t="shared" si="0"/>
        <v>0.23854559300440434</v>
      </c>
      <c r="P20" s="33">
        <f t="shared" si="1"/>
        <v>0.22904930767754797</v>
      </c>
      <c r="Q20" s="41"/>
      <c r="R20" s="58">
        <f t="shared" si="10"/>
        <v>50.501111340221577</v>
      </c>
      <c r="S20" s="58">
        <f t="shared" si="11"/>
        <v>54.738801160829865</v>
      </c>
      <c r="T20" s="58">
        <f t="shared" si="12"/>
        <v>52.659589320790396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16791.322790995513</v>
      </c>
      <c r="F21" s="56">
        <v>19339.849199983008</v>
      </c>
      <c r="G21" s="57">
        <f t="shared" si="4"/>
        <v>36131.171990978517</v>
      </c>
      <c r="H21" s="56">
        <v>190</v>
      </c>
      <c r="I21" s="56">
        <v>205</v>
      </c>
      <c r="J21" s="57">
        <f t="shared" si="5"/>
        <v>395</v>
      </c>
      <c r="K21" s="56">
        <v>162</v>
      </c>
      <c r="L21" s="56">
        <v>148</v>
      </c>
      <c r="M21" s="57">
        <f t="shared" si="6"/>
        <v>310</v>
      </c>
      <c r="N21" s="32">
        <f t="shared" si="13"/>
        <v>0.20674895083475564</v>
      </c>
      <c r="O21" s="32">
        <f t="shared" si="0"/>
        <v>0.23881074286257789</v>
      </c>
      <c r="P21" s="33">
        <f t="shared" si="1"/>
        <v>0.22275691733032377</v>
      </c>
      <c r="Q21" s="41"/>
      <c r="R21" s="58">
        <f t="shared" si="10"/>
        <v>47.702621565328165</v>
      </c>
      <c r="S21" s="58">
        <f t="shared" si="11"/>
        <v>54.787108215249312</v>
      </c>
      <c r="T21" s="58">
        <f t="shared" si="12"/>
        <v>51.249889348905697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15911.502193445382</v>
      </c>
      <c r="F22" s="56">
        <v>17773.482872351462</v>
      </c>
      <c r="G22" s="57">
        <f t="shared" si="4"/>
        <v>33684.985065796842</v>
      </c>
      <c r="H22" s="56">
        <v>192</v>
      </c>
      <c r="I22" s="56">
        <v>196</v>
      </c>
      <c r="J22" s="57">
        <f t="shared" si="5"/>
        <v>388</v>
      </c>
      <c r="K22" s="56">
        <v>188</v>
      </c>
      <c r="L22" s="56">
        <v>149</v>
      </c>
      <c r="M22" s="57">
        <f t="shared" si="6"/>
        <v>337</v>
      </c>
      <c r="N22" s="32">
        <f t="shared" si="13"/>
        <v>0.18061548984568404</v>
      </c>
      <c r="O22" s="32">
        <f t="shared" si="0"/>
        <v>0.22416359187205456</v>
      </c>
      <c r="P22" s="33">
        <f t="shared" si="1"/>
        <v>0.20124375726351887</v>
      </c>
      <c r="Q22" s="41"/>
      <c r="R22" s="58">
        <f t="shared" si="10"/>
        <v>41.872374193277317</v>
      </c>
      <c r="S22" s="58">
        <f t="shared" si="11"/>
        <v>51.517341658989743</v>
      </c>
      <c r="T22" s="58">
        <f t="shared" si="12"/>
        <v>46.462048366616337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15620.513288074773</v>
      </c>
      <c r="F23" s="56">
        <v>12719.02488130621</v>
      </c>
      <c r="G23" s="57">
        <f t="shared" si="4"/>
        <v>28339.538169380983</v>
      </c>
      <c r="H23" s="56">
        <v>192</v>
      </c>
      <c r="I23" s="56">
        <v>188</v>
      </c>
      <c r="J23" s="57">
        <f t="shared" si="5"/>
        <v>380</v>
      </c>
      <c r="K23" s="56">
        <v>197</v>
      </c>
      <c r="L23" s="56">
        <v>148</v>
      </c>
      <c r="M23" s="57">
        <f t="shared" si="6"/>
        <v>345</v>
      </c>
      <c r="N23" s="32">
        <f t="shared" si="13"/>
        <v>0.17293102125669529</v>
      </c>
      <c r="O23" s="32">
        <f t="shared" si="0"/>
        <v>0.16451553292252444</v>
      </c>
      <c r="P23" s="33">
        <f t="shared" si="1"/>
        <v>0.16904997714973147</v>
      </c>
      <c r="Q23" s="41"/>
      <c r="R23" s="58">
        <f t="shared" si="10"/>
        <v>40.155561151863168</v>
      </c>
      <c r="S23" s="58">
        <f t="shared" si="11"/>
        <v>37.854240718173244</v>
      </c>
      <c r="T23" s="58">
        <f t="shared" si="12"/>
        <v>39.089018164663422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14661.785175997431</v>
      </c>
      <c r="F24" s="56">
        <v>11501.985892291941</v>
      </c>
      <c r="G24" s="57">
        <f t="shared" si="4"/>
        <v>26163.771068289374</v>
      </c>
      <c r="H24" s="56">
        <v>197</v>
      </c>
      <c r="I24" s="56">
        <v>190</v>
      </c>
      <c r="J24" s="57">
        <f t="shared" si="5"/>
        <v>387</v>
      </c>
      <c r="K24" s="56">
        <v>203</v>
      </c>
      <c r="L24" s="56">
        <v>147</v>
      </c>
      <c r="M24" s="57">
        <f t="shared" si="6"/>
        <v>350</v>
      </c>
      <c r="N24" s="32">
        <f t="shared" si="13"/>
        <v>0.15783010222181182</v>
      </c>
      <c r="O24" s="32">
        <f t="shared" si="0"/>
        <v>0.14842038159765589</v>
      </c>
      <c r="P24" s="33">
        <f t="shared" si="1"/>
        <v>0.15355046638509656</v>
      </c>
      <c r="Q24" s="41"/>
      <c r="R24" s="58">
        <f t="shared" si="10"/>
        <v>36.654462939993579</v>
      </c>
      <c r="S24" s="58">
        <f t="shared" si="11"/>
        <v>34.130521935584397</v>
      </c>
      <c r="T24" s="58">
        <f t="shared" si="12"/>
        <v>35.500367799578527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13813.282083249043</v>
      </c>
      <c r="F25" s="56">
        <v>11370.852580941364</v>
      </c>
      <c r="G25" s="57">
        <f t="shared" si="4"/>
        <v>25184.134664190409</v>
      </c>
      <c r="H25" s="56">
        <v>213</v>
      </c>
      <c r="I25" s="56">
        <v>191</v>
      </c>
      <c r="J25" s="57">
        <f t="shared" si="5"/>
        <v>404</v>
      </c>
      <c r="K25" s="56">
        <v>202</v>
      </c>
      <c r="L25" s="56">
        <v>146</v>
      </c>
      <c r="M25" s="57">
        <f t="shared" si="6"/>
        <v>348</v>
      </c>
      <c r="N25" s="32">
        <f t="shared" si="13"/>
        <v>0.14373264466878635</v>
      </c>
      <c r="O25" s="32">
        <f t="shared" si="0"/>
        <v>0.14678886425877005</v>
      </c>
      <c r="P25" s="33">
        <f t="shared" si="1"/>
        <v>0.14509664606488759</v>
      </c>
      <c r="Q25" s="41"/>
      <c r="R25" s="58">
        <f t="shared" si="10"/>
        <v>33.285017068069983</v>
      </c>
      <c r="S25" s="58">
        <f t="shared" si="11"/>
        <v>33.741402317333424</v>
      </c>
      <c r="T25" s="58">
        <f t="shared" si="12"/>
        <v>33.489540776848948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13309.490440094354</v>
      </c>
      <c r="F26" s="56">
        <v>10747.051661688281</v>
      </c>
      <c r="G26" s="57">
        <f t="shared" si="4"/>
        <v>24056.542101782637</v>
      </c>
      <c r="H26" s="56">
        <v>206</v>
      </c>
      <c r="I26" s="56">
        <v>191</v>
      </c>
      <c r="J26" s="57">
        <f t="shared" si="5"/>
        <v>397</v>
      </c>
      <c r="K26" s="56">
        <v>204</v>
      </c>
      <c r="L26" s="56">
        <v>156</v>
      </c>
      <c r="M26" s="57">
        <f t="shared" si="6"/>
        <v>360</v>
      </c>
      <c r="N26" s="32">
        <f t="shared" si="13"/>
        <v>0.13997024272352299</v>
      </c>
      <c r="O26" s="32">
        <f t="shared" si="0"/>
        <v>0.13443224834494499</v>
      </c>
      <c r="P26" s="33">
        <f t="shared" si="1"/>
        <v>0.13744082283115452</v>
      </c>
      <c r="Q26" s="41"/>
      <c r="R26" s="58">
        <f t="shared" si="10"/>
        <v>32.462171805108184</v>
      </c>
      <c r="S26" s="58">
        <f t="shared" si="11"/>
        <v>30.971330437142022</v>
      </c>
      <c r="T26" s="58">
        <f t="shared" si="12"/>
        <v>31.778787452817223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12365.694222286256</v>
      </c>
      <c r="F27" s="56">
        <v>8070.9519785405146</v>
      </c>
      <c r="G27" s="57">
        <f t="shared" si="4"/>
        <v>20436.64620082677</v>
      </c>
      <c r="H27" s="56">
        <v>224</v>
      </c>
      <c r="I27" s="56">
        <v>191</v>
      </c>
      <c r="J27" s="57">
        <f t="shared" si="5"/>
        <v>415</v>
      </c>
      <c r="K27" s="56">
        <v>204</v>
      </c>
      <c r="L27" s="56">
        <v>150</v>
      </c>
      <c r="M27" s="57">
        <f t="shared" si="6"/>
        <v>354</v>
      </c>
      <c r="N27" s="32">
        <f t="shared" si="13"/>
        <v>0.12493628983072923</v>
      </c>
      <c r="O27" s="32">
        <f t="shared" si="0"/>
        <v>0.10287233581294629</v>
      </c>
      <c r="P27" s="33">
        <f t="shared" si="1"/>
        <v>0.11518016029141739</v>
      </c>
      <c r="Q27" s="41"/>
      <c r="R27" s="58">
        <f t="shared" si="10"/>
        <v>28.891808930575365</v>
      </c>
      <c r="S27" s="58">
        <f t="shared" si="11"/>
        <v>23.668480875485379</v>
      </c>
      <c r="T27" s="58">
        <f t="shared" si="12"/>
        <v>26.575612744898269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3315.6423462741127</v>
      </c>
      <c r="F28" s="56">
        <v>3249.9634889231202</v>
      </c>
      <c r="G28" s="57">
        <f t="shared" si="4"/>
        <v>6565.6058351972333</v>
      </c>
      <c r="H28" s="56">
        <v>93</v>
      </c>
      <c r="I28" s="56">
        <v>76</v>
      </c>
      <c r="J28" s="57">
        <f t="shared" si="5"/>
        <v>169</v>
      </c>
      <c r="K28" s="56">
        <v>0</v>
      </c>
      <c r="L28" s="56">
        <v>0</v>
      </c>
      <c r="M28" s="57">
        <f t="shared" si="6"/>
        <v>0</v>
      </c>
      <c r="N28" s="32">
        <f t="shared" si="13"/>
        <v>0.16505587147919717</v>
      </c>
      <c r="O28" s="32">
        <f t="shared" si="0"/>
        <v>0.19797535873069688</v>
      </c>
      <c r="P28" s="33">
        <f t="shared" si="1"/>
        <v>0.17985990124910239</v>
      </c>
      <c r="Q28" s="41"/>
      <c r="R28" s="58">
        <f t="shared" si="10"/>
        <v>35.65206823950659</v>
      </c>
      <c r="S28" s="58">
        <f t="shared" si="11"/>
        <v>42.76267748583053</v>
      </c>
      <c r="T28" s="58">
        <f t="shared" si="12"/>
        <v>38.849738669806115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2909.3037642930772</v>
      </c>
      <c r="F29" s="56">
        <v>3385.4205131443055</v>
      </c>
      <c r="G29" s="57">
        <f t="shared" si="4"/>
        <v>6294.7242774373826</v>
      </c>
      <c r="H29" s="56">
        <v>98</v>
      </c>
      <c r="I29" s="56">
        <v>70</v>
      </c>
      <c r="J29" s="57">
        <f t="shared" si="5"/>
        <v>168</v>
      </c>
      <c r="K29" s="56">
        <v>0</v>
      </c>
      <c r="L29" s="56">
        <v>0</v>
      </c>
      <c r="M29" s="57">
        <f t="shared" si="6"/>
        <v>0</v>
      </c>
      <c r="N29" s="32">
        <f t="shared" si="13"/>
        <v>0.13743876437514538</v>
      </c>
      <c r="O29" s="32">
        <f t="shared" si="0"/>
        <v>0.22390347309155459</v>
      </c>
      <c r="P29" s="33">
        <f t="shared" si="1"/>
        <v>0.17346572634031587</v>
      </c>
      <c r="Q29" s="41"/>
      <c r="R29" s="58">
        <f t="shared" si="10"/>
        <v>29.686773105031399</v>
      </c>
      <c r="S29" s="58">
        <f t="shared" si="11"/>
        <v>48.363150187775794</v>
      </c>
      <c r="T29" s="58">
        <f t="shared" si="12"/>
        <v>37.468596889508227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2759.6273711744925</v>
      </c>
      <c r="F30" s="56">
        <v>3349.9799565555977</v>
      </c>
      <c r="G30" s="57">
        <f t="shared" si="4"/>
        <v>6109.6073277300902</v>
      </c>
      <c r="H30" s="56">
        <v>112</v>
      </c>
      <c r="I30" s="56">
        <v>79</v>
      </c>
      <c r="J30" s="57">
        <f t="shared" si="5"/>
        <v>191</v>
      </c>
      <c r="K30" s="56">
        <v>0</v>
      </c>
      <c r="L30" s="56">
        <v>0</v>
      </c>
      <c r="M30" s="57">
        <f t="shared" si="6"/>
        <v>0</v>
      </c>
      <c r="N30" s="32">
        <f t="shared" si="13"/>
        <v>0.11407189861005673</v>
      </c>
      <c r="O30" s="32">
        <f t="shared" si="0"/>
        <v>0.19631856285487562</v>
      </c>
      <c r="P30" s="33">
        <f t="shared" si="1"/>
        <v>0.14809015240765197</v>
      </c>
      <c r="Q30" s="41"/>
      <c r="R30" s="58">
        <f t="shared" si="10"/>
        <v>24.639530099772255</v>
      </c>
      <c r="S30" s="58">
        <f t="shared" si="11"/>
        <v>42.404809576653136</v>
      </c>
      <c r="T30" s="58">
        <f t="shared" si="12"/>
        <v>31.987472920052827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2511.1470994772417</v>
      </c>
      <c r="F31" s="56">
        <v>3053.1149119214638</v>
      </c>
      <c r="G31" s="57">
        <f t="shared" si="4"/>
        <v>5564.262011398705</v>
      </c>
      <c r="H31" s="56">
        <v>111</v>
      </c>
      <c r="I31" s="56">
        <v>79</v>
      </c>
      <c r="J31" s="57">
        <f t="shared" si="5"/>
        <v>190</v>
      </c>
      <c r="K31" s="56">
        <v>0</v>
      </c>
      <c r="L31" s="56">
        <v>0</v>
      </c>
      <c r="M31" s="57">
        <f t="shared" si="6"/>
        <v>0</v>
      </c>
      <c r="N31" s="32">
        <f t="shared" si="13"/>
        <v>0.10473586500989497</v>
      </c>
      <c r="O31" s="32">
        <f t="shared" si="0"/>
        <v>0.17892140834045148</v>
      </c>
      <c r="P31" s="33">
        <f t="shared" si="1"/>
        <v>0.13558143302628423</v>
      </c>
      <c r="Q31" s="41"/>
      <c r="R31" s="58">
        <f t="shared" si="10"/>
        <v>22.622946842137313</v>
      </c>
      <c r="S31" s="58">
        <f t="shared" si="11"/>
        <v>38.647024201537519</v>
      </c>
      <c r="T31" s="58">
        <f t="shared" si="12"/>
        <v>29.285589533677395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2265.9809402298838</v>
      </c>
      <c r="F32" s="56">
        <v>2944.2593949905358</v>
      </c>
      <c r="G32" s="57">
        <f t="shared" si="4"/>
        <v>5210.2403352204201</v>
      </c>
      <c r="H32" s="56">
        <v>111</v>
      </c>
      <c r="I32" s="56">
        <v>79</v>
      </c>
      <c r="J32" s="57">
        <f t="shared" si="5"/>
        <v>190</v>
      </c>
      <c r="K32" s="56">
        <v>0</v>
      </c>
      <c r="L32" s="56">
        <v>0</v>
      </c>
      <c r="M32" s="57">
        <f t="shared" si="6"/>
        <v>0</v>
      </c>
      <c r="N32" s="32">
        <f t="shared" si="13"/>
        <v>9.4510382892470962E-2</v>
      </c>
      <c r="O32" s="32">
        <f t="shared" si="0"/>
        <v>0.17254215863751382</v>
      </c>
      <c r="P32" s="33">
        <f t="shared" si="1"/>
        <v>0.12695517386014668</v>
      </c>
      <c r="Q32" s="41"/>
      <c r="R32" s="58">
        <f t="shared" si="10"/>
        <v>20.414242704773727</v>
      </c>
      <c r="S32" s="58">
        <f t="shared" si="11"/>
        <v>37.269106265702987</v>
      </c>
      <c r="T32" s="58">
        <f t="shared" si="12"/>
        <v>27.422317553791686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1579.5716580573589</v>
      </c>
      <c r="F33" s="56">
        <v>1901.2173417219956</v>
      </c>
      <c r="G33" s="57">
        <f t="shared" si="4"/>
        <v>3480.7889997793545</v>
      </c>
      <c r="H33" s="56">
        <v>113</v>
      </c>
      <c r="I33" s="56">
        <v>79</v>
      </c>
      <c r="J33" s="57">
        <f t="shared" si="5"/>
        <v>192</v>
      </c>
      <c r="K33" s="56">
        <v>0</v>
      </c>
      <c r="L33" s="56">
        <v>0</v>
      </c>
      <c r="M33" s="57">
        <f t="shared" si="6"/>
        <v>0</v>
      </c>
      <c r="N33" s="32">
        <f t="shared" si="13"/>
        <v>6.4715325223588943E-2</v>
      </c>
      <c r="O33" s="32">
        <f t="shared" si="0"/>
        <v>0.111416862501289</v>
      </c>
      <c r="P33" s="33">
        <f t="shared" si="1"/>
        <v>8.3931061915975949E-2</v>
      </c>
      <c r="Q33" s="41"/>
      <c r="R33" s="58">
        <f t="shared" si="10"/>
        <v>13.978510248295212</v>
      </c>
      <c r="S33" s="58">
        <f t="shared" si="11"/>
        <v>24.066042300278426</v>
      </c>
      <c r="T33" s="58">
        <f t="shared" si="12"/>
        <v>18.129109373850806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757.48133314108566</v>
      </c>
      <c r="F34" s="56">
        <v>680.90685317072951</v>
      </c>
      <c r="G34" s="57">
        <f t="shared" si="4"/>
        <v>1438.3881863118152</v>
      </c>
      <c r="H34" s="56">
        <v>120</v>
      </c>
      <c r="I34" s="56">
        <v>79</v>
      </c>
      <c r="J34" s="57">
        <f t="shared" si="5"/>
        <v>199</v>
      </c>
      <c r="K34" s="56">
        <v>0</v>
      </c>
      <c r="L34" s="56">
        <v>0</v>
      </c>
      <c r="M34" s="57">
        <f t="shared" si="6"/>
        <v>0</v>
      </c>
      <c r="N34" s="32">
        <f t="shared" si="13"/>
        <v>2.9223816865011021E-2</v>
      </c>
      <c r="O34" s="32">
        <f t="shared" si="0"/>
        <v>3.9903120790595964E-2</v>
      </c>
      <c r="P34" s="33">
        <f t="shared" si="1"/>
        <v>3.3463339528936702E-2</v>
      </c>
      <c r="Q34" s="41"/>
      <c r="R34" s="58">
        <f t="shared" si="10"/>
        <v>6.3123444428423801</v>
      </c>
      <c r="S34" s="58">
        <f t="shared" si="11"/>
        <v>8.6190740907687271</v>
      </c>
      <c r="T34" s="58">
        <f t="shared" si="12"/>
        <v>7.2280813382503277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451.37758280967074</v>
      </c>
      <c r="F35" s="56">
        <v>372.09253688925389</v>
      </c>
      <c r="G35" s="57">
        <f t="shared" si="4"/>
        <v>823.47011969892469</v>
      </c>
      <c r="H35" s="56">
        <v>130</v>
      </c>
      <c r="I35" s="56">
        <v>79</v>
      </c>
      <c r="J35" s="57">
        <f t="shared" si="5"/>
        <v>209</v>
      </c>
      <c r="K35" s="56">
        <v>0</v>
      </c>
      <c r="L35" s="56">
        <v>0</v>
      </c>
      <c r="M35" s="57">
        <f t="shared" si="6"/>
        <v>0</v>
      </c>
      <c r="N35" s="32">
        <f t="shared" si="13"/>
        <v>1.6074700242509642E-2</v>
      </c>
      <c r="O35" s="32">
        <f t="shared" si="0"/>
        <v>2.1805704224639819E-2</v>
      </c>
      <c r="P35" s="33">
        <f t="shared" si="1"/>
        <v>1.824096490561148E-2</v>
      </c>
      <c r="Q35" s="41"/>
      <c r="R35" s="58">
        <f t="shared" si="10"/>
        <v>3.4721352523820825</v>
      </c>
      <c r="S35" s="58">
        <f t="shared" si="11"/>
        <v>4.7100321125222013</v>
      </c>
      <c r="T35" s="58">
        <f t="shared" si="12"/>
        <v>3.9400484196120797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87.086560238313083</v>
      </c>
      <c r="F36" s="61">
        <v>52</v>
      </c>
      <c r="G36" s="62">
        <f t="shared" si="4"/>
        <v>139.0865602383131</v>
      </c>
      <c r="H36" s="61">
        <v>129</v>
      </c>
      <c r="I36" s="61">
        <v>76</v>
      </c>
      <c r="J36" s="62">
        <f t="shared" si="5"/>
        <v>205</v>
      </c>
      <c r="K36" s="61">
        <v>0</v>
      </c>
      <c r="L36" s="61">
        <v>0</v>
      </c>
      <c r="M36" s="62">
        <f t="shared" si="6"/>
        <v>0</v>
      </c>
      <c r="N36" s="34">
        <f t="shared" si="13"/>
        <v>3.1254148807893008E-3</v>
      </c>
      <c r="O36" s="34">
        <f t="shared" si="0"/>
        <v>3.1676413255360622E-3</v>
      </c>
      <c r="P36" s="35">
        <f t="shared" si="1"/>
        <v>3.1410695627441983E-3</v>
      </c>
      <c r="Q36" s="41"/>
      <c r="R36" s="58">
        <f t="shared" si="10"/>
        <v>0.67508961425048897</v>
      </c>
      <c r="S36" s="58">
        <f t="shared" si="11"/>
        <v>0.68421052631578949</v>
      </c>
      <c r="T36" s="58">
        <f t="shared" si="12"/>
        <v>0.67847102555274685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4327.4877055110264</v>
      </c>
      <c r="F37" s="64">
        <v>3021.658119040535</v>
      </c>
      <c r="G37" s="65">
        <f t="shared" si="4"/>
        <v>7349.1458245515614</v>
      </c>
      <c r="H37" s="64">
        <v>92</v>
      </c>
      <c r="I37" s="64">
        <v>77</v>
      </c>
      <c r="J37" s="65">
        <f t="shared" si="5"/>
        <v>169</v>
      </c>
      <c r="K37" s="64">
        <v>97</v>
      </c>
      <c r="L37" s="64">
        <v>75</v>
      </c>
      <c r="M37" s="65">
        <f t="shared" si="6"/>
        <v>172</v>
      </c>
      <c r="N37" s="30">
        <f t="shared" si="13"/>
        <v>9.8513196719883137E-2</v>
      </c>
      <c r="O37" s="30">
        <f t="shared" si="0"/>
        <v>8.5764592388752697E-2</v>
      </c>
      <c r="P37" s="31">
        <f t="shared" si="1"/>
        <v>9.2839133710858529E-2</v>
      </c>
      <c r="Q37" s="41"/>
      <c r="R37" s="58">
        <f t="shared" si="10"/>
        <v>22.896760346619189</v>
      </c>
      <c r="S37" s="58">
        <f t="shared" si="11"/>
        <v>19.879329730529836</v>
      </c>
      <c r="T37" s="58">
        <f t="shared" si="12"/>
        <v>21.55174728607496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4069.7096097212511</v>
      </c>
      <c r="F38" s="56">
        <v>2964.1606795694838</v>
      </c>
      <c r="G38" s="57">
        <f t="shared" si="4"/>
        <v>7033.8702892907349</v>
      </c>
      <c r="H38" s="56">
        <v>93</v>
      </c>
      <c r="I38" s="56">
        <v>77</v>
      </c>
      <c r="J38" s="57">
        <f t="shared" si="5"/>
        <v>170</v>
      </c>
      <c r="K38" s="56">
        <v>95</v>
      </c>
      <c r="L38" s="56">
        <v>76</v>
      </c>
      <c r="M38" s="57">
        <f t="shared" si="6"/>
        <v>171</v>
      </c>
      <c r="N38" s="32">
        <f t="shared" si="13"/>
        <v>9.3239314738848306E-2</v>
      </c>
      <c r="O38" s="32">
        <f t="shared" si="0"/>
        <v>8.3544551284371021E-2</v>
      </c>
      <c r="P38" s="33">
        <f t="shared" si="1"/>
        <v>8.8892304737775943E-2</v>
      </c>
      <c r="Q38" s="41"/>
      <c r="R38" s="58">
        <f t="shared" si="10"/>
        <v>21.647391541070483</v>
      </c>
      <c r="S38" s="58">
        <f t="shared" si="11"/>
        <v>19.373599212872442</v>
      </c>
      <c r="T38" s="58">
        <f t="shared" si="12"/>
        <v>20.627185599093064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3953.1599572965729</v>
      </c>
      <c r="F39" s="56">
        <v>2926.5079125410898</v>
      </c>
      <c r="G39" s="57">
        <f t="shared" si="4"/>
        <v>6879.6678698376627</v>
      </c>
      <c r="H39" s="56">
        <v>93</v>
      </c>
      <c r="I39" s="56">
        <v>73</v>
      </c>
      <c r="J39" s="57">
        <f t="shared" si="5"/>
        <v>166</v>
      </c>
      <c r="K39" s="56">
        <v>94</v>
      </c>
      <c r="L39" s="56">
        <v>77</v>
      </c>
      <c r="M39" s="57">
        <f t="shared" si="6"/>
        <v>171</v>
      </c>
      <c r="N39" s="32">
        <f t="shared" si="13"/>
        <v>9.108663496075052E-2</v>
      </c>
      <c r="O39" s="32">
        <f t="shared" si="0"/>
        <v>8.3940681291334612E-2</v>
      </c>
      <c r="P39" s="33">
        <f t="shared" si="1"/>
        <v>8.7903351091659795E-2</v>
      </c>
      <c r="Q39" s="41"/>
      <c r="R39" s="58">
        <f t="shared" si="10"/>
        <v>21.13989281976777</v>
      </c>
      <c r="S39" s="58">
        <f t="shared" si="11"/>
        <v>19.510052750273932</v>
      </c>
      <c r="T39" s="58">
        <f t="shared" si="12"/>
        <v>20.414444717619176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3879.4405567260887</v>
      </c>
      <c r="F40" s="56">
        <v>2898.2612377119294</v>
      </c>
      <c r="G40" s="57">
        <f t="shared" si="4"/>
        <v>6777.7017944380186</v>
      </c>
      <c r="H40" s="56">
        <v>93</v>
      </c>
      <c r="I40" s="56">
        <v>41</v>
      </c>
      <c r="J40" s="57">
        <f t="shared" si="5"/>
        <v>134</v>
      </c>
      <c r="K40" s="56">
        <v>94</v>
      </c>
      <c r="L40" s="56">
        <v>78</v>
      </c>
      <c r="M40" s="57">
        <f t="shared" si="6"/>
        <v>172</v>
      </c>
      <c r="N40" s="32">
        <f t="shared" si="13"/>
        <v>8.938803126096978E-2</v>
      </c>
      <c r="O40" s="32">
        <f t="shared" si="0"/>
        <v>0.1027752211954585</v>
      </c>
      <c r="P40" s="33">
        <f t="shared" si="1"/>
        <v>9.466063958712316E-2</v>
      </c>
      <c r="Q40" s="41"/>
      <c r="R40" s="58">
        <f t="shared" si="10"/>
        <v>20.745671426342721</v>
      </c>
      <c r="S40" s="58">
        <f t="shared" si="11"/>
        <v>24.355136451360753</v>
      </c>
      <c r="T40" s="58">
        <f t="shared" si="12"/>
        <v>22.149352269405291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3829.1448229767443</v>
      </c>
      <c r="F41" s="56">
        <v>2882.2236799484917</v>
      </c>
      <c r="G41" s="57">
        <f t="shared" si="4"/>
        <v>6711.3685029252356</v>
      </c>
      <c r="H41" s="56">
        <v>93</v>
      </c>
      <c r="I41" s="56">
        <v>39</v>
      </c>
      <c r="J41" s="57">
        <f t="shared" si="5"/>
        <v>132</v>
      </c>
      <c r="K41" s="56">
        <v>114</v>
      </c>
      <c r="L41" s="56">
        <v>78</v>
      </c>
      <c r="M41" s="57">
        <f t="shared" si="6"/>
        <v>192</v>
      </c>
      <c r="N41" s="32">
        <f t="shared" si="13"/>
        <v>7.9180000475118778E-2</v>
      </c>
      <c r="O41" s="32">
        <f t="shared" si="0"/>
        <v>0.10379658887743055</v>
      </c>
      <c r="P41" s="33">
        <f t="shared" si="1"/>
        <v>8.8159001982519386E-2</v>
      </c>
      <c r="Q41" s="41"/>
      <c r="R41" s="58">
        <f t="shared" si="10"/>
        <v>18.498284168969779</v>
      </c>
      <c r="S41" s="58">
        <f t="shared" si="11"/>
        <v>24.634390426910187</v>
      </c>
      <c r="T41" s="58">
        <f t="shared" si="12"/>
        <v>20.714100317670479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3261.3853228061243</v>
      </c>
      <c r="F42" s="56">
        <v>1503.1766599998614</v>
      </c>
      <c r="G42" s="57">
        <f t="shared" si="4"/>
        <v>4764.5619828059862</v>
      </c>
      <c r="H42" s="56">
        <v>0</v>
      </c>
      <c r="I42" s="56">
        <v>0</v>
      </c>
      <c r="J42" s="57">
        <f t="shared" si="5"/>
        <v>0</v>
      </c>
      <c r="K42" s="56">
        <v>114</v>
      </c>
      <c r="L42" s="56">
        <v>78</v>
      </c>
      <c r="M42" s="57">
        <f t="shared" si="6"/>
        <v>192</v>
      </c>
      <c r="N42" s="32">
        <f t="shared" si="13"/>
        <v>0.11535743218753977</v>
      </c>
      <c r="O42" s="32">
        <f t="shared" si="0"/>
        <v>7.7707643713805896E-2</v>
      </c>
      <c r="P42" s="33">
        <f t="shared" si="1"/>
        <v>0.1000622056200854</v>
      </c>
      <c r="Q42" s="41"/>
      <c r="R42" s="58">
        <f t="shared" si="10"/>
        <v>28.608643182509862</v>
      </c>
      <c r="S42" s="58">
        <f t="shared" si="11"/>
        <v>19.271495641023865</v>
      </c>
      <c r="T42" s="58">
        <f t="shared" si="12"/>
        <v>24.815426993781177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2851.8102545021425</v>
      </c>
      <c r="F43" s="56">
        <v>1259.148039556741</v>
      </c>
      <c r="G43" s="57">
        <f t="shared" si="4"/>
        <v>4110.9582940588834</v>
      </c>
      <c r="H43" s="56">
        <v>0</v>
      </c>
      <c r="I43" s="56">
        <v>0</v>
      </c>
      <c r="J43" s="57">
        <f t="shared" si="5"/>
        <v>0</v>
      </c>
      <c r="K43" s="56">
        <v>114</v>
      </c>
      <c r="L43" s="56">
        <v>78</v>
      </c>
      <c r="M43" s="57">
        <f t="shared" si="6"/>
        <v>192</v>
      </c>
      <c r="N43" s="32">
        <f t="shared" si="13"/>
        <v>0.10087048155426367</v>
      </c>
      <c r="O43" s="32">
        <f t="shared" si="0"/>
        <v>6.5092433806696701E-2</v>
      </c>
      <c r="P43" s="33">
        <f t="shared" si="1"/>
        <v>8.6335649656814589E-2</v>
      </c>
      <c r="Q43" s="41"/>
      <c r="R43" s="58">
        <f t="shared" si="10"/>
        <v>25.015879425457388</v>
      </c>
      <c r="S43" s="58">
        <f t="shared" si="11"/>
        <v>16.142923584060782</v>
      </c>
      <c r="T43" s="58">
        <f t="shared" si="12"/>
        <v>21.411241114890018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2758.8006054763291</v>
      </c>
      <c r="F44" s="56">
        <v>1226.3250469738389</v>
      </c>
      <c r="G44" s="57">
        <f t="shared" si="4"/>
        <v>3985.1256524501678</v>
      </c>
      <c r="H44" s="56">
        <v>0</v>
      </c>
      <c r="I44" s="56">
        <v>0</v>
      </c>
      <c r="J44" s="57">
        <f t="shared" si="5"/>
        <v>0</v>
      </c>
      <c r="K44" s="56">
        <v>116</v>
      </c>
      <c r="L44" s="56">
        <v>83</v>
      </c>
      <c r="M44" s="57">
        <f t="shared" si="6"/>
        <v>199</v>
      </c>
      <c r="N44" s="32">
        <f t="shared" si="13"/>
        <v>9.5898241291585418E-2</v>
      </c>
      <c r="O44" s="32">
        <f t="shared" si="0"/>
        <v>5.957661518528172E-2</v>
      </c>
      <c r="P44" s="33">
        <f t="shared" si="1"/>
        <v>8.0749020352775328E-2</v>
      </c>
      <c r="Q44" s="41"/>
      <c r="R44" s="58">
        <f t="shared" si="10"/>
        <v>23.782763840313184</v>
      </c>
      <c r="S44" s="58">
        <f t="shared" si="11"/>
        <v>14.775000565949867</v>
      </c>
      <c r="T44" s="58">
        <f t="shared" si="12"/>
        <v>20.02575704748828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2616.184479299513</v>
      </c>
      <c r="F45" s="56">
        <v>1240.9270343607366</v>
      </c>
      <c r="G45" s="57">
        <f t="shared" si="4"/>
        <v>3857.1115136602493</v>
      </c>
      <c r="H45" s="56">
        <v>0</v>
      </c>
      <c r="I45" s="56">
        <v>0</v>
      </c>
      <c r="J45" s="57">
        <f t="shared" si="5"/>
        <v>0</v>
      </c>
      <c r="K45" s="56">
        <v>116</v>
      </c>
      <c r="L45" s="56">
        <v>94</v>
      </c>
      <c r="M45" s="57">
        <f t="shared" si="6"/>
        <v>210</v>
      </c>
      <c r="N45" s="32">
        <f t="shared" si="13"/>
        <v>9.0940784180322337E-2</v>
      </c>
      <c r="O45" s="32">
        <f t="shared" si="0"/>
        <v>5.3231255763586845E-2</v>
      </c>
      <c r="P45" s="33">
        <f t="shared" si="1"/>
        <v>7.4061280984259778E-2</v>
      </c>
      <c r="Q45" s="41"/>
      <c r="R45" s="58">
        <f t="shared" si="10"/>
        <v>22.55331447671994</v>
      </c>
      <c r="S45" s="58">
        <f t="shared" si="11"/>
        <v>13.201351429369538</v>
      </c>
      <c r="T45" s="58">
        <f t="shared" si="12"/>
        <v>18.367197684096425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2579.2944958430644</v>
      </c>
      <c r="F46" s="56">
        <v>1276.6512823352282</v>
      </c>
      <c r="G46" s="57">
        <f t="shared" si="4"/>
        <v>3855.9457781782926</v>
      </c>
      <c r="H46" s="56">
        <v>0</v>
      </c>
      <c r="I46" s="56">
        <v>0</v>
      </c>
      <c r="J46" s="57">
        <f t="shared" si="5"/>
        <v>0</v>
      </c>
      <c r="K46" s="56">
        <v>115</v>
      </c>
      <c r="L46" s="56">
        <v>86</v>
      </c>
      <c r="M46" s="57">
        <f t="shared" si="6"/>
        <v>201</v>
      </c>
      <c r="N46" s="32">
        <f t="shared" si="13"/>
        <v>9.0438095927176165E-2</v>
      </c>
      <c r="O46" s="32">
        <f t="shared" si="0"/>
        <v>5.9857993357803271E-2</v>
      </c>
      <c r="P46" s="33">
        <f t="shared" si="1"/>
        <v>7.7354071942270355E-2</v>
      </c>
      <c r="Q46" s="41"/>
      <c r="R46" s="58">
        <f t="shared" si="10"/>
        <v>22.428647789939692</v>
      </c>
      <c r="S46" s="58">
        <f t="shared" si="11"/>
        <v>14.844782352735212</v>
      </c>
      <c r="T46" s="58">
        <f t="shared" si="12"/>
        <v>19.183809841683047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2541.9728758982187</v>
      </c>
      <c r="F47" s="56">
        <v>1269.7154718262516</v>
      </c>
      <c r="G47" s="57">
        <f t="shared" si="4"/>
        <v>3811.6883477244701</v>
      </c>
      <c r="H47" s="56">
        <v>0</v>
      </c>
      <c r="I47" s="56">
        <v>0</v>
      </c>
      <c r="J47" s="57">
        <f t="shared" si="5"/>
        <v>0</v>
      </c>
      <c r="K47" s="56">
        <v>115</v>
      </c>
      <c r="L47" s="56">
        <v>81</v>
      </c>
      <c r="M47" s="57">
        <f t="shared" si="6"/>
        <v>196</v>
      </c>
      <c r="N47" s="32">
        <f t="shared" si="13"/>
        <v>8.9129483727146519E-2</v>
      </c>
      <c r="O47" s="32">
        <f t="shared" si="0"/>
        <v>6.3207659887806231E-2</v>
      </c>
      <c r="P47" s="33">
        <f t="shared" si="1"/>
        <v>7.841689326292936E-2</v>
      </c>
      <c r="Q47" s="41"/>
      <c r="R47" s="58">
        <f t="shared" si="10"/>
        <v>22.104111964332336</v>
      </c>
      <c r="S47" s="58">
        <f t="shared" si="11"/>
        <v>15.675499652175946</v>
      </c>
      <c r="T47" s="58">
        <f t="shared" si="12"/>
        <v>19.447389529206479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2423.3460887639758</v>
      </c>
      <c r="F48" s="56">
        <v>1030.7700143167683</v>
      </c>
      <c r="G48" s="57">
        <f t="shared" si="4"/>
        <v>3454.1161030807443</v>
      </c>
      <c r="H48" s="56">
        <v>0</v>
      </c>
      <c r="I48" s="56">
        <v>0</v>
      </c>
      <c r="J48" s="57">
        <f t="shared" ref="J48:J58" si="14">+H48+I48</f>
        <v>0</v>
      </c>
      <c r="K48" s="56">
        <v>117</v>
      </c>
      <c r="L48" s="56">
        <v>79</v>
      </c>
      <c r="M48" s="57">
        <f t="shared" ref="M48:M58" si="15">+K48+L48</f>
        <v>196</v>
      </c>
      <c r="N48" s="32">
        <f t="shared" ref="N48" si="16">+E48/(H48*216+K48*248)</f>
        <v>8.351757956865094E-2</v>
      </c>
      <c r="O48" s="32">
        <f t="shared" ref="O48" si="17">+F48/(I48*216+L48*248)</f>
        <v>5.2611781049242974E-2</v>
      </c>
      <c r="P48" s="33">
        <f t="shared" ref="P48" si="18">+G48/(J48*216+M48*248)</f>
        <v>7.1060650573583448E-2</v>
      </c>
      <c r="Q48" s="41"/>
      <c r="R48" s="58">
        <f t="shared" ref="R48" si="19">+E48/(H48+K48)</f>
        <v>20.712359733025433</v>
      </c>
      <c r="S48" s="58">
        <f t="shared" ref="S48" si="20">+F48/(I48+L48)</f>
        <v>13.047721700212257</v>
      </c>
      <c r="T48" s="58">
        <f t="shared" ref="T48" si="21">+G48/(J48+M48)</f>
        <v>17.623041342248694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2247.2907245749352</v>
      </c>
      <c r="F49" s="56">
        <v>1036.9707509860309</v>
      </c>
      <c r="G49" s="57">
        <f t="shared" si="4"/>
        <v>3284.2614755609661</v>
      </c>
      <c r="H49" s="56">
        <v>0</v>
      </c>
      <c r="I49" s="56">
        <v>0</v>
      </c>
      <c r="J49" s="57">
        <f t="shared" si="14"/>
        <v>0</v>
      </c>
      <c r="K49" s="56">
        <v>133</v>
      </c>
      <c r="L49" s="56">
        <v>79</v>
      </c>
      <c r="M49" s="57">
        <f t="shared" si="15"/>
        <v>212</v>
      </c>
      <c r="N49" s="32">
        <f t="shared" si="13"/>
        <v>6.8132752988568246E-2</v>
      </c>
      <c r="O49" s="32">
        <f t="shared" si="0"/>
        <v>5.2928274345959113E-2</v>
      </c>
      <c r="P49" s="33">
        <f t="shared" si="1"/>
        <v>6.2466933117029937E-2</v>
      </c>
      <c r="Q49" s="41"/>
      <c r="R49" s="58">
        <f t="shared" si="10"/>
        <v>16.896922741164925</v>
      </c>
      <c r="S49" s="58">
        <f t="shared" si="11"/>
        <v>13.12621203779786</v>
      </c>
      <c r="T49" s="58">
        <f t="shared" si="12"/>
        <v>15.491799413023426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2240.7616518524778</v>
      </c>
      <c r="F50" s="56">
        <v>1028.6781479239633</v>
      </c>
      <c r="G50" s="57">
        <f t="shared" si="4"/>
        <v>3269.4397997764409</v>
      </c>
      <c r="H50" s="56">
        <v>0</v>
      </c>
      <c r="I50" s="56">
        <v>0</v>
      </c>
      <c r="J50" s="57">
        <f t="shared" si="14"/>
        <v>0</v>
      </c>
      <c r="K50" s="56">
        <v>145</v>
      </c>
      <c r="L50" s="56">
        <v>78</v>
      </c>
      <c r="M50" s="57">
        <f t="shared" si="15"/>
        <v>223</v>
      </c>
      <c r="N50" s="32">
        <f t="shared" si="13"/>
        <v>6.2312615457521633E-2</v>
      </c>
      <c r="O50" s="32">
        <f t="shared" si="0"/>
        <v>5.317815074048611E-2</v>
      </c>
      <c r="P50" s="33">
        <f t="shared" si="1"/>
        <v>5.9117600892818617E-2</v>
      </c>
      <c r="Q50" s="41"/>
      <c r="R50" s="58">
        <f t="shared" si="10"/>
        <v>15.453528633465364</v>
      </c>
      <c r="S50" s="58">
        <f t="shared" si="11"/>
        <v>13.188181383640554</v>
      </c>
      <c r="T50" s="58">
        <f t="shared" si="12"/>
        <v>14.661165021419018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2044.6749824161702</v>
      </c>
      <c r="F51" s="56">
        <v>1005.7519879368417</v>
      </c>
      <c r="G51" s="57">
        <f t="shared" si="4"/>
        <v>3050.4269703530117</v>
      </c>
      <c r="H51" s="56">
        <v>0</v>
      </c>
      <c r="I51" s="56">
        <v>0</v>
      </c>
      <c r="J51" s="57">
        <f t="shared" si="14"/>
        <v>0</v>
      </c>
      <c r="K51" s="56">
        <v>136</v>
      </c>
      <c r="L51" s="56">
        <v>78</v>
      </c>
      <c r="M51" s="57">
        <f t="shared" si="15"/>
        <v>214</v>
      </c>
      <c r="N51" s="32">
        <f t="shared" si="13"/>
        <v>6.0622479317367473E-2</v>
      </c>
      <c r="O51" s="32">
        <f t="shared" si="0"/>
        <v>5.1992968772582804E-2</v>
      </c>
      <c r="P51" s="33">
        <f t="shared" si="1"/>
        <v>5.7477143698240349E-2</v>
      </c>
      <c r="Q51" s="41"/>
      <c r="R51" s="58">
        <f t="shared" si="10"/>
        <v>15.034374870707135</v>
      </c>
      <c r="S51" s="58">
        <f t="shared" si="11"/>
        <v>12.894256255600535</v>
      </c>
      <c r="T51" s="58">
        <f t="shared" si="12"/>
        <v>14.254331637163606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2040.9372547818068</v>
      </c>
      <c r="F52" s="56">
        <v>993.94604941138721</v>
      </c>
      <c r="G52" s="57">
        <f t="shared" si="4"/>
        <v>3034.8833041931939</v>
      </c>
      <c r="H52" s="56">
        <v>0</v>
      </c>
      <c r="I52" s="56">
        <v>0</v>
      </c>
      <c r="J52" s="57">
        <f t="shared" si="14"/>
        <v>0</v>
      </c>
      <c r="K52" s="56">
        <v>137</v>
      </c>
      <c r="L52" s="56">
        <v>77</v>
      </c>
      <c r="M52" s="57">
        <f t="shared" si="15"/>
        <v>214</v>
      </c>
      <c r="N52" s="32">
        <f t="shared" si="13"/>
        <v>6.0069968647922266E-2</v>
      </c>
      <c r="O52" s="32">
        <f t="shared" si="0"/>
        <v>5.2049960693935235E-2</v>
      </c>
      <c r="P52" s="33">
        <f t="shared" si="1"/>
        <v>5.7184264851394218E-2</v>
      </c>
      <c r="Q52" s="41"/>
      <c r="R52" s="58">
        <f t="shared" si="10"/>
        <v>14.897352224684722</v>
      </c>
      <c r="S52" s="58">
        <f t="shared" si="11"/>
        <v>12.908390252095938</v>
      </c>
      <c r="T52" s="58">
        <f t="shared" si="12"/>
        <v>14.181697683145766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2012.4343621638091</v>
      </c>
      <c r="F53" s="56">
        <v>995.74912619573468</v>
      </c>
      <c r="G53" s="57">
        <f t="shared" si="4"/>
        <v>3008.1834883595438</v>
      </c>
      <c r="H53" s="56">
        <v>0</v>
      </c>
      <c r="I53" s="56">
        <v>0</v>
      </c>
      <c r="J53" s="57">
        <f t="shared" si="14"/>
        <v>0</v>
      </c>
      <c r="K53" s="56">
        <v>137</v>
      </c>
      <c r="L53" s="56">
        <v>64</v>
      </c>
      <c r="M53" s="57">
        <f t="shared" si="15"/>
        <v>201</v>
      </c>
      <c r="N53" s="32">
        <f t="shared" si="13"/>
        <v>5.923105610324373E-2</v>
      </c>
      <c r="O53" s="32">
        <f t="shared" si="0"/>
        <v>6.2736210067775619E-2</v>
      </c>
      <c r="P53" s="33">
        <f t="shared" si="1"/>
        <v>6.0347125027273789E-2</v>
      </c>
      <c r="Q53" s="41"/>
      <c r="R53" s="58">
        <f t="shared" si="10"/>
        <v>14.689301913604446</v>
      </c>
      <c r="S53" s="58">
        <f t="shared" si="11"/>
        <v>15.558580096808354</v>
      </c>
      <c r="T53" s="58">
        <f t="shared" si="12"/>
        <v>14.9660870067639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1960.3685353287901</v>
      </c>
      <c r="F54" s="56">
        <v>972.53820761136581</v>
      </c>
      <c r="G54" s="57">
        <f t="shared" si="4"/>
        <v>2932.9067429401557</v>
      </c>
      <c r="H54" s="56">
        <v>0</v>
      </c>
      <c r="I54" s="56">
        <v>0</v>
      </c>
      <c r="J54" s="57">
        <f t="shared" si="14"/>
        <v>0</v>
      </c>
      <c r="K54" s="56">
        <v>128</v>
      </c>
      <c r="L54" s="56">
        <v>79</v>
      </c>
      <c r="M54" s="57">
        <f t="shared" si="15"/>
        <v>207</v>
      </c>
      <c r="N54" s="32">
        <f t="shared" si="13"/>
        <v>6.1755561218774888E-2</v>
      </c>
      <c r="O54" s="32">
        <f t="shared" si="0"/>
        <v>4.9639557350518879E-2</v>
      </c>
      <c r="P54" s="33">
        <f t="shared" si="1"/>
        <v>5.7131579066155444E-2</v>
      </c>
      <c r="Q54" s="41"/>
      <c r="R54" s="58">
        <f t="shared" si="10"/>
        <v>15.315379182256173</v>
      </c>
      <c r="S54" s="58">
        <f t="shared" si="11"/>
        <v>12.31061022292868</v>
      </c>
      <c r="T54" s="58">
        <f t="shared" si="12"/>
        <v>14.16863160840655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1492.6802216757631</v>
      </c>
      <c r="F55" s="56">
        <v>718.44266396015792</v>
      </c>
      <c r="G55" s="57">
        <f t="shared" si="4"/>
        <v>2211.1228856359212</v>
      </c>
      <c r="H55" s="56">
        <v>0</v>
      </c>
      <c r="I55" s="56">
        <v>0</v>
      </c>
      <c r="J55" s="57">
        <f t="shared" si="14"/>
        <v>0</v>
      </c>
      <c r="K55" s="56">
        <v>120</v>
      </c>
      <c r="L55" s="56">
        <v>79</v>
      </c>
      <c r="M55" s="57">
        <f t="shared" si="15"/>
        <v>199</v>
      </c>
      <c r="N55" s="32">
        <f t="shared" si="13"/>
        <v>5.0157265513298487E-2</v>
      </c>
      <c r="O55" s="32">
        <f t="shared" si="0"/>
        <v>3.6670205387921491E-2</v>
      </c>
      <c r="P55" s="33">
        <f t="shared" si="1"/>
        <v>4.480310596603828E-2</v>
      </c>
      <c r="Q55" s="41"/>
      <c r="R55" s="58">
        <f t="shared" si="10"/>
        <v>12.439001847298025</v>
      </c>
      <c r="S55" s="58">
        <f t="shared" si="11"/>
        <v>9.0942109362045311</v>
      </c>
      <c r="T55" s="58">
        <f t="shared" si="12"/>
        <v>11.111170279577493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1448.4184842468724</v>
      </c>
      <c r="F56" s="56">
        <v>701.28594529675809</v>
      </c>
      <c r="G56" s="57">
        <f t="shared" si="4"/>
        <v>2149.7044295436303</v>
      </c>
      <c r="H56" s="56">
        <v>0</v>
      </c>
      <c r="I56" s="56">
        <v>0</v>
      </c>
      <c r="J56" s="57">
        <f t="shared" si="14"/>
        <v>0</v>
      </c>
      <c r="K56" s="56">
        <v>128</v>
      </c>
      <c r="L56" s="56">
        <v>79</v>
      </c>
      <c r="M56" s="57">
        <f t="shared" si="15"/>
        <v>207</v>
      </c>
      <c r="N56" s="32">
        <f t="shared" si="13"/>
        <v>4.5628102452333431E-2</v>
      </c>
      <c r="O56" s="32">
        <f t="shared" si="0"/>
        <v>3.5794505170312275E-2</v>
      </c>
      <c r="P56" s="33">
        <f t="shared" si="1"/>
        <v>4.187518368286642E-2</v>
      </c>
      <c r="Q56" s="41"/>
      <c r="R56" s="58">
        <f t="shared" si="10"/>
        <v>11.31576940817869</v>
      </c>
      <c r="S56" s="58">
        <f t="shared" si="11"/>
        <v>8.8770372822374437</v>
      </c>
      <c r="T56" s="58">
        <f t="shared" si="12"/>
        <v>10.385045553350871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1085.0792511943939</v>
      </c>
      <c r="F57" s="56">
        <v>590.45931129877897</v>
      </c>
      <c r="G57" s="57">
        <f t="shared" si="4"/>
        <v>1675.5385624931728</v>
      </c>
      <c r="H57" s="56">
        <v>0</v>
      </c>
      <c r="I57" s="56">
        <v>0</v>
      </c>
      <c r="J57" s="57">
        <f t="shared" si="14"/>
        <v>0</v>
      </c>
      <c r="K57" s="56">
        <v>150</v>
      </c>
      <c r="L57" s="56">
        <v>79</v>
      </c>
      <c r="M57" s="57">
        <f t="shared" si="15"/>
        <v>229</v>
      </c>
      <c r="N57" s="32">
        <f t="shared" si="13"/>
        <v>2.9168797075118116E-2</v>
      </c>
      <c r="O57" s="32">
        <f t="shared" si="0"/>
        <v>3.0137776199406847E-2</v>
      </c>
      <c r="P57" s="33">
        <f t="shared" si="1"/>
        <v>2.9503073716248288E-2</v>
      </c>
      <c r="Q57" s="41"/>
      <c r="R57" s="58">
        <f t="shared" si="10"/>
        <v>7.233861674629293</v>
      </c>
      <c r="S57" s="58">
        <f t="shared" si="11"/>
        <v>7.4741684974528981</v>
      </c>
      <c r="T57" s="58">
        <f t="shared" si="12"/>
        <v>7.3167622816295754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1014.2818680109807</v>
      </c>
      <c r="F58" s="61">
        <v>578.99999999999977</v>
      </c>
      <c r="G58" s="62">
        <f t="shared" si="4"/>
        <v>1593.2818680109804</v>
      </c>
      <c r="H58" s="56">
        <v>0</v>
      </c>
      <c r="I58" s="56">
        <v>0</v>
      </c>
      <c r="J58" s="57">
        <f t="shared" si="14"/>
        <v>0</v>
      </c>
      <c r="K58" s="56">
        <v>152</v>
      </c>
      <c r="L58" s="56">
        <v>79</v>
      </c>
      <c r="M58" s="57">
        <f t="shared" si="15"/>
        <v>231</v>
      </c>
      <c r="N58" s="34">
        <f t="shared" si="13"/>
        <v>2.6906883170919479E-2</v>
      </c>
      <c r="O58" s="34">
        <f t="shared" si="0"/>
        <v>2.9552878726010604E-2</v>
      </c>
      <c r="P58" s="35">
        <f t="shared" si="1"/>
        <v>2.7811790741708219E-2</v>
      </c>
      <c r="Q58" s="41"/>
      <c r="R58" s="58">
        <f t="shared" si="10"/>
        <v>6.6729070263880308</v>
      </c>
      <c r="S58" s="58">
        <f t="shared" si="11"/>
        <v>7.3291139240506302</v>
      </c>
      <c r="T58" s="58">
        <f t="shared" si="12"/>
        <v>6.8973241039436379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3540.6618996581178</v>
      </c>
      <c r="F59" s="64">
        <v>1777.0029919282244</v>
      </c>
      <c r="G59" s="65">
        <f t="shared" si="4"/>
        <v>5317.6648915863425</v>
      </c>
      <c r="H59" s="66">
        <v>22</v>
      </c>
      <c r="I59" s="64">
        <v>36</v>
      </c>
      <c r="J59" s="65">
        <f t="shared" si="5"/>
        <v>58</v>
      </c>
      <c r="K59" s="66">
        <v>107</v>
      </c>
      <c r="L59" s="64">
        <v>71</v>
      </c>
      <c r="M59" s="65">
        <f t="shared" si="6"/>
        <v>178</v>
      </c>
      <c r="N59" s="30">
        <f t="shared" si="13"/>
        <v>0.11316357388321778</v>
      </c>
      <c r="O59" s="30">
        <f t="shared" si="0"/>
        <v>7.0004845254027115E-2</v>
      </c>
      <c r="P59" s="31">
        <f t="shared" si="1"/>
        <v>9.3832313869041895E-2</v>
      </c>
      <c r="Q59" s="41"/>
      <c r="R59" s="58">
        <f t="shared" si="10"/>
        <v>27.446991470217966</v>
      </c>
      <c r="S59" s="58">
        <f t="shared" si="11"/>
        <v>16.607504597460043</v>
      </c>
      <c r="T59" s="58">
        <f t="shared" si="12"/>
        <v>22.532478354179418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3417.6851927147104</v>
      </c>
      <c r="F60" s="56">
        <v>1806.3938995696799</v>
      </c>
      <c r="G60" s="57">
        <f t="shared" si="4"/>
        <v>5224.0790922843898</v>
      </c>
      <c r="H60" s="55">
        <v>38</v>
      </c>
      <c r="I60" s="56">
        <v>36</v>
      </c>
      <c r="J60" s="57">
        <f t="shared" ref="J60:J84" si="22">+H60+I60</f>
        <v>74</v>
      </c>
      <c r="K60" s="55">
        <v>107</v>
      </c>
      <c r="L60" s="56">
        <v>71</v>
      </c>
      <c r="M60" s="57">
        <f t="shared" ref="M60:M84" si="23">+K60+L60</f>
        <v>178</v>
      </c>
      <c r="N60" s="32">
        <f t="shared" si="13"/>
        <v>9.8367637368026437E-2</v>
      </c>
      <c r="O60" s="32">
        <f t="shared" si="0"/>
        <v>7.11626969575197E-2</v>
      </c>
      <c r="P60" s="33">
        <f t="shared" si="1"/>
        <v>8.6882635249540804E-2</v>
      </c>
      <c r="Q60" s="41"/>
      <c r="R60" s="58">
        <f t="shared" si="10"/>
        <v>23.570242708377315</v>
      </c>
      <c r="S60" s="58">
        <f t="shared" si="11"/>
        <v>16.882185977286728</v>
      </c>
      <c r="T60" s="58">
        <f t="shared" si="12"/>
        <v>20.730472588430118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3240.5356253284508</v>
      </c>
      <c r="F61" s="56">
        <v>1762.9270606252321</v>
      </c>
      <c r="G61" s="57">
        <f t="shared" si="4"/>
        <v>5003.4626859536829</v>
      </c>
      <c r="H61" s="55">
        <v>38</v>
      </c>
      <c r="I61" s="56">
        <v>36</v>
      </c>
      <c r="J61" s="57">
        <f t="shared" si="22"/>
        <v>74</v>
      </c>
      <c r="K61" s="55">
        <v>107</v>
      </c>
      <c r="L61" s="56">
        <v>71</v>
      </c>
      <c r="M61" s="57">
        <f t="shared" si="23"/>
        <v>178</v>
      </c>
      <c r="N61" s="32">
        <f t="shared" si="13"/>
        <v>9.3268927737982121E-2</v>
      </c>
      <c r="O61" s="32">
        <f t="shared" si="0"/>
        <v>6.9450325426458875E-2</v>
      </c>
      <c r="P61" s="33">
        <f t="shared" si="1"/>
        <v>8.3213522584381375E-2</v>
      </c>
      <c r="Q61" s="41"/>
      <c r="R61" s="58">
        <f t="shared" si="10"/>
        <v>22.348521553989315</v>
      </c>
      <c r="S61" s="58">
        <f t="shared" si="11"/>
        <v>16.475953837618992</v>
      </c>
      <c r="T61" s="58">
        <f t="shared" si="12"/>
        <v>19.855010658546362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3116.6257505885856</v>
      </c>
      <c r="F62" s="56">
        <v>1739.41678213463</v>
      </c>
      <c r="G62" s="57">
        <f t="shared" si="4"/>
        <v>4856.0425327232151</v>
      </c>
      <c r="H62" s="55">
        <v>38</v>
      </c>
      <c r="I62" s="56">
        <v>36</v>
      </c>
      <c r="J62" s="57">
        <f t="shared" si="22"/>
        <v>74</v>
      </c>
      <c r="K62" s="55">
        <v>106</v>
      </c>
      <c r="L62" s="56">
        <v>71</v>
      </c>
      <c r="M62" s="57">
        <f t="shared" si="23"/>
        <v>177</v>
      </c>
      <c r="N62" s="32">
        <f t="shared" si="13"/>
        <v>9.0347453344984507E-2</v>
      </c>
      <c r="O62" s="32">
        <f t="shared" si="0"/>
        <v>6.8524140487497248E-2</v>
      </c>
      <c r="P62" s="33">
        <f t="shared" si="1"/>
        <v>8.1096234681416413E-2</v>
      </c>
      <c r="Q62" s="41"/>
      <c r="R62" s="58">
        <f t="shared" si="10"/>
        <v>21.643234379087399</v>
      </c>
      <c r="S62" s="58">
        <f t="shared" si="11"/>
        <v>16.256231608734861</v>
      </c>
      <c r="T62" s="58">
        <f t="shared" si="12"/>
        <v>19.346782998897272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3006.6620972376727</v>
      </c>
      <c r="F63" s="56">
        <v>1713.4823949224972</v>
      </c>
      <c r="G63" s="57">
        <f t="shared" si="4"/>
        <v>4720.1444921601696</v>
      </c>
      <c r="H63" s="55">
        <v>38</v>
      </c>
      <c r="I63" s="56">
        <v>34</v>
      </c>
      <c r="J63" s="57">
        <f t="shared" si="22"/>
        <v>72</v>
      </c>
      <c r="K63" s="55">
        <v>109</v>
      </c>
      <c r="L63" s="56">
        <v>71</v>
      </c>
      <c r="M63" s="57">
        <f t="shared" si="23"/>
        <v>180</v>
      </c>
      <c r="N63" s="32">
        <f t="shared" si="13"/>
        <v>8.5319582781999789E-2</v>
      </c>
      <c r="O63" s="32">
        <f t="shared" si="0"/>
        <v>6.867114439413663E-2</v>
      </c>
      <c r="P63" s="33">
        <f t="shared" si="1"/>
        <v>7.8418136831475443E-2</v>
      </c>
      <c r="Q63" s="41"/>
      <c r="R63" s="58">
        <f t="shared" si="10"/>
        <v>20.453483654678045</v>
      </c>
      <c r="S63" s="58">
        <f t="shared" si="11"/>
        <v>16.318879951642831</v>
      </c>
      <c r="T63" s="58">
        <f t="shared" si="12"/>
        <v>18.730732111746704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2764.0315676558903</v>
      </c>
      <c r="F64" s="56">
        <v>1622.1187166764132</v>
      </c>
      <c r="G64" s="57">
        <f t="shared" si="4"/>
        <v>4386.1502843323033</v>
      </c>
      <c r="H64" s="55">
        <v>38</v>
      </c>
      <c r="I64" s="56">
        <v>10</v>
      </c>
      <c r="J64" s="57">
        <f t="shared" si="22"/>
        <v>48</v>
      </c>
      <c r="K64" s="55">
        <v>107</v>
      </c>
      <c r="L64" s="56">
        <v>71</v>
      </c>
      <c r="M64" s="57">
        <f t="shared" si="23"/>
        <v>178</v>
      </c>
      <c r="N64" s="3">
        <f t="shared" si="13"/>
        <v>7.9554212746255196E-2</v>
      </c>
      <c r="O64" s="3">
        <f t="shared" si="0"/>
        <v>8.205780638792054E-2</v>
      </c>
      <c r="P64" s="4">
        <f t="shared" si="1"/>
        <v>8.0462105304012016E-2</v>
      </c>
      <c r="Q64" s="41"/>
      <c r="R64" s="58">
        <f t="shared" si="10"/>
        <v>19.062286673488899</v>
      </c>
      <c r="S64" s="58">
        <f t="shared" si="11"/>
        <v>20.026156996005103</v>
      </c>
      <c r="T64" s="58">
        <f t="shared" si="12"/>
        <v>19.407744620939393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2378.2934231692811</v>
      </c>
      <c r="F65" s="56">
        <v>1504.323191326564</v>
      </c>
      <c r="G65" s="57">
        <f t="shared" si="4"/>
        <v>3882.6166144958452</v>
      </c>
      <c r="H65" s="55">
        <v>38</v>
      </c>
      <c r="I65" s="56">
        <v>0</v>
      </c>
      <c r="J65" s="57">
        <f t="shared" si="22"/>
        <v>38</v>
      </c>
      <c r="K65" s="55">
        <v>119</v>
      </c>
      <c r="L65" s="56">
        <v>71</v>
      </c>
      <c r="M65" s="57">
        <f t="shared" si="23"/>
        <v>190</v>
      </c>
      <c r="N65" s="3">
        <f t="shared" si="13"/>
        <v>6.3051257242027606E-2</v>
      </c>
      <c r="O65" s="3">
        <f t="shared" si="0"/>
        <v>8.5434074927678558E-2</v>
      </c>
      <c r="P65" s="4">
        <f t="shared" si="1"/>
        <v>7.0174533951992579E-2</v>
      </c>
      <c r="Q65" s="41"/>
      <c r="R65" s="58">
        <f t="shared" si="10"/>
        <v>15.14836575267058</v>
      </c>
      <c r="S65" s="58">
        <f t="shared" si="11"/>
        <v>21.187650582064283</v>
      </c>
      <c r="T65" s="58">
        <f t="shared" si="12"/>
        <v>17.029020239016866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918.17192154471809</v>
      </c>
      <c r="F66" s="56">
        <v>587.5097524457035</v>
      </c>
      <c r="G66" s="57">
        <f t="shared" si="4"/>
        <v>1505.6816739904216</v>
      </c>
      <c r="H66" s="55">
        <v>36</v>
      </c>
      <c r="I66" s="56">
        <v>0</v>
      </c>
      <c r="J66" s="57">
        <f t="shared" si="22"/>
        <v>36</v>
      </c>
      <c r="K66" s="55">
        <v>40</v>
      </c>
      <c r="L66" s="56">
        <v>38</v>
      </c>
      <c r="M66" s="57">
        <f t="shared" si="23"/>
        <v>78</v>
      </c>
      <c r="N66" s="3">
        <f t="shared" si="13"/>
        <v>5.1885845476080363E-2</v>
      </c>
      <c r="O66" s="3">
        <f t="shared" si="0"/>
        <v>6.2341866770554276E-2</v>
      </c>
      <c r="P66" s="4">
        <f t="shared" si="1"/>
        <v>5.5519235766608464E-2</v>
      </c>
      <c r="Q66" s="41"/>
      <c r="R66" s="58">
        <f t="shared" si="10"/>
        <v>12.081209494009448</v>
      </c>
      <c r="S66" s="58">
        <f t="shared" si="11"/>
        <v>15.460782959097461</v>
      </c>
      <c r="T66" s="58">
        <f t="shared" si="12"/>
        <v>13.207733982372119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845.53178219719337</v>
      </c>
      <c r="F67" s="56">
        <v>447.53474801061003</v>
      </c>
      <c r="G67" s="57">
        <f t="shared" si="4"/>
        <v>1293.0665302078035</v>
      </c>
      <c r="H67" s="55">
        <v>36</v>
      </c>
      <c r="I67" s="56">
        <v>0</v>
      </c>
      <c r="J67" s="57">
        <f t="shared" si="22"/>
        <v>36</v>
      </c>
      <c r="K67" s="55">
        <v>40</v>
      </c>
      <c r="L67" s="56">
        <v>38</v>
      </c>
      <c r="M67" s="57">
        <f t="shared" si="23"/>
        <v>78</v>
      </c>
      <c r="N67" s="3">
        <f t="shared" si="13"/>
        <v>4.7780955142246458E-2</v>
      </c>
      <c r="O67" s="3">
        <f t="shared" si="0"/>
        <v>4.7488831495183577E-2</v>
      </c>
      <c r="P67" s="4">
        <f t="shared" si="1"/>
        <v>4.767944432919629E-2</v>
      </c>
      <c r="Q67" s="41"/>
      <c r="R67" s="58">
        <f t="shared" si="10"/>
        <v>11.125418186805176</v>
      </c>
      <c r="S67" s="58">
        <f t="shared" si="11"/>
        <v>11.777230210805527</v>
      </c>
      <c r="T67" s="58">
        <f t="shared" si="12"/>
        <v>11.342688861471959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835.91299444175593</v>
      </c>
      <c r="F68" s="56">
        <v>383.56551724137933</v>
      </c>
      <c r="G68" s="57">
        <f t="shared" si="4"/>
        <v>1219.4785116831354</v>
      </c>
      <c r="H68" s="55">
        <v>36</v>
      </c>
      <c r="I68" s="56">
        <v>0</v>
      </c>
      <c r="J68" s="57">
        <f t="shared" si="22"/>
        <v>36</v>
      </c>
      <c r="K68" s="55">
        <v>42</v>
      </c>
      <c r="L68" s="56">
        <v>38</v>
      </c>
      <c r="M68" s="57">
        <f t="shared" si="23"/>
        <v>80</v>
      </c>
      <c r="N68" s="3">
        <f t="shared" si="13"/>
        <v>4.5949482983825632E-2</v>
      </c>
      <c r="O68" s="3">
        <f t="shared" si="0"/>
        <v>4.0700925004390848E-2</v>
      </c>
      <c r="P68" s="4">
        <f t="shared" si="1"/>
        <v>4.4158404971144823E-2</v>
      </c>
      <c r="Q68" s="41"/>
      <c r="R68" s="58">
        <f t="shared" si="10"/>
        <v>10.716833262073793</v>
      </c>
      <c r="S68" s="58">
        <f t="shared" si="11"/>
        <v>10.09382940108893</v>
      </c>
      <c r="T68" s="58">
        <f t="shared" si="12"/>
        <v>10.512745790371856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441.27810755238932</v>
      </c>
      <c r="F69" s="61">
        <v>237</v>
      </c>
      <c r="G69" s="62">
        <f t="shared" si="4"/>
        <v>678.27810755238932</v>
      </c>
      <c r="H69" s="67">
        <v>36</v>
      </c>
      <c r="I69" s="61">
        <v>0</v>
      </c>
      <c r="J69" s="62">
        <f t="shared" si="22"/>
        <v>36</v>
      </c>
      <c r="K69" s="67">
        <v>64</v>
      </c>
      <c r="L69" s="61">
        <v>38</v>
      </c>
      <c r="M69" s="62">
        <f t="shared" si="23"/>
        <v>102</v>
      </c>
      <c r="N69" s="6">
        <f t="shared" si="13"/>
        <v>1.8660271801099006E-2</v>
      </c>
      <c r="O69" s="6">
        <f t="shared" si="0"/>
        <v>2.5148556876061122E-2</v>
      </c>
      <c r="P69" s="7">
        <f t="shared" si="1"/>
        <v>2.0509134843746654E-2</v>
      </c>
      <c r="Q69" s="41"/>
      <c r="R69" s="58">
        <f t="shared" si="10"/>
        <v>4.4127810755238928</v>
      </c>
      <c r="S69" s="58">
        <f t="shared" si="11"/>
        <v>6.2368421052631575</v>
      </c>
      <c r="T69" s="58">
        <f t="shared" si="12"/>
        <v>4.9150587503796324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1663.0000000000005</v>
      </c>
      <c r="F70" s="64">
        <v>4033.8018291803864</v>
      </c>
      <c r="G70" s="65">
        <f t="shared" si="4"/>
        <v>5696.8018291803874</v>
      </c>
      <c r="H70" s="66">
        <v>129</v>
      </c>
      <c r="I70" s="64">
        <v>224</v>
      </c>
      <c r="J70" s="65">
        <f t="shared" si="22"/>
        <v>353</v>
      </c>
      <c r="K70" s="66">
        <v>0</v>
      </c>
      <c r="L70" s="64">
        <v>0</v>
      </c>
      <c r="M70" s="65">
        <f t="shared" si="23"/>
        <v>0</v>
      </c>
      <c r="N70" s="15">
        <f t="shared" si="13"/>
        <v>5.9682744760264153E-2</v>
      </c>
      <c r="O70" s="15">
        <f t="shared" si="0"/>
        <v>8.337057351976658E-2</v>
      </c>
      <c r="P70" s="16">
        <f t="shared" si="1"/>
        <v>7.4714114851279864E-2</v>
      </c>
      <c r="Q70" s="41"/>
      <c r="R70" s="58">
        <f t="shared" si="10"/>
        <v>12.891472868217058</v>
      </c>
      <c r="S70" s="58">
        <f t="shared" si="11"/>
        <v>18.008043880269582</v>
      </c>
      <c r="T70" s="58">
        <f t="shared" si="12"/>
        <v>16.138248807876451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2410.5871611408679</v>
      </c>
      <c r="F71" s="56">
        <v>6036.9309979378322</v>
      </c>
      <c r="G71" s="57">
        <f t="shared" ref="G71:G84" si="24">+E71+F71</f>
        <v>8447.5181590786997</v>
      </c>
      <c r="H71" s="55">
        <v>133</v>
      </c>
      <c r="I71" s="56">
        <v>222</v>
      </c>
      <c r="J71" s="57">
        <f t="shared" si="22"/>
        <v>355</v>
      </c>
      <c r="K71" s="55">
        <v>0</v>
      </c>
      <c r="L71" s="56">
        <v>0</v>
      </c>
      <c r="M71" s="57">
        <f t="shared" si="23"/>
        <v>0</v>
      </c>
      <c r="N71" s="3">
        <f t="shared" si="13"/>
        <v>8.3910719894906297E-2</v>
      </c>
      <c r="O71" s="3">
        <f t="shared" si="0"/>
        <v>0.12589529108145295</v>
      </c>
      <c r="P71" s="4">
        <f t="shared" si="1"/>
        <v>0.11016586018621152</v>
      </c>
      <c r="Q71" s="41"/>
      <c r="R71" s="58">
        <f t="shared" ref="R71:R86" si="25">+E71/(H71+K71)</f>
        <v>18.124715497299757</v>
      </c>
      <c r="S71" s="58">
        <f t="shared" ref="S71:S86" si="26">+F71/(I71+L71)</f>
        <v>27.193382873593841</v>
      </c>
      <c r="T71" s="58">
        <f t="shared" ref="T71:T86" si="27">+G71/(J71+M71)</f>
        <v>23.795825800221689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4511.1531188032395</v>
      </c>
      <c r="F72" s="56">
        <v>9186.7583534015976</v>
      </c>
      <c r="G72" s="57">
        <f t="shared" si="24"/>
        <v>13697.911472204836</v>
      </c>
      <c r="H72" s="55">
        <v>133</v>
      </c>
      <c r="I72" s="56">
        <v>220</v>
      </c>
      <c r="J72" s="57">
        <f t="shared" si="22"/>
        <v>353</v>
      </c>
      <c r="K72" s="55">
        <v>0</v>
      </c>
      <c r="L72" s="56">
        <v>0</v>
      </c>
      <c r="M72" s="57">
        <f t="shared" si="23"/>
        <v>0</v>
      </c>
      <c r="N72" s="3">
        <f t="shared" si="13"/>
        <v>0.15702983565870368</v>
      </c>
      <c r="O72" s="3">
        <f t="shared" si="0"/>
        <v>0.19332403942343429</v>
      </c>
      <c r="P72" s="4">
        <f t="shared" si="1"/>
        <v>0.17964945273587288</v>
      </c>
      <c r="Q72" s="41"/>
      <c r="R72" s="58">
        <f t="shared" si="25"/>
        <v>33.918444502279996</v>
      </c>
      <c r="S72" s="58">
        <f t="shared" si="26"/>
        <v>41.757992515461808</v>
      </c>
      <c r="T72" s="58">
        <f t="shared" si="27"/>
        <v>38.804281790948544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5223.731134177232</v>
      </c>
      <c r="F73" s="56">
        <v>10505.575789381353</v>
      </c>
      <c r="G73" s="57">
        <f t="shared" si="24"/>
        <v>15729.306923558586</v>
      </c>
      <c r="H73" s="55">
        <v>133</v>
      </c>
      <c r="I73" s="56">
        <v>196</v>
      </c>
      <c r="J73" s="57">
        <f t="shared" si="22"/>
        <v>329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0.18183413861658423</v>
      </c>
      <c r="O73" s="3">
        <f t="shared" ref="O73" si="29">+F73/(I73*216+L73*248)</f>
        <v>0.24814757627979386</v>
      </c>
      <c r="P73" s="4">
        <f t="shared" ref="P73" si="30">+G73/(J73*216+M73*248)</f>
        <v>0.22134001637338999</v>
      </c>
      <c r="Q73" s="41"/>
      <c r="R73" s="58">
        <f t="shared" si="25"/>
        <v>39.276173941182194</v>
      </c>
      <c r="S73" s="58">
        <f t="shared" si="26"/>
        <v>53.599876476435476</v>
      </c>
      <c r="T73" s="58">
        <f t="shared" si="27"/>
        <v>47.809443536652239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5711.9848052628404</v>
      </c>
      <c r="F74" s="56">
        <v>11848.354817228545</v>
      </c>
      <c r="G74" s="57">
        <f t="shared" si="24"/>
        <v>17560.339622491385</v>
      </c>
      <c r="H74" s="55">
        <v>133</v>
      </c>
      <c r="I74" s="56">
        <v>188</v>
      </c>
      <c r="J74" s="57">
        <f t="shared" si="22"/>
        <v>321</v>
      </c>
      <c r="K74" s="55">
        <v>0</v>
      </c>
      <c r="L74" s="56">
        <v>0</v>
      </c>
      <c r="M74" s="57">
        <f t="shared" si="23"/>
        <v>0</v>
      </c>
      <c r="N74" s="3">
        <f t="shared" si="13"/>
        <v>0.19882988043939154</v>
      </c>
      <c r="O74" s="3">
        <f t="shared" si="0"/>
        <v>0.29177390704365014</v>
      </c>
      <c r="P74" s="4">
        <f t="shared" si="1"/>
        <v>0.25326438823253988</v>
      </c>
      <c r="Q74" s="41"/>
      <c r="R74" s="58">
        <f t="shared" si="25"/>
        <v>42.947254174908572</v>
      </c>
      <c r="S74" s="58">
        <f t="shared" si="26"/>
        <v>63.023163921428427</v>
      </c>
      <c r="T74" s="58">
        <f t="shared" si="27"/>
        <v>54.705107858228615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6005.970406311003</v>
      </c>
      <c r="F75" s="56">
        <v>12455.861318588182</v>
      </c>
      <c r="G75" s="57">
        <f t="shared" si="24"/>
        <v>18461.831724899184</v>
      </c>
      <c r="H75" s="55">
        <v>135</v>
      </c>
      <c r="I75" s="56">
        <v>196</v>
      </c>
      <c r="J75" s="57">
        <f t="shared" si="22"/>
        <v>331</v>
      </c>
      <c r="K75" s="55">
        <v>0</v>
      </c>
      <c r="L75" s="56">
        <v>0</v>
      </c>
      <c r="M75" s="57">
        <f t="shared" si="23"/>
        <v>0</v>
      </c>
      <c r="N75" s="3">
        <f t="shared" si="13"/>
        <v>0.20596606331656389</v>
      </c>
      <c r="O75" s="3">
        <f t="shared" si="0"/>
        <v>0.29421441134231346</v>
      </c>
      <c r="P75" s="4">
        <f t="shared" si="1"/>
        <v>0.25822188269132795</v>
      </c>
      <c r="Q75" s="41"/>
      <c r="R75" s="58">
        <f t="shared" si="25"/>
        <v>44.488669676377803</v>
      </c>
      <c r="S75" s="58">
        <f t="shared" si="26"/>
        <v>63.550312849939708</v>
      </c>
      <c r="T75" s="58">
        <f t="shared" si="27"/>
        <v>55.775926661326842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8544.0429026429811</v>
      </c>
      <c r="F76" s="56">
        <v>13831.914733360132</v>
      </c>
      <c r="G76" s="57">
        <f t="shared" si="24"/>
        <v>22375.957636003113</v>
      </c>
      <c r="H76" s="55">
        <v>167</v>
      </c>
      <c r="I76" s="56">
        <v>207</v>
      </c>
      <c r="J76" s="57">
        <f t="shared" si="22"/>
        <v>374</v>
      </c>
      <c r="K76" s="55">
        <v>0</v>
      </c>
      <c r="L76" s="56">
        <v>0</v>
      </c>
      <c r="M76" s="57">
        <f t="shared" si="23"/>
        <v>0</v>
      </c>
      <c r="N76" s="3">
        <f t="shared" si="13"/>
        <v>0.23686080346648317</v>
      </c>
      <c r="O76" s="3">
        <f t="shared" si="0"/>
        <v>0.30935575982644775</v>
      </c>
      <c r="P76" s="4">
        <f t="shared" si="1"/>
        <v>0.27698501728068819</v>
      </c>
      <c r="Q76" s="41"/>
      <c r="R76" s="58">
        <f t="shared" si="25"/>
        <v>51.161933548760366</v>
      </c>
      <c r="S76" s="58">
        <f t="shared" si="26"/>
        <v>66.82084412251271</v>
      </c>
      <c r="T76" s="58">
        <f t="shared" si="27"/>
        <v>59.828763732628644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10079.861622005983</v>
      </c>
      <c r="F77" s="56">
        <v>14520.365404876087</v>
      </c>
      <c r="G77" s="57">
        <f t="shared" si="24"/>
        <v>24600.227026882072</v>
      </c>
      <c r="H77" s="55">
        <v>168</v>
      </c>
      <c r="I77" s="56">
        <v>205</v>
      </c>
      <c r="J77" s="57">
        <f t="shared" si="22"/>
        <v>373</v>
      </c>
      <c r="K77" s="55">
        <v>0</v>
      </c>
      <c r="L77" s="56">
        <v>0</v>
      </c>
      <c r="M77" s="57">
        <f t="shared" si="23"/>
        <v>0</v>
      </c>
      <c r="N77" s="3">
        <f t="shared" si="13"/>
        <v>0.2777739644512231</v>
      </c>
      <c r="O77" s="3">
        <f t="shared" si="0"/>
        <v>0.32792153127543106</v>
      </c>
      <c r="P77" s="4">
        <f t="shared" si="1"/>
        <v>0.30533495962270468</v>
      </c>
      <c r="Q77" s="41"/>
      <c r="R77" s="58">
        <f t="shared" si="25"/>
        <v>59.999176321464184</v>
      </c>
      <c r="S77" s="58">
        <f t="shared" si="26"/>
        <v>70.831050755493109</v>
      </c>
      <c r="T77" s="58">
        <f t="shared" si="27"/>
        <v>65.95235127850421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11115.281322792132</v>
      </c>
      <c r="F78" s="56">
        <v>12737.687501631244</v>
      </c>
      <c r="G78" s="57">
        <f t="shared" si="24"/>
        <v>23852.968824423377</v>
      </c>
      <c r="H78" s="55">
        <v>153</v>
      </c>
      <c r="I78" s="56">
        <v>199</v>
      </c>
      <c r="J78" s="57">
        <f t="shared" si="22"/>
        <v>352</v>
      </c>
      <c r="K78" s="55">
        <v>0</v>
      </c>
      <c r="L78" s="56">
        <v>0</v>
      </c>
      <c r="M78" s="57">
        <f t="shared" si="23"/>
        <v>0</v>
      </c>
      <c r="N78" s="3">
        <f t="shared" si="13"/>
        <v>0.33633748858606066</v>
      </c>
      <c r="O78" s="3">
        <f t="shared" si="0"/>
        <v>0.29633555512821619</v>
      </c>
      <c r="P78" s="4">
        <f t="shared" si="1"/>
        <v>0.31372275915960879</v>
      </c>
      <c r="Q78" s="41"/>
      <c r="R78" s="58">
        <f t="shared" si="25"/>
        <v>72.648897534589096</v>
      </c>
      <c r="S78" s="58">
        <f t="shared" si="26"/>
        <v>64.008479907694692</v>
      </c>
      <c r="T78" s="58">
        <f t="shared" si="27"/>
        <v>67.764115978475502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10445.3123515105</v>
      </c>
      <c r="F79" s="56">
        <v>12387.00072101407</v>
      </c>
      <c r="G79" s="57">
        <f t="shared" si="24"/>
        <v>22832.313072524572</v>
      </c>
      <c r="H79" s="55">
        <v>152</v>
      </c>
      <c r="I79" s="56">
        <v>171</v>
      </c>
      <c r="J79" s="57">
        <f t="shared" si="22"/>
        <v>323</v>
      </c>
      <c r="K79" s="55">
        <v>0</v>
      </c>
      <c r="L79" s="56">
        <v>0</v>
      </c>
      <c r="M79" s="57">
        <f t="shared" si="23"/>
        <v>0</v>
      </c>
      <c r="N79" s="3">
        <f t="shared" si="13"/>
        <v>0.31814426021900888</v>
      </c>
      <c r="O79" s="3">
        <f t="shared" si="0"/>
        <v>0.33536389216520657</v>
      </c>
      <c r="P79" s="4">
        <f t="shared" si="1"/>
        <v>0.32726053595523125</v>
      </c>
      <c r="Q79" s="41"/>
      <c r="R79" s="58">
        <f t="shared" si="25"/>
        <v>68.719160207305919</v>
      </c>
      <c r="S79" s="58">
        <f t="shared" si="26"/>
        <v>72.438600707684614</v>
      </c>
      <c r="T79" s="58">
        <f t="shared" si="27"/>
        <v>70.688275766329937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8242.1363541606406</v>
      </c>
      <c r="F80" s="56">
        <v>10395.7973352551</v>
      </c>
      <c r="G80" s="57">
        <f t="shared" si="24"/>
        <v>18637.933689415739</v>
      </c>
      <c r="H80" s="55">
        <v>152</v>
      </c>
      <c r="I80" s="56">
        <v>169</v>
      </c>
      <c r="J80" s="57">
        <f t="shared" si="22"/>
        <v>321</v>
      </c>
      <c r="K80" s="55">
        <v>0</v>
      </c>
      <c r="L80" s="56">
        <v>0</v>
      </c>
      <c r="M80" s="57">
        <f t="shared" si="23"/>
        <v>0</v>
      </c>
      <c r="N80" s="3">
        <f t="shared" si="13"/>
        <v>0.25103972813598441</v>
      </c>
      <c r="O80" s="3">
        <f t="shared" si="0"/>
        <v>0.28478515601728849</v>
      </c>
      <c r="P80" s="4">
        <f t="shared" si="1"/>
        <v>0.26880601259685788</v>
      </c>
      <c r="Q80" s="41"/>
      <c r="R80" s="58">
        <f t="shared" si="25"/>
        <v>54.224581277372636</v>
      </c>
      <c r="S80" s="58">
        <f t="shared" si="26"/>
        <v>61.513593699734315</v>
      </c>
      <c r="T80" s="58">
        <f t="shared" si="27"/>
        <v>58.062098720921306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6918.7595499007894</v>
      </c>
      <c r="F81" s="56">
        <v>9601.7313277224075</v>
      </c>
      <c r="G81" s="57">
        <f t="shared" si="24"/>
        <v>16520.490877623197</v>
      </c>
      <c r="H81" s="55">
        <v>152</v>
      </c>
      <c r="I81" s="56">
        <v>169</v>
      </c>
      <c r="J81" s="57">
        <f t="shared" si="22"/>
        <v>321</v>
      </c>
      <c r="K81" s="55">
        <v>0</v>
      </c>
      <c r="L81" s="56">
        <v>0</v>
      </c>
      <c r="M81" s="57">
        <f t="shared" si="23"/>
        <v>0</v>
      </c>
      <c r="N81" s="3">
        <f t="shared" si="13"/>
        <v>0.21073219876647142</v>
      </c>
      <c r="O81" s="3">
        <f t="shared" ref="O81:O86" si="31">+F81/(I81*216+L81*248)</f>
        <v>0.26303230680808698</v>
      </c>
      <c r="P81" s="4">
        <f t="shared" ref="P81:P86" si="32">+G81/(J81*216+M81*248)</f>
        <v>0.23826714661392634</v>
      </c>
      <c r="Q81" s="41"/>
      <c r="R81" s="58">
        <f t="shared" si="25"/>
        <v>45.518154933557824</v>
      </c>
      <c r="S81" s="58">
        <f t="shared" si="26"/>
        <v>56.814978270546789</v>
      </c>
      <c r="T81" s="58">
        <f t="shared" si="27"/>
        <v>51.465703668608093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5866.7919084311388</v>
      </c>
      <c r="F82" s="56">
        <v>9074.3300621243925</v>
      </c>
      <c r="G82" s="57">
        <f t="shared" si="24"/>
        <v>14941.12197055553</v>
      </c>
      <c r="H82" s="55">
        <v>156</v>
      </c>
      <c r="I82" s="56">
        <v>169</v>
      </c>
      <c r="J82" s="57">
        <f t="shared" si="22"/>
        <v>325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0.17410944647528309</v>
      </c>
      <c r="O82" s="3">
        <f t="shared" si="31"/>
        <v>0.24858454038254418</v>
      </c>
      <c r="P82" s="4">
        <f t="shared" si="32"/>
        <v>0.21283649530705884</v>
      </c>
      <c r="Q82" s="41"/>
      <c r="R82" s="58">
        <f t="shared" si="25"/>
        <v>37.607640438661143</v>
      </c>
      <c r="S82" s="58">
        <f t="shared" si="26"/>
        <v>53.694260722629544</v>
      </c>
      <c r="T82" s="58">
        <f t="shared" si="27"/>
        <v>45.972682986324706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4648.4841866297093</v>
      </c>
      <c r="F83" s="56">
        <v>6685.3336064916257</v>
      </c>
      <c r="G83" s="57">
        <f t="shared" si="24"/>
        <v>11333.817793121336</v>
      </c>
      <c r="H83" s="55">
        <v>182</v>
      </c>
      <c r="I83" s="56">
        <v>165</v>
      </c>
      <c r="J83" s="57">
        <f t="shared" si="22"/>
        <v>347</v>
      </c>
      <c r="K83" s="55">
        <v>0</v>
      </c>
      <c r="L83" s="56">
        <v>0</v>
      </c>
      <c r="M83" s="57">
        <f t="shared" si="23"/>
        <v>0</v>
      </c>
      <c r="N83" s="3">
        <f t="shared" si="33"/>
        <v>0.11824593474332797</v>
      </c>
      <c r="O83" s="3">
        <f t="shared" si="31"/>
        <v>0.18757950635498388</v>
      </c>
      <c r="P83" s="4">
        <f t="shared" si="32"/>
        <v>0.15121434775751597</v>
      </c>
      <c r="Q83" s="41"/>
      <c r="R83" s="58">
        <f t="shared" si="25"/>
        <v>25.541121904558842</v>
      </c>
      <c r="S83" s="58">
        <f t="shared" si="26"/>
        <v>40.517173372676517</v>
      </c>
      <c r="T83" s="58">
        <f t="shared" si="27"/>
        <v>32.662299115623448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2842.2473890979645</v>
      </c>
      <c r="F84" s="61">
        <v>3554</v>
      </c>
      <c r="G84" s="62">
        <f t="shared" si="24"/>
        <v>6396.2473890979645</v>
      </c>
      <c r="H84" s="67">
        <v>186</v>
      </c>
      <c r="I84" s="61">
        <v>167</v>
      </c>
      <c r="J84" s="62">
        <f t="shared" si="22"/>
        <v>353</v>
      </c>
      <c r="K84" s="67">
        <v>0</v>
      </c>
      <c r="L84" s="61">
        <v>0</v>
      </c>
      <c r="M84" s="62">
        <f t="shared" si="23"/>
        <v>0</v>
      </c>
      <c r="N84" s="6">
        <f t="shared" si="33"/>
        <v>7.0744907136050486E-2</v>
      </c>
      <c r="O84" s="6">
        <f t="shared" si="31"/>
        <v>9.8525171878465295E-2</v>
      </c>
      <c r="P84" s="7">
        <f t="shared" si="32"/>
        <v>8.3887411985861457E-2</v>
      </c>
      <c r="Q84" s="41"/>
      <c r="R84" s="58">
        <f t="shared" si="25"/>
        <v>15.280899941386906</v>
      </c>
      <c r="S84" s="58">
        <f t="shared" si="26"/>
        <v>21.281437125748504</v>
      </c>
      <c r="T84" s="58">
        <f t="shared" si="27"/>
        <v>18.119680988946076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595.45457376433308</v>
      </c>
      <c r="F85" s="64">
        <v>1388.8506552018682</v>
      </c>
      <c r="G85" s="65">
        <f t="shared" ref="G85:G86" si="34">+E85+F85</f>
        <v>1984.3052289662014</v>
      </c>
      <c r="H85" s="71">
        <v>91</v>
      </c>
      <c r="I85" s="64">
        <v>39</v>
      </c>
      <c r="J85" s="65">
        <f t="shared" ref="J85:J86" si="35">+H85+I85</f>
        <v>130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3.029378173404218E-2</v>
      </c>
      <c r="O85" s="3">
        <f t="shared" si="31"/>
        <v>0.16486831139623317</v>
      </c>
      <c r="P85" s="4">
        <f t="shared" si="32"/>
        <v>7.0666140632699478E-2</v>
      </c>
      <c r="Q85" s="41"/>
      <c r="R85" s="58">
        <f t="shared" si="25"/>
        <v>6.5434568545531109</v>
      </c>
      <c r="S85" s="58">
        <f t="shared" si="26"/>
        <v>35.611555261586368</v>
      </c>
      <c r="T85" s="58">
        <f t="shared" si="27"/>
        <v>15.263886376663088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505.86298124587142</v>
      </c>
      <c r="F86" s="61">
        <v>1314</v>
      </c>
      <c r="G86" s="62">
        <f t="shared" si="34"/>
        <v>1819.8629812458714</v>
      </c>
      <c r="H86" s="72">
        <v>87</v>
      </c>
      <c r="I86" s="61">
        <v>39</v>
      </c>
      <c r="J86" s="62">
        <f t="shared" si="35"/>
        <v>126</v>
      </c>
      <c r="K86" s="72">
        <v>0</v>
      </c>
      <c r="L86" s="61">
        <v>0</v>
      </c>
      <c r="M86" s="62">
        <f t="shared" si="36"/>
        <v>0</v>
      </c>
      <c r="N86" s="6">
        <f t="shared" si="33"/>
        <v>2.6919060304697286E-2</v>
      </c>
      <c r="O86" s="6">
        <f t="shared" si="31"/>
        <v>0.15598290598290598</v>
      </c>
      <c r="P86" s="7">
        <f t="shared" si="32"/>
        <v>6.6867393490809501E-2</v>
      </c>
      <c r="Q86" s="41"/>
      <c r="R86" s="58">
        <f t="shared" si="25"/>
        <v>5.8145170258146139</v>
      </c>
      <c r="S86" s="58">
        <f t="shared" si="26"/>
        <v>33.692307692307693</v>
      </c>
      <c r="T86" s="58">
        <f t="shared" si="27"/>
        <v>14.443356994014852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553848.19302806817</v>
      </c>
    </row>
    <row r="91" spans="2:20" x14ac:dyDescent="0.25">
      <c r="C91" t="s">
        <v>112</v>
      </c>
      <c r="D91" s="78">
        <f>SUMPRODUCT(((((J5:J86)*216)+((M5:M86)*248))*((D5:D86))/1000))</f>
        <v>4613586.3646399993</v>
      </c>
    </row>
    <row r="92" spans="2:20" x14ac:dyDescent="0.25">
      <c r="C92" t="s">
        <v>111</v>
      </c>
      <c r="D92" s="39">
        <f>+D90/D91</f>
        <v>0.12004721473796129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0.13698221502423205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46.000000000000014</v>
      </c>
      <c r="F5" s="56">
        <v>339.07250002606486</v>
      </c>
      <c r="G5" s="57">
        <f>+E5+F5</f>
        <v>385.07250002606486</v>
      </c>
      <c r="H5" s="56">
        <v>38</v>
      </c>
      <c r="I5" s="56">
        <v>63</v>
      </c>
      <c r="J5" s="57">
        <f>+H5+I5</f>
        <v>101</v>
      </c>
      <c r="K5" s="56">
        <v>0</v>
      </c>
      <c r="L5" s="56">
        <v>0</v>
      </c>
      <c r="M5" s="57">
        <f>+K5+L5</f>
        <v>0</v>
      </c>
      <c r="N5" s="32">
        <f>+E5/(H5*216+K5*248)</f>
        <v>5.6042884990253426E-3</v>
      </c>
      <c r="O5" s="32">
        <f t="shared" ref="O5:O80" si="0">+F5/(I5*216+L5*248)</f>
        <v>2.4917144328781955E-2</v>
      </c>
      <c r="P5" s="33">
        <f t="shared" ref="P5:P80" si="1">+G5/(J5*216+M5*248)</f>
        <v>1.7650921343328973E-2</v>
      </c>
      <c r="Q5" s="41"/>
      <c r="R5" s="58">
        <f>+E5/(H5+K5)</f>
        <v>1.2105263157894741</v>
      </c>
      <c r="S5" s="58">
        <f t="shared" ref="S5" si="2">+F5/(I5+L5)</f>
        <v>5.3821031750169022</v>
      </c>
      <c r="T5" s="58">
        <f t="shared" ref="T5" si="3">+G5/(J5+M5)</f>
        <v>3.8125990101590581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88.093613033757393</v>
      </c>
      <c r="F6" s="56">
        <v>665.33417597541984</v>
      </c>
      <c r="G6" s="57">
        <f t="shared" ref="G6:G70" si="4">+E6+F6</f>
        <v>753.42778900917722</v>
      </c>
      <c r="H6" s="56">
        <v>38</v>
      </c>
      <c r="I6" s="56">
        <v>58</v>
      </c>
      <c r="J6" s="57">
        <f t="shared" ref="J6:J59" si="5">+H6+I6</f>
        <v>96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1.0732652660058161E-2</v>
      </c>
      <c r="O6" s="32">
        <f t="shared" ref="O6:O16" si="8">+F6/(I6*216+L6*248)</f>
        <v>5.3107772667258926E-2</v>
      </c>
      <c r="P6" s="33">
        <f t="shared" ref="P6:P16" si="9">+G6/(J6*216+M6*248)</f>
        <v>3.6334287664408625E-2</v>
      </c>
      <c r="Q6" s="41"/>
      <c r="R6" s="58">
        <f t="shared" ref="R6:R70" si="10">+E6/(H6+K6)</f>
        <v>2.3182529745725629</v>
      </c>
      <c r="S6" s="58">
        <f t="shared" ref="S6:S70" si="11">+F6/(I6+L6)</f>
        <v>11.471278896127929</v>
      </c>
      <c r="T6" s="58">
        <f t="shared" ref="T6:T70" si="12">+G6/(J6+M6)</f>
        <v>7.848206135512263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143.69224015529798</v>
      </c>
      <c r="F7" s="56">
        <v>949.48076490717983</v>
      </c>
      <c r="G7" s="57">
        <f t="shared" si="4"/>
        <v>1093.1730050624778</v>
      </c>
      <c r="H7" s="56">
        <v>38</v>
      </c>
      <c r="I7" s="56">
        <v>58</v>
      </c>
      <c r="J7" s="57">
        <f t="shared" si="5"/>
        <v>96</v>
      </c>
      <c r="K7" s="56">
        <v>0</v>
      </c>
      <c r="L7" s="56">
        <v>0</v>
      </c>
      <c r="M7" s="57">
        <f t="shared" si="6"/>
        <v>0</v>
      </c>
      <c r="N7" s="32">
        <f t="shared" si="7"/>
        <v>1.7506364541337475E-2</v>
      </c>
      <c r="O7" s="32">
        <f t="shared" si="8"/>
        <v>7.5788694516856631E-2</v>
      </c>
      <c r="P7" s="33">
        <f t="shared" si="9"/>
        <v>5.2718605568213631E-2</v>
      </c>
      <c r="Q7" s="41"/>
      <c r="R7" s="58">
        <f t="shared" si="10"/>
        <v>3.7813747409288943</v>
      </c>
      <c r="S7" s="58">
        <f t="shared" si="11"/>
        <v>16.370358015641031</v>
      </c>
      <c r="T7" s="58">
        <f t="shared" si="12"/>
        <v>11.387218802734145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158.29654351215225</v>
      </c>
      <c r="F8" s="56">
        <v>1103.260274179097</v>
      </c>
      <c r="G8" s="57">
        <f t="shared" si="4"/>
        <v>1261.5568176912493</v>
      </c>
      <c r="H8" s="56">
        <v>56</v>
      </c>
      <c r="I8" s="56">
        <v>58</v>
      </c>
      <c r="J8" s="57">
        <f t="shared" si="5"/>
        <v>114</v>
      </c>
      <c r="K8" s="56">
        <v>0</v>
      </c>
      <c r="L8" s="56">
        <v>0</v>
      </c>
      <c r="M8" s="57">
        <f t="shared" si="6"/>
        <v>0</v>
      </c>
      <c r="N8" s="32">
        <f t="shared" si="7"/>
        <v>1.3086685144853857E-2</v>
      </c>
      <c r="O8" s="32">
        <f t="shared" si="8"/>
        <v>8.8063559560911317E-2</v>
      </c>
      <c r="P8" s="33">
        <f t="shared" si="9"/>
        <v>5.12328142337252E-2</v>
      </c>
      <c r="Q8" s="41"/>
      <c r="R8" s="58">
        <f t="shared" si="10"/>
        <v>2.826723991288433</v>
      </c>
      <c r="S8" s="58">
        <f t="shared" si="11"/>
        <v>19.021728865156845</v>
      </c>
      <c r="T8" s="58">
        <f t="shared" si="12"/>
        <v>11.066287874484644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228.73535254526035</v>
      </c>
      <c r="F9" s="56">
        <v>1417.4309597903041</v>
      </c>
      <c r="G9" s="57">
        <f t="shared" si="4"/>
        <v>1646.1663123355645</v>
      </c>
      <c r="H9" s="56">
        <v>57</v>
      </c>
      <c r="I9" s="56">
        <v>58</v>
      </c>
      <c r="J9" s="57">
        <f t="shared" si="5"/>
        <v>115</v>
      </c>
      <c r="K9" s="56">
        <v>0</v>
      </c>
      <c r="L9" s="56">
        <v>0</v>
      </c>
      <c r="M9" s="57">
        <f t="shared" si="6"/>
        <v>0</v>
      </c>
      <c r="N9" s="32">
        <f t="shared" si="7"/>
        <v>1.8578245008549411E-2</v>
      </c>
      <c r="O9" s="32">
        <f t="shared" si="8"/>
        <v>0.11314104085171649</v>
      </c>
      <c r="P9" s="33">
        <f t="shared" si="9"/>
        <v>6.627078552075541E-2</v>
      </c>
      <c r="Q9" s="41"/>
      <c r="R9" s="58">
        <f t="shared" si="10"/>
        <v>4.0129009218466729</v>
      </c>
      <c r="S9" s="58">
        <f t="shared" si="11"/>
        <v>24.438464823970762</v>
      </c>
      <c r="T9" s="58">
        <f t="shared" si="12"/>
        <v>14.31448967248317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253.26403841908726</v>
      </c>
      <c r="F10" s="56">
        <v>1651.0634088599284</v>
      </c>
      <c r="G10" s="57">
        <f t="shared" si="4"/>
        <v>1904.3274472790156</v>
      </c>
      <c r="H10" s="56">
        <v>57</v>
      </c>
      <c r="I10" s="56">
        <v>60</v>
      </c>
      <c r="J10" s="57">
        <f t="shared" si="5"/>
        <v>117</v>
      </c>
      <c r="K10" s="56">
        <v>0</v>
      </c>
      <c r="L10" s="56">
        <v>0</v>
      </c>
      <c r="M10" s="57">
        <f t="shared" si="6"/>
        <v>0</v>
      </c>
      <c r="N10" s="32">
        <f t="shared" si="7"/>
        <v>2.057050344534497E-2</v>
      </c>
      <c r="O10" s="32">
        <f t="shared" si="8"/>
        <v>0.12739686796758706</v>
      </c>
      <c r="P10" s="33">
        <f t="shared" si="9"/>
        <v>7.535325448239219E-2</v>
      </c>
      <c r="Q10" s="41"/>
      <c r="R10" s="58">
        <f t="shared" si="10"/>
        <v>4.4432287441945135</v>
      </c>
      <c r="S10" s="58">
        <f t="shared" si="11"/>
        <v>27.517723480998807</v>
      </c>
      <c r="T10" s="58">
        <f t="shared" si="12"/>
        <v>16.276302968196713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478.22873885850822</v>
      </c>
      <c r="F11" s="56">
        <v>2019.9823254464382</v>
      </c>
      <c r="G11" s="57">
        <f t="shared" si="4"/>
        <v>2498.2110643049464</v>
      </c>
      <c r="H11" s="56">
        <v>57</v>
      </c>
      <c r="I11" s="56">
        <v>60</v>
      </c>
      <c r="J11" s="57">
        <f t="shared" si="5"/>
        <v>117</v>
      </c>
      <c r="K11" s="56">
        <v>0</v>
      </c>
      <c r="L11" s="56">
        <v>0</v>
      </c>
      <c r="M11" s="57">
        <f t="shared" si="6"/>
        <v>0</v>
      </c>
      <c r="N11" s="32">
        <f t="shared" si="7"/>
        <v>3.8842490160697546E-2</v>
      </c>
      <c r="O11" s="32">
        <f t="shared" si="8"/>
        <v>0.1558628337535832</v>
      </c>
      <c r="P11" s="33">
        <f t="shared" si="9"/>
        <v>9.8852922772433779E-2</v>
      </c>
      <c r="Q11" s="41"/>
      <c r="R11" s="58">
        <f t="shared" si="10"/>
        <v>8.3899778747106701</v>
      </c>
      <c r="S11" s="58">
        <f t="shared" si="11"/>
        <v>33.666372090773969</v>
      </c>
      <c r="T11" s="58">
        <f t="shared" si="12"/>
        <v>21.352231318845696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482.39222030906149</v>
      </c>
      <c r="F12" s="56">
        <v>2050.5085222516436</v>
      </c>
      <c r="G12" s="57">
        <f t="shared" si="4"/>
        <v>2532.9007425607051</v>
      </c>
      <c r="H12" s="56">
        <v>57</v>
      </c>
      <c r="I12" s="56">
        <v>60</v>
      </c>
      <c r="J12" s="57">
        <f t="shared" si="5"/>
        <v>117</v>
      </c>
      <c r="K12" s="56">
        <v>0</v>
      </c>
      <c r="L12" s="56">
        <v>0</v>
      </c>
      <c r="M12" s="57">
        <f t="shared" si="6"/>
        <v>0</v>
      </c>
      <c r="N12" s="32">
        <f t="shared" si="7"/>
        <v>3.9180654670976402E-2</v>
      </c>
      <c r="O12" s="32">
        <f t="shared" si="8"/>
        <v>0.15821825017373795</v>
      </c>
      <c r="P12" s="33">
        <f t="shared" si="9"/>
        <v>0.10022557544162335</v>
      </c>
      <c r="Q12" s="41"/>
      <c r="R12" s="58">
        <f t="shared" si="10"/>
        <v>8.4630214089309028</v>
      </c>
      <c r="S12" s="58">
        <f t="shared" si="11"/>
        <v>34.175142037527394</v>
      </c>
      <c r="T12" s="58">
        <f t="shared" si="12"/>
        <v>21.648724295390643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517.25574672162986</v>
      </c>
      <c r="F13" s="56">
        <v>2083.6876062891147</v>
      </c>
      <c r="G13" s="57">
        <f t="shared" si="4"/>
        <v>2600.9433530107444</v>
      </c>
      <c r="H13" s="56">
        <v>57</v>
      </c>
      <c r="I13" s="56">
        <v>52</v>
      </c>
      <c r="J13" s="57">
        <f t="shared" si="5"/>
        <v>109</v>
      </c>
      <c r="K13" s="56">
        <v>0</v>
      </c>
      <c r="L13" s="56">
        <v>0</v>
      </c>
      <c r="M13" s="57">
        <f t="shared" si="6"/>
        <v>0</v>
      </c>
      <c r="N13" s="32">
        <f t="shared" si="7"/>
        <v>4.2012325107344858E-2</v>
      </c>
      <c r="O13" s="32">
        <f t="shared" si="8"/>
        <v>0.18551349771092546</v>
      </c>
      <c r="P13" s="33">
        <f t="shared" si="9"/>
        <v>0.11047160011088789</v>
      </c>
      <c r="Q13" s="41"/>
      <c r="R13" s="58">
        <f t="shared" si="10"/>
        <v>9.074662223186488</v>
      </c>
      <c r="S13" s="58">
        <f t="shared" si="11"/>
        <v>40.070915505559896</v>
      </c>
      <c r="T13" s="58">
        <f t="shared" si="12"/>
        <v>23.861865623951783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605.5037873972334</v>
      </c>
      <c r="F14" s="56">
        <v>2342.2160033258342</v>
      </c>
      <c r="G14" s="57">
        <f t="shared" si="4"/>
        <v>2947.7197907230675</v>
      </c>
      <c r="H14" s="56">
        <v>57</v>
      </c>
      <c r="I14" s="56">
        <v>43</v>
      </c>
      <c r="J14" s="57">
        <f t="shared" si="5"/>
        <v>100</v>
      </c>
      <c r="K14" s="56">
        <v>0</v>
      </c>
      <c r="L14" s="56">
        <v>0</v>
      </c>
      <c r="M14" s="57">
        <f t="shared" si="6"/>
        <v>0</v>
      </c>
      <c r="N14" s="32">
        <f t="shared" si="7"/>
        <v>4.9179969736617396E-2</v>
      </c>
      <c r="O14" s="32">
        <f t="shared" si="8"/>
        <v>0.25217657227883661</v>
      </c>
      <c r="P14" s="33">
        <f t="shared" si="9"/>
        <v>0.13646850882977166</v>
      </c>
      <c r="Q14" s="41"/>
      <c r="R14" s="58">
        <f t="shared" si="10"/>
        <v>10.622873463109357</v>
      </c>
      <c r="S14" s="58">
        <f t="shared" si="11"/>
        <v>54.470139612228699</v>
      </c>
      <c r="T14" s="58">
        <f t="shared" si="12"/>
        <v>29.477197907230675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7509.8605230287039</v>
      </c>
      <c r="F15" s="56">
        <v>3114.9950577623986</v>
      </c>
      <c r="G15" s="57">
        <f t="shared" si="4"/>
        <v>10624.855580791103</v>
      </c>
      <c r="H15" s="56">
        <v>78</v>
      </c>
      <c r="I15" s="56">
        <v>101</v>
      </c>
      <c r="J15" s="57">
        <f t="shared" si="5"/>
        <v>179</v>
      </c>
      <c r="K15" s="56">
        <v>45</v>
      </c>
      <c r="L15" s="56">
        <v>80</v>
      </c>
      <c r="M15" s="57">
        <f t="shared" si="6"/>
        <v>125</v>
      </c>
      <c r="N15" s="32">
        <f t="shared" si="7"/>
        <v>0.26813269505243875</v>
      </c>
      <c r="O15" s="32">
        <f t="shared" si="8"/>
        <v>7.4779024816650622E-2</v>
      </c>
      <c r="P15" s="33">
        <f t="shared" si="9"/>
        <v>0.15251572664204041</v>
      </c>
      <c r="Q15" s="41"/>
      <c r="R15" s="58">
        <f t="shared" si="10"/>
        <v>61.055776609989465</v>
      </c>
      <c r="S15" s="58">
        <f t="shared" si="11"/>
        <v>17.209917446201096</v>
      </c>
      <c r="T15" s="58">
        <f t="shared" si="12"/>
        <v>34.950182831549682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9112.8809416419917</v>
      </c>
      <c r="F16" s="56">
        <v>5498.6641156158621</v>
      </c>
      <c r="G16" s="57">
        <f t="shared" si="4"/>
        <v>14611.545057257854</v>
      </c>
      <c r="H16" s="56">
        <v>93</v>
      </c>
      <c r="I16" s="56">
        <v>101</v>
      </c>
      <c r="J16" s="57">
        <f t="shared" si="5"/>
        <v>194</v>
      </c>
      <c r="K16" s="56">
        <v>79</v>
      </c>
      <c r="L16" s="56">
        <v>150</v>
      </c>
      <c r="M16" s="57">
        <f t="shared" si="6"/>
        <v>229</v>
      </c>
      <c r="N16" s="32">
        <f t="shared" si="7"/>
        <v>0.22965929792444537</v>
      </c>
      <c r="O16" s="32">
        <f t="shared" si="8"/>
        <v>9.317242977524505E-2</v>
      </c>
      <c r="P16" s="33">
        <f t="shared" si="9"/>
        <v>0.14804597002166101</v>
      </c>
      <c r="Q16" s="41"/>
      <c r="R16" s="58">
        <f t="shared" si="10"/>
        <v>52.98186593977902</v>
      </c>
      <c r="S16" s="58">
        <f t="shared" si="11"/>
        <v>21.907028349067179</v>
      </c>
      <c r="T16" s="58">
        <f t="shared" si="12"/>
        <v>34.542659709829444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9283.0157166704212</v>
      </c>
      <c r="F17" s="56">
        <v>5910.581922443881</v>
      </c>
      <c r="G17" s="57">
        <f t="shared" si="4"/>
        <v>15193.597639114301</v>
      </c>
      <c r="H17" s="56">
        <v>97</v>
      </c>
      <c r="I17" s="56">
        <v>101</v>
      </c>
      <c r="J17" s="57">
        <f t="shared" si="5"/>
        <v>198</v>
      </c>
      <c r="K17" s="56">
        <v>61</v>
      </c>
      <c r="L17" s="56">
        <v>148</v>
      </c>
      <c r="M17" s="57">
        <f t="shared" si="6"/>
        <v>209</v>
      </c>
      <c r="N17" s="32">
        <f t="shared" ref="N17:N81" si="13">+E17/(H17*216+K17*248)</f>
        <v>0.25728979259064361</v>
      </c>
      <c r="O17" s="32">
        <f t="shared" si="0"/>
        <v>0.10100105814155641</v>
      </c>
      <c r="P17" s="33">
        <f t="shared" si="1"/>
        <v>0.16060885453609197</v>
      </c>
      <c r="Q17" s="41"/>
      <c r="R17" s="58">
        <f t="shared" si="10"/>
        <v>58.753264029559631</v>
      </c>
      <c r="S17" s="58">
        <f t="shared" si="11"/>
        <v>23.737276796963378</v>
      </c>
      <c r="T17" s="58">
        <f t="shared" si="12"/>
        <v>37.330706730010569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10588.201674779271</v>
      </c>
      <c r="F18" s="56">
        <v>7214.4019157883495</v>
      </c>
      <c r="G18" s="57">
        <f t="shared" si="4"/>
        <v>17802.603590567622</v>
      </c>
      <c r="H18" s="56">
        <v>95</v>
      </c>
      <c r="I18" s="56">
        <v>101</v>
      </c>
      <c r="J18" s="57">
        <f t="shared" si="5"/>
        <v>196</v>
      </c>
      <c r="K18" s="56">
        <v>80</v>
      </c>
      <c r="L18" s="56">
        <v>123</v>
      </c>
      <c r="M18" s="57">
        <f t="shared" si="6"/>
        <v>203</v>
      </c>
      <c r="N18" s="32">
        <f t="shared" si="13"/>
        <v>0.26234394635231101</v>
      </c>
      <c r="O18" s="32">
        <f t="shared" si="0"/>
        <v>0.13788994487363054</v>
      </c>
      <c r="P18" s="33">
        <f t="shared" si="1"/>
        <v>0.19208678884945643</v>
      </c>
      <c r="Q18" s="41"/>
      <c r="R18" s="58">
        <f t="shared" si="10"/>
        <v>60.504009570167263</v>
      </c>
      <c r="S18" s="58">
        <f t="shared" si="11"/>
        <v>32.207151409769416</v>
      </c>
      <c r="T18" s="58">
        <f t="shared" si="12"/>
        <v>44.618054111698299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12444.695440815618</v>
      </c>
      <c r="F19" s="56">
        <v>8239.9689188347111</v>
      </c>
      <c r="G19" s="57">
        <f t="shared" si="4"/>
        <v>20684.664359650327</v>
      </c>
      <c r="H19" s="56">
        <v>97</v>
      </c>
      <c r="I19" s="56">
        <v>107</v>
      </c>
      <c r="J19" s="57">
        <f t="shared" si="5"/>
        <v>204</v>
      </c>
      <c r="K19" s="56">
        <v>80</v>
      </c>
      <c r="L19" s="56">
        <v>118</v>
      </c>
      <c r="M19" s="57">
        <f t="shared" si="6"/>
        <v>198</v>
      </c>
      <c r="N19" s="32">
        <f t="shared" si="13"/>
        <v>0.30507686411099277</v>
      </c>
      <c r="O19" s="32">
        <f t="shared" si="0"/>
        <v>0.15732337175108277</v>
      </c>
      <c r="P19" s="33">
        <f t="shared" si="1"/>
        <v>0.22201468701324839</v>
      </c>
      <c r="Q19" s="41"/>
      <c r="R19" s="58">
        <f t="shared" si="10"/>
        <v>70.309013789918751</v>
      </c>
      <c r="S19" s="58">
        <f t="shared" si="11"/>
        <v>36.622084083709829</v>
      </c>
      <c r="T19" s="58">
        <f t="shared" si="12"/>
        <v>51.454388954354044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12785.665300370069</v>
      </c>
      <c r="F20" s="56">
        <v>11046.064881289003</v>
      </c>
      <c r="G20" s="57">
        <f t="shared" si="4"/>
        <v>23831.73018165907</v>
      </c>
      <c r="H20" s="56">
        <v>125</v>
      </c>
      <c r="I20" s="56">
        <v>136</v>
      </c>
      <c r="J20" s="57">
        <f t="shared" si="5"/>
        <v>261</v>
      </c>
      <c r="K20" s="56">
        <v>79</v>
      </c>
      <c r="L20" s="56">
        <v>102</v>
      </c>
      <c r="M20" s="57">
        <f t="shared" si="6"/>
        <v>181</v>
      </c>
      <c r="N20" s="32">
        <f t="shared" si="13"/>
        <v>0.27441761032731088</v>
      </c>
      <c r="O20" s="32">
        <f t="shared" si="0"/>
        <v>0.20204245100396917</v>
      </c>
      <c r="P20" s="33">
        <f t="shared" si="1"/>
        <v>0.23534257171017409</v>
      </c>
      <c r="Q20" s="41"/>
      <c r="R20" s="58">
        <f t="shared" si="10"/>
        <v>62.674829903774842</v>
      </c>
      <c r="S20" s="58">
        <f t="shared" si="11"/>
        <v>46.412037316340346</v>
      </c>
      <c r="T20" s="58">
        <f t="shared" si="12"/>
        <v>53.917941587463957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12533.683029091088</v>
      </c>
      <c r="F21" s="56">
        <v>10920.670285090215</v>
      </c>
      <c r="G21" s="57">
        <f t="shared" si="4"/>
        <v>23454.353314181302</v>
      </c>
      <c r="H21" s="56">
        <v>113</v>
      </c>
      <c r="I21" s="56">
        <v>137</v>
      </c>
      <c r="J21" s="57">
        <f t="shared" si="5"/>
        <v>250</v>
      </c>
      <c r="K21" s="56">
        <v>80</v>
      </c>
      <c r="L21" s="56">
        <v>100</v>
      </c>
      <c r="M21" s="57">
        <f t="shared" si="6"/>
        <v>180</v>
      </c>
      <c r="N21" s="32">
        <f t="shared" si="13"/>
        <v>0.28325987681004988</v>
      </c>
      <c r="O21" s="32">
        <f t="shared" si="0"/>
        <v>0.20077714158497967</v>
      </c>
      <c r="P21" s="33">
        <f t="shared" si="1"/>
        <v>0.23777730448277881</v>
      </c>
      <c r="Q21" s="41"/>
      <c r="R21" s="58">
        <f t="shared" si="10"/>
        <v>64.941362845031549</v>
      </c>
      <c r="S21" s="58">
        <f t="shared" si="11"/>
        <v>46.078777574220318</v>
      </c>
      <c r="T21" s="58">
        <f t="shared" si="12"/>
        <v>54.545007707398376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11887.746345759837</v>
      </c>
      <c r="F22" s="56">
        <v>10102.678501393661</v>
      </c>
      <c r="G22" s="57">
        <f t="shared" si="4"/>
        <v>21990.424847153496</v>
      </c>
      <c r="H22" s="56">
        <v>112</v>
      </c>
      <c r="I22" s="56">
        <v>134</v>
      </c>
      <c r="J22" s="57">
        <f t="shared" si="5"/>
        <v>246</v>
      </c>
      <c r="K22" s="56">
        <v>80</v>
      </c>
      <c r="L22" s="56">
        <v>99</v>
      </c>
      <c r="M22" s="57">
        <f t="shared" si="6"/>
        <v>179</v>
      </c>
      <c r="N22" s="32">
        <f t="shared" si="13"/>
        <v>0.26997970443676955</v>
      </c>
      <c r="O22" s="32">
        <f t="shared" si="0"/>
        <v>0.18884923174431098</v>
      </c>
      <c r="P22" s="33">
        <f t="shared" si="1"/>
        <v>0.2254780662697225</v>
      </c>
      <c r="Q22" s="41"/>
      <c r="R22" s="58">
        <f t="shared" si="10"/>
        <v>61.915345550832484</v>
      </c>
      <c r="S22" s="58">
        <f t="shared" si="11"/>
        <v>43.359135199114426</v>
      </c>
      <c r="T22" s="58">
        <f t="shared" si="12"/>
        <v>51.742176110949401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10735.309374108652</v>
      </c>
      <c r="F23" s="56">
        <v>7569.71213436373</v>
      </c>
      <c r="G23" s="57">
        <f t="shared" si="4"/>
        <v>18305.021508472382</v>
      </c>
      <c r="H23" s="56">
        <v>112</v>
      </c>
      <c r="I23" s="56">
        <v>138</v>
      </c>
      <c r="J23" s="57">
        <f t="shared" si="5"/>
        <v>250</v>
      </c>
      <c r="K23" s="56">
        <v>81</v>
      </c>
      <c r="L23" s="56">
        <v>99</v>
      </c>
      <c r="M23" s="57">
        <f t="shared" si="6"/>
        <v>180</v>
      </c>
      <c r="N23" s="32">
        <f t="shared" si="13"/>
        <v>0.24244149444689819</v>
      </c>
      <c r="O23" s="32">
        <f t="shared" si="0"/>
        <v>0.13925151093384344</v>
      </c>
      <c r="P23" s="33">
        <f t="shared" si="1"/>
        <v>0.18557402178094468</v>
      </c>
      <c r="Q23" s="41"/>
      <c r="R23" s="58">
        <f t="shared" si="10"/>
        <v>55.62336463268732</v>
      </c>
      <c r="S23" s="58">
        <f t="shared" si="11"/>
        <v>31.939713647104345</v>
      </c>
      <c r="T23" s="58">
        <f t="shared" si="12"/>
        <v>42.56981746156368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9836.9320909607432</v>
      </c>
      <c r="F24" s="56">
        <v>6996.4574706205349</v>
      </c>
      <c r="G24" s="57">
        <f t="shared" si="4"/>
        <v>16833.38956158128</v>
      </c>
      <c r="H24" s="56">
        <v>95</v>
      </c>
      <c r="I24" s="56">
        <v>122</v>
      </c>
      <c r="J24" s="57">
        <f t="shared" si="5"/>
        <v>217</v>
      </c>
      <c r="K24" s="56">
        <v>98</v>
      </c>
      <c r="L24" s="56">
        <v>99</v>
      </c>
      <c r="M24" s="57">
        <f t="shared" si="6"/>
        <v>197</v>
      </c>
      <c r="N24" s="32">
        <f t="shared" si="13"/>
        <v>0.21945681088168711</v>
      </c>
      <c r="O24" s="32">
        <f t="shared" si="0"/>
        <v>0.13744415901737653</v>
      </c>
      <c r="P24" s="33">
        <f t="shared" si="1"/>
        <v>0.17584603837520141</v>
      </c>
      <c r="Q24" s="41"/>
      <c r="R24" s="58">
        <f t="shared" si="10"/>
        <v>50.968560056791418</v>
      </c>
      <c r="S24" s="58">
        <f t="shared" si="11"/>
        <v>31.658178600092917</v>
      </c>
      <c r="T24" s="58">
        <f t="shared" si="12"/>
        <v>40.660361259858163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9108.9102924985345</v>
      </c>
      <c r="F25" s="56">
        <v>6887.678756778274</v>
      </c>
      <c r="G25" s="57">
        <f t="shared" si="4"/>
        <v>15996.589049276809</v>
      </c>
      <c r="H25" s="56">
        <v>102</v>
      </c>
      <c r="I25" s="56">
        <v>119</v>
      </c>
      <c r="J25" s="57">
        <f t="shared" si="5"/>
        <v>221</v>
      </c>
      <c r="K25" s="56">
        <v>97</v>
      </c>
      <c r="L25" s="56">
        <v>98</v>
      </c>
      <c r="M25" s="57">
        <f t="shared" si="6"/>
        <v>195</v>
      </c>
      <c r="N25" s="32">
        <f t="shared" si="13"/>
        <v>0.19764169181779498</v>
      </c>
      <c r="O25" s="32">
        <f t="shared" si="0"/>
        <v>0.13773153808947117</v>
      </c>
      <c r="P25" s="33">
        <f t="shared" si="1"/>
        <v>0.16646467125870804</v>
      </c>
      <c r="Q25" s="41"/>
      <c r="R25" s="58">
        <f t="shared" si="10"/>
        <v>45.773418555269018</v>
      </c>
      <c r="S25" s="58">
        <f t="shared" si="11"/>
        <v>31.740455100360709</v>
      </c>
      <c r="T25" s="58">
        <f t="shared" si="12"/>
        <v>38.453339060761557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8603.4030588710193</v>
      </c>
      <c r="F26" s="56">
        <v>6665.3236081620717</v>
      </c>
      <c r="G26" s="57">
        <f t="shared" si="4"/>
        <v>15268.72666703309</v>
      </c>
      <c r="H26" s="56">
        <v>116</v>
      </c>
      <c r="I26" s="56">
        <v>119</v>
      </c>
      <c r="J26" s="57">
        <f t="shared" si="5"/>
        <v>235</v>
      </c>
      <c r="K26" s="56">
        <v>97</v>
      </c>
      <c r="L26" s="56">
        <v>86</v>
      </c>
      <c r="M26" s="57">
        <f t="shared" si="6"/>
        <v>183</v>
      </c>
      <c r="N26" s="32">
        <f t="shared" si="13"/>
        <v>0.17517924456082057</v>
      </c>
      <c r="O26" s="32">
        <f t="shared" si="0"/>
        <v>0.14171890645012059</v>
      </c>
      <c r="P26" s="33">
        <f t="shared" si="1"/>
        <v>0.15881101958554969</v>
      </c>
      <c r="Q26" s="41"/>
      <c r="R26" s="58">
        <f t="shared" si="10"/>
        <v>40.391563656671451</v>
      </c>
      <c r="S26" s="58">
        <f t="shared" si="11"/>
        <v>32.513773698351571</v>
      </c>
      <c r="T26" s="58">
        <f t="shared" si="12"/>
        <v>36.528054227351888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7834.6057798048223</v>
      </c>
      <c r="F27" s="56">
        <v>5132.6708110462887</v>
      </c>
      <c r="G27" s="57">
        <f t="shared" si="4"/>
        <v>12967.27659085111</v>
      </c>
      <c r="H27" s="56">
        <v>116</v>
      </c>
      <c r="I27" s="56">
        <v>119</v>
      </c>
      <c r="J27" s="57">
        <f t="shared" si="5"/>
        <v>235</v>
      </c>
      <c r="K27" s="56">
        <v>97</v>
      </c>
      <c r="L27" s="56">
        <v>95</v>
      </c>
      <c r="M27" s="57">
        <f t="shared" si="6"/>
        <v>192</v>
      </c>
      <c r="N27" s="32">
        <f t="shared" si="13"/>
        <v>0.15952528465150723</v>
      </c>
      <c r="O27" s="32">
        <f t="shared" si="0"/>
        <v>0.10418704959090389</v>
      </c>
      <c r="P27" s="33">
        <f t="shared" si="1"/>
        <v>0.13181341578079114</v>
      </c>
      <c r="Q27" s="41"/>
      <c r="R27" s="58">
        <f t="shared" si="10"/>
        <v>36.782186759647054</v>
      </c>
      <c r="S27" s="58">
        <f t="shared" si="11"/>
        <v>23.984443042272378</v>
      </c>
      <c r="T27" s="58">
        <f t="shared" si="12"/>
        <v>30.368329252578711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2074.9782078349754</v>
      </c>
      <c r="F28" s="56">
        <v>1594.2447341810082</v>
      </c>
      <c r="G28" s="57">
        <f t="shared" si="4"/>
        <v>3669.2229420159838</v>
      </c>
      <c r="H28" s="56">
        <v>77</v>
      </c>
      <c r="I28" s="56">
        <v>79</v>
      </c>
      <c r="J28" s="57">
        <f t="shared" si="5"/>
        <v>156</v>
      </c>
      <c r="K28" s="56">
        <v>0</v>
      </c>
      <c r="L28" s="56">
        <v>0</v>
      </c>
      <c r="M28" s="57">
        <f t="shared" si="6"/>
        <v>0</v>
      </c>
      <c r="N28" s="32">
        <f t="shared" si="13"/>
        <v>0.1247581895042674</v>
      </c>
      <c r="O28" s="32">
        <f t="shared" si="0"/>
        <v>9.3427375420827949E-2</v>
      </c>
      <c r="P28" s="33">
        <f t="shared" si="1"/>
        <v>0.10889194391073076</v>
      </c>
      <c r="Q28" s="41"/>
      <c r="R28" s="58">
        <f t="shared" si="10"/>
        <v>26.947768932921758</v>
      </c>
      <c r="S28" s="58">
        <f t="shared" si="11"/>
        <v>20.180313090898839</v>
      </c>
      <c r="T28" s="58">
        <f t="shared" si="12"/>
        <v>23.520659884717844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1883.5798918449468</v>
      </c>
      <c r="F29" s="56">
        <v>1590.1222683633443</v>
      </c>
      <c r="G29" s="57">
        <f t="shared" si="4"/>
        <v>3473.7021602082914</v>
      </c>
      <c r="H29" s="56">
        <v>77</v>
      </c>
      <c r="I29" s="56">
        <v>79</v>
      </c>
      <c r="J29" s="57">
        <f t="shared" si="5"/>
        <v>156</v>
      </c>
      <c r="K29" s="56">
        <v>0</v>
      </c>
      <c r="L29" s="56">
        <v>0</v>
      </c>
      <c r="M29" s="57">
        <f t="shared" si="6"/>
        <v>0</v>
      </c>
      <c r="N29" s="32">
        <f t="shared" si="13"/>
        <v>0.11325035424753167</v>
      </c>
      <c r="O29" s="32">
        <f t="shared" si="0"/>
        <v>9.3185786941124255E-2</v>
      </c>
      <c r="P29" s="33">
        <f t="shared" si="1"/>
        <v>0.10308945157313305</v>
      </c>
      <c r="Q29" s="41"/>
      <c r="R29" s="58">
        <f t="shared" si="10"/>
        <v>24.462076517466841</v>
      </c>
      <c r="S29" s="58">
        <f t="shared" si="11"/>
        <v>20.128129979282839</v>
      </c>
      <c r="T29" s="58">
        <f t="shared" si="12"/>
        <v>22.26732153979674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1833.353256375259</v>
      </c>
      <c r="F30" s="56">
        <v>1594.0701938718946</v>
      </c>
      <c r="G30" s="57">
        <f t="shared" si="4"/>
        <v>3427.4234502471536</v>
      </c>
      <c r="H30" s="56">
        <v>76</v>
      </c>
      <c r="I30" s="56">
        <v>77</v>
      </c>
      <c r="J30" s="57">
        <f t="shared" si="5"/>
        <v>153</v>
      </c>
      <c r="K30" s="56">
        <v>0</v>
      </c>
      <c r="L30" s="56">
        <v>0</v>
      </c>
      <c r="M30" s="57">
        <f t="shared" si="6"/>
        <v>0</v>
      </c>
      <c r="N30" s="32">
        <f t="shared" si="13"/>
        <v>0.11168087575385349</v>
      </c>
      <c r="O30" s="32">
        <f t="shared" si="0"/>
        <v>9.5843566250113921E-2</v>
      </c>
      <c r="P30" s="33">
        <f t="shared" si="1"/>
        <v>0.10371046508857279</v>
      </c>
      <c r="Q30" s="41"/>
      <c r="R30" s="58">
        <f t="shared" si="10"/>
        <v>24.123069162832355</v>
      </c>
      <c r="S30" s="58">
        <f t="shared" si="11"/>
        <v>20.702210310024604</v>
      </c>
      <c r="T30" s="58">
        <f t="shared" si="12"/>
        <v>22.401460459131723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1680.0025033594745</v>
      </c>
      <c r="F31" s="56">
        <v>1557.9512844230737</v>
      </c>
      <c r="G31" s="57">
        <f t="shared" si="4"/>
        <v>3237.9537877825483</v>
      </c>
      <c r="H31" s="56">
        <v>74</v>
      </c>
      <c r="I31" s="56">
        <v>79</v>
      </c>
      <c r="J31" s="57">
        <f t="shared" si="5"/>
        <v>153</v>
      </c>
      <c r="K31" s="56">
        <v>0</v>
      </c>
      <c r="L31" s="56">
        <v>0</v>
      </c>
      <c r="M31" s="57">
        <f t="shared" si="6"/>
        <v>0</v>
      </c>
      <c r="N31" s="32">
        <f t="shared" si="13"/>
        <v>0.10510526172168885</v>
      </c>
      <c r="O31" s="32">
        <f t="shared" si="0"/>
        <v>9.1300473770691143E-2</v>
      </c>
      <c r="P31" s="33">
        <f t="shared" si="1"/>
        <v>9.7977299315618133E-2</v>
      </c>
      <c r="Q31" s="41"/>
      <c r="R31" s="58">
        <f t="shared" si="10"/>
        <v>22.702736531884792</v>
      </c>
      <c r="S31" s="58">
        <f t="shared" si="11"/>
        <v>19.720902334469287</v>
      </c>
      <c r="T31" s="58">
        <f t="shared" si="12"/>
        <v>21.163096652173518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1557.6173232479312</v>
      </c>
      <c r="F32" s="56">
        <v>1453.5678526111833</v>
      </c>
      <c r="G32" s="57">
        <f t="shared" si="4"/>
        <v>3011.1851758591147</v>
      </c>
      <c r="H32" s="56">
        <v>66</v>
      </c>
      <c r="I32" s="56">
        <v>79</v>
      </c>
      <c r="J32" s="57">
        <f t="shared" si="5"/>
        <v>145</v>
      </c>
      <c r="K32" s="56">
        <v>0</v>
      </c>
      <c r="L32" s="56">
        <v>0</v>
      </c>
      <c r="M32" s="57">
        <f t="shared" si="6"/>
        <v>0</v>
      </c>
      <c r="N32" s="32">
        <f t="shared" si="13"/>
        <v>0.10926047441413658</v>
      </c>
      <c r="O32" s="32">
        <f t="shared" si="0"/>
        <v>8.5183301254757579E-2</v>
      </c>
      <c r="P32" s="33">
        <f t="shared" si="1"/>
        <v>9.6142566279026648E-2</v>
      </c>
      <c r="Q32" s="41"/>
      <c r="R32" s="58">
        <f t="shared" si="10"/>
        <v>23.600262473453501</v>
      </c>
      <c r="S32" s="58">
        <f t="shared" si="11"/>
        <v>18.399593071027638</v>
      </c>
      <c r="T32" s="58">
        <f t="shared" si="12"/>
        <v>20.766794316269756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1065.7716861394883</v>
      </c>
      <c r="F33" s="56">
        <v>991.70791136454545</v>
      </c>
      <c r="G33" s="57">
        <f t="shared" si="4"/>
        <v>2057.4795975040338</v>
      </c>
      <c r="H33" s="56">
        <v>65</v>
      </c>
      <c r="I33" s="56">
        <v>79</v>
      </c>
      <c r="J33" s="57">
        <f t="shared" si="5"/>
        <v>144</v>
      </c>
      <c r="K33" s="56">
        <v>0</v>
      </c>
      <c r="L33" s="56">
        <v>0</v>
      </c>
      <c r="M33" s="57">
        <f t="shared" si="6"/>
        <v>0</v>
      </c>
      <c r="N33" s="32">
        <f t="shared" si="13"/>
        <v>7.5909664254949313E-2</v>
      </c>
      <c r="O33" s="32">
        <f t="shared" si="0"/>
        <v>5.8116966207486256E-2</v>
      </c>
      <c r="P33" s="33">
        <f t="shared" si="1"/>
        <v>6.61483924094661E-2</v>
      </c>
      <c r="Q33" s="41"/>
      <c r="R33" s="58">
        <f t="shared" si="10"/>
        <v>16.396487479069052</v>
      </c>
      <c r="S33" s="58">
        <f t="shared" si="11"/>
        <v>12.553264700817031</v>
      </c>
      <c r="T33" s="58">
        <f t="shared" si="12"/>
        <v>14.288052760444678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558.03036023422374</v>
      </c>
      <c r="F34" s="56">
        <v>356.57958813942179</v>
      </c>
      <c r="G34" s="57">
        <f t="shared" si="4"/>
        <v>914.60994837364547</v>
      </c>
      <c r="H34" s="56">
        <v>76</v>
      </c>
      <c r="I34" s="56">
        <v>79</v>
      </c>
      <c r="J34" s="57">
        <f t="shared" si="5"/>
        <v>155</v>
      </c>
      <c r="K34" s="56">
        <v>0</v>
      </c>
      <c r="L34" s="56">
        <v>0</v>
      </c>
      <c r="M34" s="57">
        <f t="shared" si="6"/>
        <v>0</v>
      </c>
      <c r="N34" s="32">
        <f t="shared" si="13"/>
        <v>3.3993077499648132E-2</v>
      </c>
      <c r="O34" s="32">
        <f t="shared" si="0"/>
        <v>2.0896600336346799E-2</v>
      </c>
      <c r="P34" s="33">
        <f t="shared" si="1"/>
        <v>2.7318098816417127E-2</v>
      </c>
      <c r="Q34" s="41"/>
      <c r="R34" s="58">
        <f t="shared" si="10"/>
        <v>7.3425047399239967</v>
      </c>
      <c r="S34" s="58">
        <f t="shared" si="11"/>
        <v>4.5136656726509088</v>
      </c>
      <c r="T34" s="58">
        <f t="shared" si="12"/>
        <v>5.9007093443461001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299.26019770449437</v>
      </c>
      <c r="F35" s="56">
        <v>170.50847632624195</v>
      </c>
      <c r="G35" s="57">
        <f t="shared" si="4"/>
        <v>469.76867403073629</v>
      </c>
      <c r="H35" s="56">
        <v>76</v>
      </c>
      <c r="I35" s="56">
        <v>79</v>
      </c>
      <c r="J35" s="57">
        <f t="shared" si="5"/>
        <v>155</v>
      </c>
      <c r="K35" s="56">
        <v>0</v>
      </c>
      <c r="L35" s="56">
        <v>0</v>
      </c>
      <c r="M35" s="57">
        <f t="shared" si="6"/>
        <v>0</v>
      </c>
      <c r="N35" s="32">
        <f t="shared" si="13"/>
        <v>1.8229787871862475E-2</v>
      </c>
      <c r="O35" s="32">
        <f t="shared" si="0"/>
        <v>9.9922923304173669E-3</v>
      </c>
      <c r="P35" s="33">
        <f t="shared" si="1"/>
        <v>1.4031322402351741E-2</v>
      </c>
      <c r="Q35" s="41"/>
      <c r="R35" s="58">
        <f t="shared" si="10"/>
        <v>3.9376341803222945</v>
      </c>
      <c r="S35" s="58">
        <f t="shared" si="11"/>
        <v>2.1583351433701514</v>
      </c>
      <c r="T35" s="58">
        <f t="shared" si="12"/>
        <v>3.030765638907976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70.382242764306653</v>
      </c>
      <c r="F36" s="61">
        <v>25.000000000000004</v>
      </c>
      <c r="G36" s="62">
        <f t="shared" si="4"/>
        <v>95.382242764306653</v>
      </c>
      <c r="H36" s="61">
        <v>76</v>
      </c>
      <c r="I36" s="61">
        <v>79</v>
      </c>
      <c r="J36" s="62">
        <f t="shared" si="5"/>
        <v>155</v>
      </c>
      <c r="K36" s="61">
        <v>0</v>
      </c>
      <c r="L36" s="61">
        <v>0</v>
      </c>
      <c r="M36" s="62">
        <f t="shared" si="6"/>
        <v>0</v>
      </c>
      <c r="N36" s="34">
        <f t="shared" si="13"/>
        <v>4.2874173223871014E-3</v>
      </c>
      <c r="O36" s="34">
        <f t="shared" si="0"/>
        <v>1.4650726676043134E-3</v>
      </c>
      <c r="P36" s="35">
        <f t="shared" si="1"/>
        <v>2.8489319822074866E-3</v>
      </c>
      <c r="Q36" s="41"/>
      <c r="R36" s="58">
        <f t="shared" si="10"/>
        <v>0.92608214163561386</v>
      </c>
      <c r="S36" s="58">
        <f t="shared" si="11"/>
        <v>0.31645569620253167</v>
      </c>
      <c r="T36" s="58">
        <f t="shared" si="12"/>
        <v>0.61536930815681712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2613.4730917228117</v>
      </c>
      <c r="F37" s="64">
        <v>2590.8856483973641</v>
      </c>
      <c r="G37" s="65">
        <f t="shared" si="4"/>
        <v>5204.3587401201758</v>
      </c>
      <c r="H37" s="64">
        <v>40</v>
      </c>
      <c r="I37" s="64">
        <v>40</v>
      </c>
      <c r="J37" s="65">
        <f t="shared" si="5"/>
        <v>80</v>
      </c>
      <c r="K37" s="64">
        <v>57</v>
      </c>
      <c r="L37" s="64">
        <v>66</v>
      </c>
      <c r="M37" s="65">
        <f t="shared" si="6"/>
        <v>123</v>
      </c>
      <c r="N37" s="30">
        <f t="shared" si="13"/>
        <v>0.11474679889896433</v>
      </c>
      <c r="O37" s="30">
        <f t="shared" si="0"/>
        <v>0.10360227320846785</v>
      </c>
      <c r="P37" s="31">
        <f t="shared" si="1"/>
        <v>0.10891425456471153</v>
      </c>
      <c r="Q37" s="41"/>
      <c r="R37" s="58">
        <f t="shared" si="10"/>
        <v>26.943021564152698</v>
      </c>
      <c r="S37" s="58">
        <f t="shared" si="11"/>
        <v>24.442317437710983</v>
      </c>
      <c r="T37" s="58">
        <f t="shared" si="12"/>
        <v>25.637235173005791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2457.236755663042</v>
      </c>
      <c r="F38" s="56">
        <v>2594.7777679677592</v>
      </c>
      <c r="G38" s="57">
        <f t="shared" si="4"/>
        <v>5052.0145236308017</v>
      </c>
      <c r="H38" s="56">
        <v>40</v>
      </c>
      <c r="I38" s="56">
        <v>40</v>
      </c>
      <c r="J38" s="57">
        <f t="shared" si="5"/>
        <v>80</v>
      </c>
      <c r="K38" s="56">
        <v>53</v>
      </c>
      <c r="L38" s="56">
        <v>62</v>
      </c>
      <c r="M38" s="57">
        <f t="shared" si="6"/>
        <v>115</v>
      </c>
      <c r="N38" s="32">
        <f t="shared" si="13"/>
        <v>0.11280007141310329</v>
      </c>
      <c r="O38" s="32">
        <f t="shared" si="0"/>
        <v>0.10804371119119584</v>
      </c>
      <c r="P38" s="33">
        <f t="shared" si="1"/>
        <v>0.11030599396573802</v>
      </c>
      <c r="Q38" s="41"/>
      <c r="R38" s="58">
        <f t="shared" si="10"/>
        <v>26.421900598527333</v>
      </c>
      <c r="S38" s="58">
        <f t="shared" si="11"/>
        <v>25.438997725174112</v>
      </c>
      <c r="T38" s="58">
        <f t="shared" si="12"/>
        <v>25.907766787850264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2371.5501184234267</v>
      </c>
      <c r="F39" s="56">
        <v>2592.5474667678664</v>
      </c>
      <c r="G39" s="57">
        <f t="shared" si="4"/>
        <v>4964.0975851912935</v>
      </c>
      <c r="H39" s="56">
        <v>40</v>
      </c>
      <c r="I39" s="56">
        <v>40</v>
      </c>
      <c r="J39" s="57">
        <f t="shared" si="5"/>
        <v>80</v>
      </c>
      <c r="K39" s="56">
        <v>44</v>
      </c>
      <c r="L39" s="56">
        <v>62</v>
      </c>
      <c r="M39" s="57">
        <f t="shared" si="6"/>
        <v>106</v>
      </c>
      <c r="N39" s="32">
        <f t="shared" si="13"/>
        <v>0.12129450278352223</v>
      </c>
      <c r="O39" s="32">
        <f t="shared" si="0"/>
        <v>0.10795084388607039</v>
      </c>
      <c r="P39" s="33">
        <f t="shared" si="1"/>
        <v>0.11393907421022983</v>
      </c>
      <c r="Q39" s="41"/>
      <c r="R39" s="58">
        <f t="shared" si="10"/>
        <v>28.232739505040794</v>
      </c>
      <c r="S39" s="58">
        <f t="shared" si="11"/>
        <v>25.417132027135946</v>
      </c>
      <c r="T39" s="58">
        <f t="shared" si="12"/>
        <v>26.688696694576848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2332.0178520511604</v>
      </c>
      <c r="F40" s="56">
        <v>2576.984352145264</v>
      </c>
      <c r="G40" s="57">
        <f t="shared" si="4"/>
        <v>4909.0022041964239</v>
      </c>
      <c r="H40" s="56">
        <v>40</v>
      </c>
      <c r="I40" s="56">
        <v>40</v>
      </c>
      <c r="J40" s="57">
        <f t="shared" si="5"/>
        <v>80</v>
      </c>
      <c r="K40" s="56">
        <v>58</v>
      </c>
      <c r="L40" s="56">
        <v>60</v>
      </c>
      <c r="M40" s="57">
        <f t="shared" si="6"/>
        <v>118</v>
      </c>
      <c r="N40" s="32">
        <f t="shared" si="13"/>
        <v>0.10128639037748265</v>
      </c>
      <c r="O40" s="32">
        <f t="shared" si="0"/>
        <v>0.10956566123066598</v>
      </c>
      <c r="P40" s="33">
        <f t="shared" si="1"/>
        <v>0.10547014017266294</v>
      </c>
      <c r="Q40" s="41"/>
      <c r="R40" s="58">
        <f t="shared" si="10"/>
        <v>23.796100531134289</v>
      </c>
      <c r="S40" s="58">
        <f t="shared" si="11"/>
        <v>25.769843521452639</v>
      </c>
      <c r="T40" s="58">
        <f t="shared" si="12"/>
        <v>24.792940425234463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2298.0765615896712</v>
      </c>
      <c r="F41" s="56">
        <v>2556.7965423401179</v>
      </c>
      <c r="G41" s="57">
        <f t="shared" si="4"/>
        <v>4854.8731039297891</v>
      </c>
      <c r="H41" s="56">
        <v>40</v>
      </c>
      <c r="I41" s="56">
        <v>40</v>
      </c>
      <c r="J41" s="57">
        <f t="shared" si="5"/>
        <v>80</v>
      </c>
      <c r="K41" s="56">
        <v>58</v>
      </c>
      <c r="L41" s="56">
        <v>60</v>
      </c>
      <c r="M41" s="57">
        <f t="shared" si="6"/>
        <v>118</v>
      </c>
      <c r="N41" s="32">
        <f t="shared" si="13"/>
        <v>9.9812220360913445E-2</v>
      </c>
      <c r="O41" s="32">
        <f t="shared" si="0"/>
        <v>0.10870733598384855</v>
      </c>
      <c r="P41" s="33">
        <f t="shared" si="1"/>
        <v>0.10430717394142723</v>
      </c>
      <c r="Q41" s="41"/>
      <c r="R41" s="58">
        <f t="shared" si="10"/>
        <v>23.449760832547664</v>
      </c>
      <c r="S41" s="58">
        <f t="shared" si="11"/>
        <v>25.56796542340118</v>
      </c>
      <c r="T41" s="58">
        <f t="shared" si="12"/>
        <v>24.519561130958532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1778.8101722786125</v>
      </c>
      <c r="F42" s="56">
        <v>769.97503170470281</v>
      </c>
      <c r="G42" s="57">
        <f t="shared" si="4"/>
        <v>2548.7852039833151</v>
      </c>
      <c r="H42" s="56">
        <v>0</v>
      </c>
      <c r="I42" s="56">
        <v>0</v>
      </c>
      <c r="J42" s="57">
        <f t="shared" si="5"/>
        <v>0</v>
      </c>
      <c r="K42" s="56">
        <v>58</v>
      </c>
      <c r="L42" s="56">
        <v>60</v>
      </c>
      <c r="M42" s="57">
        <f t="shared" si="6"/>
        <v>118</v>
      </c>
      <c r="N42" s="32">
        <f t="shared" si="13"/>
        <v>0.12366589073127172</v>
      </c>
      <c r="O42" s="32">
        <f t="shared" si="0"/>
        <v>5.1745633851122498E-2</v>
      </c>
      <c r="P42" s="33">
        <f t="shared" si="1"/>
        <v>8.7096268588822967E-2</v>
      </c>
      <c r="Q42" s="41"/>
      <c r="R42" s="58">
        <f t="shared" si="10"/>
        <v>30.669140901355387</v>
      </c>
      <c r="S42" s="58">
        <f t="shared" si="11"/>
        <v>12.83291719507838</v>
      </c>
      <c r="T42" s="58">
        <f t="shared" si="12"/>
        <v>21.599874610028095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1593.9131690335823</v>
      </c>
      <c r="F43" s="56">
        <v>684.79266181449884</v>
      </c>
      <c r="G43" s="57">
        <f t="shared" si="4"/>
        <v>2278.705830848081</v>
      </c>
      <c r="H43" s="56">
        <v>0</v>
      </c>
      <c r="I43" s="56">
        <v>0</v>
      </c>
      <c r="J43" s="57">
        <f t="shared" si="5"/>
        <v>0</v>
      </c>
      <c r="K43" s="56">
        <v>58</v>
      </c>
      <c r="L43" s="56">
        <v>60</v>
      </c>
      <c r="M43" s="57">
        <f t="shared" si="6"/>
        <v>118</v>
      </c>
      <c r="N43" s="32">
        <f t="shared" si="13"/>
        <v>0.11081153844782969</v>
      </c>
      <c r="O43" s="32">
        <f t="shared" si="0"/>
        <v>4.6021012218716323E-2</v>
      </c>
      <c r="P43" s="33">
        <f t="shared" si="1"/>
        <v>7.7867203077094077E-2</v>
      </c>
      <c r="Q43" s="41"/>
      <c r="R43" s="58">
        <f t="shared" si="10"/>
        <v>27.481261535061765</v>
      </c>
      <c r="S43" s="58">
        <f t="shared" si="11"/>
        <v>11.413211030241648</v>
      </c>
      <c r="T43" s="58">
        <f t="shared" si="12"/>
        <v>19.31106636311933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1547.3204087594095</v>
      </c>
      <c r="F44" s="56">
        <v>654.53639136022878</v>
      </c>
      <c r="G44" s="57">
        <f t="shared" si="4"/>
        <v>2201.8568001196381</v>
      </c>
      <c r="H44" s="56">
        <v>0</v>
      </c>
      <c r="I44" s="56">
        <v>0</v>
      </c>
      <c r="J44" s="57">
        <f t="shared" si="5"/>
        <v>0</v>
      </c>
      <c r="K44" s="56">
        <v>58</v>
      </c>
      <c r="L44" s="56">
        <v>55</v>
      </c>
      <c r="M44" s="57">
        <f t="shared" si="6"/>
        <v>113</v>
      </c>
      <c r="N44" s="32">
        <f t="shared" si="13"/>
        <v>0.10757233097604349</v>
      </c>
      <c r="O44" s="32">
        <f t="shared" si="0"/>
        <v>4.7986538956028502E-2</v>
      </c>
      <c r="P44" s="33">
        <f t="shared" si="1"/>
        <v>7.857039680700964E-2</v>
      </c>
      <c r="Q44" s="41"/>
      <c r="R44" s="58">
        <f t="shared" si="10"/>
        <v>26.677938082058784</v>
      </c>
      <c r="S44" s="58">
        <f t="shared" si="11"/>
        <v>11.900661661095068</v>
      </c>
      <c r="T44" s="58">
        <f t="shared" si="12"/>
        <v>19.485458408138392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1498.7254500813654</v>
      </c>
      <c r="F45" s="56">
        <v>658.49872915248011</v>
      </c>
      <c r="G45" s="57">
        <f t="shared" si="4"/>
        <v>2157.2241792338455</v>
      </c>
      <c r="H45" s="56">
        <v>0</v>
      </c>
      <c r="I45" s="56">
        <v>0</v>
      </c>
      <c r="J45" s="57">
        <f t="shared" si="5"/>
        <v>0</v>
      </c>
      <c r="K45" s="56">
        <v>58</v>
      </c>
      <c r="L45" s="56">
        <v>42</v>
      </c>
      <c r="M45" s="57">
        <f t="shared" si="6"/>
        <v>100</v>
      </c>
      <c r="N45" s="32">
        <f t="shared" si="13"/>
        <v>0.10419392728596812</v>
      </c>
      <c r="O45" s="32">
        <f t="shared" si="0"/>
        <v>6.3219924073778813E-2</v>
      </c>
      <c r="P45" s="33">
        <f t="shared" si="1"/>
        <v>8.6984845936848604E-2</v>
      </c>
      <c r="Q45" s="41"/>
      <c r="R45" s="58">
        <f t="shared" si="10"/>
        <v>25.840093966920094</v>
      </c>
      <c r="S45" s="58">
        <f t="shared" si="11"/>
        <v>15.678541170297146</v>
      </c>
      <c r="T45" s="58">
        <f t="shared" si="12"/>
        <v>21.572241792338456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1482.4762103672217</v>
      </c>
      <c r="F46" s="56">
        <v>672.40930606046675</v>
      </c>
      <c r="G46" s="57">
        <f t="shared" si="4"/>
        <v>2154.8855164276883</v>
      </c>
      <c r="H46" s="56">
        <v>0</v>
      </c>
      <c r="I46" s="56">
        <v>0</v>
      </c>
      <c r="J46" s="57">
        <f t="shared" si="5"/>
        <v>0</v>
      </c>
      <c r="K46" s="56">
        <v>59</v>
      </c>
      <c r="L46" s="56">
        <v>41</v>
      </c>
      <c r="M46" s="57">
        <f t="shared" si="6"/>
        <v>100</v>
      </c>
      <c r="N46" s="32">
        <f t="shared" si="13"/>
        <v>0.10131740092722948</v>
      </c>
      <c r="O46" s="32">
        <f t="shared" si="0"/>
        <v>6.6129947488244176E-2</v>
      </c>
      <c r="P46" s="33">
        <f t="shared" si="1"/>
        <v>8.6890545017245496E-2</v>
      </c>
      <c r="Q46" s="41"/>
      <c r="R46" s="58">
        <f t="shared" si="10"/>
        <v>25.12671542995291</v>
      </c>
      <c r="S46" s="58">
        <f t="shared" si="11"/>
        <v>16.400226977084554</v>
      </c>
      <c r="T46" s="58">
        <f t="shared" si="12"/>
        <v>21.548855164276883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1441.9576955621599</v>
      </c>
      <c r="F47" s="56">
        <v>661.75700880657973</v>
      </c>
      <c r="G47" s="57">
        <f t="shared" si="4"/>
        <v>2103.7147043687396</v>
      </c>
      <c r="H47" s="56">
        <v>0</v>
      </c>
      <c r="I47" s="56">
        <v>0</v>
      </c>
      <c r="J47" s="57">
        <f t="shared" si="5"/>
        <v>0</v>
      </c>
      <c r="K47" s="56">
        <v>59</v>
      </c>
      <c r="L47" s="56">
        <v>40</v>
      </c>
      <c r="M47" s="57">
        <f t="shared" si="6"/>
        <v>99</v>
      </c>
      <c r="N47" s="32">
        <f t="shared" si="13"/>
        <v>9.8548229603756143E-2</v>
      </c>
      <c r="O47" s="32">
        <f t="shared" si="0"/>
        <v>6.6709375887760047E-2</v>
      </c>
      <c r="P47" s="33">
        <f t="shared" si="1"/>
        <v>8.5684046284161763E-2</v>
      </c>
      <c r="Q47" s="41"/>
      <c r="R47" s="58">
        <f t="shared" si="10"/>
        <v>24.439960941731524</v>
      </c>
      <c r="S47" s="58">
        <f t="shared" si="11"/>
        <v>16.543925220164493</v>
      </c>
      <c r="T47" s="58">
        <f t="shared" si="12"/>
        <v>21.249643478472116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1377.5533564052046</v>
      </c>
      <c r="F48" s="56">
        <v>493.63262145070655</v>
      </c>
      <c r="G48" s="57">
        <f t="shared" si="4"/>
        <v>1871.185977855911</v>
      </c>
      <c r="H48" s="56">
        <v>0</v>
      </c>
      <c r="I48" s="56">
        <v>0</v>
      </c>
      <c r="J48" s="57">
        <f t="shared" ref="J48:J58" si="14">+H48+I48</f>
        <v>0</v>
      </c>
      <c r="K48" s="56">
        <v>59</v>
      </c>
      <c r="L48" s="56">
        <v>40</v>
      </c>
      <c r="M48" s="57">
        <f t="shared" ref="M48:M58" si="15">+K48+L48</f>
        <v>99</v>
      </c>
      <c r="N48" s="32">
        <f t="shared" ref="N48" si="16">+E48/(H48*216+K48*248)</f>
        <v>9.4146620858748267E-2</v>
      </c>
      <c r="O48" s="32">
        <f t="shared" ref="O48" si="17">+F48/(I48*216+L48*248)</f>
        <v>4.9761352968821226E-2</v>
      </c>
      <c r="P48" s="33">
        <f t="shared" ref="P48" si="18">+G48/(J48*216+M48*248)</f>
        <v>7.6213179287060562E-2</v>
      </c>
      <c r="Q48" s="41"/>
      <c r="R48" s="58">
        <f t="shared" ref="R48" si="19">+E48/(H48+K48)</f>
        <v>23.34836197296957</v>
      </c>
      <c r="S48" s="58">
        <f t="shared" ref="S48" si="20">+F48/(I48+L48)</f>
        <v>12.340815536267664</v>
      </c>
      <c r="T48" s="58">
        <f t="shared" ref="T48" si="21">+G48/(J48+M48)</f>
        <v>18.900868463191021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1257.0900363820026</v>
      </c>
      <c r="F49" s="56">
        <v>483.26010394902937</v>
      </c>
      <c r="G49" s="57">
        <f t="shared" si="4"/>
        <v>1740.350140331032</v>
      </c>
      <c r="H49" s="56">
        <v>0</v>
      </c>
      <c r="I49" s="56">
        <v>0</v>
      </c>
      <c r="J49" s="57">
        <f t="shared" si="14"/>
        <v>0</v>
      </c>
      <c r="K49" s="56">
        <v>61</v>
      </c>
      <c r="L49" s="56">
        <v>40</v>
      </c>
      <c r="M49" s="57">
        <f t="shared" si="15"/>
        <v>101</v>
      </c>
      <c r="N49" s="32">
        <f t="shared" si="13"/>
        <v>8.3096908803675471E-2</v>
      </c>
      <c r="O49" s="32">
        <f t="shared" si="0"/>
        <v>4.8715736285184413E-2</v>
      </c>
      <c r="P49" s="33">
        <f t="shared" si="1"/>
        <v>6.9480602855758217E-2</v>
      </c>
      <c r="Q49" s="41"/>
      <c r="R49" s="58">
        <f t="shared" si="10"/>
        <v>20.608033383311518</v>
      </c>
      <c r="S49" s="58">
        <f t="shared" si="11"/>
        <v>12.081502598725734</v>
      </c>
      <c r="T49" s="58">
        <f t="shared" si="12"/>
        <v>17.231189508228038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1259.3111404043225</v>
      </c>
      <c r="F50" s="56">
        <v>484.44004100714244</v>
      </c>
      <c r="G50" s="57">
        <f t="shared" si="4"/>
        <v>1743.751181411465</v>
      </c>
      <c r="H50" s="56">
        <v>0</v>
      </c>
      <c r="I50" s="56">
        <v>0</v>
      </c>
      <c r="J50" s="57">
        <f t="shared" si="14"/>
        <v>0</v>
      </c>
      <c r="K50" s="56">
        <v>65</v>
      </c>
      <c r="L50" s="56">
        <v>40</v>
      </c>
      <c r="M50" s="57">
        <f t="shared" si="15"/>
        <v>105</v>
      </c>
      <c r="N50" s="32">
        <f t="shared" si="13"/>
        <v>7.8121038486620498E-2</v>
      </c>
      <c r="O50" s="32">
        <f t="shared" si="0"/>
        <v>4.8834681553139359E-2</v>
      </c>
      <c r="P50" s="33">
        <f t="shared" si="1"/>
        <v>6.6964331083389589E-2</v>
      </c>
      <c r="Q50" s="41"/>
      <c r="R50" s="58">
        <f t="shared" si="10"/>
        <v>19.374017544681884</v>
      </c>
      <c r="S50" s="58">
        <f t="shared" si="11"/>
        <v>12.111001025178561</v>
      </c>
      <c r="T50" s="58">
        <f t="shared" si="12"/>
        <v>16.607154108680618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1167.4000431080149</v>
      </c>
      <c r="F51" s="56">
        <v>449.89587843938091</v>
      </c>
      <c r="G51" s="57">
        <f t="shared" si="4"/>
        <v>1617.2959215473957</v>
      </c>
      <c r="H51" s="56">
        <v>0</v>
      </c>
      <c r="I51" s="56">
        <v>0</v>
      </c>
      <c r="J51" s="57">
        <f t="shared" si="14"/>
        <v>0</v>
      </c>
      <c r="K51" s="56">
        <v>76</v>
      </c>
      <c r="L51" s="56">
        <v>40</v>
      </c>
      <c r="M51" s="57">
        <f t="shared" si="15"/>
        <v>116</v>
      </c>
      <c r="N51" s="32">
        <f t="shared" si="13"/>
        <v>6.1937608399194335E-2</v>
      </c>
      <c r="O51" s="32">
        <f t="shared" si="0"/>
        <v>4.5352407100744042E-2</v>
      </c>
      <c r="P51" s="33">
        <f t="shared" si="1"/>
        <v>5.621857346869423E-2</v>
      </c>
      <c r="Q51" s="41"/>
      <c r="R51" s="58">
        <f t="shared" si="10"/>
        <v>15.360526883000196</v>
      </c>
      <c r="S51" s="58">
        <f t="shared" si="11"/>
        <v>11.247396960984522</v>
      </c>
      <c r="T51" s="58">
        <f t="shared" si="12"/>
        <v>13.942206220236169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1165.6744962846103</v>
      </c>
      <c r="F52" s="56">
        <v>454.62083830225185</v>
      </c>
      <c r="G52" s="57">
        <f t="shared" si="4"/>
        <v>1620.2953345868623</v>
      </c>
      <c r="H52" s="56">
        <v>0</v>
      </c>
      <c r="I52" s="56">
        <v>0</v>
      </c>
      <c r="J52" s="57">
        <f t="shared" si="14"/>
        <v>0</v>
      </c>
      <c r="K52" s="56">
        <v>77</v>
      </c>
      <c r="L52" s="56">
        <v>40</v>
      </c>
      <c r="M52" s="57">
        <f t="shared" si="15"/>
        <v>117</v>
      </c>
      <c r="N52" s="32">
        <f t="shared" si="13"/>
        <v>6.1042862184992164E-2</v>
      </c>
      <c r="O52" s="32">
        <f t="shared" si="0"/>
        <v>4.5828713538533454E-2</v>
      </c>
      <c r="P52" s="33">
        <f t="shared" si="1"/>
        <v>5.5841443844322519E-2</v>
      </c>
      <c r="Q52" s="41"/>
      <c r="R52" s="58">
        <f t="shared" si="10"/>
        <v>15.138629821878055</v>
      </c>
      <c r="S52" s="58">
        <f t="shared" si="11"/>
        <v>11.365520957556296</v>
      </c>
      <c r="T52" s="58">
        <f t="shared" si="12"/>
        <v>13.848678073391985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1143.0550628802655</v>
      </c>
      <c r="F53" s="56">
        <v>452.34387440832211</v>
      </c>
      <c r="G53" s="57">
        <f t="shared" si="4"/>
        <v>1595.3989372885876</v>
      </c>
      <c r="H53" s="56">
        <v>0</v>
      </c>
      <c r="I53" s="56">
        <v>0</v>
      </c>
      <c r="J53" s="57">
        <f t="shared" si="14"/>
        <v>0</v>
      </c>
      <c r="K53" s="56">
        <v>75</v>
      </c>
      <c r="L53" s="56">
        <v>49</v>
      </c>
      <c r="M53" s="57">
        <f t="shared" si="15"/>
        <v>124</v>
      </c>
      <c r="N53" s="32">
        <f t="shared" si="13"/>
        <v>6.1454573273132557E-2</v>
      </c>
      <c r="O53" s="32">
        <f t="shared" si="0"/>
        <v>3.7223821133008733E-2</v>
      </c>
      <c r="P53" s="33">
        <f t="shared" si="1"/>
        <v>5.1879517991954595E-2</v>
      </c>
      <c r="Q53" s="41"/>
      <c r="R53" s="58">
        <f t="shared" si="10"/>
        <v>15.240734171736873</v>
      </c>
      <c r="S53" s="58">
        <f t="shared" si="11"/>
        <v>9.2315076409861661</v>
      </c>
      <c r="T53" s="58">
        <f t="shared" si="12"/>
        <v>12.866120462004739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1112.3497797040411</v>
      </c>
      <c r="F54" s="56">
        <v>429.89714330335835</v>
      </c>
      <c r="G54" s="57">
        <f t="shared" si="4"/>
        <v>1542.2469230073993</v>
      </c>
      <c r="H54" s="56">
        <v>0</v>
      </c>
      <c r="I54" s="56">
        <v>0</v>
      </c>
      <c r="J54" s="57">
        <f t="shared" si="14"/>
        <v>0</v>
      </c>
      <c r="K54" s="56">
        <v>77</v>
      </c>
      <c r="L54" s="56">
        <v>38</v>
      </c>
      <c r="M54" s="57">
        <f t="shared" si="15"/>
        <v>115</v>
      </c>
      <c r="N54" s="32">
        <f t="shared" si="13"/>
        <v>5.8250407399667005E-2</v>
      </c>
      <c r="O54" s="32">
        <f t="shared" si="0"/>
        <v>4.56172690262477E-2</v>
      </c>
      <c r="P54" s="33">
        <f t="shared" si="1"/>
        <v>5.4075979067580625E-2</v>
      </c>
      <c r="Q54" s="41"/>
      <c r="R54" s="58">
        <f t="shared" si="10"/>
        <v>14.446101035117417</v>
      </c>
      <c r="S54" s="58">
        <f t="shared" si="11"/>
        <v>11.313082718509429</v>
      </c>
      <c r="T54" s="58">
        <f t="shared" si="12"/>
        <v>13.410842808759995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796.18031093804564</v>
      </c>
      <c r="F55" s="56">
        <v>324.47300944669394</v>
      </c>
      <c r="G55" s="57">
        <f t="shared" si="4"/>
        <v>1120.6533203847396</v>
      </c>
      <c r="H55" s="56">
        <v>0</v>
      </c>
      <c r="I55" s="56">
        <v>0</v>
      </c>
      <c r="J55" s="57">
        <f t="shared" si="14"/>
        <v>0</v>
      </c>
      <c r="K55" s="56">
        <v>77</v>
      </c>
      <c r="L55" s="56">
        <v>39</v>
      </c>
      <c r="M55" s="57">
        <f t="shared" si="15"/>
        <v>116</v>
      </c>
      <c r="N55" s="32">
        <f t="shared" si="13"/>
        <v>4.1693564669985632E-2</v>
      </c>
      <c r="O55" s="32">
        <f t="shared" si="0"/>
        <v>3.354766433485256E-2</v>
      </c>
      <c r="P55" s="33">
        <f t="shared" si="1"/>
        <v>3.8954856798690894E-2</v>
      </c>
      <c r="Q55" s="41"/>
      <c r="R55" s="58">
        <f t="shared" si="10"/>
        <v>10.340004038156437</v>
      </c>
      <c r="S55" s="58">
        <f t="shared" si="11"/>
        <v>8.319820755043434</v>
      </c>
      <c r="T55" s="58">
        <f t="shared" si="12"/>
        <v>9.6608044860753406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775.53035564379536</v>
      </c>
      <c r="F56" s="56">
        <v>308.8319838056683</v>
      </c>
      <c r="G56" s="57">
        <f t="shared" si="4"/>
        <v>1084.3623394494637</v>
      </c>
      <c r="H56" s="56">
        <v>0</v>
      </c>
      <c r="I56" s="56">
        <v>0</v>
      </c>
      <c r="J56" s="57">
        <f t="shared" si="14"/>
        <v>0</v>
      </c>
      <c r="K56" s="56">
        <v>77</v>
      </c>
      <c r="L56" s="56">
        <v>39</v>
      </c>
      <c r="M56" s="57">
        <f t="shared" si="15"/>
        <v>116</v>
      </c>
      <c r="N56" s="32">
        <f t="shared" si="13"/>
        <v>4.0612188711970851E-2</v>
      </c>
      <c r="O56" s="32">
        <f t="shared" si="0"/>
        <v>3.1930519417459502E-2</v>
      </c>
      <c r="P56" s="33">
        <f t="shared" si="1"/>
        <v>3.7693351621574792E-2</v>
      </c>
      <c r="Q56" s="41"/>
      <c r="R56" s="58">
        <f t="shared" si="10"/>
        <v>10.071822800568771</v>
      </c>
      <c r="S56" s="58">
        <f t="shared" si="11"/>
        <v>7.9187688155299565</v>
      </c>
      <c r="T56" s="58">
        <f t="shared" si="12"/>
        <v>9.3479512021505489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571.54573768560067</v>
      </c>
      <c r="F57" s="56">
        <v>241.8205128205129</v>
      </c>
      <c r="G57" s="57">
        <f t="shared" si="4"/>
        <v>813.3662505061136</v>
      </c>
      <c r="H57" s="56">
        <v>0</v>
      </c>
      <c r="I57" s="56">
        <v>0</v>
      </c>
      <c r="J57" s="57">
        <f t="shared" si="14"/>
        <v>0</v>
      </c>
      <c r="K57" s="56">
        <v>76</v>
      </c>
      <c r="L57" s="56">
        <v>39</v>
      </c>
      <c r="M57" s="57">
        <f t="shared" si="15"/>
        <v>115</v>
      </c>
      <c r="N57" s="32">
        <f t="shared" si="13"/>
        <v>3.0323946184507674E-2</v>
      </c>
      <c r="O57" s="32">
        <f t="shared" si="0"/>
        <v>2.500212084579331E-2</v>
      </c>
      <c r="P57" s="33">
        <f t="shared" si="1"/>
        <v>2.8519153243552371E-2</v>
      </c>
      <c r="Q57" s="41"/>
      <c r="R57" s="58">
        <f t="shared" si="10"/>
        <v>7.5203386537579036</v>
      </c>
      <c r="S57" s="58">
        <f t="shared" si="11"/>
        <v>6.2005259697567414</v>
      </c>
      <c r="T57" s="58">
        <f t="shared" si="12"/>
        <v>7.0727500044009881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544.45788187851645</v>
      </c>
      <c r="F58" s="61">
        <v>230.00000000000009</v>
      </c>
      <c r="G58" s="62">
        <f t="shared" si="4"/>
        <v>774.45788187851656</v>
      </c>
      <c r="H58" s="56">
        <v>0</v>
      </c>
      <c r="I58" s="56">
        <v>0</v>
      </c>
      <c r="J58" s="57">
        <f t="shared" si="14"/>
        <v>0</v>
      </c>
      <c r="K58" s="56">
        <v>76</v>
      </c>
      <c r="L58" s="56">
        <v>39</v>
      </c>
      <c r="M58" s="57">
        <f t="shared" si="15"/>
        <v>115</v>
      </c>
      <c r="N58" s="34">
        <f t="shared" si="13"/>
        <v>2.8886772170973921E-2</v>
      </c>
      <c r="O58" s="34">
        <f t="shared" si="0"/>
        <v>2.3779983457402822E-2</v>
      </c>
      <c r="P58" s="35">
        <f t="shared" si="1"/>
        <v>2.7154904694197634E-2</v>
      </c>
      <c r="Q58" s="41"/>
      <c r="R58" s="58">
        <f t="shared" si="10"/>
        <v>7.1639194984015324</v>
      </c>
      <c r="S58" s="58">
        <f t="shared" si="11"/>
        <v>5.8974358974358996</v>
      </c>
      <c r="T58" s="58">
        <f t="shared" si="12"/>
        <v>6.7344163641610137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2027.9988006557992</v>
      </c>
      <c r="F59" s="64">
        <v>993.49742298288788</v>
      </c>
      <c r="G59" s="65">
        <f t="shared" si="4"/>
        <v>3021.4962236386873</v>
      </c>
      <c r="H59" s="66">
        <v>0</v>
      </c>
      <c r="I59" s="64">
        <v>0</v>
      </c>
      <c r="J59" s="65">
        <f t="shared" si="5"/>
        <v>0</v>
      </c>
      <c r="K59" s="66">
        <v>39</v>
      </c>
      <c r="L59" s="64">
        <v>38</v>
      </c>
      <c r="M59" s="65">
        <f t="shared" si="6"/>
        <v>77</v>
      </c>
      <c r="N59" s="30">
        <f t="shared" si="13"/>
        <v>0.20967729535316368</v>
      </c>
      <c r="O59" s="30">
        <f t="shared" si="0"/>
        <v>0.1054220525236511</v>
      </c>
      <c r="P59" s="31">
        <f t="shared" si="1"/>
        <v>0.15822665603470293</v>
      </c>
      <c r="Q59" s="41"/>
      <c r="R59" s="58">
        <f t="shared" si="10"/>
        <v>51.999969247584595</v>
      </c>
      <c r="S59" s="58">
        <f t="shared" si="11"/>
        <v>26.144669025865472</v>
      </c>
      <c r="T59" s="58">
        <f t="shared" si="12"/>
        <v>39.240210696606326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1905.7844817982891</v>
      </c>
      <c r="F60" s="56">
        <v>992.19872903393878</v>
      </c>
      <c r="G60" s="57">
        <f t="shared" si="4"/>
        <v>2897.983210832228</v>
      </c>
      <c r="H60" s="55">
        <v>0</v>
      </c>
      <c r="I60" s="56">
        <v>0</v>
      </c>
      <c r="J60" s="57">
        <f t="shared" ref="J60:J84" si="22">+H60+I60</f>
        <v>0</v>
      </c>
      <c r="K60" s="55">
        <v>39</v>
      </c>
      <c r="L60" s="56">
        <v>39</v>
      </c>
      <c r="M60" s="57">
        <f t="shared" ref="M60:M84" si="23">+K60+L60</f>
        <v>78</v>
      </c>
      <c r="N60" s="32">
        <f t="shared" si="13"/>
        <v>0.19704140630668829</v>
      </c>
      <c r="O60" s="32">
        <f t="shared" si="0"/>
        <v>0.10258464940383982</v>
      </c>
      <c r="P60" s="33">
        <f t="shared" si="1"/>
        <v>0.14981302785526407</v>
      </c>
      <c r="Q60" s="41"/>
      <c r="R60" s="58">
        <f t="shared" si="10"/>
        <v>48.866268764058695</v>
      </c>
      <c r="S60" s="58">
        <f t="shared" si="11"/>
        <v>25.440993052152276</v>
      </c>
      <c r="T60" s="58">
        <f t="shared" si="12"/>
        <v>37.153630908105484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1795.6993039678714</v>
      </c>
      <c r="F61" s="56">
        <v>982.0439595207622</v>
      </c>
      <c r="G61" s="57">
        <f t="shared" si="4"/>
        <v>2777.7432634886336</v>
      </c>
      <c r="H61" s="55">
        <v>0</v>
      </c>
      <c r="I61" s="56">
        <v>0</v>
      </c>
      <c r="J61" s="57">
        <f t="shared" si="22"/>
        <v>0</v>
      </c>
      <c r="K61" s="55">
        <v>39</v>
      </c>
      <c r="L61" s="56">
        <v>39</v>
      </c>
      <c r="M61" s="57">
        <f t="shared" si="23"/>
        <v>78</v>
      </c>
      <c r="N61" s="32">
        <f t="shared" si="13"/>
        <v>0.18565956409924228</v>
      </c>
      <c r="O61" s="32">
        <f t="shared" si="0"/>
        <v>0.101534735268896</v>
      </c>
      <c r="P61" s="33">
        <f t="shared" si="1"/>
        <v>0.14359714968406914</v>
      </c>
      <c r="Q61" s="41"/>
      <c r="R61" s="58">
        <f t="shared" si="10"/>
        <v>46.043571896612086</v>
      </c>
      <c r="S61" s="58">
        <f t="shared" si="11"/>
        <v>25.180614346686209</v>
      </c>
      <c r="T61" s="58">
        <f t="shared" si="12"/>
        <v>35.612093121649146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1728.9498915854642</v>
      </c>
      <c r="F62" s="56">
        <v>947.61753549497769</v>
      </c>
      <c r="G62" s="57">
        <f t="shared" si="4"/>
        <v>2676.567427080442</v>
      </c>
      <c r="H62" s="55">
        <v>0</v>
      </c>
      <c r="I62" s="56">
        <v>0</v>
      </c>
      <c r="J62" s="57">
        <f t="shared" si="22"/>
        <v>0</v>
      </c>
      <c r="K62" s="55">
        <v>40</v>
      </c>
      <c r="L62" s="56">
        <v>39</v>
      </c>
      <c r="M62" s="57">
        <f t="shared" si="23"/>
        <v>79</v>
      </c>
      <c r="N62" s="32">
        <f t="shared" si="13"/>
        <v>0.17428930358724437</v>
      </c>
      <c r="O62" s="32">
        <f t="shared" si="0"/>
        <v>9.7975344860936481E-2</v>
      </c>
      <c r="P62" s="33">
        <f t="shared" si="1"/>
        <v>0.13661532396286455</v>
      </c>
      <c r="Q62" s="41"/>
      <c r="R62" s="58">
        <f t="shared" si="10"/>
        <v>43.223747289636606</v>
      </c>
      <c r="S62" s="58">
        <f t="shared" si="11"/>
        <v>24.29788552551225</v>
      </c>
      <c r="T62" s="58">
        <f t="shared" si="12"/>
        <v>33.880600342790409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1658.1394032976957</v>
      </c>
      <c r="F63" s="56">
        <v>931.42332997771314</v>
      </c>
      <c r="G63" s="57">
        <f t="shared" si="4"/>
        <v>2589.5627332754088</v>
      </c>
      <c r="H63" s="55">
        <v>0</v>
      </c>
      <c r="I63" s="56">
        <v>0</v>
      </c>
      <c r="J63" s="57">
        <f t="shared" si="22"/>
        <v>0</v>
      </c>
      <c r="K63" s="55">
        <v>40</v>
      </c>
      <c r="L63" s="56">
        <v>39</v>
      </c>
      <c r="M63" s="57">
        <f t="shared" si="23"/>
        <v>79</v>
      </c>
      <c r="N63" s="32">
        <f t="shared" si="13"/>
        <v>0.1671511495259774</v>
      </c>
      <c r="O63" s="32">
        <f t="shared" si="0"/>
        <v>9.630100599438722E-2</v>
      </c>
      <c r="P63" s="33">
        <f t="shared" si="1"/>
        <v>0.13217449639012907</v>
      </c>
      <c r="Q63" s="41"/>
      <c r="R63" s="58">
        <f t="shared" si="10"/>
        <v>41.453485082442391</v>
      </c>
      <c r="S63" s="58">
        <f t="shared" si="11"/>
        <v>23.882649486608027</v>
      </c>
      <c r="T63" s="58">
        <f t="shared" si="12"/>
        <v>32.77927510475201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1558.7159501708643</v>
      </c>
      <c r="F64" s="56">
        <v>872.64537053386061</v>
      </c>
      <c r="G64" s="57">
        <f t="shared" si="4"/>
        <v>2431.3613207047247</v>
      </c>
      <c r="H64" s="55">
        <v>0</v>
      </c>
      <c r="I64" s="56">
        <v>0</v>
      </c>
      <c r="J64" s="57">
        <f t="shared" si="22"/>
        <v>0</v>
      </c>
      <c r="K64" s="55">
        <v>48</v>
      </c>
      <c r="L64" s="56">
        <v>39</v>
      </c>
      <c r="M64" s="57">
        <f t="shared" si="23"/>
        <v>87</v>
      </c>
      <c r="N64" s="3">
        <f t="shared" si="13"/>
        <v>0.13094052000763309</v>
      </c>
      <c r="O64" s="3">
        <f t="shared" si="0"/>
        <v>9.0223880328149361E-2</v>
      </c>
      <c r="P64" s="4">
        <f t="shared" si="1"/>
        <v>0.11268823325476106</v>
      </c>
      <c r="Q64" s="41"/>
      <c r="R64" s="58">
        <f t="shared" si="10"/>
        <v>32.473248961893006</v>
      </c>
      <c r="S64" s="58">
        <f t="shared" si="11"/>
        <v>22.375522321381041</v>
      </c>
      <c r="T64" s="58">
        <f t="shared" si="12"/>
        <v>27.946681847180745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1326.136976027479</v>
      </c>
      <c r="F65" s="56">
        <v>802.39692506842039</v>
      </c>
      <c r="G65" s="57">
        <f t="shared" si="4"/>
        <v>2128.5339010958996</v>
      </c>
      <c r="H65" s="55">
        <v>0</v>
      </c>
      <c r="I65" s="56">
        <v>0</v>
      </c>
      <c r="J65" s="57">
        <f t="shared" si="22"/>
        <v>0</v>
      </c>
      <c r="K65" s="55">
        <v>53</v>
      </c>
      <c r="L65" s="56">
        <v>39</v>
      </c>
      <c r="M65" s="57">
        <f t="shared" si="23"/>
        <v>92</v>
      </c>
      <c r="N65" s="3">
        <f t="shared" si="13"/>
        <v>0.10089295313660065</v>
      </c>
      <c r="O65" s="3">
        <f t="shared" si="0"/>
        <v>8.2960806975643134E-2</v>
      </c>
      <c r="P65" s="4">
        <f t="shared" si="1"/>
        <v>9.3291282481412149E-2</v>
      </c>
      <c r="Q65" s="41"/>
      <c r="R65" s="58">
        <f t="shared" si="10"/>
        <v>25.021452377876962</v>
      </c>
      <c r="S65" s="58">
        <f t="shared" si="11"/>
        <v>20.574280129959497</v>
      </c>
      <c r="T65" s="58">
        <f t="shared" si="12"/>
        <v>23.136238055390212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581.73111348274267</v>
      </c>
      <c r="F66" s="56">
        <v>360.934827781558</v>
      </c>
      <c r="G66" s="57">
        <f t="shared" si="4"/>
        <v>942.66594126430073</v>
      </c>
      <c r="H66" s="55">
        <v>0</v>
      </c>
      <c r="I66" s="56">
        <v>0</v>
      </c>
      <c r="J66" s="57">
        <f t="shared" si="22"/>
        <v>0</v>
      </c>
      <c r="K66" s="55">
        <v>38</v>
      </c>
      <c r="L66" s="56">
        <v>39</v>
      </c>
      <c r="M66" s="57">
        <f t="shared" si="23"/>
        <v>77</v>
      </c>
      <c r="N66" s="3">
        <f t="shared" si="13"/>
        <v>6.1728683518966751E-2</v>
      </c>
      <c r="O66" s="3">
        <f t="shared" si="0"/>
        <v>3.7317496668895576E-2</v>
      </c>
      <c r="P66" s="4">
        <f t="shared" si="1"/>
        <v>4.936457589360603E-2</v>
      </c>
      <c r="Q66" s="41"/>
      <c r="R66" s="58">
        <f t="shared" si="10"/>
        <v>15.308713512703754</v>
      </c>
      <c r="S66" s="58">
        <f t="shared" si="11"/>
        <v>9.2547391738861027</v>
      </c>
      <c r="T66" s="58">
        <f t="shared" si="12"/>
        <v>12.242414821614295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533.67019300209483</v>
      </c>
      <c r="F67" s="56">
        <v>315.93665441030413</v>
      </c>
      <c r="G67" s="57">
        <f t="shared" si="4"/>
        <v>849.60684741239902</v>
      </c>
      <c r="H67" s="55">
        <v>0</v>
      </c>
      <c r="I67" s="56">
        <v>0</v>
      </c>
      <c r="J67" s="57">
        <f t="shared" si="22"/>
        <v>0</v>
      </c>
      <c r="K67" s="55">
        <v>38</v>
      </c>
      <c r="L67" s="56">
        <v>39</v>
      </c>
      <c r="M67" s="57">
        <f t="shared" si="23"/>
        <v>77</v>
      </c>
      <c r="N67" s="3">
        <f t="shared" si="13"/>
        <v>5.6628840513804631E-2</v>
      </c>
      <c r="O67" s="3">
        <f t="shared" si="0"/>
        <v>3.2665080067235744E-2</v>
      </c>
      <c r="P67" s="4">
        <f t="shared" si="1"/>
        <v>4.4491351456451562E-2</v>
      </c>
      <c r="Q67" s="41"/>
      <c r="R67" s="58">
        <f t="shared" si="10"/>
        <v>14.043952447423548</v>
      </c>
      <c r="S67" s="58">
        <f t="shared" si="11"/>
        <v>8.100939856674465</v>
      </c>
      <c r="T67" s="58">
        <f t="shared" si="12"/>
        <v>11.033855161199988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522.47938568448581</v>
      </c>
      <c r="F68" s="56">
        <v>302.93803922862384</v>
      </c>
      <c r="G68" s="57">
        <f t="shared" si="4"/>
        <v>825.4174249131097</v>
      </c>
      <c r="H68" s="55">
        <v>0</v>
      </c>
      <c r="I68" s="56">
        <v>0</v>
      </c>
      <c r="J68" s="57">
        <f t="shared" si="22"/>
        <v>0</v>
      </c>
      <c r="K68" s="55">
        <v>38</v>
      </c>
      <c r="L68" s="56">
        <v>39</v>
      </c>
      <c r="M68" s="57">
        <f t="shared" si="23"/>
        <v>77</v>
      </c>
      <c r="N68" s="3">
        <f t="shared" si="13"/>
        <v>5.5441360959728972E-2</v>
      </c>
      <c r="O68" s="3">
        <f t="shared" si="0"/>
        <v>3.1321137223803128E-2</v>
      </c>
      <c r="P68" s="4">
        <f t="shared" si="1"/>
        <v>4.3224624262311988E-2</v>
      </c>
      <c r="Q68" s="41"/>
      <c r="R68" s="58">
        <f t="shared" si="10"/>
        <v>13.749457518012784</v>
      </c>
      <c r="S68" s="58">
        <f t="shared" si="11"/>
        <v>7.7676420315031756</v>
      </c>
      <c r="T68" s="58">
        <f t="shared" si="12"/>
        <v>10.719706817053373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250.48463819082625</v>
      </c>
      <c r="F69" s="61">
        <v>176.00000000000009</v>
      </c>
      <c r="G69" s="62">
        <f t="shared" si="4"/>
        <v>426.48463819082633</v>
      </c>
      <c r="H69" s="67">
        <v>0</v>
      </c>
      <c r="I69" s="61">
        <v>0</v>
      </c>
      <c r="J69" s="62">
        <f t="shared" si="22"/>
        <v>0</v>
      </c>
      <c r="K69" s="67">
        <v>38</v>
      </c>
      <c r="L69" s="61">
        <v>39</v>
      </c>
      <c r="M69" s="62">
        <f t="shared" si="23"/>
        <v>77</v>
      </c>
      <c r="N69" s="6">
        <f t="shared" si="13"/>
        <v>2.6579439536377997E-2</v>
      </c>
      <c r="O69" s="6">
        <f t="shared" si="0"/>
        <v>1.8196856906534335E-2</v>
      </c>
      <c r="P69" s="7">
        <f t="shared" si="1"/>
        <v>2.2333715866716921E-2</v>
      </c>
      <c r="Q69" s="41"/>
      <c r="R69" s="58">
        <f t="shared" si="10"/>
        <v>6.5917010050217435</v>
      </c>
      <c r="S69" s="58">
        <f t="shared" si="11"/>
        <v>4.5128205128205154</v>
      </c>
      <c r="T69" s="58">
        <f t="shared" si="12"/>
        <v>5.5387615349457961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757.99999999999977</v>
      </c>
      <c r="F70" s="64">
        <v>1968.2259438445321</v>
      </c>
      <c r="G70" s="65">
        <f t="shared" si="4"/>
        <v>2726.2259438445317</v>
      </c>
      <c r="H70" s="66">
        <v>76</v>
      </c>
      <c r="I70" s="64">
        <v>75</v>
      </c>
      <c r="J70" s="65">
        <f t="shared" si="22"/>
        <v>151</v>
      </c>
      <c r="K70" s="66">
        <v>0</v>
      </c>
      <c r="L70" s="64">
        <v>0</v>
      </c>
      <c r="M70" s="65">
        <f t="shared" si="23"/>
        <v>0</v>
      </c>
      <c r="N70" s="15">
        <f t="shared" si="13"/>
        <v>4.6174463937621819E-2</v>
      </c>
      <c r="O70" s="15">
        <f t="shared" si="0"/>
        <v>0.12149542863237853</v>
      </c>
      <c r="P70" s="16">
        <f t="shared" si="1"/>
        <v>8.3585539117136731E-2</v>
      </c>
      <c r="Q70" s="41"/>
      <c r="R70" s="58">
        <f t="shared" si="10"/>
        <v>9.9736842105263133</v>
      </c>
      <c r="S70" s="58">
        <f t="shared" si="11"/>
        <v>26.24301258459376</v>
      </c>
      <c r="T70" s="58">
        <f t="shared" si="12"/>
        <v>18.054476449301536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1159.5803686325089</v>
      </c>
      <c r="F71" s="56">
        <v>2841.2296360016571</v>
      </c>
      <c r="G71" s="57">
        <f t="shared" ref="G71:G84" si="24">+E71+F71</f>
        <v>4000.810004634166</v>
      </c>
      <c r="H71" s="55">
        <v>75</v>
      </c>
      <c r="I71" s="56">
        <v>75</v>
      </c>
      <c r="J71" s="57">
        <f t="shared" si="22"/>
        <v>150</v>
      </c>
      <c r="K71" s="55">
        <v>0</v>
      </c>
      <c r="L71" s="56">
        <v>0</v>
      </c>
      <c r="M71" s="57">
        <f t="shared" si="23"/>
        <v>0</v>
      </c>
      <c r="N71" s="3">
        <f t="shared" si="13"/>
        <v>7.1579035100772154E-2</v>
      </c>
      <c r="O71" s="3">
        <f t="shared" si="0"/>
        <v>0.17538454543220106</v>
      </c>
      <c r="P71" s="4">
        <f t="shared" si="1"/>
        <v>0.1234817902664866</v>
      </c>
      <c r="Q71" s="41"/>
      <c r="R71" s="58">
        <f t="shared" ref="R71:R86" si="25">+E71/(H71+K71)</f>
        <v>15.461071581766786</v>
      </c>
      <c r="S71" s="58">
        <f t="shared" ref="S71:S86" si="26">+F71/(I71+L71)</f>
        <v>37.883061813355425</v>
      </c>
      <c r="T71" s="58">
        <f t="shared" ref="T71:T86" si="27">+G71/(J71+M71)</f>
        <v>26.672066697561107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2445.7487031270184</v>
      </c>
      <c r="F72" s="56">
        <v>4344.8645461376309</v>
      </c>
      <c r="G72" s="57">
        <f t="shared" si="24"/>
        <v>6790.6132492646493</v>
      </c>
      <c r="H72" s="55">
        <v>75</v>
      </c>
      <c r="I72" s="56">
        <v>75</v>
      </c>
      <c r="J72" s="57">
        <f t="shared" si="22"/>
        <v>150</v>
      </c>
      <c r="K72" s="55">
        <v>0</v>
      </c>
      <c r="L72" s="56">
        <v>0</v>
      </c>
      <c r="M72" s="57">
        <f t="shared" si="23"/>
        <v>0</v>
      </c>
      <c r="N72" s="3">
        <f t="shared" si="13"/>
        <v>0.15097214216833446</v>
      </c>
      <c r="O72" s="3">
        <f t="shared" si="0"/>
        <v>0.26820151519368091</v>
      </c>
      <c r="P72" s="4">
        <f t="shared" si="1"/>
        <v>0.2095868286810077</v>
      </c>
      <c r="Q72" s="41"/>
      <c r="R72" s="58">
        <f t="shared" si="25"/>
        <v>32.609982708360242</v>
      </c>
      <c r="S72" s="58">
        <f t="shared" si="26"/>
        <v>57.931527281835081</v>
      </c>
      <c r="T72" s="58">
        <f t="shared" si="27"/>
        <v>45.270754995097661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2760.6578040151835</v>
      </c>
      <c r="F73" s="56">
        <v>5061.321262682226</v>
      </c>
      <c r="G73" s="57">
        <f t="shared" si="24"/>
        <v>7821.9790666974095</v>
      </c>
      <c r="H73" s="55">
        <v>75</v>
      </c>
      <c r="I73" s="56">
        <v>75</v>
      </c>
      <c r="J73" s="57">
        <f t="shared" si="22"/>
        <v>150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0.17041097555649282</v>
      </c>
      <c r="O73" s="3">
        <f t="shared" ref="O73" si="29">+F73/(I73*216+L73*248)</f>
        <v>0.31242723843717446</v>
      </c>
      <c r="P73" s="4">
        <f t="shared" ref="P73" si="30">+G73/(J73*216+M73*248)</f>
        <v>0.24141910699683364</v>
      </c>
      <c r="Q73" s="41"/>
      <c r="R73" s="58">
        <f t="shared" si="25"/>
        <v>36.808770720202446</v>
      </c>
      <c r="S73" s="58">
        <f t="shared" si="26"/>
        <v>67.484283502429676</v>
      </c>
      <c r="T73" s="58">
        <f t="shared" si="27"/>
        <v>52.146527111316061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2999.2505636231003</v>
      </c>
      <c r="F74" s="56">
        <v>5943.5324154712762</v>
      </c>
      <c r="G74" s="57">
        <f t="shared" si="24"/>
        <v>8942.7829790943761</v>
      </c>
      <c r="H74" s="55">
        <v>75</v>
      </c>
      <c r="I74" s="56">
        <v>75</v>
      </c>
      <c r="J74" s="57">
        <f t="shared" si="22"/>
        <v>150</v>
      </c>
      <c r="K74" s="55">
        <v>0</v>
      </c>
      <c r="L74" s="56">
        <v>0</v>
      </c>
      <c r="M74" s="57">
        <f t="shared" si="23"/>
        <v>0</v>
      </c>
      <c r="N74" s="3">
        <f t="shared" si="13"/>
        <v>0.1851389236804383</v>
      </c>
      <c r="O74" s="3">
        <f t="shared" si="0"/>
        <v>0.36688471700439979</v>
      </c>
      <c r="P74" s="4">
        <f t="shared" si="1"/>
        <v>0.276011820342419</v>
      </c>
      <c r="Q74" s="41"/>
      <c r="R74" s="58">
        <f t="shared" si="25"/>
        <v>39.990007514974671</v>
      </c>
      <c r="S74" s="58">
        <f t="shared" si="26"/>
        <v>79.247098872950346</v>
      </c>
      <c r="T74" s="58">
        <f t="shared" si="27"/>
        <v>59.618553193962505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3209.7847260085637</v>
      </c>
      <c r="F75" s="56">
        <v>6321.6336478070971</v>
      </c>
      <c r="G75" s="57">
        <f t="shared" si="24"/>
        <v>9531.4183738156607</v>
      </c>
      <c r="H75" s="55">
        <v>75</v>
      </c>
      <c r="I75" s="56">
        <v>68</v>
      </c>
      <c r="J75" s="57">
        <f t="shared" si="22"/>
        <v>143</v>
      </c>
      <c r="K75" s="55">
        <v>0</v>
      </c>
      <c r="L75" s="56">
        <v>0</v>
      </c>
      <c r="M75" s="57">
        <f t="shared" si="23"/>
        <v>0</v>
      </c>
      <c r="N75" s="3">
        <f t="shared" si="13"/>
        <v>0.19813485963015826</v>
      </c>
      <c r="O75" s="3">
        <f t="shared" si="0"/>
        <v>0.43039444769928492</v>
      </c>
      <c r="P75" s="4">
        <f t="shared" si="1"/>
        <v>0.30857997843226043</v>
      </c>
      <c r="Q75" s="41"/>
      <c r="R75" s="58">
        <f t="shared" si="25"/>
        <v>42.797129680114182</v>
      </c>
      <c r="S75" s="58">
        <f t="shared" si="26"/>
        <v>92.965200703045539</v>
      </c>
      <c r="T75" s="58">
        <f t="shared" si="27"/>
        <v>66.653275341368257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4680.2902940422891</v>
      </c>
      <c r="F76" s="56">
        <v>7612.0345776323384</v>
      </c>
      <c r="G76" s="57">
        <f t="shared" si="24"/>
        <v>12292.324871674628</v>
      </c>
      <c r="H76" s="55">
        <v>75</v>
      </c>
      <c r="I76" s="56">
        <v>73</v>
      </c>
      <c r="J76" s="57">
        <f t="shared" si="22"/>
        <v>148</v>
      </c>
      <c r="K76" s="55">
        <v>0</v>
      </c>
      <c r="L76" s="56">
        <v>0</v>
      </c>
      <c r="M76" s="57">
        <f t="shared" si="23"/>
        <v>0</v>
      </c>
      <c r="N76" s="3">
        <f t="shared" si="13"/>
        <v>0.28890680827421539</v>
      </c>
      <c r="O76" s="3">
        <f t="shared" si="0"/>
        <v>0.48275206605988957</v>
      </c>
      <c r="P76" s="4">
        <f t="shared" si="1"/>
        <v>0.38451967191174385</v>
      </c>
      <c r="Q76" s="41"/>
      <c r="R76" s="58">
        <f t="shared" si="25"/>
        <v>62.403870587230521</v>
      </c>
      <c r="S76" s="58">
        <f t="shared" si="26"/>
        <v>104.27444626893615</v>
      </c>
      <c r="T76" s="58">
        <f t="shared" si="27"/>
        <v>83.056249132936671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5721.6633394536557</v>
      </c>
      <c r="F77" s="56">
        <v>7924.5622837041392</v>
      </c>
      <c r="G77" s="57">
        <f t="shared" si="24"/>
        <v>13646.225623157796</v>
      </c>
      <c r="H77" s="55">
        <v>76</v>
      </c>
      <c r="I77" s="56">
        <v>73</v>
      </c>
      <c r="J77" s="57">
        <f t="shared" si="22"/>
        <v>149</v>
      </c>
      <c r="K77" s="55">
        <v>0</v>
      </c>
      <c r="L77" s="56">
        <v>0</v>
      </c>
      <c r="M77" s="57">
        <f t="shared" si="23"/>
        <v>0</v>
      </c>
      <c r="N77" s="3">
        <f t="shared" si="13"/>
        <v>0.34854187009342447</v>
      </c>
      <c r="O77" s="3">
        <f t="shared" si="0"/>
        <v>0.50257244315728944</v>
      </c>
      <c r="P77" s="4">
        <f t="shared" si="1"/>
        <v>0.42400651327236499</v>
      </c>
      <c r="Q77" s="41"/>
      <c r="R77" s="58">
        <f t="shared" si="25"/>
        <v>75.285043940179676</v>
      </c>
      <c r="S77" s="58">
        <f t="shared" si="26"/>
        <v>108.55564772197451</v>
      </c>
      <c r="T77" s="58">
        <f t="shared" si="27"/>
        <v>91.585406866830837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6299.5616250062085</v>
      </c>
      <c r="F78" s="56">
        <v>6588.367882031328</v>
      </c>
      <c r="G78" s="57">
        <f t="shared" si="24"/>
        <v>12887.929507037537</v>
      </c>
      <c r="H78" s="55">
        <v>87</v>
      </c>
      <c r="I78" s="56">
        <v>75</v>
      </c>
      <c r="J78" s="57">
        <f t="shared" si="22"/>
        <v>162</v>
      </c>
      <c r="K78" s="55">
        <v>0</v>
      </c>
      <c r="L78" s="56">
        <v>0</v>
      </c>
      <c r="M78" s="57">
        <f t="shared" si="23"/>
        <v>0</v>
      </c>
      <c r="N78" s="3">
        <f t="shared" si="13"/>
        <v>0.33522571440007493</v>
      </c>
      <c r="O78" s="3">
        <f t="shared" si="0"/>
        <v>0.40668937543403261</v>
      </c>
      <c r="P78" s="4">
        <f t="shared" si="1"/>
        <v>0.36831074265653685</v>
      </c>
      <c r="Q78" s="41"/>
      <c r="R78" s="58">
        <f t="shared" si="25"/>
        <v>72.408754310416185</v>
      </c>
      <c r="S78" s="58">
        <f t="shared" si="26"/>
        <v>87.844905093751038</v>
      </c>
      <c r="T78" s="58">
        <f t="shared" si="27"/>
        <v>79.555120413811963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5841.2462348354647</v>
      </c>
      <c r="F79" s="56">
        <v>6461.3375971700034</v>
      </c>
      <c r="G79" s="57">
        <f t="shared" si="24"/>
        <v>12302.583832005468</v>
      </c>
      <c r="H79" s="55">
        <v>76</v>
      </c>
      <c r="I79" s="56">
        <v>75</v>
      </c>
      <c r="J79" s="57">
        <f t="shared" si="22"/>
        <v>151</v>
      </c>
      <c r="K79" s="55">
        <v>0</v>
      </c>
      <c r="L79" s="56">
        <v>0</v>
      </c>
      <c r="M79" s="57">
        <f t="shared" si="23"/>
        <v>0</v>
      </c>
      <c r="N79" s="3">
        <f t="shared" si="13"/>
        <v>0.35582640319416819</v>
      </c>
      <c r="O79" s="3">
        <f t="shared" si="0"/>
        <v>0.39884799982530883</v>
      </c>
      <c r="P79" s="4">
        <f t="shared" si="1"/>
        <v>0.37719474589175461</v>
      </c>
      <c r="Q79" s="41"/>
      <c r="R79" s="58">
        <f t="shared" si="25"/>
        <v>76.858503089940328</v>
      </c>
      <c r="S79" s="58">
        <f t="shared" si="26"/>
        <v>86.151167962266712</v>
      </c>
      <c r="T79" s="58">
        <f t="shared" si="27"/>
        <v>81.474065112618987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4455.1409845825992</v>
      </c>
      <c r="F80" s="56">
        <v>5369.6560979267024</v>
      </c>
      <c r="G80" s="57">
        <f t="shared" si="24"/>
        <v>9824.7970825093016</v>
      </c>
      <c r="H80" s="55">
        <v>76</v>
      </c>
      <c r="I80" s="56">
        <v>75</v>
      </c>
      <c r="J80" s="57">
        <f t="shared" si="22"/>
        <v>151</v>
      </c>
      <c r="K80" s="55">
        <v>0</v>
      </c>
      <c r="L80" s="56">
        <v>0</v>
      </c>
      <c r="M80" s="57">
        <f t="shared" si="23"/>
        <v>0</v>
      </c>
      <c r="N80" s="3">
        <f t="shared" si="13"/>
        <v>0.27139016718948583</v>
      </c>
      <c r="O80" s="3">
        <f t="shared" si="0"/>
        <v>0.33146025295843839</v>
      </c>
      <c r="P80" s="4">
        <f t="shared" si="1"/>
        <v>0.30122630250519078</v>
      </c>
      <c r="Q80" s="41"/>
      <c r="R80" s="58">
        <f t="shared" si="25"/>
        <v>58.620276112928934</v>
      </c>
      <c r="S80" s="58">
        <f t="shared" si="26"/>
        <v>71.595414639022692</v>
      </c>
      <c r="T80" s="58">
        <f t="shared" si="27"/>
        <v>65.064881341121207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3770.0366253546704</v>
      </c>
      <c r="F81" s="56">
        <v>4870.5662924642165</v>
      </c>
      <c r="G81" s="57">
        <f t="shared" si="24"/>
        <v>8640.6029178188874</v>
      </c>
      <c r="H81" s="55">
        <v>76</v>
      </c>
      <c r="I81" s="56">
        <v>75</v>
      </c>
      <c r="J81" s="57">
        <f t="shared" si="22"/>
        <v>151</v>
      </c>
      <c r="K81" s="55">
        <v>0</v>
      </c>
      <c r="L81" s="56">
        <v>0</v>
      </c>
      <c r="M81" s="57">
        <f t="shared" si="23"/>
        <v>0</v>
      </c>
      <c r="N81" s="3">
        <f t="shared" si="13"/>
        <v>0.22965622717803791</v>
      </c>
      <c r="O81" s="3">
        <f t="shared" ref="O81:O86" si="31">+F81/(I81*216+L81*248)</f>
        <v>0.30065224027556892</v>
      </c>
      <c r="P81" s="4">
        <f t="shared" ref="P81:P86" si="32">+G81/(J81*216+M81*248)</f>
        <v>0.26491914759071888</v>
      </c>
      <c r="Q81" s="41"/>
      <c r="R81" s="58">
        <f t="shared" si="25"/>
        <v>49.605745070456187</v>
      </c>
      <c r="S81" s="58">
        <f t="shared" si="26"/>
        <v>64.940883899522888</v>
      </c>
      <c r="T81" s="58">
        <f t="shared" si="27"/>
        <v>57.222535879595277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3242.9844676028411</v>
      </c>
      <c r="F82" s="56">
        <v>4515.804117104517</v>
      </c>
      <c r="G82" s="57">
        <f t="shared" si="24"/>
        <v>7758.7885847073576</v>
      </c>
      <c r="H82" s="55">
        <v>76</v>
      </c>
      <c r="I82" s="56">
        <v>76</v>
      </c>
      <c r="J82" s="57">
        <f t="shared" si="22"/>
        <v>152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0.19755022341635239</v>
      </c>
      <c r="O82" s="3">
        <f t="shared" si="31"/>
        <v>0.27508553344934922</v>
      </c>
      <c r="P82" s="4">
        <f t="shared" si="32"/>
        <v>0.23631787843285079</v>
      </c>
      <c r="Q82" s="41"/>
      <c r="R82" s="58">
        <f t="shared" si="25"/>
        <v>42.670848257932121</v>
      </c>
      <c r="S82" s="58">
        <f t="shared" si="26"/>
        <v>59.418475225059431</v>
      </c>
      <c r="T82" s="58">
        <f t="shared" si="27"/>
        <v>51.044661741495773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2438.5431322947534</v>
      </c>
      <c r="F83" s="56">
        <v>3281.1801500045813</v>
      </c>
      <c r="G83" s="57">
        <f t="shared" si="24"/>
        <v>5719.7232822993346</v>
      </c>
      <c r="H83" s="55">
        <v>76</v>
      </c>
      <c r="I83" s="56">
        <v>76</v>
      </c>
      <c r="J83" s="57">
        <f t="shared" si="22"/>
        <v>152</v>
      </c>
      <c r="K83" s="55">
        <v>0</v>
      </c>
      <c r="L83" s="56">
        <v>0</v>
      </c>
      <c r="M83" s="57">
        <f t="shared" si="23"/>
        <v>0</v>
      </c>
      <c r="N83" s="3">
        <f t="shared" si="33"/>
        <v>0.14854673076844258</v>
      </c>
      <c r="O83" s="3">
        <f t="shared" si="31"/>
        <v>0.19987695845544476</v>
      </c>
      <c r="P83" s="4">
        <f t="shared" si="32"/>
        <v>0.17421184461194367</v>
      </c>
      <c r="Q83" s="41"/>
      <c r="R83" s="58">
        <f t="shared" si="25"/>
        <v>32.086093845983598</v>
      </c>
      <c r="S83" s="58">
        <f t="shared" si="26"/>
        <v>43.173423026376071</v>
      </c>
      <c r="T83" s="58">
        <f t="shared" si="27"/>
        <v>37.629758436179834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1517.5704377404666</v>
      </c>
      <c r="F84" s="61">
        <v>1934.0000000000002</v>
      </c>
      <c r="G84" s="62">
        <f t="shared" si="24"/>
        <v>3451.5704377404668</v>
      </c>
      <c r="H84" s="67">
        <v>80</v>
      </c>
      <c r="I84" s="61">
        <v>76</v>
      </c>
      <c r="J84" s="62">
        <f t="shared" si="22"/>
        <v>156</v>
      </c>
      <c r="K84" s="67">
        <v>0</v>
      </c>
      <c r="L84" s="61">
        <v>0</v>
      </c>
      <c r="M84" s="62">
        <f t="shared" si="23"/>
        <v>0</v>
      </c>
      <c r="N84" s="6">
        <f t="shared" si="33"/>
        <v>8.7822363295165892E-2</v>
      </c>
      <c r="O84" s="6">
        <f t="shared" si="31"/>
        <v>0.11781189083820665</v>
      </c>
      <c r="P84" s="7">
        <f t="shared" si="32"/>
        <v>0.1024326459443396</v>
      </c>
      <c r="Q84" s="41"/>
      <c r="R84" s="58">
        <f t="shared" si="25"/>
        <v>18.969630471755831</v>
      </c>
      <c r="S84" s="58">
        <f t="shared" si="26"/>
        <v>25.447368421052634</v>
      </c>
      <c r="T84" s="58">
        <f t="shared" si="27"/>
        <v>22.12545152397735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536.64260829722923</v>
      </c>
      <c r="F85" s="64">
        <v>1833.3737492628381</v>
      </c>
      <c r="G85" s="65">
        <f t="shared" ref="G85:G86" si="34">+E85+F85</f>
        <v>2370.0163575600673</v>
      </c>
      <c r="H85" s="71">
        <v>42</v>
      </c>
      <c r="I85" s="64">
        <v>40</v>
      </c>
      <c r="J85" s="65">
        <f t="shared" ref="J85:J86" si="35">+H85+I85</f>
        <v>82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5.9153726664156664E-2</v>
      </c>
      <c r="O85" s="3">
        <f t="shared" si="31"/>
        <v>0.21219603579430998</v>
      </c>
      <c r="P85" s="4">
        <f t="shared" si="32"/>
        <v>0.13380851160569485</v>
      </c>
      <c r="Q85" s="41"/>
      <c r="R85" s="58">
        <f t="shared" si="25"/>
        <v>12.777204959457839</v>
      </c>
      <c r="S85" s="58">
        <f t="shared" si="26"/>
        <v>45.834343731570954</v>
      </c>
      <c r="T85" s="58">
        <f t="shared" si="27"/>
        <v>28.902638506830087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467.766618837632</v>
      </c>
      <c r="F86" s="61">
        <v>1798.9999999999995</v>
      </c>
      <c r="G86" s="62">
        <f t="shared" si="34"/>
        <v>2266.7666188376315</v>
      </c>
      <c r="H86" s="72">
        <v>46</v>
      </c>
      <c r="I86" s="61">
        <v>40</v>
      </c>
      <c r="J86" s="62">
        <f t="shared" si="35"/>
        <v>86</v>
      </c>
      <c r="K86" s="72">
        <v>0</v>
      </c>
      <c r="L86" s="61">
        <v>0</v>
      </c>
      <c r="M86" s="62">
        <f t="shared" si="36"/>
        <v>0</v>
      </c>
      <c r="N86" s="6">
        <f t="shared" si="33"/>
        <v>4.7077960833095005E-2</v>
      </c>
      <c r="O86" s="6">
        <f t="shared" si="31"/>
        <v>0.20821759259259254</v>
      </c>
      <c r="P86" s="7">
        <f t="shared" si="32"/>
        <v>0.12202662676774502</v>
      </c>
      <c r="Q86" s="41"/>
      <c r="R86" s="58">
        <f t="shared" si="25"/>
        <v>10.168839539948522</v>
      </c>
      <c r="S86" s="58">
        <f t="shared" si="26"/>
        <v>44.974999999999987</v>
      </c>
      <c r="T86" s="58">
        <f t="shared" si="27"/>
        <v>26.357751381832927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347972.45638145995</v>
      </c>
    </row>
    <row r="91" spans="2:20" x14ac:dyDescent="0.25">
      <c r="C91" t="s">
        <v>112</v>
      </c>
      <c r="D91" s="78">
        <f>SUMPRODUCT(((((J5:J86)*216)+((M5:M86)*248))*((D5:D86))/1000))</f>
        <v>2540274.7088000001</v>
      </c>
    </row>
    <row r="92" spans="2:20" x14ac:dyDescent="0.25">
      <c r="C92" t="s">
        <v>111</v>
      </c>
      <c r="D92" s="39">
        <f>+D90/D91</f>
        <v>0.136982215024232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workbookViewId="0">
      <pane xSplit="4" ySplit="4" topLeftCell="H5" activePane="bottomRight" state="frozen"/>
      <selection activeCell="H42" sqref="H42"/>
      <selection pane="topRight" activeCell="H42" sqref="H42"/>
      <selection pane="bottomLeft" activeCell="H42" sqref="H42"/>
      <selection pane="bottomRight" activeCell="N16" sqref="N16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6" t="s">
        <v>84</v>
      </c>
      <c r="I2" s="107"/>
      <c r="J2" s="107"/>
      <c r="K2" s="107"/>
      <c r="L2" s="107"/>
      <c r="M2" s="107"/>
      <c r="N2" s="107"/>
      <c r="O2" s="108"/>
      <c r="P2" s="94">
        <v>0.19523110763288298</v>
      </c>
      <c r="U2">
        <v>8</v>
      </c>
    </row>
    <row r="3" spans="1:23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  <c r="U3" s="109" t="s">
        <v>89</v>
      </c>
      <c r="V3" s="110"/>
    </row>
    <row r="4" spans="1:23" x14ac:dyDescent="0.25">
      <c r="B4" s="112"/>
      <c r="C4" s="114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9092.9999999999982</v>
      </c>
      <c r="F5" s="2">
        <v>12146.98991895431</v>
      </c>
      <c r="G5" s="9">
        <f>+E5+F5</f>
        <v>21239.989918954307</v>
      </c>
      <c r="H5" s="2">
        <v>1923</v>
      </c>
      <c r="I5" s="2">
        <v>1900</v>
      </c>
      <c r="J5" s="9">
        <f>+H5+I5</f>
        <v>3823</v>
      </c>
      <c r="K5" s="2">
        <v>0</v>
      </c>
      <c r="L5" s="2">
        <v>0</v>
      </c>
      <c r="M5" s="9">
        <f>+K5+L5</f>
        <v>0</v>
      </c>
      <c r="N5" s="32">
        <f>+E5/(H5*216+K5*248)</f>
        <v>2.1891431212804062E-2</v>
      </c>
      <c r="O5" s="32">
        <f t="shared" ref="O5:O80" si="0">+F5/(I5*216+L5*248)</f>
        <v>2.9597928652422785E-2</v>
      </c>
      <c r="P5" s="33">
        <f>+G5/(J5*216+M5*248)</f>
        <v>2.5721497949732015E-2</v>
      </c>
      <c r="Q5" s="41"/>
      <c r="R5" s="37">
        <f>+E5/(H5+K5)</f>
        <v>4.7285491419656775</v>
      </c>
      <c r="S5" s="37">
        <f t="shared" ref="S5:S70" si="1">+F5/(I5+L5)</f>
        <v>6.3931525889233214</v>
      </c>
      <c r="T5" s="37">
        <f t="shared" ref="T5:T70" si="2">+G5/(J5+M5)</f>
        <v>5.555843557142115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17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11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16539.284279680727</v>
      </c>
      <c r="F6" s="2">
        <v>22352.280930330006</v>
      </c>
      <c r="G6" s="9">
        <f t="shared" ref="G6:G70" si="3">+E6+F6</f>
        <v>38891.565210010733</v>
      </c>
      <c r="H6" s="2">
        <v>1926</v>
      </c>
      <c r="I6" s="2">
        <v>1900</v>
      </c>
      <c r="J6" s="9">
        <f t="shared" ref="J6:J70" si="4">+H6+I6</f>
        <v>3826</v>
      </c>
      <c r="K6" s="2">
        <v>0</v>
      </c>
      <c r="L6" s="2">
        <v>0</v>
      </c>
      <c r="M6" s="9">
        <f t="shared" ref="M6:M70" si="5">+K6+L6</f>
        <v>0</v>
      </c>
      <c r="N6" s="32">
        <f t="shared" ref="N6:N16" si="6">+E6/(H6*216+K6*248)</f>
        <v>3.97563658120859E-2</v>
      </c>
      <c r="O6" s="32">
        <f t="shared" ref="O6:O16" si="7">+F6/(I6*216+L6*248)</f>
        <v>5.4464622149926915E-2</v>
      </c>
      <c r="P6" s="33">
        <f t="shared" ref="P6:P16" si="8">+G6/(J6*216+M6*248)</f>
        <v>4.7060518201499889E-2</v>
      </c>
      <c r="Q6" s="41"/>
      <c r="R6" s="37">
        <f t="shared" ref="R6:R16" si="9">+E6/(H6+K6)</f>
        <v>8.5873750154105544</v>
      </c>
      <c r="S6" s="37">
        <f t="shared" ref="S6:S16" si="10">+F6/(I6+L6)</f>
        <v>11.764358384384213</v>
      </c>
      <c r="T6" s="37">
        <f t="shared" ref="T6:T16" si="11">+G6/(J6+M6)</f>
        <v>10.165071931523975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12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6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25664.143981901652</v>
      </c>
      <c r="F7" s="2">
        <v>31471.129750937776</v>
      </c>
      <c r="G7" s="9">
        <f t="shared" si="3"/>
        <v>57135.273732839429</v>
      </c>
      <c r="H7" s="2">
        <v>1926</v>
      </c>
      <c r="I7" s="2">
        <v>1900</v>
      </c>
      <c r="J7" s="9">
        <f t="shared" si="4"/>
        <v>3826</v>
      </c>
      <c r="K7" s="2">
        <v>0</v>
      </c>
      <c r="L7" s="2">
        <v>0</v>
      </c>
      <c r="M7" s="9">
        <f t="shared" si="5"/>
        <v>0</v>
      </c>
      <c r="N7" s="32">
        <f t="shared" si="6"/>
        <v>6.1690281099528989E-2</v>
      </c>
      <c r="O7" s="32">
        <f t="shared" si="7"/>
        <v>7.6684039354136882E-2</v>
      </c>
      <c r="P7" s="33">
        <f t="shared" si="8"/>
        <v>6.9136214367630136E-2</v>
      </c>
      <c r="Q7" s="41"/>
      <c r="R7" s="37">
        <f t="shared" si="9"/>
        <v>13.325100717498263</v>
      </c>
      <c r="S7" s="37">
        <f t="shared" si="10"/>
        <v>16.563752500493568</v>
      </c>
      <c r="T7" s="37">
        <f t="shared" si="11"/>
        <v>14.933422303408109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9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4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31985.196737450391</v>
      </c>
      <c r="F8" s="2">
        <v>35860.292574986743</v>
      </c>
      <c r="G8" s="9">
        <f t="shared" si="3"/>
        <v>67845.48931243713</v>
      </c>
      <c r="H8" s="2">
        <v>1926</v>
      </c>
      <c r="I8" s="2">
        <v>1902</v>
      </c>
      <c r="J8" s="9">
        <f t="shared" si="4"/>
        <v>3828</v>
      </c>
      <c r="K8" s="2">
        <v>0</v>
      </c>
      <c r="L8" s="2">
        <v>0</v>
      </c>
      <c r="M8" s="9">
        <f t="shared" si="5"/>
        <v>0</v>
      </c>
      <c r="N8" s="32">
        <f t="shared" si="6"/>
        <v>7.6884535059830367E-2</v>
      </c>
      <c r="O8" s="32">
        <f t="shared" si="7"/>
        <v>8.7286999491243966E-2</v>
      </c>
      <c r="P8" s="33">
        <f t="shared" si="8"/>
        <v>8.2053157669169097E-2</v>
      </c>
      <c r="Q8" s="41"/>
      <c r="R8" s="37">
        <f t="shared" si="9"/>
        <v>16.607059572923358</v>
      </c>
      <c r="S8" s="37">
        <f t="shared" si="10"/>
        <v>18.853991890108698</v>
      </c>
      <c r="T8" s="37">
        <f t="shared" si="11"/>
        <v>17.723482056540526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9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4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44727.466914277131</v>
      </c>
      <c r="F9" s="2">
        <v>46406.309574099483</v>
      </c>
      <c r="G9" s="9">
        <f t="shared" si="3"/>
        <v>91133.776488376607</v>
      </c>
      <c r="H9" s="2">
        <v>1926</v>
      </c>
      <c r="I9" s="2">
        <v>1902</v>
      </c>
      <c r="J9" s="9">
        <f t="shared" si="4"/>
        <v>3828</v>
      </c>
      <c r="K9" s="2">
        <v>0</v>
      </c>
      <c r="L9" s="2">
        <v>0</v>
      </c>
      <c r="M9" s="9">
        <f t="shared" si="5"/>
        <v>0</v>
      </c>
      <c r="N9" s="32">
        <f t="shared" si="6"/>
        <v>0.10751381416646746</v>
      </c>
      <c r="O9" s="32">
        <f t="shared" si="7"/>
        <v>0.11295690105468777</v>
      </c>
      <c r="P9" s="33">
        <f t="shared" si="8"/>
        <v>0.11021829464227598</v>
      </c>
      <c r="Q9" s="41"/>
      <c r="R9" s="37">
        <f t="shared" si="9"/>
        <v>23.222983859956972</v>
      </c>
      <c r="S9" s="37">
        <f t="shared" si="10"/>
        <v>24.398690627812556</v>
      </c>
      <c r="T9" s="37">
        <f t="shared" si="11"/>
        <v>23.807151642731611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6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1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51613.229009260416</v>
      </c>
      <c r="F10" s="2">
        <v>54329.391978044063</v>
      </c>
      <c r="G10" s="9">
        <f t="shared" si="3"/>
        <v>105942.62098730449</v>
      </c>
      <c r="H10" s="2">
        <v>1926</v>
      </c>
      <c r="I10" s="2">
        <v>1902</v>
      </c>
      <c r="J10" s="9">
        <f t="shared" si="4"/>
        <v>3828</v>
      </c>
      <c r="K10" s="2">
        <v>0</v>
      </c>
      <c r="L10" s="2">
        <v>0</v>
      </c>
      <c r="M10" s="9">
        <f t="shared" si="5"/>
        <v>0</v>
      </c>
      <c r="N10" s="32">
        <f t="shared" si="6"/>
        <v>0.12406549029186477</v>
      </c>
      <c r="O10" s="32">
        <f t="shared" si="7"/>
        <v>0.13224235691972402</v>
      </c>
      <c r="P10" s="33">
        <f t="shared" si="8"/>
        <v>0.12812829079504878</v>
      </c>
      <c r="Q10" s="41"/>
      <c r="R10" s="37">
        <f t="shared" si="9"/>
        <v>26.798145903042791</v>
      </c>
      <c r="S10" s="37">
        <f t="shared" si="10"/>
        <v>28.56434909466039</v>
      </c>
      <c r="T10" s="37">
        <f t="shared" si="11"/>
        <v>27.675710811730536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6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65933.610141306694</v>
      </c>
      <c r="F11" s="2">
        <v>67615.656449514965</v>
      </c>
      <c r="G11" s="9">
        <f t="shared" si="3"/>
        <v>133549.26659082167</v>
      </c>
      <c r="H11" s="2">
        <v>1928</v>
      </c>
      <c r="I11" s="2">
        <v>1903</v>
      </c>
      <c r="J11" s="9">
        <f t="shared" si="4"/>
        <v>3831</v>
      </c>
      <c r="K11" s="2">
        <v>0</v>
      </c>
      <c r="L11" s="2">
        <v>0</v>
      </c>
      <c r="M11" s="9">
        <f t="shared" si="5"/>
        <v>0</v>
      </c>
      <c r="N11" s="32">
        <f t="shared" si="6"/>
        <v>0.15832375264452392</v>
      </c>
      <c r="O11" s="32">
        <f t="shared" si="7"/>
        <v>0.16449576801131491</v>
      </c>
      <c r="P11" s="33">
        <f t="shared" si="8"/>
        <v>0.16138962193270018</v>
      </c>
      <c r="Q11" s="41"/>
      <c r="R11" s="37">
        <f t="shared" si="9"/>
        <v>34.197930571217164</v>
      </c>
      <c r="S11" s="37">
        <f t="shared" si="10"/>
        <v>35.531085890444018</v>
      </c>
      <c r="T11" s="37">
        <f t="shared" si="11"/>
        <v>34.86015833746324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68901.796457899371</v>
      </c>
      <c r="F12" s="2">
        <v>69392.172725244061</v>
      </c>
      <c r="G12" s="9">
        <f t="shared" si="3"/>
        <v>138293.96918314343</v>
      </c>
      <c r="H12" s="2">
        <v>1928</v>
      </c>
      <c r="I12" s="2">
        <v>1903</v>
      </c>
      <c r="J12" s="9">
        <f t="shared" si="4"/>
        <v>3831</v>
      </c>
      <c r="K12" s="2">
        <v>0</v>
      </c>
      <c r="L12" s="2">
        <v>0</v>
      </c>
      <c r="M12" s="9">
        <f t="shared" si="5"/>
        <v>0</v>
      </c>
      <c r="N12" s="32">
        <f t="shared" si="6"/>
        <v>0.16545114025736554</v>
      </c>
      <c r="O12" s="32">
        <f t="shared" si="7"/>
        <v>0.16881768729015603</v>
      </c>
      <c r="P12" s="33">
        <f t="shared" si="8"/>
        <v>0.16712342921674961</v>
      </c>
      <c r="Q12" s="41"/>
      <c r="R12" s="37">
        <f t="shared" si="9"/>
        <v>35.737446295590956</v>
      </c>
      <c r="S12" s="37">
        <f t="shared" si="10"/>
        <v>36.464620454673707</v>
      </c>
      <c r="T12" s="37">
        <f t="shared" si="11"/>
        <v>36.098660710817917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71077.288403752318</v>
      </c>
      <c r="F13" s="2">
        <v>70776.990537212958</v>
      </c>
      <c r="G13" s="9">
        <f t="shared" si="3"/>
        <v>141854.27894096528</v>
      </c>
      <c r="H13" s="2">
        <v>1932</v>
      </c>
      <c r="I13" s="2">
        <v>1907</v>
      </c>
      <c r="J13" s="87">
        <f t="shared" si="4"/>
        <v>3839</v>
      </c>
      <c r="K13" s="2">
        <v>0</v>
      </c>
      <c r="L13" s="2">
        <v>0</v>
      </c>
      <c r="M13" s="9">
        <f t="shared" si="5"/>
        <v>0</v>
      </c>
      <c r="N13" s="32">
        <f t="shared" si="6"/>
        <v>0.17032169792326202</v>
      </c>
      <c r="O13" s="32">
        <f t="shared" si="7"/>
        <v>0.17182551257844628</v>
      </c>
      <c r="P13" s="33">
        <f t="shared" si="8"/>
        <v>0.17106870874572525</v>
      </c>
      <c r="Q13" s="41"/>
      <c r="R13" s="37">
        <f t="shared" si="9"/>
        <v>36.789486751424597</v>
      </c>
      <c r="S13" s="37">
        <f t="shared" si="10"/>
        <v>37.114310716944395</v>
      </c>
      <c r="T13" s="37">
        <f t="shared" si="11"/>
        <v>36.950841089076654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83514.168830350274</v>
      </c>
      <c r="F14" s="2">
        <v>83310.553673086295</v>
      </c>
      <c r="G14" s="9">
        <f t="shared" si="3"/>
        <v>166824.72250343655</v>
      </c>
      <c r="H14" s="2">
        <v>1932</v>
      </c>
      <c r="I14" s="2">
        <v>1907</v>
      </c>
      <c r="J14" s="9">
        <f t="shared" si="4"/>
        <v>3839</v>
      </c>
      <c r="K14" s="2">
        <v>0</v>
      </c>
      <c r="L14" s="2">
        <v>0</v>
      </c>
      <c r="M14" s="9">
        <f t="shared" si="5"/>
        <v>0</v>
      </c>
      <c r="N14" s="32">
        <f t="shared" si="6"/>
        <v>0.20012405305946215</v>
      </c>
      <c r="O14" s="32">
        <f t="shared" si="7"/>
        <v>0.20225328146081273</v>
      </c>
      <c r="P14" s="33">
        <f t="shared" si="8"/>
        <v>0.20118173437266235</v>
      </c>
      <c r="Q14" s="41"/>
      <c r="R14" s="37">
        <f t="shared" si="9"/>
        <v>43.226795460843825</v>
      </c>
      <c r="S14" s="37">
        <f t="shared" si="10"/>
        <v>43.686708795535552</v>
      </c>
      <c r="T14" s="37">
        <f t="shared" si="11"/>
        <v>43.455254624495062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156653.68819233429</v>
      </c>
      <c r="F15" s="2">
        <v>154359.81386466138</v>
      </c>
      <c r="G15" s="9">
        <f t="shared" si="3"/>
        <v>311013.50205699564</v>
      </c>
      <c r="H15" s="2">
        <v>3586</v>
      </c>
      <c r="I15" s="2">
        <v>3496</v>
      </c>
      <c r="J15" s="9">
        <f t="shared" si="4"/>
        <v>7082</v>
      </c>
      <c r="K15" s="2">
        <v>1851</v>
      </c>
      <c r="L15" s="2">
        <v>1917</v>
      </c>
      <c r="M15" s="9">
        <f t="shared" si="5"/>
        <v>3768</v>
      </c>
      <c r="N15" s="32">
        <f t="shared" si="6"/>
        <v>0.12698657629256102</v>
      </c>
      <c r="O15" s="32">
        <f t="shared" si="7"/>
        <v>0.1254394888348167</v>
      </c>
      <c r="P15" s="33">
        <f t="shared" si="8"/>
        <v>0.12621399691296223</v>
      </c>
      <c r="Q15" s="41"/>
      <c r="R15" s="37">
        <f t="shared" si="9"/>
        <v>28.812523117957383</v>
      </c>
      <c r="S15" s="37">
        <f t="shared" si="10"/>
        <v>28.516499882627265</v>
      </c>
      <c r="T15" s="37">
        <f t="shared" si="11"/>
        <v>28.664838899262271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303961.77300913003</v>
      </c>
      <c r="F16" s="2">
        <v>292891.98607667349</v>
      </c>
      <c r="G16" s="9">
        <f t="shared" si="3"/>
        <v>596853.75908580353</v>
      </c>
      <c r="H16" s="2">
        <v>4313</v>
      </c>
      <c r="I16" s="2">
        <v>4258</v>
      </c>
      <c r="J16" s="9">
        <f t="shared" si="4"/>
        <v>8571</v>
      </c>
      <c r="K16" s="2">
        <v>3258</v>
      </c>
      <c r="L16" s="2">
        <v>3260</v>
      </c>
      <c r="M16" s="9">
        <f t="shared" si="5"/>
        <v>6518</v>
      </c>
      <c r="N16" s="32">
        <f t="shared" si="6"/>
        <v>0.17473164570148059</v>
      </c>
      <c r="O16" s="32">
        <f t="shared" si="7"/>
        <v>0.16947727708509247</v>
      </c>
      <c r="P16" s="33">
        <f t="shared" si="8"/>
        <v>0.17211308584284085</v>
      </c>
      <c r="Q16" s="41"/>
      <c r="R16" s="37">
        <f t="shared" si="9"/>
        <v>40.14816708613526</v>
      </c>
      <c r="S16" s="37">
        <f t="shared" si="10"/>
        <v>38.958763777157955</v>
      </c>
      <c r="T16" s="37">
        <f t="shared" si="11"/>
        <v>39.555554316774042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325712.69747255067</v>
      </c>
      <c r="F17" s="2">
        <v>314703.01745915506</v>
      </c>
      <c r="G17" s="9">
        <f t="shared" si="3"/>
        <v>640415.71493170573</v>
      </c>
      <c r="H17" s="2">
        <v>4312</v>
      </c>
      <c r="I17" s="2">
        <v>4257</v>
      </c>
      <c r="J17" s="9">
        <f t="shared" si="4"/>
        <v>8569</v>
      </c>
      <c r="K17" s="2">
        <v>3260</v>
      </c>
      <c r="L17" s="2">
        <v>3260</v>
      </c>
      <c r="M17" s="9">
        <f t="shared" si="5"/>
        <v>6520</v>
      </c>
      <c r="N17" s="32">
        <f t="shared" ref="N17:N81" si="12">+E17/(H17*216+K17*248)</f>
        <v>0.18720497684459012</v>
      </c>
      <c r="O17" s="32">
        <f t="shared" si="0"/>
        <v>0.18212064492147825</v>
      </c>
      <c r="P17" s="33">
        <f t="shared" ref="P17:P80" si="13">+G17/(J17*216+M17*248)</f>
        <v>0.18467151968234791</v>
      </c>
      <c r="Q17" s="41"/>
      <c r="R17" s="37">
        <f t="shared" ref="R17:R70" si="14">+E17/(H17+K17)</f>
        <v>43.015411710585141</v>
      </c>
      <c r="S17" s="37">
        <f t="shared" si="1"/>
        <v>41.865507178283231</v>
      </c>
      <c r="T17" s="37">
        <f t="shared" si="2"/>
        <v>42.442555168116229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420502.75680836226</v>
      </c>
      <c r="F18" s="2">
        <v>380009.71833484824</v>
      </c>
      <c r="G18" s="9">
        <f t="shared" si="3"/>
        <v>800512.4751432105</v>
      </c>
      <c r="H18" s="2">
        <v>4313</v>
      </c>
      <c r="I18" s="2">
        <v>4262</v>
      </c>
      <c r="J18" s="9">
        <f t="shared" si="4"/>
        <v>8575</v>
      </c>
      <c r="K18" s="2">
        <v>3262</v>
      </c>
      <c r="L18" s="2">
        <v>3264</v>
      </c>
      <c r="M18" s="9">
        <f t="shared" si="5"/>
        <v>6526</v>
      </c>
      <c r="N18" s="32">
        <f t="shared" si="12"/>
        <v>0.24158716661095486</v>
      </c>
      <c r="O18" s="32">
        <f t="shared" si="0"/>
        <v>0.21965067092017881</v>
      </c>
      <c r="P18" s="33">
        <f t="shared" si="13"/>
        <v>0.2306521649972024</v>
      </c>
      <c r="Q18" s="41"/>
      <c r="R18" s="37">
        <f t="shared" si="14"/>
        <v>55.511915090212838</v>
      </c>
      <c r="S18" s="37">
        <f t="shared" si="1"/>
        <v>50.492920320867427</v>
      </c>
      <c r="T18" s="37">
        <f t="shared" si="2"/>
        <v>53.010560568386893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500424.60858838086</v>
      </c>
      <c r="F19" s="2">
        <v>470236.64753231284</v>
      </c>
      <c r="G19" s="9">
        <f t="shared" si="3"/>
        <v>970661.25612069364</v>
      </c>
      <c r="H19" s="2">
        <v>4312</v>
      </c>
      <c r="I19" s="2">
        <v>4261</v>
      </c>
      <c r="J19" s="9">
        <f t="shared" si="4"/>
        <v>8573</v>
      </c>
      <c r="K19" s="2">
        <v>3256</v>
      </c>
      <c r="L19" s="2">
        <v>3260</v>
      </c>
      <c r="M19" s="9">
        <f t="shared" si="5"/>
        <v>6516</v>
      </c>
      <c r="N19" s="32">
        <f t="shared" si="12"/>
        <v>0.2877855910634321</v>
      </c>
      <c r="O19" s="32">
        <f t="shared" si="0"/>
        <v>0.27199295229464621</v>
      </c>
      <c r="P19" s="33">
        <f t="shared" si="13"/>
        <v>0.27991209714946397</v>
      </c>
      <c r="Q19" s="41"/>
      <c r="R19" s="37">
        <f t="shared" si="14"/>
        <v>66.123759062946732</v>
      </c>
      <c r="S19" s="37">
        <f t="shared" si="1"/>
        <v>62.523154837430241</v>
      </c>
      <c r="T19" s="37">
        <f t="shared" si="2"/>
        <v>64.329064624606914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566843.35121201864</v>
      </c>
      <c r="F20" s="2">
        <v>650269.7019051871</v>
      </c>
      <c r="G20" s="9">
        <f t="shared" si="3"/>
        <v>1217113.0531172059</v>
      </c>
      <c r="H20" s="2">
        <v>4571</v>
      </c>
      <c r="I20" s="2">
        <v>4554</v>
      </c>
      <c r="J20" s="9">
        <f t="shared" si="4"/>
        <v>9125</v>
      </c>
      <c r="K20" s="2">
        <v>3264</v>
      </c>
      <c r="L20" s="2">
        <v>3269</v>
      </c>
      <c r="M20" s="9">
        <f t="shared" si="5"/>
        <v>6533</v>
      </c>
      <c r="N20" s="32">
        <f t="shared" si="12"/>
        <v>0.31547241063709569</v>
      </c>
      <c r="O20" s="32">
        <f t="shared" si="0"/>
        <v>0.36239322299517329</v>
      </c>
      <c r="P20" s="33">
        <f t="shared" si="13"/>
        <v>0.33891692910115601</v>
      </c>
      <c r="Q20" s="41"/>
      <c r="R20" s="37">
        <f t="shared" si="14"/>
        <v>72.347587901980674</v>
      </c>
      <c r="S20" s="37">
        <f t="shared" si="1"/>
        <v>83.122804794220514</v>
      </c>
      <c r="T20" s="37">
        <f t="shared" si="2"/>
        <v>77.731067385183664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557734.95042164112</v>
      </c>
      <c r="F21" s="2">
        <v>643393.22204803117</v>
      </c>
      <c r="G21" s="9">
        <f t="shared" si="3"/>
        <v>1201128.1724696723</v>
      </c>
      <c r="H21" s="2">
        <v>4570</v>
      </c>
      <c r="I21" s="2">
        <v>4555</v>
      </c>
      <c r="J21" s="9">
        <f t="shared" si="4"/>
        <v>9125</v>
      </c>
      <c r="K21" s="2">
        <v>3264</v>
      </c>
      <c r="L21" s="2">
        <v>3269</v>
      </c>
      <c r="M21" s="9">
        <f t="shared" si="5"/>
        <v>6533</v>
      </c>
      <c r="N21" s="32">
        <f t="shared" si="12"/>
        <v>0.31044051761426139</v>
      </c>
      <c r="O21" s="32">
        <f t="shared" si="0"/>
        <v>0.35851782580554864</v>
      </c>
      <c r="P21" s="33">
        <f t="shared" si="13"/>
        <v>0.33446578411734745</v>
      </c>
      <c r="Q21" s="41"/>
      <c r="R21" s="37">
        <f t="shared" si="14"/>
        <v>71.194147360434144</v>
      </c>
      <c r="S21" s="37">
        <f t="shared" si="1"/>
        <v>82.233285026588845</v>
      </c>
      <c r="T21" s="37">
        <f t="shared" si="2"/>
        <v>76.710191114425356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523180.33360936795</v>
      </c>
      <c r="F22" s="2">
        <v>607410.8033979187</v>
      </c>
      <c r="G22" s="9">
        <f t="shared" si="3"/>
        <v>1130591.1370072868</v>
      </c>
      <c r="H22" s="2">
        <v>4568</v>
      </c>
      <c r="I22" s="2">
        <v>4554</v>
      </c>
      <c r="J22" s="9">
        <f t="shared" si="4"/>
        <v>9122</v>
      </c>
      <c r="K22" s="2">
        <v>3263</v>
      </c>
      <c r="L22" s="2">
        <v>3269</v>
      </c>
      <c r="M22" s="9">
        <f t="shared" si="5"/>
        <v>6532</v>
      </c>
      <c r="N22" s="32">
        <f t="shared" si="12"/>
        <v>0.29131735497583844</v>
      </c>
      <c r="O22" s="32">
        <f t="shared" si="0"/>
        <v>0.33850809607234977</v>
      </c>
      <c r="P22" s="33">
        <f t="shared" si="13"/>
        <v>0.31490263093303011</v>
      </c>
      <c r="Q22" s="41"/>
      <c r="R22" s="37">
        <f t="shared" si="14"/>
        <v>66.808879275873835</v>
      </c>
      <c r="S22" s="37">
        <f t="shared" si="1"/>
        <v>77.644228991169456</v>
      </c>
      <c r="T22" s="37">
        <f t="shared" si="2"/>
        <v>72.223785422721775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470696.64385665377</v>
      </c>
      <c r="F23" s="2">
        <v>501092.12629779137</v>
      </c>
      <c r="G23" s="9">
        <f t="shared" si="3"/>
        <v>971788.7701544452</v>
      </c>
      <c r="H23" s="2">
        <v>4568</v>
      </c>
      <c r="I23" s="2">
        <v>4554</v>
      </c>
      <c r="J23" s="9">
        <f t="shared" si="4"/>
        <v>9122</v>
      </c>
      <c r="K23" s="2">
        <v>3263</v>
      </c>
      <c r="L23" s="2">
        <v>3269</v>
      </c>
      <c r="M23" s="9">
        <f t="shared" si="5"/>
        <v>6532</v>
      </c>
      <c r="N23" s="32">
        <f t="shared" si="12"/>
        <v>0.26209337866034293</v>
      </c>
      <c r="O23" s="32">
        <f t="shared" si="0"/>
        <v>0.27925703770992888</v>
      </c>
      <c r="P23" s="33">
        <f t="shared" si="13"/>
        <v>0.2706715366996868</v>
      </c>
      <c r="Q23" s="41"/>
      <c r="R23" s="37">
        <f t="shared" si="14"/>
        <v>60.106837422634882</v>
      </c>
      <c r="S23" s="37">
        <f t="shared" si="1"/>
        <v>64.053703987957476</v>
      </c>
      <c r="T23" s="37">
        <f t="shared" si="2"/>
        <v>62.079262179279752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433273.03189979936</v>
      </c>
      <c r="F24" s="2">
        <v>460644.28883283824</v>
      </c>
      <c r="G24" s="9">
        <f t="shared" si="3"/>
        <v>893917.32073263754</v>
      </c>
      <c r="H24" s="2">
        <v>4568</v>
      </c>
      <c r="I24" s="2">
        <v>4554</v>
      </c>
      <c r="J24" s="9">
        <f t="shared" si="4"/>
        <v>9122</v>
      </c>
      <c r="K24" s="2">
        <v>3263</v>
      </c>
      <c r="L24" s="2">
        <v>3270</v>
      </c>
      <c r="M24" s="9">
        <f t="shared" si="5"/>
        <v>6533</v>
      </c>
      <c r="N24" s="32">
        <f t="shared" si="12"/>
        <v>0.24125515721249113</v>
      </c>
      <c r="O24" s="32">
        <f t="shared" si="0"/>
        <v>0.25668011172972066</v>
      </c>
      <c r="P24" s="33">
        <f t="shared" si="13"/>
        <v>0.24896486784497845</v>
      </c>
      <c r="Q24" s="41"/>
      <c r="R24" s="37">
        <f t="shared" si="14"/>
        <v>55.327931541284556</v>
      </c>
      <c r="S24" s="37">
        <f t="shared" si="1"/>
        <v>58.875803787428204</v>
      </c>
      <c r="T24" s="37">
        <f t="shared" si="2"/>
        <v>57.101074463918081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410824.43838292162</v>
      </c>
      <c r="F25" s="2">
        <v>438475.16930092784</v>
      </c>
      <c r="G25" s="9">
        <f t="shared" si="3"/>
        <v>849299.60768384952</v>
      </c>
      <c r="H25" s="2">
        <v>4566</v>
      </c>
      <c r="I25" s="2">
        <v>4556</v>
      </c>
      <c r="J25" s="9">
        <f t="shared" si="4"/>
        <v>9122</v>
      </c>
      <c r="K25" s="2">
        <v>3263</v>
      </c>
      <c r="L25" s="2">
        <v>3270</v>
      </c>
      <c r="M25" s="9">
        <f t="shared" si="5"/>
        <v>6533</v>
      </c>
      <c r="N25" s="32">
        <f t="shared" si="12"/>
        <v>0.22881036735743179</v>
      </c>
      <c r="O25" s="32">
        <f t="shared" si="0"/>
        <v>0.24426823971003012</v>
      </c>
      <c r="P25" s="33">
        <f t="shared" si="13"/>
        <v>0.23653839083742637</v>
      </c>
      <c r="Q25" s="41"/>
      <c r="R25" s="37">
        <f t="shared" si="14"/>
        <v>52.474701543354406</v>
      </c>
      <c r="S25" s="37">
        <f t="shared" si="1"/>
        <v>56.028005277399416</v>
      </c>
      <c r="T25" s="37">
        <f t="shared" si="2"/>
        <v>54.251012946908304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390807.21230841038</v>
      </c>
      <c r="F26" s="2">
        <v>412361.20646031131</v>
      </c>
      <c r="G26" s="9">
        <f t="shared" si="3"/>
        <v>803168.41876872163</v>
      </c>
      <c r="H26" s="2">
        <v>4564</v>
      </c>
      <c r="I26" s="2">
        <v>4557</v>
      </c>
      <c r="J26" s="9">
        <f t="shared" si="4"/>
        <v>9121</v>
      </c>
      <c r="K26" s="2">
        <v>3263</v>
      </c>
      <c r="L26" s="2">
        <v>3272</v>
      </c>
      <c r="M26" s="9">
        <f t="shared" si="5"/>
        <v>6535</v>
      </c>
      <c r="N26" s="32">
        <f t="shared" si="12"/>
        <v>0.21771407355592184</v>
      </c>
      <c r="O26" s="32">
        <f t="shared" si="0"/>
        <v>0.22962944348062295</v>
      </c>
      <c r="P26" s="33">
        <f t="shared" si="13"/>
        <v>0.22367295310278265</v>
      </c>
      <c r="Q26" s="41"/>
      <c r="R26" s="37">
        <f t="shared" si="14"/>
        <v>49.9306518855769</v>
      </c>
      <c r="S26" s="37">
        <f t="shared" si="1"/>
        <v>52.670993289093282</v>
      </c>
      <c r="T26" s="37">
        <f t="shared" si="2"/>
        <v>51.300997621916302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349294.91017362452</v>
      </c>
      <c r="F27" s="2">
        <v>373693.1124698302</v>
      </c>
      <c r="G27" s="9">
        <f t="shared" si="3"/>
        <v>722988.02264345472</v>
      </c>
      <c r="H27" s="2">
        <v>4564</v>
      </c>
      <c r="I27" s="2">
        <v>4557</v>
      </c>
      <c r="J27" s="9">
        <f t="shared" si="4"/>
        <v>9121</v>
      </c>
      <c r="K27" s="2">
        <v>3263</v>
      </c>
      <c r="L27" s="2">
        <v>3273</v>
      </c>
      <c r="M27" s="9">
        <f t="shared" si="5"/>
        <v>6536</v>
      </c>
      <c r="N27" s="32">
        <f t="shared" si="12"/>
        <v>0.19458806125163478</v>
      </c>
      <c r="O27" s="32">
        <f t="shared" si="0"/>
        <v>0.20806780812076853</v>
      </c>
      <c r="P27" s="33">
        <f t="shared" si="13"/>
        <v>0.20132975147294915</v>
      </c>
      <c r="Q27" s="41"/>
      <c r="R27" s="37">
        <f t="shared" si="14"/>
        <v>44.626920936964929</v>
      </c>
      <c r="S27" s="37">
        <f t="shared" si="1"/>
        <v>47.725812575968099</v>
      </c>
      <c r="T27" s="37">
        <f t="shared" si="2"/>
        <v>46.1766636420422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1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117138.97544435519</v>
      </c>
      <c r="F28" s="2">
        <v>121781.28023050584</v>
      </c>
      <c r="G28" s="9">
        <f t="shared" si="3"/>
        <v>238920.25567486102</v>
      </c>
      <c r="H28" s="2">
        <v>2403</v>
      </c>
      <c r="I28" s="2">
        <v>2347</v>
      </c>
      <c r="J28" s="9">
        <f t="shared" si="4"/>
        <v>4750</v>
      </c>
      <c r="K28" s="2">
        <v>0</v>
      </c>
      <c r="L28" s="2">
        <v>0</v>
      </c>
      <c r="M28" s="9">
        <f t="shared" si="5"/>
        <v>0</v>
      </c>
      <c r="N28" s="32">
        <f t="shared" si="12"/>
        <v>0.22568042925578211</v>
      </c>
      <c r="O28" s="32">
        <f t="shared" si="0"/>
        <v>0.24022250672747289</v>
      </c>
      <c r="P28" s="33">
        <f t="shared" si="13"/>
        <v>0.23286574627179438</v>
      </c>
      <c r="Q28" s="41"/>
      <c r="R28" s="37">
        <f t="shared" si="14"/>
        <v>48.746972719248937</v>
      </c>
      <c r="S28" s="37">
        <f t="shared" si="1"/>
        <v>51.888061453134149</v>
      </c>
      <c r="T28" s="37">
        <f t="shared" si="2"/>
        <v>50.299001194707586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1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113764.36604886655</v>
      </c>
      <c r="F29" s="2">
        <v>116246.30791084396</v>
      </c>
      <c r="G29" s="9">
        <f t="shared" si="3"/>
        <v>230010.67395971052</v>
      </c>
      <c r="H29" s="2">
        <v>2402</v>
      </c>
      <c r="I29" s="2">
        <v>2347</v>
      </c>
      <c r="J29" s="9">
        <f t="shared" si="4"/>
        <v>4749</v>
      </c>
      <c r="K29" s="2">
        <v>0</v>
      </c>
      <c r="L29" s="2">
        <v>0</v>
      </c>
      <c r="M29" s="9">
        <f t="shared" si="5"/>
        <v>0</v>
      </c>
      <c r="N29" s="32">
        <f t="shared" si="12"/>
        <v>0.21927014148870261</v>
      </c>
      <c r="O29" s="32">
        <f t="shared" si="0"/>
        <v>0.22930436789053787</v>
      </c>
      <c r="P29" s="33">
        <f t="shared" si="13"/>
        <v>0.22422914956726808</v>
      </c>
      <c r="Q29" s="41"/>
      <c r="R29" s="37">
        <f t="shared" si="14"/>
        <v>47.362350561559765</v>
      </c>
      <c r="S29" s="37">
        <f t="shared" si="1"/>
        <v>49.52974346435618</v>
      </c>
      <c r="T29" s="37">
        <f t="shared" si="2"/>
        <v>48.433496306529904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1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109768.70829931728</v>
      </c>
      <c r="F30" s="2">
        <v>113801.81508762419</v>
      </c>
      <c r="G30" s="9">
        <f t="shared" si="3"/>
        <v>223570.52338694147</v>
      </c>
      <c r="H30" s="2">
        <v>2402</v>
      </c>
      <c r="I30" s="2">
        <v>2349</v>
      </c>
      <c r="J30" s="9">
        <f t="shared" si="4"/>
        <v>4751</v>
      </c>
      <c r="K30" s="2">
        <v>0</v>
      </c>
      <c r="L30" s="2">
        <v>0</v>
      </c>
      <c r="M30" s="9">
        <f t="shared" si="5"/>
        <v>0</v>
      </c>
      <c r="N30" s="32">
        <f t="shared" si="12"/>
        <v>0.21156888607356</v>
      </c>
      <c r="O30" s="32">
        <f t="shared" si="0"/>
        <v>0.22429129631132275</v>
      </c>
      <c r="P30" s="33">
        <f t="shared" si="13"/>
        <v>0.21785912847484493</v>
      </c>
      <c r="Q30" s="41"/>
      <c r="R30" s="37">
        <f t="shared" si="14"/>
        <v>45.698879391888958</v>
      </c>
      <c r="S30" s="37">
        <f t="shared" si="1"/>
        <v>48.446920003245715</v>
      </c>
      <c r="T30" s="37">
        <f t="shared" si="2"/>
        <v>47.057571750566503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1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1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99385.433560010162</v>
      </c>
      <c r="F31" s="2">
        <v>104522.7509781991</v>
      </c>
      <c r="G31" s="9">
        <f t="shared" si="3"/>
        <v>203908.18453820926</v>
      </c>
      <c r="H31" s="2">
        <v>2402</v>
      </c>
      <c r="I31" s="2">
        <v>2347</v>
      </c>
      <c r="J31" s="9">
        <f t="shared" si="4"/>
        <v>4749</v>
      </c>
      <c r="K31" s="2">
        <v>0</v>
      </c>
      <c r="L31" s="2">
        <v>0</v>
      </c>
      <c r="M31" s="9">
        <f t="shared" si="5"/>
        <v>0</v>
      </c>
      <c r="N31" s="32">
        <f t="shared" si="12"/>
        <v>0.19155609823605746</v>
      </c>
      <c r="O31" s="32">
        <f t="shared" si="0"/>
        <v>0.20617879203198547</v>
      </c>
      <c r="P31" s="33">
        <f t="shared" si="13"/>
        <v>0.19878276960667085</v>
      </c>
      <c r="Q31" s="41"/>
      <c r="R31" s="37">
        <f t="shared" si="14"/>
        <v>41.376117218988412</v>
      </c>
      <c r="S31" s="37">
        <f t="shared" si="1"/>
        <v>44.534619078908861</v>
      </c>
      <c r="T31" s="37">
        <f t="shared" si="2"/>
        <v>42.937078235040907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1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92645.622779225043</v>
      </c>
      <c r="F32" s="2">
        <v>97240.27634072669</v>
      </c>
      <c r="G32" s="9">
        <f t="shared" si="3"/>
        <v>189885.89911995173</v>
      </c>
      <c r="H32" s="2">
        <v>2402</v>
      </c>
      <c r="I32" s="2">
        <v>2347</v>
      </c>
      <c r="J32" s="9">
        <f t="shared" si="4"/>
        <v>4749</v>
      </c>
      <c r="K32" s="2">
        <v>0</v>
      </c>
      <c r="L32" s="2">
        <v>0</v>
      </c>
      <c r="M32" s="9">
        <f t="shared" si="5"/>
        <v>0</v>
      </c>
      <c r="N32" s="32">
        <f t="shared" si="12"/>
        <v>0.17856574532647379</v>
      </c>
      <c r="O32" s="32">
        <f t="shared" si="0"/>
        <v>0.19181357671086552</v>
      </c>
      <c r="P32" s="33">
        <f t="shared" si="13"/>
        <v>0.18511294689715549</v>
      </c>
      <c r="Q32" s="41"/>
      <c r="R32" s="37">
        <f t="shared" si="14"/>
        <v>38.570200990518337</v>
      </c>
      <c r="S32" s="37">
        <f t="shared" si="1"/>
        <v>41.431732569546952</v>
      </c>
      <c r="T32" s="37">
        <f t="shared" si="2"/>
        <v>39.984396529785585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2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65502.093723918806</v>
      </c>
      <c r="F33" s="2">
        <v>68875.395466550486</v>
      </c>
      <c r="G33" s="9">
        <f t="shared" si="3"/>
        <v>134377.48919046929</v>
      </c>
      <c r="H33" s="2">
        <v>2402</v>
      </c>
      <c r="I33" s="2">
        <v>2348</v>
      </c>
      <c r="J33" s="9">
        <f t="shared" si="4"/>
        <v>4750</v>
      </c>
      <c r="K33" s="2">
        <v>0</v>
      </c>
      <c r="L33" s="2">
        <v>0</v>
      </c>
      <c r="M33" s="9">
        <f t="shared" si="5"/>
        <v>0</v>
      </c>
      <c r="N33" s="32">
        <f t="shared" si="12"/>
        <v>0.12624913984472586</v>
      </c>
      <c r="O33" s="32">
        <f t="shared" si="0"/>
        <v>0.13580390613475316</v>
      </c>
      <c r="P33" s="33">
        <f t="shared" si="13"/>
        <v>0.13097221168661724</v>
      </c>
      <c r="Q33" s="41"/>
      <c r="R33" s="37">
        <f t="shared" si="14"/>
        <v>27.269814206460786</v>
      </c>
      <c r="S33" s="37">
        <f t="shared" si="1"/>
        <v>29.333643725106679</v>
      </c>
      <c r="T33" s="37">
        <f t="shared" si="2"/>
        <v>28.289997724309323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32336.706502351677</v>
      </c>
      <c r="F34" s="2">
        <v>35678.75094013309</v>
      </c>
      <c r="G34" s="9">
        <f t="shared" si="3"/>
        <v>68015.457442484767</v>
      </c>
      <c r="H34" s="2">
        <v>2402</v>
      </c>
      <c r="I34" s="2">
        <v>2348</v>
      </c>
      <c r="J34" s="9">
        <f t="shared" si="4"/>
        <v>4750</v>
      </c>
      <c r="K34" s="2">
        <v>0</v>
      </c>
      <c r="L34" s="2">
        <v>0</v>
      </c>
      <c r="M34" s="9">
        <f t="shared" si="5"/>
        <v>0</v>
      </c>
      <c r="N34" s="32">
        <f t="shared" si="12"/>
        <v>6.2325967755172539E-2</v>
      </c>
      <c r="O34" s="32">
        <f t="shared" si="0"/>
        <v>7.0348978918490693E-2</v>
      </c>
      <c r="P34" s="33">
        <f t="shared" si="13"/>
        <v>6.629186885232434E-2</v>
      </c>
      <c r="Q34" s="41"/>
      <c r="R34" s="37">
        <f t="shared" si="14"/>
        <v>13.462409035117268</v>
      </c>
      <c r="S34" s="37">
        <f t="shared" si="1"/>
        <v>15.195379446393991</v>
      </c>
      <c r="T34" s="37">
        <f t="shared" si="2"/>
        <v>14.319043672102056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5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5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16053.80292664116</v>
      </c>
      <c r="F35" s="2">
        <v>19515.181291197794</v>
      </c>
      <c r="G35" s="9">
        <f t="shared" si="3"/>
        <v>35568.984217838952</v>
      </c>
      <c r="H35" s="2">
        <v>2415</v>
      </c>
      <c r="I35" s="2">
        <v>2361</v>
      </c>
      <c r="J35" s="9">
        <f t="shared" si="4"/>
        <v>4776</v>
      </c>
      <c r="K35" s="2">
        <v>0</v>
      </c>
      <c r="L35" s="2">
        <v>0</v>
      </c>
      <c r="M35" s="9">
        <f t="shared" si="5"/>
        <v>0</v>
      </c>
      <c r="N35" s="32">
        <f t="shared" si="12"/>
        <v>3.0775636313628479E-2</v>
      </c>
      <c r="O35" s="32">
        <f t="shared" si="0"/>
        <v>3.8266862148802677E-2</v>
      </c>
      <c r="P35" s="33">
        <f t="shared" si="13"/>
        <v>3.4478899336418734E-2</v>
      </c>
      <c r="Q35" s="41"/>
      <c r="R35" s="37">
        <f t="shared" si="14"/>
        <v>6.6475374437437518</v>
      </c>
      <c r="S35" s="37">
        <f t="shared" si="1"/>
        <v>8.2656422241413789</v>
      </c>
      <c r="T35" s="37">
        <f t="shared" si="2"/>
        <v>7.4474422566664469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13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8</v>
      </c>
    </row>
    <row r="36" spans="2:22" x14ac:dyDescent="0.25">
      <c r="B36" s="19" t="s">
        <v>28</v>
      </c>
      <c r="C36" s="19" t="s">
        <v>29</v>
      </c>
      <c r="D36" s="22">
        <v>708.96</v>
      </c>
      <c r="E36" s="5">
        <v>3572.0326920965272</v>
      </c>
      <c r="F36" s="5">
        <v>4155</v>
      </c>
      <c r="G36" s="11">
        <f t="shared" si="3"/>
        <v>7727.0326920965272</v>
      </c>
      <c r="H36" s="5">
        <v>2399</v>
      </c>
      <c r="I36" s="5">
        <v>2344</v>
      </c>
      <c r="J36" s="11">
        <f t="shared" si="4"/>
        <v>4743</v>
      </c>
      <c r="K36" s="5">
        <v>0</v>
      </c>
      <c r="L36" s="5">
        <v>0</v>
      </c>
      <c r="M36" s="11">
        <f t="shared" si="5"/>
        <v>0</v>
      </c>
      <c r="N36" s="34">
        <f t="shared" si="12"/>
        <v>6.8933673986393386E-3</v>
      </c>
      <c r="O36" s="34">
        <f t="shared" si="0"/>
        <v>8.2065320439893823E-3</v>
      </c>
      <c r="P36" s="35">
        <f t="shared" si="13"/>
        <v>7.5423359688903402E-3</v>
      </c>
      <c r="Q36" s="41"/>
      <c r="R36" s="37">
        <f t="shared" si="14"/>
        <v>1.4889673581060971</v>
      </c>
      <c r="S36" s="37">
        <f t="shared" si="1"/>
        <v>1.7726109215017065</v>
      </c>
      <c r="T36" s="37">
        <f t="shared" si="2"/>
        <v>1.6291445692803135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13">
        <v>126400.55942419142</v>
      </c>
      <c r="F37" s="13">
        <v>153738.361701863</v>
      </c>
      <c r="G37" s="14">
        <f t="shared" si="3"/>
        <v>280138.92112605443</v>
      </c>
      <c r="H37" s="13">
        <v>1409</v>
      </c>
      <c r="I37" s="13">
        <v>1415</v>
      </c>
      <c r="J37" s="14">
        <f t="shared" si="4"/>
        <v>2824</v>
      </c>
      <c r="K37" s="13">
        <v>1834</v>
      </c>
      <c r="L37" s="13">
        <v>1893</v>
      </c>
      <c r="M37" s="14">
        <f t="shared" si="5"/>
        <v>3727</v>
      </c>
      <c r="N37" s="30">
        <f t="shared" si="12"/>
        <v>0.16649704340520699</v>
      </c>
      <c r="O37" s="30">
        <f t="shared" si="0"/>
        <v>0.19834546293382954</v>
      </c>
      <c r="P37" s="31">
        <f t="shared" si="13"/>
        <v>0.18258656902654954</v>
      </c>
      <c r="Q37" s="41"/>
      <c r="R37" s="37">
        <f t="shared" si="14"/>
        <v>38.976429054638118</v>
      </c>
      <c r="S37" s="37">
        <f t="shared" si="1"/>
        <v>46.474716354855808</v>
      </c>
      <c r="T37" s="37">
        <f t="shared" si="2"/>
        <v>42.762772267753689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120387.89292980648</v>
      </c>
      <c r="F38" s="2">
        <v>150519.85738811229</v>
      </c>
      <c r="G38" s="9">
        <f t="shared" si="3"/>
        <v>270907.75031791878</v>
      </c>
      <c r="H38" s="2">
        <v>1408</v>
      </c>
      <c r="I38" s="2">
        <v>1417</v>
      </c>
      <c r="J38" s="9">
        <f t="shared" si="4"/>
        <v>2825</v>
      </c>
      <c r="K38" s="2">
        <v>1834</v>
      </c>
      <c r="L38" s="2">
        <v>1895</v>
      </c>
      <c r="M38" s="9">
        <f t="shared" si="5"/>
        <v>3729</v>
      </c>
      <c r="N38" s="32">
        <f t="shared" si="12"/>
        <v>0.15862218421235175</v>
      </c>
      <c r="O38" s="32">
        <f t="shared" si="0"/>
        <v>0.19396088999952615</v>
      </c>
      <c r="P38" s="33">
        <f t="shared" si="13"/>
        <v>0.1764880535650471</v>
      </c>
      <c r="Q38" s="41"/>
      <c r="R38" s="37">
        <f t="shared" si="14"/>
        <v>37.133834956757084</v>
      </c>
      <c r="S38" s="37">
        <f t="shared" si="1"/>
        <v>45.4468168442368</v>
      </c>
      <c r="T38" s="37">
        <f t="shared" si="2"/>
        <v>41.334719303924132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117813.21048978303</v>
      </c>
      <c r="F39" s="2">
        <v>148913.31782095521</v>
      </c>
      <c r="G39" s="9">
        <f t="shared" si="3"/>
        <v>266726.52831073827</v>
      </c>
      <c r="H39" s="2">
        <v>1408</v>
      </c>
      <c r="I39" s="2">
        <v>1411</v>
      </c>
      <c r="J39" s="9">
        <f t="shared" si="4"/>
        <v>2819</v>
      </c>
      <c r="K39" s="2">
        <v>1834</v>
      </c>
      <c r="L39" s="2">
        <v>1895</v>
      </c>
      <c r="M39" s="9">
        <f t="shared" si="5"/>
        <v>3729</v>
      </c>
      <c r="N39" s="32">
        <f t="shared" si="12"/>
        <v>0.1552298019523862</v>
      </c>
      <c r="O39" s="32">
        <f t="shared" si="0"/>
        <v>0.19221169252617049</v>
      </c>
      <c r="P39" s="33">
        <f t="shared" si="13"/>
        <v>0.17391094996057777</v>
      </c>
      <c r="Q39" s="41"/>
      <c r="R39" s="37">
        <f t="shared" si="14"/>
        <v>36.339670107891124</v>
      </c>
      <c r="S39" s="37">
        <f t="shared" si="1"/>
        <v>45.043350823035453</v>
      </c>
      <c r="T39" s="37">
        <f t="shared" si="2"/>
        <v>40.734045252098085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115798.72076284001</v>
      </c>
      <c r="F40" s="2">
        <v>147079.03743503653</v>
      </c>
      <c r="G40" s="9">
        <f t="shared" si="3"/>
        <v>262877.75819787651</v>
      </c>
      <c r="H40" s="2">
        <v>1408</v>
      </c>
      <c r="I40" s="2">
        <v>1411</v>
      </c>
      <c r="J40" s="9">
        <f t="shared" si="4"/>
        <v>2819</v>
      </c>
      <c r="K40" s="2">
        <v>1834</v>
      </c>
      <c r="L40" s="2">
        <v>1895</v>
      </c>
      <c r="M40" s="9">
        <f t="shared" si="5"/>
        <v>3729</v>
      </c>
      <c r="N40" s="32">
        <f t="shared" si="12"/>
        <v>0.15257552540692526</v>
      </c>
      <c r="O40" s="32">
        <f t="shared" si="0"/>
        <v>0.18984407260671574</v>
      </c>
      <c r="P40" s="33">
        <f t="shared" si="13"/>
        <v>0.17140147604080372</v>
      </c>
      <c r="Q40" s="41"/>
      <c r="R40" s="37">
        <f t="shared" si="14"/>
        <v>35.718297582615669</v>
      </c>
      <c r="S40" s="37">
        <f t="shared" si="1"/>
        <v>44.488517070488967</v>
      </c>
      <c r="T40" s="37">
        <f t="shared" si="2"/>
        <v>40.146267287397144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114295.88628232011</v>
      </c>
      <c r="F41" s="2">
        <v>144968.82355970325</v>
      </c>
      <c r="G41" s="9">
        <f t="shared" si="3"/>
        <v>259264.70984202335</v>
      </c>
      <c r="H41" s="2">
        <v>1408</v>
      </c>
      <c r="I41" s="2">
        <v>1411</v>
      </c>
      <c r="J41" s="9">
        <f t="shared" si="4"/>
        <v>2819</v>
      </c>
      <c r="K41" s="2">
        <v>1834</v>
      </c>
      <c r="L41" s="2">
        <v>1895</v>
      </c>
      <c r="M41" s="9">
        <f t="shared" si="5"/>
        <v>3729</v>
      </c>
      <c r="N41" s="32">
        <f t="shared" si="12"/>
        <v>0.15059540197417531</v>
      </c>
      <c r="O41" s="32">
        <f t="shared" si="0"/>
        <v>0.18712028814938669</v>
      </c>
      <c r="P41" s="33">
        <f t="shared" si="13"/>
        <v>0.16904569734942476</v>
      </c>
      <c r="Q41" s="41"/>
      <c r="R41" s="37">
        <f t="shared" si="14"/>
        <v>35.25474592298584</v>
      </c>
      <c r="S41" s="37">
        <f t="shared" si="1"/>
        <v>43.850218862584164</v>
      </c>
      <c r="T41" s="37">
        <f t="shared" si="2"/>
        <v>39.594488369276625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88708.47506513269</v>
      </c>
      <c r="F42" s="2">
        <v>98298.615295434007</v>
      </c>
      <c r="G42" s="9">
        <f t="shared" si="3"/>
        <v>187007.09036056668</v>
      </c>
      <c r="H42" s="2">
        <v>0</v>
      </c>
      <c r="I42" s="2">
        <v>0</v>
      </c>
      <c r="J42" s="9">
        <f t="shared" si="4"/>
        <v>0</v>
      </c>
      <c r="K42" s="2">
        <v>1834</v>
      </c>
      <c r="L42" s="2">
        <v>1895</v>
      </c>
      <c r="M42" s="9">
        <f t="shared" si="5"/>
        <v>3729</v>
      </c>
      <c r="N42" s="32">
        <f t="shared" si="12"/>
        <v>0.19503569464138998</v>
      </c>
      <c r="O42" s="32">
        <f t="shared" si="0"/>
        <v>0.20916379116400122</v>
      </c>
      <c r="P42" s="33">
        <f t="shared" si="13"/>
        <v>0.202215298532607</v>
      </c>
      <c r="Q42" s="41"/>
      <c r="R42" s="37">
        <f t="shared" si="14"/>
        <v>48.368852271064718</v>
      </c>
      <c r="S42" s="37">
        <f t="shared" si="1"/>
        <v>51.872620208672302</v>
      </c>
      <c r="T42" s="37">
        <f t="shared" si="2"/>
        <v>50.149394036086534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77825.203234005457</v>
      </c>
      <c r="F43" s="2">
        <v>85475.226055241292</v>
      </c>
      <c r="G43" s="9">
        <f t="shared" si="3"/>
        <v>163300.42928924673</v>
      </c>
      <c r="H43" s="2">
        <v>0</v>
      </c>
      <c r="I43" s="2">
        <v>0</v>
      </c>
      <c r="J43" s="9">
        <f t="shared" si="4"/>
        <v>0</v>
      </c>
      <c r="K43" s="2">
        <v>1834</v>
      </c>
      <c r="L43" s="2">
        <v>1895</v>
      </c>
      <c r="M43" s="9">
        <f t="shared" si="5"/>
        <v>3729</v>
      </c>
      <c r="N43" s="32">
        <f t="shared" si="12"/>
        <v>0.17110758089581529</v>
      </c>
      <c r="O43" s="32">
        <f t="shared" si="0"/>
        <v>0.18187766204621944</v>
      </c>
      <c r="P43" s="33">
        <f t="shared" si="13"/>
        <v>0.17658071143483803</v>
      </c>
      <c r="Q43" s="41"/>
      <c r="R43" s="37">
        <f t="shared" si="14"/>
        <v>42.434680062162194</v>
      </c>
      <c r="S43" s="37">
        <f t="shared" si="1"/>
        <v>45.105660187462426</v>
      </c>
      <c r="T43" s="37">
        <f t="shared" si="2"/>
        <v>43.792016435839834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74582.089755333582</v>
      </c>
      <c r="F44" s="2">
        <v>81998.939498033797</v>
      </c>
      <c r="G44" s="9">
        <f t="shared" si="3"/>
        <v>156581.02925336739</v>
      </c>
      <c r="H44" s="2">
        <v>0</v>
      </c>
      <c r="I44" s="2">
        <v>0</v>
      </c>
      <c r="J44" s="9">
        <f t="shared" si="4"/>
        <v>0</v>
      </c>
      <c r="K44" s="2">
        <v>1834</v>
      </c>
      <c r="L44" s="2">
        <v>1895</v>
      </c>
      <c r="M44" s="9">
        <f t="shared" si="5"/>
        <v>3729</v>
      </c>
      <c r="N44" s="32">
        <f t="shared" si="12"/>
        <v>0.16397722621832583</v>
      </c>
      <c r="O44" s="32">
        <f t="shared" si="0"/>
        <v>0.17448067813863691</v>
      </c>
      <c r="P44" s="33">
        <f t="shared" si="13"/>
        <v>0.16931486134543486</v>
      </c>
      <c r="Q44" s="41"/>
      <c r="R44" s="37">
        <f t="shared" si="14"/>
        <v>40.666352102144813</v>
      </c>
      <c r="S44" s="37">
        <f t="shared" si="1"/>
        <v>43.271208178381954</v>
      </c>
      <c r="T44" s="37">
        <f t="shared" si="2"/>
        <v>41.990085613667844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72171.161922016981</v>
      </c>
      <c r="F45" s="2">
        <v>79235.119023583058</v>
      </c>
      <c r="G45" s="9">
        <f t="shared" si="3"/>
        <v>151406.28094560004</v>
      </c>
      <c r="H45" s="2">
        <v>0</v>
      </c>
      <c r="I45" s="2">
        <v>0</v>
      </c>
      <c r="J45" s="9">
        <f t="shared" si="4"/>
        <v>0</v>
      </c>
      <c r="K45" s="2">
        <v>1834</v>
      </c>
      <c r="L45" s="2">
        <v>1895</v>
      </c>
      <c r="M45" s="9">
        <f t="shared" si="5"/>
        <v>3729</v>
      </c>
      <c r="N45" s="32">
        <f t="shared" si="12"/>
        <v>0.1586765265461027</v>
      </c>
      <c r="O45" s="32">
        <f t="shared" si="0"/>
        <v>0.16859970853600958</v>
      </c>
      <c r="P45" s="33">
        <f t="shared" si="13"/>
        <v>0.16371928060104329</v>
      </c>
      <c r="Q45" s="41"/>
      <c r="R45" s="37">
        <f t="shared" si="14"/>
        <v>39.351778583433472</v>
      </c>
      <c r="S45" s="37">
        <f t="shared" si="1"/>
        <v>41.812727716930375</v>
      </c>
      <c r="T45" s="37">
        <f t="shared" si="2"/>
        <v>40.602381589058737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71268.610092184666</v>
      </c>
      <c r="F46" s="2">
        <v>78215.052066777032</v>
      </c>
      <c r="G46" s="9">
        <f t="shared" si="3"/>
        <v>149483.6621589617</v>
      </c>
      <c r="H46" s="2">
        <v>0</v>
      </c>
      <c r="I46" s="2">
        <v>0</v>
      </c>
      <c r="J46" s="9">
        <f t="shared" si="4"/>
        <v>0</v>
      </c>
      <c r="K46" s="2">
        <v>1834</v>
      </c>
      <c r="L46" s="2">
        <v>1895</v>
      </c>
      <c r="M46" s="9">
        <f t="shared" si="5"/>
        <v>3729</v>
      </c>
      <c r="N46" s="32">
        <f t="shared" si="12"/>
        <v>0.15669216346295922</v>
      </c>
      <c r="O46" s="32">
        <f t="shared" si="0"/>
        <v>0.16642916858195811</v>
      </c>
      <c r="P46" s="33">
        <f t="shared" si="13"/>
        <v>0.16164030631640597</v>
      </c>
      <c r="Q46" s="41"/>
      <c r="R46" s="37">
        <f t="shared" si="14"/>
        <v>38.859656538813887</v>
      </c>
      <c r="S46" s="37">
        <f t="shared" si="1"/>
        <v>41.274433808325611</v>
      </c>
      <c r="T46" s="37">
        <f t="shared" si="2"/>
        <v>40.086795966468678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70539.943373819246</v>
      </c>
      <c r="F47" s="2">
        <v>77263.781728597489</v>
      </c>
      <c r="G47" s="9">
        <f t="shared" si="3"/>
        <v>147803.72510241673</v>
      </c>
      <c r="H47" s="2">
        <v>0</v>
      </c>
      <c r="I47" s="2">
        <v>0</v>
      </c>
      <c r="J47" s="9">
        <f t="shared" si="4"/>
        <v>0</v>
      </c>
      <c r="K47" s="2">
        <v>1834</v>
      </c>
      <c r="L47" s="2">
        <v>1895</v>
      </c>
      <c r="M47" s="9">
        <f t="shared" si="5"/>
        <v>3729</v>
      </c>
      <c r="N47" s="32">
        <f t="shared" si="12"/>
        <v>0.15509010661918959</v>
      </c>
      <c r="O47" s="32">
        <f t="shared" si="0"/>
        <v>0.16440501687079218</v>
      </c>
      <c r="P47" s="33">
        <f t="shared" si="13"/>
        <v>0.15982374966740276</v>
      </c>
      <c r="Q47" s="41"/>
      <c r="R47" s="37">
        <f t="shared" si="14"/>
        <v>38.462346441559021</v>
      </c>
      <c r="S47" s="37">
        <f t="shared" si="1"/>
        <v>40.772444183956459</v>
      </c>
      <c r="T47" s="37">
        <f t="shared" si="2"/>
        <v>39.636289917515882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64777.218172821376</v>
      </c>
      <c r="F48" s="2">
        <v>71977.362163039375</v>
      </c>
      <c r="G48" s="9">
        <f t="shared" si="3"/>
        <v>136754.58033586075</v>
      </c>
      <c r="H48" s="2">
        <v>0</v>
      </c>
      <c r="I48" s="2">
        <v>0</v>
      </c>
      <c r="J48" s="9">
        <f t="shared" ref="J48:J58" si="15">+H48+I48</f>
        <v>0</v>
      </c>
      <c r="K48" s="2">
        <v>1834</v>
      </c>
      <c r="L48" s="2">
        <v>1895</v>
      </c>
      <c r="M48" s="9">
        <f t="shared" ref="M48:M58" si="16">+K48+L48</f>
        <v>3729</v>
      </c>
      <c r="N48" s="32">
        <f t="shared" ref="N48:N49" si="17">+E48/(H48*216+K48*248)</f>
        <v>0.14242009835020705</v>
      </c>
      <c r="O48" s="32">
        <f t="shared" ref="O48:O49" si="18">+F48/(I48*216+L48*248)</f>
        <v>0.15315635833483568</v>
      </c>
      <c r="P48" s="33">
        <f t="shared" ref="P48:P49" si="19">+G48/(J48*216+M48*248)</f>
        <v>0.14787604167841067</v>
      </c>
      <c r="Q48" s="41"/>
      <c r="R48" s="37">
        <f t="shared" ref="R48" si="20">+E48/(H48+K48)</f>
        <v>35.320184390851352</v>
      </c>
      <c r="S48" s="37">
        <f t="shared" ref="S48" si="21">+F48/(I48+L48)</f>
        <v>37.982776867039249</v>
      </c>
      <c r="T48" s="37">
        <f t="shared" ref="T48" si="22">+G48/(J48+M48)</f>
        <v>36.673258336245844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61428.354345034481</v>
      </c>
      <c r="F49" s="2">
        <v>67906.039595061346</v>
      </c>
      <c r="G49" s="9">
        <f t="shared" si="3"/>
        <v>129334.39394009582</v>
      </c>
      <c r="H49" s="2">
        <v>0</v>
      </c>
      <c r="I49" s="2">
        <v>0</v>
      </c>
      <c r="J49" s="9">
        <f t="shared" si="15"/>
        <v>0</v>
      </c>
      <c r="K49" s="2">
        <v>1834</v>
      </c>
      <c r="L49" s="2">
        <v>1895</v>
      </c>
      <c r="M49" s="9">
        <f t="shared" si="16"/>
        <v>3729</v>
      </c>
      <c r="N49" s="32">
        <f t="shared" si="17"/>
        <v>0.13505723947531062</v>
      </c>
      <c r="O49" s="32">
        <f t="shared" si="18"/>
        <v>0.14449323260503308</v>
      </c>
      <c r="P49" s="33">
        <f t="shared" si="19"/>
        <v>0.1398524143159714</v>
      </c>
      <c r="Q49" s="41"/>
      <c r="R49" s="37">
        <f t="shared" si="14"/>
        <v>33.494195389877035</v>
      </c>
      <c r="S49" s="37">
        <f t="shared" si="1"/>
        <v>35.834321686048206</v>
      </c>
      <c r="T49" s="37">
        <f t="shared" si="2"/>
        <v>34.683398750360908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60936.542954410746</v>
      </c>
      <c r="F50" s="2">
        <v>67485.100514140329</v>
      </c>
      <c r="G50" s="9">
        <f t="shared" si="3"/>
        <v>128421.64346855108</v>
      </c>
      <c r="H50" s="2">
        <v>0</v>
      </c>
      <c r="I50" s="2">
        <v>0</v>
      </c>
      <c r="J50" s="9">
        <f t="shared" si="15"/>
        <v>0</v>
      </c>
      <c r="K50" s="2">
        <v>1834</v>
      </c>
      <c r="L50" s="2">
        <v>1895</v>
      </c>
      <c r="M50" s="9">
        <f t="shared" si="16"/>
        <v>3729</v>
      </c>
      <c r="N50" s="32">
        <f t="shared" si="12"/>
        <v>0.13397593606960537</v>
      </c>
      <c r="O50" s="32">
        <f t="shared" si="0"/>
        <v>0.14359754131019731</v>
      </c>
      <c r="P50" s="33">
        <f t="shared" si="13"/>
        <v>0.13886543511249133</v>
      </c>
      <c r="Q50" s="41"/>
      <c r="R50" s="37">
        <f t="shared" si="14"/>
        <v>33.226032145262131</v>
      </c>
      <c r="S50" s="37">
        <f t="shared" si="1"/>
        <v>35.612190244928932</v>
      </c>
      <c r="T50" s="37">
        <f t="shared" si="2"/>
        <v>34.438627907897846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56126.338409503485</v>
      </c>
      <c r="F51" s="2">
        <v>62174.87549974065</v>
      </c>
      <c r="G51" s="9">
        <f t="shared" si="3"/>
        <v>118301.21390924414</v>
      </c>
      <c r="H51" s="2">
        <v>0</v>
      </c>
      <c r="I51" s="2">
        <v>0</v>
      </c>
      <c r="J51" s="9">
        <f t="shared" si="15"/>
        <v>0</v>
      </c>
      <c r="K51" s="2">
        <v>1834</v>
      </c>
      <c r="L51" s="2">
        <v>1895</v>
      </c>
      <c r="M51" s="9">
        <f t="shared" si="16"/>
        <v>3729</v>
      </c>
      <c r="N51" s="32">
        <f t="shared" si="12"/>
        <v>0.12340015304442846</v>
      </c>
      <c r="O51" s="32">
        <f t="shared" si="0"/>
        <v>0.13229822857209261</v>
      </c>
      <c r="P51" s="33">
        <f t="shared" si="13"/>
        <v>0.12792196938256833</v>
      </c>
      <c r="Q51" s="41"/>
      <c r="R51" s="37">
        <f t="shared" si="14"/>
        <v>30.603237955018258</v>
      </c>
      <c r="S51" s="37">
        <f t="shared" si="1"/>
        <v>32.80996068587897</v>
      </c>
      <c r="T51" s="37">
        <f t="shared" si="2"/>
        <v>31.724648406876948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1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1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55898.512133505195</v>
      </c>
      <c r="F52" s="2">
        <v>61867.143993457226</v>
      </c>
      <c r="G52" s="9">
        <f t="shared" si="3"/>
        <v>117765.65612696242</v>
      </c>
      <c r="H52" s="2">
        <v>0</v>
      </c>
      <c r="I52" s="2">
        <v>0</v>
      </c>
      <c r="J52" s="9">
        <f t="shared" si="15"/>
        <v>0</v>
      </c>
      <c r="K52" s="2">
        <v>1834</v>
      </c>
      <c r="L52" s="2">
        <v>1895</v>
      </c>
      <c r="M52" s="9">
        <f t="shared" si="16"/>
        <v>3729</v>
      </c>
      <c r="N52" s="32">
        <f t="shared" si="12"/>
        <v>0.12289925100587733</v>
      </c>
      <c r="O52" s="32">
        <f t="shared" si="0"/>
        <v>0.13164342495841608</v>
      </c>
      <c r="P52" s="33">
        <f t="shared" si="13"/>
        <v>0.12734285777446433</v>
      </c>
      <c r="Q52" s="41"/>
      <c r="R52" s="37">
        <f t="shared" si="14"/>
        <v>30.479014249457578</v>
      </c>
      <c r="S52" s="37">
        <f t="shared" si="1"/>
        <v>32.647569389687192</v>
      </c>
      <c r="T52" s="37">
        <f t="shared" si="2"/>
        <v>31.581028728067157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1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1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55338.129474942813</v>
      </c>
      <c r="F53" s="2">
        <v>61249.540236953995</v>
      </c>
      <c r="G53" s="9">
        <f t="shared" si="3"/>
        <v>116587.6697118968</v>
      </c>
      <c r="H53" s="2">
        <v>0</v>
      </c>
      <c r="I53" s="2">
        <v>0</v>
      </c>
      <c r="J53" s="9">
        <f t="shared" si="15"/>
        <v>0</v>
      </c>
      <c r="K53" s="2">
        <v>1834</v>
      </c>
      <c r="L53" s="2">
        <v>1895</v>
      </c>
      <c r="M53" s="9">
        <f t="shared" si="16"/>
        <v>3729</v>
      </c>
      <c r="N53" s="32">
        <f t="shared" si="12"/>
        <v>0.12166718585091377</v>
      </c>
      <c r="O53" s="32">
        <f t="shared" si="0"/>
        <v>0.13032926256905694</v>
      </c>
      <c r="P53" s="33">
        <f t="shared" si="13"/>
        <v>0.12606907251781677</v>
      </c>
      <c r="Q53" s="41"/>
      <c r="R53" s="37">
        <f t="shared" si="14"/>
        <v>30.173462091026614</v>
      </c>
      <c r="S53" s="37">
        <f t="shared" si="1"/>
        <v>32.321657117126122</v>
      </c>
      <c r="T53" s="37">
        <f t="shared" si="2"/>
        <v>31.265129984418557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1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54120.145606486934</v>
      </c>
      <c r="F54" s="2">
        <v>59677.579353089204</v>
      </c>
      <c r="G54" s="9">
        <f t="shared" si="3"/>
        <v>113797.72495957614</v>
      </c>
      <c r="H54" s="2">
        <v>0</v>
      </c>
      <c r="I54" s="2">
        <v>0</v>
      </c>
      <c r="J54" s="9">
        <f t="shared" si="15"/>
        <v>0</v>
      </c>
      <c r="K54" s="2">
        <v>1834</v>
      </c>
      <c r="L54" s="2">
        <v>1895</v>
      </c>
      <c r="M54" s="9">
        <f t="shared" si="16"/>
        <v>3729</v>
      </c>
      <c r="N54" s="32">
        <f t="shared" si="12"/>
        <v>0.11898930947357911</v>
      </c>
      <c r="O54" s="32">
        <f t="shared" si="0"/>
        <v>0.12698438027297898</v>
      </c>
      <c r="P54" s="33">
        <f t="shared" si="13"/>
        <v>0.12305223764865628</v>
      </c>
      <c r="Q54" s="41"/>
      <c r="R54" s="37">
        <f t="shared" si="14"/>
        <v>29.509348749447618</v>
      </c>
      <c r="S54" s="37">
        <f t="shared" si="1"/>
        <v>31.49212630769879</v>
      </c>
      <c r="T54" s="37">
        <f t="shared" si="2"/>
        <v>30.516954936866757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1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40269.746801822672</v>
      </c>
      <c r="F55" s="2">
        <v>44669.549135492918</v>
      </c>
      <c r="G55" s="9">
        <f t="shared" si="3"/>
        <v>84939.29593731559</v>
      </c>
      <c r="H55" s="2">
        <v>0</v>
      </c>
      <c r="I55" s="2">
        <v>0</v>
      </c>
      <c r="J55" s="9">
        <f t="shared" si="15"/>
        <v>0</v>
      </c>
      <c r="K55" s="2">
        <v>1833</v>
      </c>
      <c r="L55" s="2">
        <v>1894</v>
      </c>
      <c r="M55" s="9">
        <f t="shared" si="16"/>
        <v>3727</v>
      </c>
      <c r="N55" s="32">
        <f t="shared" si="12"/>
        <v>8.8585930877071506E-2</v>
      </c>
      <c r="O55" s="32">
        <f t="shared" si="0"/>
        <v>9.5099867866890606E-2</v>
      </c>
      <c r="P55" s="33">
        <f t="shared" si="13"/>
        <v>9.1896206342249223E-2</v>
      </c>
      <c r="Q55" s="41"/>
      <c r="R55" s="37">
        <f t="shared" si="14"/>
        <v>21.969310857513733</v>
      </c>
      <c r="S55" s="37">
        <f t="shared" si="1"/>
        <v>23.58476723098887</v>
      </c>
      <c r="T55" s="37">
        <f t="shared" si="2"/>
        <v>22.790259172877807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2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38551.056889327316</v>
      </c>
      <c r="F56" s="2">
        <v>42826.346700666829</v>
      </c>
      <c r="G56" s="9">
        <f t="shared" si="3"/>
        <v>81377.403589994152</v>
      </c>
      <c r="H56" s="2">
        <v>0</v>
      </c>
      <c r="I56" s="2">
        <v>0</v>
      </c>
      <c r="J56" s="9">
        <f t="shared" si="15"/>
        <v>0</v>
      </c>
      <c r="K56" s="2">
        <v>1833</v>
      </c>
      <c r="L56" s="2">
        <v>1896</v>
      </c>
      <c r="M56" s="9">
        <f t="shared" si="16"/>
        <v>3729</v>
      </c>
      <c r="N56" s="32">
        <f t="shared" si="12"/>
        <v>8.4805133681183933E-2</v>
      </c>
      <c r="O56" s="32">
        <f t="shared" si="0"/>
        <v>9.1079579038780348E-2</v>
      </c>
      <c r="P56" s="33">
        <f t="shared" si="13"/>
        <v>8.7995358513043104E-2</v>
      </c>
      <c r="Q56" s="41"/>
      <c r="R56" s="37">
        <f t="shared" si="14"/>
        <v>21.031673152933614</v>
      </c>
      <c r="S56" s="37">
        <f t="shared" si="1"/>
        <v>22.587735601617524</v>
      </c>
      <c r="T56" s="37">
        <f t="shared" si="2"/>
        <v>21.822848911234686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3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30090.596973985397</v>
      </c>
      <c r="F57" s="2">
        <v>33498.758508112864</v>
      </c>
      <c r="G57" s="9">
        <f t="shared" si="3"/>
        <v>63589.355482098261</v>
      </c>
      <c r="H57" s="2">
        <v>0</v>
      </c>
      <c r="I57" s="2">
        <v>0</v>
      </c>
      <c r="J57" s="9">
        <f t="shared" si="15"/>
        <v>0</v>
      </c>
      <c r="K57" s="2">
        <v>1832</v>
      </c>
      <c r="L57" s="2">
        <v>1895</v>
      </c>
      <c r="M57" s="9">
        <f t="shared" si="16"/>
        <v>3727</v>
      </c>
      <c r="N57" s="32">
        <f t="shared" si="12"/>
        <v>6.6229832049376228E-2</v>
      </c>
      <c r="O57" s="32">
        <f t="shared" si="0"/>
        <v>7.1280020657317353E-2</v>
      </c>
      <c r="P57" s="33">
        <f t="shared" si="13"/>
        <v>6.8797609729024323E-2</v>
      </c>
      <c r="Q57" s="41"/>
      <c r="R57" s="37">
        <f t="shared" si="14"/>
        <v>16.424998348245303</v>
      </c>
      <c r="S57" s="37">
        <f t="shared" si="1"/>
        <v>17.677445123014703</v>
      </c>
      <c r="T57" s="37">
        <f t="shared" si="2"/>
        <v>17.06180721279803</v>
      </c>
      <c r="U57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3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5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28406.850054514249</v>
      </c>
      <c r="F58" s="5">
        <v>31737.999999999989</v>
      </c>
      <c r="G58" s="11">
        <f t="shared" si="3"/>
        <v>60144.850054514238</v>
      </c>
      <c r="H58" s="2">
        <v>0</v>
      </c>
      <c r="I58" s="2">
        <v>0</v>
      </c>
      <c r="J58" s="9">
        <f t="shared" si="15"/>
        <v>0</v>
      </c>
      <c r="K58" s="2">
        <v>1836</v>
      </c>
      <c r="L58" s="2">
        <v>1900</v>
      </c>
      <c r="M58" s="9">
        <f t="shared" si="16"/>
        <v>3736</v>
      </c>
      <c r="N58" s="34">
        <f t="shared" si="12"/>
        <v>6.2387663518418041E-2</v>
      </c>
      <c r="O58" s="34">
        <f t="shared" si="0"/>
        <v>6.7355687606112033E-2</v>
      </c>
      <c r="P58" s="35">
        <f t="shared" si="13"/>
        <v>6.4914228231110385E-2</v>
      </c>
      <c r="Q58" s="41"/>
      <c r="R58" s="37">
        <f t="shared" si="14"/>
        <v>15.472140552567673</v>
      </c>
      <c r="S58" s="37">
        <f t="shared" si="1"/>
        <v>16.704210526315784</v>
      </c>
      <c r="T58" s="37">
        <f t="shared" si="2"/>
        <v>16.098728601315376</v>
      </c>
      <c r="U58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5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5</v>
      </c>
    </row>
    <row r="59" spans="2:22" x14ac:dyDescent="0.25">
      <c r="B59" s="17" t="s">
        <v>52</v>
      </c>
      <c r="C59" s="17" t="s">
        <v>53</v>
      </c>
      <c r="D59" s="21">
        <v>685.98</v>
      </c>
      <c r="E59" s="12">
        <v>106066.98834659143</v>
      </c>
      <c r="F59" s="13">
        <v>107851.92597968873</v>
      </c>
      <c r="G59" s="14">
        <f t="shared" si="3"/>
        <v>213918.91432628018</v>
      </c>
      <c r="H59" s="12">
        <v>746</v>
      </c>
      <c r="I59" s="44">
        <v>781</v>
      </c>
      <c r="J59" s="14">
        <f t="shared" si="4"/>
        <v>1527</v>
      </c>
      <c r="K59" s="12">
        <v>1427</v>
      </c>
      <c r="L59" s="44">
        <v>1360</v>
      </c>
      <c r="M59" s="14">
        <f t="shared" si="5"/>
        <v>2787</v>
      </c>
      <c r="N59" s="30">
        <f t="shared" si="12"/>
        <v>0.20594252074937369</v>
      </c>
      <c r="O59" s="30">
        <f t="shared" si="0"/>
        <v>0.21315620895000698</v>
      </c>
      <c r="P59" s="31">
        <f t="shared" si="13"/>
        <v>0.20951737334700626</v>
      </c>
      <c r="Q59" s="41"/>
      <c r="R59" s="37">
        <f t="shared" si="14"/>
        <v>48.811315391896656</v>
      </c>
      <c r="S59" s="37">
        <f t="shared" si="1"/>
        <v>50.374556739695812</v>
      </c>
      <c r="T59" s="37">
        <f t="shared" si="2"/>
        <v>49.587138230477557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102788.39150354525</v>
      </c>
      <c r="F60" s="2">
        <v>107189.852717071</v>
      </c>
      <c r="G60" s="9">
        <f t="shared" si="3"/>
        <v>209978.24422061624</v>
      </c>
      <c r="H60" s="8">
        <v>746</v>
      </c>
      <c r="I60" s="45">
        <v>779</v>
      </c>
      <c r="J60" s="9">
        <f t="shared" ref="J60:J69" si="23">+H60+I60</f>
        <v>1525</v>
      </c>
      <c r="K60" s="8">
        <v>1425</v>
      </c>
      <c r="L60" s="45">
        <v>1358</v>
      </c>
      <c r="M60" s="9">
        <f t="shared" si="5"/>
        <v>2783</v>
      </c>
      <c r="N60" s="32">
        <f t="shared" si="12"/>
        <v>0.19976909585246758</v>
      </c>
      <c r="O60" s="32">
        <f t="shared" si="0"/>
        <v>0.21223696107512752</v>
      </c>
      <c r="P60" s="33">
        <f t="shared" si="13"/>
        <v>0.20594501700754056</v>
      </c>
      <c r="Q60" s="41"/>
      <c r="R60" s="37">
        <f t="shared" si="14"/>
        <v>47.346103870817714</v>
      </c>
      <c r="S60" s="37">
        <f t="shared" si="1"/>
        <v>50.159032623804869</v>
      </c>
      <c r="T60" s="37">
        <f t="shared" si="2"/>
        <v>48.741468017784641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98584.08367329165</v>
      </c>
      <c r="F61" s="2">
        <v>102843.33890899945</v>
      </c>
      <c r="G61" s="9">
        <f t="shared" si="3"/>
        <v>201427.4225822911</v>
      </c>
      <c r="H61" s="8">
        <v>746</v>
      </c>
      <c r="I61" s="45">
        <v>779</v>
      </c>
      <c r="J61" s="9">
        <f t="shared" si="23"/>
        <v>1525</v>
      </c>
      <c r="K61" s="8">
        <v>1425</v>
      </c>
      <c r="L61" s="45">
        <v>1358</v>
      </c>
      <c r="M61" s="9">
        <f t="shared" si="5"/>
        <v>2783</v>
      </c>
      <c r="N61" s="32">
        <f t="shared" si="12"/>
        <v>0.19159802943485324</v>
      </c>
      <c r="O61" s="32">
        <f t="shared" si="0"/>
        <v>0.20363082104869129</v>
      </c>
      <c r="P61" s="33">
        <f t="shared" si="13"/>
        <v>0.19755843812995408</v>
      </c>
      <c r="Q61" s="41"/>
      <c r="R61" s="37">
        <f t="shared" si="14"/>
        <v>45.409527256237517</v>
      </c>
      <c r="S61" s="37">
        <f t="shared" si="1"/>
        <v>48.125100097800399</v>
      </c>
      <c r="T61" s="37">
        <f t="shared" si="2"/>
        <v>46.756597628201277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95784.768800788675</v>
      </c>
      <c r="F62" s="2">
        <v>99944.347121050218</v>
      </c>
      <c r="G62" s="9">
        <f t="shared" si="3"/>
        <v>195729.11592183891</v>
      </c>
      <c r="H62" s="8">
        <v>746</v>
      </c>
      <c r="I62" s="45">
        <v>781</v>
      </c>
      <c r="J62" s="9">
        <f t="shared" si="23"/>
        <v>1527</v>
      </c>
      <c r="K62" s="8">
        <v>1425</v>
      </c>
      <c r="L62" s="45">
        <v>1358</v>
      </c>
      <c r="M62" s="9">
        <f t="shared" si="5"/>
        <v>2783</v>
      </c>
      <c r="N62" s="32">
        <f t="shared" si="12"/>
        <v>0.18615756487551635</v>
      </c>
      <c r="O62" s="32">
        <f t="shared" si="0"/>
        <v>0.19772166479593697</v>
      </c>
      <c r="P62" s="33">
        <f t="shared" si="13"/>
        <v>0.19188828010721293</v>
      </c>
      <c r="Q62" s="41"/>
      <c r="R62" s="37">
        <f t="shared" si="14"/>
        <v>44.120114601929373</v>
      </c>
      <c r="S62" s="37">
        <f t="shared" si="1"/>
        <v>46.724799963090334</v>
      </c>
      <c r="T62" s="37">
        <f t="shared" si="2"/>
        <v>45.41278791689998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93195.754845916526</v>
      </c>
      <c r="F63" s="2">
        <v>95917.321832256974</v>
      </c>
      <c r="G63" s="9">
        <f t="shared" si="3"/>
        <v>189113.0766781735</v>
      </c>
      <c r="H63" s="8">
        <v>746</v>
      </c>
      <c r="I63" s="45">
        <v>779</v>
      </c>
      <c r="J63" s="9">
        <f t="shared" si="23"/>
        <v>1525</v>
      </c>
      <c r="K63" s="8">
        <v>1423</v>
      </c>
      <c r="L63" s="45">
        <v>1356</v>
      </c>
      <c r="M63" s="9">
        <f t="shared" si="5"/>
        <v>2779</v>
      </c>
      <c r="N63" s="32">
        <f t="shared" si="12"/>
        <v>0.181300589148542</v>
      </c>
      <c r="O63" s="32">
        <f t="shared" si="0"/>
        <v>0.19010393741825812</v>
      </c>
      <c r="P63" s="33">
        <f t="shared" si="13"/>
        <v>0.18566126248603318</v>
      </c>
      <c r="Q63" s="41"/>
      <c r="R63" s="37">
        <f t="shared" si="14"/>
        <v>42.967152994890057</v>
      </c>
      <c r="S63" s="37">
        <f t="shared" si="1"/>
        <v>44.926146057263217</v>
      </c>
      <c r="T63" s="37">
        <f t="shared" si="2"/>
        <v>43.93891186760537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88951.698201615203</v>
      </c>
      <c r="F64" s="2">
        <v>91001.264499268524</v>
      </c>
      <c r="G64" s="9">
        <f t="shared" si="3"/>
        <v>179952.96270088374</v>
      </c>
      <c r="H64" s="8">
        <v>746</v>
      </c>
      <c r="I64" s="45">
        <v>779</v>
      </c>
      <c r="J64" s="9">
        <f t="shared" si="23"/>
        <v>1525</v>
      </c>
      <c r="K64" s="8">
        <v>1421</v>
      </c>
      <c r="L64" s="45">
        <v>1354</v>
      </c>
      <c r="M64" s="9">
        <f t="shared" si="5"/>
        <v>2775</v>
      </c>
      <c r="N64" s="3">
        <f t="shared" si="12"/>
        <v>0.17321144478684436</v>
      </c>
      <c r="O64" s="3">
        <f t="shared" si="0"/>
        <v>0.18053800470437514</v>
      </c>
      <c r="P64" s="4">
        <f t="shared" si="13"/>
        <v>0.1768405686919062</v>
      </c>
      <c r="Q64" s="41"/>
      <c r="R64" s="37">
        <f t="shared" si="14"/>
        <v>41.048314813851043</v>
      </c>
      <c r="S64" s="37">
        <f t="shared" si="1"/>
        <v>42.663508907298883</v>
      </c>
      <c r="T64" s="37">
        <f t="shared" si="2"/>
        <v>41.84952620950785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77330.794668407092</v>
      </c>
      <c r="F65" s="2">
        <v>77379.424783002571</v>
      </c>
      <c r="G65" s="9">
        <f t="shared" si="3"/>
        <v>154710.21945140965</v>
      </c>
      <c r="H65" s="8">
        <v>746</v>
      </c>
      <c r="I65" s="45">
        <v>781</v>
      </c>
      <c r="J65" s="9">
        <f t="shared" si="23"/>
        <v>1527</v>
      </c>
      <c r="K65" s="8">
        <v>1420</v>
      </c>
      <c r="L65" s="45">
        <v>1354</v>
      </c>
      <c r="M65" s="9">
        <f t="shared" si="5"/>
        <v>2774</v>
      </c>
      <c r="N65" s="3">
        <f t="shared" si="12"/>
        <v>0.15065536195179213</v>
      </c>
      <c r="O65" s="3">
        <f t="shared" si="0"/>
        <v>0.15338209190902968</v>
      </c>
      <c r="P65" s="4">
        <f t="shared" si="13"/>
        <v>0.15200692823959666</v>
      </c>
      <c r="Q65" s="41"/>
      <c r="R65" s="37">
        <f t="shared" si="14"/>
        <v>35.70212126888601</v>
      </c>
      <c r="S65" s="37">
        <f t="shared" si="1"/>
        <v>36.243290296488325</v>
      </c>
      <c r="T65" s="37">
        <f t="shared" si="2"/>
        <v>35.970755510674181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35893.090474278993</v>
      </c>
      <c r="F66" s="2">
        <v>36427.13553847796</v>
      </c>
      <c r="G66" s="9">
        <f t="shared" si="3"/>
        <v>72320.226012756961</v>
      </c>
      <c r="H66" s="8">
        <v>430</v>
      </c>
      <c r="I66" s="45">
        <v>367</v>
      </c>
      <c r="J66" s="9">
        <f t="shared" si="23"/>
        <v>797</v>
      </c>
      <c r="K66" s="8">
        <v>873</v>
      </c>
      <c r="L66" s="45">
        <v>848</v>
      </c>
      <c r="M66" s="9">
        <f t="shared" si="5"/>
        <v>1721</v>
      </c>
      <c r="N66" s="3">
        <f t="shared" si="12"/>
        <v>0.11601469524693905</v>
      </c>
      <c r="O66" s="3">
        <f t="shared" si="0"/>
        <v>0.12579473277646613</v>
      </c>
      <c r="P66" s="4">
        <f t="shared" si="13"/>
        <v>0.12074299788426099</v>
      </c>
      <c r="Q66" s="41"/>
      <c r="R66" s="37">
        <f t="shared" si="14"/>
        <v>27.546500747719872</v>
      </c>
      <c r="S66" s="37">
        <f t="shared" si="1"/>
        <v>29.981181513150585</v>
      </c>
      <c r="T66" s="37">
        <f t="shared" si="2"/>
        <v>28.721297066225958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2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32500.080493031219</v>
      </c>
      <c r="F67" s="2">
        <v>32912.067270341075</v>
      </c>
      <c r="G67" s="9">
        <f t="shared" si="3"/>
        <v>65412.147763372297</v>
      </c>
      <c r="H67" s="8">
        <v>430</v>
      </c>
      <c r="I67" s="45">
        <v>367</v>
      </c>
      <c r="J67" s="9">
        <f t="shared" si="23"/>
        <v>797</v>
      </c>
      <c r="K67" s="8">
        <v>873</v>
      </c>
      <c r="L67" s="45">
        <v>848</v>
      </c>
      <c r="M67" s="9">
        <f t="shared" si="5"/>
        <v>1721</v>
      </c>
      <c r="N67" s="3">
        <f t="shared" si="12"/>
        <v>0.10504770929663854</v>
      </c>
      <c r="O67" s="3">
        <f t="shared" si="0"/>
        <v>0.11365606013737697</v>
      </c>
      <c r="P67" s="4">
        <f t="shared" si="13"/>
        <v>0.10920954281316331</v>
      </c>
      <c r="Q67" s="41"/>
      <c r="R67" s="37">
        <f t="shared" si="14"/>
        <v>24.942502297030867</v>
      </c>
      <c r="S67" s="37">
        <f t="shared" si="1"/>
        <v>27.088121210157261</v>
      </c>
      <c r="T67" s="37">
        <f t="shared" si="2"/>
        <v>25.977818809917512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2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3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29963.791826774173</v>
      </c>
      <c r="F68" s="2">
        <v>30257.245655948162</v>
      </c>
      <c r="G68" s="9">
        <f t="shared" si="3"/>
        <v>60221.037482722335</v>
      </c>
      <c r="H68" s="8">
        <v>430</v>
      </c>
      <c r="I68" s="45">
        <v>367</v>
      </c>
      <c r="J68" s="9">
        <f t="shared" si="23"/>
        <v>797</v>
      </c>
      <c r="K68" s="8">
        <v>873</v>
      </c>
      <c r="L68" s="45">
        <v>848</v>
      </c>
      <c r="M68" s="9">
        <f t="shared" si="5"/>
        <v>1721</v>
      </c>
      <c r="N68" s="3">
        <f t="shared" si="12"/>
        <v>9.6849843000200955E-2</v>
      </c>
      <c r="O68" s="3">
        <f t="shared" si="0"/>
        <v>0.10448809865440561</v>
      </c>
      <c r="P68" s="4">
        <f t="shared" si="13"/>
        <v>0.10054266976546403</v>
      </c>
      <c r="Q68" s="41"/>
      <c r="R68" s="37">
        <f t="shared" si="14"/>
        <v>22.996002936894993</v>
      </c>
      <c r="S68" s="37">
        <f t="shared" si="1"/>
        <v>24.90308284440178</v>
      </c>
      <c r="T68" s="37">
        <f t="shared" si="2"/>
        <v>23.916218221891317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2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4</v>
      </c>
    </row>
    <row r="69" spans="2:22" x14ac:dyDescent="0.25">
      <c r="B69" s="19" t="s">
        <v>62</v>
      </c>
      <c r="C69" s="19" t="s">
        <v>63</v>
      </c>
      <c r="D69" s="22">
        <v>702.48</v>
      </c>
      <c r="E69" s="10">
        <v>18131.84202463536</v>
      </c>
      <c r="F69" s="5">
        <v>17424.999999999996</v>
      </c>
      <c r="G69" s="11">
        <f t="shared" si="3"/>
        <v>35556.842024635356</v>
      </c>
      <c r="H69" s="10">
        <v>430</v>
      </c>
      <c r="I69" s="46">
        <v>367</v>
      </c>
      <c r="J69" s="11">
        <f t="shared" si="23"/>
        <v>797</v>
      </c>
      <c r="K69" s="10">
        <v>873</v>
      </c>
      <c r="L69" s="46">
        <v>848</v>
      </c>
      <c r="M69" s="11">
        <f t="shared" si="5"/>
        <v>1721</v>
      </c>
      <c r="N69" s="6">
        <f t="shared" si="12"/>
        <v>5.8606269311390895E-2</v>
      </c>
      <c r="O69" s="6">
        <f t="shared" si="0"/>
        <v>6.0174185705997724E-2</v>
      </c>
      <c r="P69" s="7">
        <f t="shared" si="13"/>
        <v>5.9364301496987036E-2</v>
      </c>
      <c r="Q69" s="41"/>
      <c r="R69" s="37">
        <f t="shared" si="14"/>
        <v>13.91545819235254</v>
      </c>
      <c r="S69" s="37">
        <f t="shared" si="1"/>
        <v>14.341563786008228</v>
      </c>
      <c r="T69" s="37">
        <f t="shared" si="2"/>
        <v>14.121065140840093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5</v>
      </c>
    </row>
    <row r="70" spans="2:22" x14ac:dyDescent="0.25">
      <c r="B70" s="17" t="s">
        <v>100</v>
      </c>
      <c r="C70" s="17" t="s">
        <v>64</v>
      </c>
      <c r="D70" s="21">
        <v>463.71</v>
      </c>
      <c r="E70" s="13">
        <v>123851.00000000001</v>
      </c>
      <c r="F70" s="13">
        <v>101654.43050867054</v>
      </c>
      <c r="G70" s="14">
        <f t="shared" si="3"/>
        <v>225505.43050867057</v>
      </c>
      <c r="H70" s="12">
        <v>5515</v>
      </c>
      <c r="I70" s="13">
        <v>5546</v>
      </c>
      <c r="J70" s="14">
        <f t="shared" si="4"/>
        <v>11061</v>
      </c>
      <c r="K70" s="12">
        <v>0</v>
      </c>
      <c r="L70" s="13">
        <v>0</v>
      </c>
      <c r="M70" s="14">
        <f t="shared" si="5"/>
        <v>0</v>
      </c>
      <c r="N70" s="15">
        <f t="shared" si="12"/>
        <v>0.10396813404519661</v>
      </c>
      <c r="O70" s="15">
        <f t="shared" si="0"/>
        <v>8.4857981151472653E-2</v>
      </c>
      <c r="P70" s="16">
        <f t="shared" si="13"/>
        <v>9.4386278159780013E-2</v>
      </c>
      <c r="Q70" s="41"/>
      <c r="R70" s="37">
        <f t="shared" si="14"/>
        <v>22.457116953762469</v>
      </c>
      <c r="S70" s="37">
        <f t="shared" si="1"/>
        <v>18.329323928718093</v>
      </c>
      <c r="T70" s="37">
        <f t="shared" si="2"/>
        <v>20.387436082512483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168902.75902013932</v>
      </c>
      <c r="F71" s="2">
        <v>151949.72715107445</v>
      </c>
      <c r="G71" s="9">
        <f t="shared" ref="G71:G84" si="24">+E71+F71</f>
        <v>320852.48617121379</v>
      </c>
      <c r="H71" s="8">
        <v>5515</v>
      </c>
      <c r="I71" s="2">
        <v>5544</v>
      </c>
      <c r="J71" s="9">
        <f t="shared" ref="J71:J84" si="25">+H71+I71</f>
        <v>11059</v>
      </c>
      <c r="K71" s="8">
        <v>0</v>
      </c>
      <c r="L71" s="2">
        <v>0</v>
      </c>
      <c r="M71" s="9">
        <f t="shared" ref="M71:M84" si="26">+K71+L71</f>
        <v>0</v>
      </c>
      <c r="N71" s="3">
        <f t="shared" si="12"/>
        <v>0.14178734681520039</v>
      </c>
      <c r="O71" s="3">
        <f t="shared" si="0"/>
        <v>0.12688870112423378</v>
      </c>
      <c r="P71" s="4">
        <f t="shared" si="13"/>
        <v>0.13431848962099488</v>
      </c>
      <c r="Q71" s="41"/>
      <c r="R71" s="37">
        <f t="shared" ref="R71:R86" si="27">+E71/(H71+K71)</f>
        <v>30.626066912083285</v>
      </c>
      <c r="S71" s="37">
        <f t="shared" ref="S71:S86" si="28">+F71/(I71+L71)</f>
        <v>27.407959442834496</v>
      </c>
      <c r="T71" s="37">
        <f t="shared" ref="T71:T86" si="29">+G71/(J71+M71)</f>
        <v>29.012793758134894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1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255961.8236570415</v>
      </c>
      <c r="F72" s="2">
        <v>239577.19329457951</v>
      </c>
      <c r="G72" s="9">
        <f t="shared" si="24"/>
        <v>495539.01695162104</v>
      </c>
      <c r="H72" s="8">
        <v>5511</v>
      </c>
      <c r="I72" s="2">
        <v>5546</v>
      </c>
      <c r="J72" s="9">
        <f t="shared" si="25"/>
        <v>11057</v>
      </c>
      <c r="K72" s="8">
        <v>0</v>
      </c>
      <c r="L72" s="2">
        <v>0</v>
      </c>
      <c r="M72" s="9">
        <f t="shared" si="26"/>
        <v>0</v>
      </c>
      <c r="N72" s="3">
        <f t="shared" si="12"/>
        <v>0.21502602846247026</v>
      </c>
      <c r="O72" s="3">
        <f t="shared" si="0"/>
        <v>0.19999164671115946</v>
      </c>
      <c r="P72" s="4">
        <f t="shared" si="13"/>
        <v>0.2074850425537455</v>
      </c>
      <c r="Q72" s="41"/>
      <c r="R72" s="37">
        <f t="shared" si="27"/>
        <v>46.44562214789358</v>
      </c>
      <c r="S72" s="37">
        <f t="shared" si="28"/>
        <v>43.198195689610444</v>
      </c>
      <c r="T72" s="37">
        <f t="shared" si="29"/>
        <v>44.816769191609033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295962.22726588754</v>
      </c>
      <c r="F73" s="2">
        <v>273786.43334089604</v>
      </c>
      <c r="G73" s="9">
        <f t="shared" si="24"/>
        <v>569748.66060678358</v>
      </c>
      <c r="H73" s="8">
        <v>5515</v>
      </c>
      <c r="I73" s="2">
        <v>5546</v>
      </c>
      <c r="J73" s="9">
        <f t="shared" si="25"/>
        <v>11061</v>
      </c>
      <c r="K73" s="8">
        <v>0</v>
      </c>
      <c r="L73" s="2">
        <v>0</v>
      </c>
      <c r="M73" s="9">
        <f t="shared" si="26"/>
        <v>0</v>
      </c>
      <c r="N73" s="3">
        <f t="shared" ref="N73" si="30">+E73/(H73*216+K73*248)</f>
        <v>0.24844886611084882</v>
      </c>
      <c r="O73" s="3">
        <f t="shared" ref="O73" si="31">+F73/(I73*216+L73*248)</f>
        <v>0.22854846447631263</v>
      </c>
      <c r="P73" s="4">
        <f t="shared" ref="P73" si="32">+G73/(J73*216+M73*248)</f>
        <v>0.23847077846369777</v>
      </c>
      <c r="Q73" s="41"/>
      <c r="R73" s="37">
        <f t="shared" si="27"/>
        <v>53.664955079943347</v>
      </c>
      <c r="S73" s="37">
        <f t="shared" si="28"/>
        <v>49.366468326883528</v>
      </c>
      <c r="T73" s="37">
        <f t="shared" si="29"/>
        <v>51.509688148158716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329906.17245914775</v>
      </c>
      <c r="F74" s="2">
        <v>307740.9023378063</v>
      </c>
      <c r="G74" s="9">
        <f t="shared" si="24"/>
        <v>637647.07479695405</v>
      </c>
      <c r="H74" s="8">
        <v>5513</v>
      </c>
      <c r="I74" s="2">
        <v>5546</v>
      </c>
      <c r="J74" s="9">
        <f t="shared" si="25"/>
        <v>11059</v>
      </c>
      <c r="K74" s="8">
        <v>0</v>
      </c>
      <c r="L74" s="2">
        <v>0</v>
      </c>
      <c r="M74" s="9">
        <f t="shared" si="26"/>
        <v>0</v>
      </c>
      <c r="N74" s="3">
        <f t="shared" si="12"/>
        <v>0.27704396717115415</v>
      </c>
      <c r="O74" s="3">
        <f t="shared" si="0"/>
        <v>0.25689260723261204</v>
      </c>
      <c r="P74" s="4">
        <f t="shared" si="13"/>
        <v>0.26693822142387552</v>
      </c>
      <c r="Q74" s="41"/>
      <c r="R74" s="37">
        <f t="shared" si="27"/>
        <v>59.841496908969297</v>
      </c>
      <c r="S74" s="37">
        <f t="shared" si="28"/>
        <v>55.488803162244196</v>
      </c>
      <c r="T74" s="37">
        <f t="shared" si="29"/>
        <v>57.658655827557105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339041.65440422809</v>
      </c>
      <c r="F75" s="2">
        <v>322287.90897482436</v>
      </c>
      <c r="G75" s="9">
        <f t="shared" si="24"/>
        <v>661329.56337905244</v>
      </c>
      <c r="H75" s="8">
        <v>5513</v>
      </c>
      <c r="I75" s="2">
        <v>5544</v>
      </c>
      <c r="J75" s="9">
        <f t="shared" si="25"/>
        <v>11057</v>
      </c>
      <c r="K75" s="8">
        <v>0</v>
      </c>
      <c r="L75" s="2">
        <v>0</v>
      </c>
      <c r="M75" s="9">
        <f t="shared" si="26"/>
        <v>0</v>
      </c>
      <c r="N75" s="3">
        <f t="shared" si="12"/>
        <v>0.28471563375811054</v>
      </c>
      <c r="O75" s="3">
        <f t="shared" si="0"/>
        <v>0.26913305423182249</v>
      </c>
      <c r="P75" s="4">
        <f t="shared" si="13"/>
        <v>0.27690249991586208</v>
      </c>
      <c r="Q75" s="41"/>
      <c r="R75" s="37">
        <f t="shared" si="27"/>
        <v>61.498576891751874</v>
      </c>
      <c r="S75" s="37">
        <f t="shared" si="28"/>
        <v>58.132739714073658</v>
      </c>
      <c r="T75" s="37">
        <f t="shared" si="29"/>
        <v>59.810939981826216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403027.74264385516</v>
      </c>
      <c r="F76" s="2">
        <v>401539.34423886432</v>
      </c>
      <c r="G76" s="9">
        <f t="shared" si="24"/>
        <v>804567.08688271954</v>
      </c>
      <c r="H76" s="8">
        <v>5517</v>
      </c>
      <c r="I76" s="2">
        <v>5550</v>
      </c>
      <c r="J76" s="9">
        <f t="shared" si="25"/>
        <v>11067</v>
      </c>
      <c r="K76" s="8">
        <v>0</v>
      </c>
      <c r="L76" s="2">
        <v>0</v>
      </c>
      <c r="M76" s="9">
        <f t="shared" si="26"/>
        <v>0</v>
      </c>
      <c r="N76" s="3">
        <f t="shared" si="12"/>
        <v>0.33820358508369347</v>
      </c>
      <c r="O76" s="3">
        <f t="shared" si="0"/>
        <v>0.33495107127032392</v>
      </c>
      <c r="P76" s="4">
        <f t="shared" si="13"/>
        <v>0.336572478942535</v>
      </c>
      <c r="Q76" s="41"/>
      <c r="R76" s="37">
        <f t="shared" si="27"/>
        <v>73.051974378077787</v>
      </c>
      <c r="S76" s="37">
        <f t="shared" si="28"/>
        <v>72.349431394389967</v>
      </c>
      <c r="T76" s="37">
        <f t="shared" si="29"/>
        <v>72.69965545158756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431431.98623497994</v>
      </c>
      <c r="F77" s="2">
        <v>428136.67955689249</v>
      </c>
      <c r="G77" s="9">
        <f t="shared" si="24"/>
        <v>859568.66579187242</v>
      </c>
      <c r="H77" s="8">
        <v>5517</v>
      </c>
      <c r="I77" s="2">
        <v>5548</v>
      </c>
      <c r="J77" s="9">
        <f t="shared" si="25"/>
        <v>11065</v>
      </c>
      <c r="K77" s="8">
        <v>0</v>
      </c>
      <c r="L77" s="2">
        <v>0</v>
      </c>
      <c r="M77" s="9">
        <f t="shared" si="26"/>
        <v>0</v>
      </c>
      <c r="N77" s="3">
        <f t="shared" si="12"/>
        <v>0.36203920729444</v>
      </c>
      <c r="O77" s="3">
        <f t="shared" si="0"/>
        <v>0.35726644866759832</v>
      </c>
      <c r="P77" s="4">
        <f t="shared" si="13"/>
        <v>0.35964614223689662</v>
      </c>
      <c r="Q77" s="41"/>
      <c r="R77" s="37">
        <f t="shared" si="27"/>
        <v>78.200468775599049</v>
      </c>
      <c r="S77" s="37">
        <f t="shared" si="28"/>
        <v>77.16955291220124</v>
      </c>
      <c r="T77" s="37">
        <f t="shared" si="29"/>
        <v>77.683566723169676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386196.3231936153</v>
      </c>
      <c r="F78" s="2">
        <v>376559.81431945623</v>
      </c>
      <c r="G78" s="9">
        <f t="shared" si="24"/>
        <v>762756.13751307153</v>
      </c>
      <c r="H78" s="8">
        <v>5561</v>
      </c>
      <c r="I78" s="2">
        <v>5511</v>
      </c>
      <c r="J78" s="9">
        <f t="shared" si="25"/>
        <v>11072</v>
      </c>
      <c r="K78" s="8">
        <v>0</v>
      </c>
      <c r="L78" s="2">
        <v>0</v>
      </c>
      <c r="M78" s="9">
        <f t="shared" si="26"/>
        <v>0</v>
      </c>
      <c r="N78" s="3">
        <f t="shared" si="12"/>
        <v>0.32151518444725447</v>
      </c>
      <c r="O78" s="3">
        <f t="shared" si="0"/>
        <v>0.31633686693906482</v>
      </c>
      <c r="P78" s="4">
        <f t="shared" si="13"/>
        <v>0.31893771806470089</v>
      </c>
      <c r="Q78" s="41"/>
      <c r="R78" s="37">
        <f t="shared" si="27"/>
        <v>69.447279840606953</v>
      </c>
      <c r="S78" s="37">
        <f t="shared" si="28"/>
        <v>68.328763258837995</v>
      </c>
      <c r="T78" s="37">
        <f t="shared" si="29"/>
        <v>68.890547101975386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367723.71631240449</v>
      </c>
      <c r="F79" s="2">
        <v>361432.31196485291</v>
      </c>
      <c r="G79" s="9">
        <f t="shared" si="24"/>
        <v>729156.02827725746</v>
      </c>
      <c r="H79" s="8">
        <v>5563</v>
      </c>
      <c r="I79" s="2">
        <v>5511</v>
      </c>
      <c r="J79" s="9">
        <f t="shared" si="25"/>
        <v>11074</v>
      </c>
      <c r="K79" s="8">
        <v>0</v>
      </c>
      <c r="L79" s="2">
        <v>0</v>
      </c>
      <c r="M79" s="9">
        <f t="shared" si="26"/>
        <v>0</v>
      </c>
      <c r="N79" s="3">
        <f t="shared" si="12"/>
        <v>0.30602635494471114</v>
      </c>
      <c r="O79" s="3">
        <f t="shared" si="0"/>
        <v>0.3036286954414848</v>
      </c>
      <c r="P79" s="4">
        <f t="shared" si="13"/>
        <v>0.30483315451828169</v>
      </c>
      <c r="Q79" s="41"/>
      <c r="R79" s="37">
        <f t="shared" si="27"/>
        <v>66.101692668057609</v>
      </c>
      <c r="S79" s="37">
        <f t="shared" si="28"/>
        <v>65.583798215360716</v>
      </c>
      <c r="T79" s="37">
        <f t="shared" si="29"/>
        <v>65.843961375948837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300476.03544427064</v>
      </c>
      <c r="F80" s="2">
        <v>289730.16375021136</v>
      </c>
      <c r="G80" s="9">
        <f t="shared" si="24"/>
        <v>590206.19919448206</v>
      </c>
      <c r="H80" s="8">
        <v>5563</v>
      </c>
      <c r="I80" s="2">
        <v>5511</v>
      </c>
      <c r="J80" s="9">
        <f t="shared" si="25"/>
        <v>11074</v>
      </c>
      <c r="K80" s="8">
        <v>0</v>
      </c>
      <c r="L80" s="2">
        <v>0</v>
      </c>
      <c r="M80" s="9">
        <f t="shared" si="26"/>
        <v>0</v>
      </c>
      <c r="N80" s="3">
        <f t="shared" si="12"/>
        <v>0.25006161364127955</v>
      </c>
      <c r="O80" s="3">
        <f t="shared" si="0"/>
        <v>0.24339382157420122</v>
      </c>
      <c r="P80" s="4">
        <f t="shared" si="13"/>
        <v>0.24674337252861309</v>
      </c>
      <c r="Q80" s="41"/>
      <c r="R80" s="37">
        <f t="shared" si="27"/>
        <v>54.013308546516384</v>
      </c>
      <c r="S80" s="37">
        <f t="shared" si="28"/>
        <v>52.573065460027465</v>
      </c>
      <c r="T80" s="37">
        <f t="shared" si="29"/>
        <v>53.296568466180432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265091.32899183384</v>
      </c>
      <c r="F81" s="2">
        <v>254399.15864785039</v>
      </c>
      <c r="G81" s="9">
        <f t="shared" si="24"/>
        <v>519490.48763968423</v>
      </c>
      <c r="H81" s="8">
        <v>5559</v>
      </c>
      <c r="I81" s="2">
        <v>5513</v>
      </c>
      <c r="J81" s="9">
        <f t="shared" si="25"/>
        <v>11072</v>
      </c>
      <c r="K81" s="8">
        <v>0</v>
      </c>
      <c r="L81" s="2">
        <v>0</v>
      </c>
      <c r="M81" s="9">
        <f t="shared" si="26"/>
        <v>0</v>
      </c>
      <c r="N81" s="3">
        <f t="shared" si="12"/>
        <v>0.22077256183818852</v>
      </c>
      <c r="O81" s="3">
        <f t="shared" ref="O81:O86" si="33">+F81/(I81*216+L81*248)</f>
        <v>0.21363574870831434</v>
      </c>
      <c r="P81" s="4">
        <f t="shared" ref="P81:P86" si="34">+G81/(J81*216+M81*248)</f>
        <v>0.21721898066179796</v>
      </c>
      <c r="Q81" s="41"/>
      <c r="R81" s="37">
        <f t="shared" si="27"/>
        <v>47.686873357048718</v>
      </c>
      <c r="S81" s="37">
        <f t="shared" si="28"/>
        <v>46.145321720995895</v>
      </c>
      <c r="T81" s="37">
        <f t="shared" si="29"/>
        <v>46.919299822948361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240277.20995539211</v>
      </c>
      <c r="F82" s="2">
        <v>230012.82420946177</v>
      </c>
      <c r="G82" s="9">
        <f t="shared" si="24"/>
        <v>470290.03416485386</v>
      </c>
      <c r="H82" s="8">
        <v>5561</v>
      </c>
      <c r="I82" s="2">
        <v>5518</v>
      </c>
      <c r="J82" s="9">
        <f t="shared" si="25"/>
        <v>11079</v>
      </c>
      <c r="K82" s="8">
        <v>0</v>
      </c>
      <c r="L82" s="2">
        <v>0</v>
      </c>
      <c r="M82" s="9">
        <f t="shared" si="26"/>
        <v>0</v>
      </c>
      <c r="N82" s="3">
        <f t="shared" ref="N82:N86" si="35">+E82/(H82*216+K82*248)</f>
        <v>0.20003497402161891</v>
      </c>
      <c r="O82" s="3">
        <f t="shared" si="33"/>
        <v>0.19298191122778463</v>
      </c>
      <c r="P82" s="4">
        <f t="shared" si="34"/>
        <v>0.19652212985731007</v>
      </c>
      <c r="Q82" s="41"/>
      <c r="R82" s="37">
        <f t="shared" si="27"/>
        <v>43.207554388669685</v>
      </c>
      <c r="S82" s="37">
        <f t="shared" si="28"/>
        <v>41.684092825201482</v>
      </c>
      <c r="T82" s="37">
        <f t="shared" si="29"/>
        <v>42.448780049178971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181049.69001532331</v>
      </c>
      <c r="F83" s="2">
        <v>179737.66966664398</v>
      </c>
      <c r="G83" s="9">
        <f t="shared" si="24"/>
        <v>360787.3596819673</v>
      </c>
      <c r="H83" s="8">
        <v>5557</v>
      </c>
      <c r="I83" s="2">
        <v>5519</v>
      </c>
      <c r="J83" s="9">
        <f t="shared" si="25"/>
        <v>11076</v>
      </c>
      <c r="K83" s="8">
        <v>0</v>
      </c>
      <c r="L83" s="2">
        <v>0</v>
      </c>
      <c r="M83" s="9">
        <f t="shared" si="26"/>
        <v>0</v>
      </c>
      <c r="N83" s="3">
        <f t="shared" si="35"/>
        <v>0.1508355244430809</v>
      </c>
      <c r="O83" s="3">
        <f t="shared" si="33"/>
        <v>0.15077348089314691</v>
      </c>
      <c r="P83" s="4">
        <f t="shared" si="34"/>
        <v>0.15080460909890558</v>
      </c>
      <c r="Q83" s="41"/>
      <c r="R83" s="37">
        <f t="shared" si="27"/>
        <v>32.580473279705473</v>
      </c>
      <c r="S83" s="37">
        <f t="shared" si="28"/>
        <v>32.567071872919726</v>
      </c>
      <c r="T83" s="37">
        <f t="shared" si="29"/>
        <v>32.573795565363604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9" t="s">
        <v>77</v>
      </c>
      <c r="C84" s="19" t="s">
        <v>78</v>
      </c>
      <c r="D84" s="22">
        <v>351.77</v>
      </c>
      <c r="E84" s="5">
        <v>80917.787383631134</v>
      </c>
      <c r="F84" s="5">
        <v>95142</v>
      </c>
      <c r="G84" s="11">
        <f t="shared" si="24"/>
        <v>176059.78738363113</v>
      </c>
      <c r="H84" s="10">
        <v>5556</v>
      </c>
      <c r="I84" s="5">
        <v>5521</v>
      </c>
      <c r="J84" s="11">
        <f t="shared" si="25"/>
        <v>11077</v>
      </c>
      <c r="K84" s="10">
        <v>0</v>
      </c>
      <c r="L84" s="5">
        <v>0</v>
      </c>
      <c r="M84" s="11">
        <f t="shared" si="26"/>
        <v>0</v>
      </c>
      <c r="N84" s="6">
        <f t="shared" si="35"/>
        <v>6.7426095398727376E-2</v>
      </c>
      <c r="O84" s="6">
        <f t="shared" si="33"/>
        <v>7.9781239308498869E-2</v>
      </c>
      <c r="P84" s="7">
        <f t="shared" si="34"/>
        <v>7.3584148077778425E-2</v>
      </c>
      <c r="Q84" s="41"/>
      <c r="R84" s="37">
        <f t="shared" si="27"/>
        <v>14.564036606125114</v>
      </c>
      <c r="S84" s="37">
        <f t="shared" si="28"/>
        <v>17.232747690635755</v>
      </c>
      <c r="T84" s="37">
        <f t="shared" si="29"/>
        <v>15.894175984800139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2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8" t="s">
        <v>79</v>
      </c>
      <c r="C85" s="18" t="s">
        <v>80</v>
      </c>
      <c r="D85" s="20">
        <v>683.54</v>
      </c>
      <c r="E85" s="12">
        <v>26965.194997172086</v>
      </c>
      <c r="F85" s="13">
        <v>48429.519530487982</v>
      </c>
      <c r="G85" s="14">
        <f t="shared" ref="G85:G86" si="36">+E85+F85</f>
        <v>75394.714527660064</v>
      </c>
      <c r="H85" s="2">
        <v>1408</v>
      </c>
      <c r="I85" s="2">
        <v>1410</v>
      </c>
      <c r="J85" s="9">
        <f t="shared" ref="J85:J86" si="37">+H85+I85</f>
        <v>2818</v>
      </c>
      <c r="K85" s="45">
        <v>0</v>
      </c>
      <c r="L85" s="2">
        <v>0</v>
      </c>
      <c r="M85" s="9">
        <f t="shared" ref="M85:M86" si="38">+K85+L85</f>
        <v>0</v>
      </c>
      <c r="N85" s="3">
        <f t="shared" si="35"/>
        <v>8.8663967136114019E-2</v>
      </c>
      <c r="O85" s="3">
        <f t="shared" si="33"/>
        <v>0.15901470820359859</v>
      </c>
      <c r="P85" s="4">
        <f t="shared" si="34"/>
        <v>0.12386430244667229</v>
      </c>
      <c r="Q85" s="41"/>
      <c r="R85" s="37">
        <f t="shared" si="27"/>
        <v>19.15141690140063</v>
      </c>
      <c r="S85" s="37">
        <f t="shared" si="28"/>
        <v>34.347176971977291</v>
      </c>
      <c r="T85" s="37">
        <f t="shared" si="29"/>
        <v>26.754689328481216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2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23898.485043790952</v>
      </c>
      <c r="F86" s="5">
        <v>44950.000000000022</v>
      </c>
      <c r="G86" s="11">
        <f t="shared" si="36"/>
        <v>68848.485043790977</v>
      </c>
      <c r="H86" s="5">
        <v>1408</v>
      </c>
      <c r="I86" s="5">
        <v>1410</v>
      </c>
      <c r="J86" s="11">
        <f t="shared" si="37"/>
        <v>2818</v>
      </c>
      <c r="K86" s="46">
        <v>0</v>
      </c>
      <c r="L86" s="5">
        <v>0</v>
      </c>
      <c r="M86" s="11">
        <f t="shared" si="38"/>
        <v>0</v>
      </c>
      <c r="N86" s="6">
        <f t="shared" si="35"/>
        <v>7.8580351180394276E-2</v>
      </c>
      <c r="O86" s="6">
        <f t="shared" si="33"/>
        <v>0.14758996585237727</v>
      </c>
      <c r="P86" s="7">
        <f t="shared" si="34"/>
        <v>0.11310964737893794</v>
      </c>
      <c r="Q86" s="41"/>
      <c r="R86" s="37">
        <f t="shared" si="27"/>
        <v>16.973355854965163</v>
      </c>
      <c r="S86" s="37">
        <f t="shared" si="28"/>
        <v>31.879432624113491</v>
      </c>
      <c r="T86" s="37">
        <f t="shared" si="29"/>
        <v>24.431683833850595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2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2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19720616.843650885</v>
      </c>
    </row>
    <row r="91" spans="2:22" x14ac:dyDescent="0.25">
      <c r="C91" t="s">
        <v>112</v>
      </c>
      <c r="D91" s="78">
        <f>SUMPRODUCT(((((J5:J86)*216)+((M5:M86)*248))*((D5:D86))/1000))</f>
        <v>101011652.71639994</v>
      </c>
    </row>
    <row r="92" spans="2:22" x14ac:dyDescent="0.25">
      <c r="C92" t="s">
        <v>111</v>
      </c>
      <c r="D92" s="39">
        <f>+D90/D91</f>
        <v>0.19523110763288309</v>
      </c>
    </row>
    <row r="93" spans="2:22" x14ac:dyDescent="0.25">
      <c r="D93" s="82">
        <f>+D92-P2</f>
        <v>0</v>
      </c>
    </row>
    <row r="174" spans="3:3" x14ac:dyDescent="0.25">
      <c r="C174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78" zoomScaleNormal="78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0.13381164861448519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70</v>
      </c>
      <c r="F5" s="56">
        <v>290.31503668336308</v>
      </c>
      <c r="G5" s="57">
        <f>+E5+F5</f>
        <v>360.31503668336308</v>
      </c>
      <c r="H5" s="56">
        <v>42</v>
      </c>
      <c r="I5" s="56">
        <v>43</v>
      </c>
      <c r="J5" s="57">
        <f>+H5+I5</f>
        <v>85</v>
      </c>
      <c r="K5" s="56">
        <v>0</v>
      </c>
      <c r="L5" s="56">
        <v>0</v>
      </c>
      <c r="M5" s="57">
        <f>+K5+L5</f>
        <v>0</v>
      </c>
      <c r="N5" s="32">
        <f>+E5/(H5*216+K5*248)</f>
        <v>7.716049382716049E-3</v>
      </c>
      <c r="O5" s="32">
        <f t="shared" ref="O5:O80" si="0">+F5/(I5*216+L5*248)</f>
        <v>3.1257002226890943E-2</v>
      </c>
      <c r="P5" s="33">
        <f t="shared" ref="P5:P80" si="1">+G5/(J5*216+M5*248)</f>
        <v>1.9625001998004526E-2</v>
      </c>
      <c r="Q5" s="41"/>
      <c r="R5" s="58">
        <f>+E5/(H5+K5)</f>
        <v>1.6666666666666667</v>
      </c>
      <c r="S5" s="58">
        <f t="shared" ref="S5" si="2">+F5/(I5+L5)</f>
        <v>6.7515124810084437</v>
      </c>
      <c r="T5" s="58">
        <f t="shared" ref="T5" si="3">+G5/(J5+M5)</f>
        <v>4.2390004315689778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121.89808856619399</v>
      </c>
      <c r="F6" s="56">
        <v>535.59342521494273</v>
      </c>
      <c r="G6" s="57">
        <f t="shared" ref="G6:G70" si="4">+E6+F6</f>
        <v>657.49151378113675</v>
      </c>
      <c r="H6" s="56">
        <v>42</v>
      </c>
      <c r="I6" s="56">
        <v>43</v>
      </c>
      <c r="J6" s="57">
        <f t="shared" ref="J6:J59" si="5">+H6+I6</f>
        <v>85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1.343673815764925E-2</v>
      </c>
      <c r="O6" s="32">
        <f t="shared" ref="O6:O16" si="8">+F6/(I6*216+L6*248)</f>
        <v>5.7665097460695813E-2</v>
      </c>
      <c r="P6" s="33">
        <f t="shared" ref="P6:P16" si="9">+G6/(J6*216+M6*248)</f>
        <v>3.5811084628602219E-2</v>
      </c>
      <c r="Q6" s="41"/>
      <c r="R6" s="58">
        <f t="shared" ref="R6:R70" si="10">+E6/(H6+K6)</f>
        <v>2.9023354420522378</v>
      </c>
      <c r="S6" s="58">
        <f t="shared" ref="S6:S70" si="11">+F6/(I6+L6)</f>
        <v>12.455661051510296</v>
      </c>
      <c r="T6" s="58">
        <f t="shared" ref="T6:T70" si="12">+G6/(J6+M6)</f>
        <v>7.7351942797780797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183.13264828900392</v>
      </c>
      <c r="F7" s="56">
        <v>727.50950304849528</v>
      </c>
      <c r="G7" s="57">
        <f t="shared" si="4"/>
        <v>910.64215133749917</v>
      </c>
      <c r="H7" s="56">
        <v>42</v>
      </c>
      <c r="I7" s="56">
        <v>43</v>
      </c>
      <c r="J7" s="57">
        <f t="shared" si="5"/>
        <v>85</v>
      </c>
      <c r="K7" s="56">
        <v>0</v>
      </c>
      <c r="L7" s="56">
        <v>0</v>
      </c>
      <c r="M7" s="57">
        <f t="shared" si="6"/>
        <v>0</v>
      </c>
      <c r="N7" s="32">
        <f t="shared" si="7"/>
        <v>2.018657939693606E-2</v>
      </c>
      <c r="O7" s="32">
        <f t="shared" si="8"/>
        <v>7.8327896538382347E-2</v>
      </c>
      <c r="P7" s="33">
        <f t="shared" si="9"/>
        <v>4.9599245715550064E-2</v>
      </c>
      <c r="Q7" s="41"/>
      <c r="R7" s="58">
        <f t="shared" si="10"/>
        <v>4.3603011497381887</v>
      </c>
      <c r="S7" s="58">
        <f t="shared" si="11"/>
        <v>16.91882565229059</v>
      </c>
      <c r="T7" s="58">
        <f t="shared" si="12"/>
        <v>10.713437074558813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212.14802527556998</v>
      </c>
      <c r="F8" s="56">
        <v>799.19013500492417</v>
      </c>
      <c r="G8" s="57">
        <f t="shared" si="4"/>
        <v>1011.3381602804941</v>
      </c>
      <c r="H8" s="56">
        <v>42</v>
      </c>
      <c r="I8" s="56">
        <v>43</v>
      </c>
      <c r="J8" s="57">
        <f t="shared" si="5"/>
        <v>85</v>
      </c>
      <c r="K8" s="56">
        <v>0</v>
      </c>
      <c r="L8" s="56">
        <v>0</v>
      </c>
      <c r="M8" s="57">
        <f t="shared" si="6"/>
        <v>0</v>
      </c>
      <c r="N8" s="32">
        <f t="shared" si="7"/>
        <v>2.3384923421028436E-2</v>
      </c>
      <c r="O8" s="32">
        <f t="shared" si="8"/>
        <v>8.6045449505267463E-2</v>
      </c>
      <c r="P8" s="33">
        <f t="shared" si="9"/>
        <v>5.5083777793055233E-2</v>
      </c>
      <c r="Q8" s="41"/>
      <c r="R8" s="58">
        <f t="shared" si="10"/>
        <v>5.0511434589421427</v>
      </c>
      <c r="S8" s="58">
        <f t="shared" si="11"/>
        <v>18.58581709313777</v>
      </c>
      <c r="T8" s="58">
        <f t="shared" si="12"/>
        <v>11.89809600329993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271.98422331017588</v>
      </c>
      <c r="F9" s="56">
        <v>1073.1421406029931</v>
      </c>
      <c r="G9" s="57">
        <f t="shared" si="4"/>
        <v>1345.1263639131689</v>
      </c>
      <c r="H9" s="56">
        <v>42</v>
      </c>
      <c r="I9" s="56">
        <v>43</v>
      </c>
      <c r="J9" s="57">
        <f t="shared" si="5"/>
        <v>85</v>
      </c>
      <c r="K9" s="56">
        <v>0</v>
      </c>
      <c r="L9" s="56">
        <v>0</v>
      </c>
      <c r="M9" s="57">
        <f t="shared" si="6"/>
        <v>0</v>
      </c>
      <c r="N9" s="32">
        <f t="shared" si="7"/>
        <v>2.9980624262585524E-2</v>
      </c>
      <c r="O9" s="32">
        <f t="shared" si="8"/>
        <v>0.11554071281255308</v>
      </c>
      <c r="P9" s="33">
        <f t="shared" si="9"/>
        <v>7.3263963176098526E-2</v>
      </c>
      <c r="Q9" s="41"/>
      <c r="R9" s="58">
        <f t="shared" si="10"/>
        <v>6.4758148407184732</v>
      </c>
      <c r="S9" s="58">
        <f t="shared" si="11"/>
        <v>24.956793967511466</v>
      </c>
      <c r="T9" s="58">
        <f t="shared" si="12"/>
        <v>15.825016046037282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317.5170696456799</v>
      </c>
      <c r="F10" s="56">
        <v>1263.9661829117358</v>
      </c>
      <c r="G10" s="57">
        <f t="shared" si="4"/>
        <v>1581.4832525574157</v>
      </c>
      <c r="H10" s="56">
        <v>42</v>
      </c>
      <c r="I10" s="56">
        <v>41</v>
      </c>
      <c r="J10" s="57">
        <f t="shared" si="5"/>
        <v>83</v>
      </c>
      <c r="K10" s="56">
        <v>0</v>
      </c>
      <c r="L10" s="56">
        <v>0</v>
      </c>
      <c r="M10" s="57">
        <f t="shared" si="6"/>
        <v>0</v>
      </c>
      <c r="N10" s="32">
        <f t="shared" si="7"/>
        <v>3.4999676989162246E-2</v>
      </c>
      <c r="O10" s="32">
        <f t="shared" si="8"/>
        <v>0.14272427539653748</v>
      </c>
      <c r="P10" s="33">
        <f t="shared" si="9"/>
        <v>8.8213032828950003E-2</v>
      </c>
      <c r="Q10" s="41"/>
      <c r="R10" s="58">
        <f t="shared" si="10"/>
        <v>7.5599302296590452</v>
      </c>
      <c r="S10" s="58">
        <f t="shared" si="11"/>
        <v>30.828443485652095</v>
      </c>
      <c r="T10" s="58">
        <f t="shared" si="12"/>
        <v>19.054015091053202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549.4500306764071</v>
      </c>
      <c r="F11" s="56">
        <v>1612.0771471730188</v>
      </c>
      <c r="G11" s="57">
        <f t="shared" si="4"/>
        <v>2161.5271778494262</v>
      </c>
      <c r="H11" s="56">
        <v>42</v>
      </c>
      <c r="I11" s="56">
        <v>41</v>
      </c>
      <c r="J11" s="57">
        <f t="shared" si="5"/>
        <v>83</v>
      </c>
      <c r="K11" s="56">
        <v>0</v>
      </c>
      <c r="L11" s="56">
        <v>0</v>
      </c>
      <c r="M11" s="57">
        <f t="shared" si="6"/>
        <v>0</v>
      </c>
      <c r="N11" s="32">
        <f t="shared" si="7"/>
        <v>6.0565479571914362E-2</v>
      </c>
      <c r="O11" s="32">
        <f t="shared" si="8"/>
        <v>0.18203219819026861</v>
      </c>
      <c r="P11" s="33">
        <f t="shared" si="9"/>
        <v>0.12056711166049901</v>
      </c>
      <c r="Q11" s="41"/>
      <c r="R11" s="58">
        <f t="shared" si="10"/>
        <v>13.082143587533503</v>
      </c>
      <c r="S11" s="58">
        <f t="shared" si="11"/>
        <v>39.318954809098017</v>
      </c>
      <c r="T11" s="58">
        <f t="shared" si="12"/>
        <v>26.042496118667785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540.70412202189266</v>
      </c>
      <c r="F12" s="56">
        <v>1642.2557105159458</v>
      </c>
      <c r="G12" s="57">
        <f t="shared" si="4"/>
        <v>2182.9598325378383</v>
      </c>
      <c r="H12" s="56">
        <v>42</v>
      </c>
      <c r="I12" s="56">
        <v>41</v>
      </c>
      <c r="J12" s="57">
        <f t="shared" si="5"/>
        <v>83</v>
      </c>
      <c r="K12" s="56">
        <v>0</v>
      </c>
      <c r="L12" s="56">
        <v>0</v>
      </c>
      <c r="M12" s="57">
        <f t="shared" si="6"/>
        <v>0</v>
      </c>
      <c r="N12" s="32">
        <f t="shared" si="7"/>
        <v>5.9601424385129262E-2</v>
      </c>
      <c r="O12" s="32">
        <f t="shared" si="8"/>
        <v>0.18543989504470931</v>
      </c>
      <c r="P12" s="33">
        <f t="shared" si="9"/>
        <v>0.12176259663865675</v>
      </c>
      <c r="Q12" s="41"/>
      <c r="R12" s="58">
        <f t="shared" si="10"/>
        <v>12.87390766718792</v>
      </c>
      <c r="S12" s="58">
        <f t="shared" si="11"/>
        <v>40.055017329657211</v>
      </c>
      <c r="T12" s="58">
        <f t="shared" si="12"/>
        <v>26.30072087394986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567.49534969267916</v>
      </c>
      <c r="F13" s="56">
        <v>1660.6599816218031</v>
      </c>
      <c r="G13" s="57">
        <f t="shared" si="4"/>
        <v>2228.1553313144823</v>
      </c>
      <c r="H13" s="56">
        <v>42</v>
      </c>
      <c r="I13" s="56">
        <v>41</v>
      </c>
      <c r="J13" s="57">
        <f t="shared" si="5"/>
        <v>83</v>
      </c>
      <c r="K13" s="56">
        <v>0</v>
      </c>
      <c r="L13" s="56">
        <v>0</v>
      </c>
      <c r="M13" s="57">
        <f t="shared" si="6"/>
        <v>0</v>
      </c>
      <c r="N13" s="32">
        <f t="shared" si="7"/>
        <v>6.2554602038434645E-2</v>
      </c>
      <c r="O13" s="32">
        <f t="shared" si="8"/>
        <v>0.18751806477210967</v>
      </c>
      <c r="P13" s="33">
        <f t="shared" si="9"/>
        <v>0.12428354146109338</v>
      </c>
      <c r="Q13" s="41"/>
      <c r="R13" s="58">
        <f t="shared" si="10"/>
        <v>13.511794040301885</v>
      </c>
      <c r="S13" s="58">
        <f t="shared" si="11"/>
        <v>40.503901990775688</v>
      </c>
      <c r="T13" s="58">
        <f t="shared" si="12"/>
        <v>26.845244955596172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617.04318931023249</v>
      </c>
      <c r="F14" s="56">
        <v>1822.1466389454386</v>
      </c>
      <c r="G14" s="57">
        <f t="shared" si="4"/>
        <v>2439.1898282556713</v>
      </c>
      <c r="H14" s="56">
        <v>42</v>
      </c>
      <c r="I14" s="56">
        <v>41</v>
      </c>
      <c r="J14" s="57">
        <f t="shared" si="5"/>
        <v>83</v>
      </c>
      <c r="K14" s="56">
        <v>0</v>
      </c>
      <c r="L14" s="56">
        <v>0</v>
      </c>
      <c r="M14" s="57">
        <f t="shared" si="6"/>
        <v>0</v>
      </c>
      <c r="N14" s="32">
        <f t="shared" si="7"/>
        <v>6.8016224571233741E-2</v>
      </c>
      <c r="O14" s="32">
        <f t="shared" si="8"/>
        <v>0.20575278217541085</v>
      </c>
      <c r="P14" s="33">
        <f t="shared" si="9"/>
        <v>0.13605476507450195</v>
      </c>
      <c r="Q14" s="41"/>
      <c r="R14" s="58">
        <f t="shared" si="10"/>
        <v>14.691504507386488</v>
      </c>
      <c r="S14" s="58">
        <f t="shared" si="11"/>
        <v>44.442600949888742</v>
      </c>
      <c r="T14" s="58">
        <f t="shared" si="12"/>
        <v>29.387829256092424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7271.4511718548783</v>
      </c>
      <c r="F15" s="56">
        <v>2775.9905902801338</v>
      </c>
      <c r="G15" s="57">
        <f t="shared" si="4"/>
        <v>10047.441762135011</v>
      </c>
      <c r="H15" s="56">
        <v>63</v>
      </c>
      <c r="I15" s="56">
        <v>47</v>
      </c>
      <c r="J15" s="57">
        <f t="shared" si="5"/>
        <v>110</v>
      </c>
      <c r="K15" s="56">
        <v>50</v>
      </c>
      <c r="L15" s="56">
        <v>45</v>
      </c>
      <c r="M15" s="57">
        <f t="shared" si="6"/>
        <v>95</v>
      </c>
      <c r="N15" s="32">
        <f t="shared" si="7"/>
        <v>0.27958517271050748</v>
      </c>
      <c r="O15" s="32">
        <f t="shared" si="8"/>
        <v>0.1302548137331144</v>
      </c>
      <c r="P15" s="33">
        <f t="shared" si="9"/>
        <v>0.21232970756836456</v>
      </c>
      <c r="Q15" s="41"/>
      <c r="R15" s="58">
        <f t="shared" si="10"/>
        <v>64.349125414644945</v>
      </c>
      <c r="S15" s="58">
        <f t="shared" si="11"/>
        <v>30.173810763914499</v>
      </c>
      <c r="T15" s="58">
        <f t="shared" si="12"/>
        <v>49.011911034804932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9236.7469129298788</v>
      </c>
      <c r="F16" s="56">
        <v>4670.3201764571768</v>
      </c>
      <c r="G16" s="57">
        <f t="shared" si="4"/>
        <v>13907.067089387056</v>
      </c>
      <c r="H16" s="56">
        <v>63</v>
      </c>
      <c r="I16" s="56">
        <v>47</v>
      </c>
      <c r="J16" s="57">
        <f t="shared" si="5"/>
        <v>110</v>
      </c>
      <c r="K16" s="56">
        <v>81</v>
      </c>
      <c r="L16" s="56">
        <v>80</v>
      </c>
      <c r="M16" s="57">
        <f t="shared" si="6"/>
        <v>161</v>
      </c>
      <c r="N16" s="32">
        <f t="shared" si="7"/>
        <v>0.27411998198391141</v>
      </c>
      <c r="O16" s="32">
        <f t="shared" si="8"/>
        <v>0.15571886424570475</v>
      </c>
      <c r="P16" s="33">
        <f t="shared" si="9"/>
        <v>0.21836244016748926</v>
      </c>
      <c r="Q16" s="41"/>
      <c r="R16" s="58">
        <f t="shared" si="10"/>
        <v>64.14407578423527</v>
      </c>
      <c r="S16" s="58">
        <f t="shared" si="11"/>
        <v>36.774174617773049</v>
      </c>
      <c r="T16" s="58">
        <f t="shared" si="12"/>
        <v>51.31759073574559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9340.2112396825523</v>
      </c>
      <c r="F17" s="56">
        <v>4999.5009659756561</v>
      </c>
      <c r="G17" s="57">
        <f t="shared" si="4"/>
        <v>14339.712205658208</v>
      </c>
      <c r="H17" s="56">
        <v>63</v>
      </c>
      <c r="I17" s="56">
        <v>47</v>
      </c>
      <c r="J17" s="57">
        <f t="shared" si="5"/>
        <v>110</v>
      </c>
      <c r="K17" s="56">
        <v>85</v>
      </c>
      <c r="L17" s="56">
        <v>80</v>
      </c>
      <c r="M17" s="57">
        <f t="shared" si="6"/>
        <v>165</v>
      </c>
      <c r="N17" s="32">
        <f t="shared" ref="N17:N81" si="13">+E17/(H17*216+K17*248)</f>
        <v>0.26926346977867138</v>
      </c>
      <c r="O17" s="32">
        <f t="shared" si="0"/>
        <v>0.16669448406160498</v>
      </c>
      <c r="P17" s="33">
        <f t="shared" si="1"/>
        <v>0.22170241505346641</v>
      </c>
      <c r="Q17" s="41"/>
      <c r="R17" s="58">
        <f t="shared" si="10"/>
        <v>63.109535403260487</v>
      </c>
      <c r="S17" s="58">
        <f t="shared" si="11"/>
        <v>39.36614933839099</v>
      </c>
      <c r="T17" s="58">
        <f t="shared" si="12"/>
        <v>52.144408020575305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10232.226757514087</v>
      </c>
      <c r="F18" s="56">
        <v>5927.1147947203044</v>
      </c>
      <c r="G18" s="57">
        <f t="shared" si="4"/>
        <v>16159.341552234391</v>
      </c>
      <c r="H18" s="56">
        <v>64</v>
      </c>
      <c r="I18" s="56">
        <v>47</v>
      </c>
      <c r="J18" s="57">
        <f t="shared" si="5"/>
        <v>111</v>
      </c>
      <c r="K18" s="56">
        <v>85</v>
      </c>
      <c r="L18" s="56">
        <v>80</v>
      </c>
      <c r="M18" s="57">
        <f t="shared" si="6"/>
        <v>165</v>
      </c>
      <c r="N18" s="32">
        <f t="shared" si="13"/>
        <v>0.29315341386414412</v>
      </c>
      <c r="O18" s="32">
        <f t="shared" si="0"/>
        <v>0.19762319267539025</v>
      </c>
      <c r="P18" s="33">
        <f t="shared" si="1"/>
        <v>0.24900366050657038</v>
      </c>
      <c r="Q18" s="41"/>
      <c r="R18" s="58">
        <f t="shared" si="10"/>
        <v>68.672662802107965</v>
      </c>
      <c r="S18" s="58">
        <f t="shared" si="11"/>
        <v>46.670195234018145</v>
      </c>
      <c r="T18" s="58">
        <f t="shared" si="12"/>
        <v>58.54833895737098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11120.286952730958</v>
      </c>
      <c r="F19" s="56">
        <v>6768.5470919450472</v>
      </c>
      <c r="G19" s="57">
        <f t="shared" si="4"/>
        <v>17888.834044676005</v>
      </c>
      <c r="H19" s="56">
        <v>66</v>
      </c>
      <c r="I19" s="56">
        <v>41</v>
      </c>
      <c r="J19" s="57">
        <f t="shared" si="5"/>
        <v>107</v>
      </c>
      <c r="K19" s="56">
        <v>85</v>
      </c>
      <c r="L19" s="56">
        <v>80</v>
      </c>
      <c r="M19" s="57">
        <f t="shared" si="6"/>
        <v>165</v>
      </c>
      <c r="N19" s="32">
        <f t="shared" si="13"/>
        <v>0.31470135139039385</v>
      </c>
      <c r="O19" s="32">
        <f t="shared" si="0"/>
        <v>0.23587075174048813</v>
      </c>
      <c r="P19" s="33">
        <f t="shared" si="1"/>
        <v>0.27937334527542484</v>
      </c>
      <c r="Q19" s="41"/>
      <c r="R19" s="58">
        <f t="shared" si="10"/>
        <v>73.644284455171899</v>
      </c>
      <c r="S19" s="58">
        <f t="shared" si="11"/>
        <v>55.938405718554108</v>
      </c>
      <c r="T19" s="58">
        <f t="shared" si="12"/>
        <v>65.76777222307355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10501.52179625833</v>
      </c>
      <c r="F20" s="56">
        <v>8691.1781082262423</v>
      </c>
      <c r="G20" s="57">
        <f t="shared" si="4"/>
        <v>19192.699904484572</v>
      </c>
      <c r="H20" s="56">
        <v>137</v>
      </c>
      <c r="I20" s="56">
        <v>116</v>
      </c>
      <c r="J20" s="57">
        <f t="shared" si="5"/>
        <v>253</v>
      </c>
      <c r="K20" s="56">
        <v>87</v>
      </c>
      <c r="L20" s="56">
        <v>80</v>
      </c>
      <c r="M20" s="57">
        <f t="shared" si="6"/>
        <v>167</v>
      </c>
      <c r="N20" s="32">
        <f t="shared" si="13"/>
        <v>0.20523612015826942</v>
      </c>
      <c r="O20" s="32">
        <f t="shared" si="0"/>
        <v>0.19358468701501788</v>
      </c>
      <c r="P20" s="33">
        <f t="shared" si="1"/>
        <v>0.19979076349605027</v>
      </c>
      <c r="Q20" s="41"/>
      <c r="R20" s="58">
        <f t="shared" si="10"/>
        <v>46.881793733296114</v>
      </c>
      <c r="S20" s="58">
        <f t="shared" si="11"/>
        <v>44.34274545013389</v>
      </c>
      <c r="T20" s="58">
        <f t="shared" si="12"/>
        <v>45.696904534487075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10255.238964483757</v>
      </c>
      <c r="F21" s="56">
        <v>8606.1201932804543</v>
      </c>
      <c r="G21" s="57">
        <f t="shared" si="4"/>
        <v>18861.359157764211</v>
      </c>
      <c r="H21" s="56">
        <v>136</v>
      </c>
      <c r="I21" s="56">
        <v>117</v>
      </c>
      <c r="J21" s="57">
        <f t="shared" si="5"/>
        <v>253</v>
      </c>
      <c r="K21" s="56">
        <v>85</v>
      </c>
      <c r="L21" s="56">
        <v>80</v>
      </c>
      <c r="M21" s="57">
        <f t="shared" si="6"/>
        <v>165</v>
      </c>
      <c r="N21" s="32">
        <f t="shared" si="13"/>
        <v>0.20325112899325665</v>
      </c>
      <c r="O21" s="32">
        <f t="shared" si="0"/>
        <v>0.1907723043376586</v>
      </c>
      <c r="P21" s="33">
        <f t="shared" si="1"/>
        <v>0.19736061398966401</v>
      </c>
      <c r="Q21" s="41"/>
      <c r="R21" s="58">
        <f t="shared" si="10"/>
        <v>46.403796219383516</v>
      </c>
      <c r="S21" s="58">
        <f t="shared" si="11"/>
        <v>43.685889305992156</v>
      </c>
      <c r="T21" s="58">
        <f t="shared" si="12"/>
        <v>45.122868798478976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9773.4282864029083</v>
      </c>
      <c r="F22" s="56">
        <v>8120.1709114698824</v>
      </c>
      <c r="G22" s="57">
        <f t="shared" si="4"/>
        <v>17893.599197872791</v>
      </c>
      <c r="H22" s="56">
        <v>135</v>
      </c>
      <c r="I22" s="56">
        <v>121</v>
      </c>
      <c r="J22" s="57">
        <f t="shared" si="5"/>
        <v>256</v>
      </c>
      <c r="K22" s="56">
        <v>85</v>
      </c>
      <c r="L22" s="56">
        <v>80</v>
      </c>
      <c r="M22" s="57">
        <f t="shared" si="6"/>
        <v>165</v>
      </c>
      <c r="N22" s="32">
        <f t="shared" si="13"/>
        <v>0.19453479869432541</v>
      </c>
      <c r="O22" s="32">
        <f t="shared" si="0"/>
        <v>0.17661760291173401</v>
      </c>
      <c r="P22" s="33">
        <f t="shared" si="1"/>
        <v>0.18597321856939378</v>
      </c>
      <c r="Q22" s="41"/>
      <c r="R22" s="58">
        <f t="shared" si="10"/>
        <v>44.424674029104132</v>
      </c>
      <c r="S22" s="58">
        <f t="shared" si="11"/>
        <v>40.398860256069064</v>
      </c>
      <c r="T22" s="58">
        <f t="shared" si="12"/>
        <v>42.502610921313043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8590.4818945055613</v>
      </c>
      <c r="F23" s="56">
        <v>6465.1758276963474</v>
      </c>
      <c r="G23" s="57">
        <f t="shared" si="4"/>
        <v>15055.657722201908</v>
      </c>
      <c r="H23" s="56">
        <v>135</v>
      </c>
      <c r="I23" s="56">
        <v>116</v>
      </c>
      <c r="J23" s="57">
        <f t="shared" si="5"/>
        <v>251</v>
      </c>
      <c r="K23" s="56">
        <v>85</v>
      </c>
      <c r="L23" s="56">
        <v>80</v>
      </c>
      <c r="M23" s="57">
        <f t="shared" si="6"/>
        <v>165</v>
      </c>
      <c r="N23" s="32">
        <f t="shared" si="13"/>
        <v>0.17098889121229222</v>
      </c>
      <c r="O23" s="32">
        <f t="shared" si="0"/>
        <v>0.14400338176444111</v>
      </c>
      <c r="P23" s="33">
        <f t="shared" si="1"/>
        <v>0.15825405442946841</v>
      </c>
      <c r="Q23" s="41"/>
      <c r="R23" s="58">
        <f t="shared" si="10"/>
        <v>39.047644975025278</v>
      </c>
      <c r="S23" s="58">
        <f t="shared" si="11"/>
        <v>32.985590957634429</v>
      </c>
      <c r="T23" s="58">
        <f t="shared" si="12"/>
        <v>36.191484909139199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7976.2989318678019</v>
      </c>
      <c r="F24" s="56">
        <v>5888.2812566677067</v>
      </c>
      <c r="G24" s="57">
        <f t="shared" si="4"/>
        <v>13864.580188535509</v>
      </c>
      <c r="H24" s="56">
        <v>134</v>
      </c>
      <c r="I24" s="56">
        <v>115</v>
      </c>
      <c r="J24" s="57">
        <f t="shared" si="5"/>
        <v>249</v>
      </c>
      <c r="K24" s="56">
        <v>85</v>
      </c>
      <c r="L24" s="56">
        <v>80</v>
      </c>
      <c r="M24" s="57">
        <f t="shared" si="6"/>
        <v>165</v>
      </c>
      <c r="N24" s="32">
        <f t="shared" si="13"/>
        <v>0.15944944290476176</v>
      </c>
      <c r="O24" s="32">
        <f t="shared" si="0"/>
        <v>0.13178785265594689</v>
      </c>
      <c r="P24" s="33">
        <f t="shared" si="1"/>
        <v>0.14639909812189039</v>
      </c>
      <c r="Q24" s="41"/>
      <c r="R24" s="58">
        <f t="shared" si="10"/>
        <v>36.421456309898637</v>
      </c>
      <c r="S24" s="58">
        <f t="shared" si="11"/>
        <v>30.196314136757469</v>
      </c>
      <c r="T24" s="58">
        <f t="shared" si="12"/>
        <v>33.489324126897365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7347.7289247071176</v>
      </c>
      <c r="F25" s="56">
        <v>5880.9552705754377</v>
      </c>
      <c r="G25" s="57">
        <f t="shared" si="4"/>
        <v>13228.684195282556</v>
      </c>
      <c r="H25" s="56">
        <v>134</v>
      </c>
      <c r="I25" s="56">
        <v>117</v>
      </c>
      <c r="J25" s="57">
        <f t="shared" si="5"/>
        <v>251</v>
      </c>
      <c r="K25" s="56">
        <v>87</v>
      </c>
      <c r="L25" s="56">
        <v>80</v>
      </c>
      <c r="M25" s="57">
        <f t="shared" si="6"/>
        <v>167</v>
      </c>
      <c r="N25" s="32">
        <f t="shared" si="13"/>
        <v>0.14544198188256369</v>
      </c>
      <c r="O25" s="32">
        <f t="shared" si="0"/>
        <v>0.13036343479729201</v>
      </c>
      <c r="P25" s="33">
        <f t="shared" si="1"/>
        <v>0.1383290550786615</v>
      </c>
      <c r="Q25" s="41"/>
      <c r="R25" s="58">
        <f t="shared" si="10"/>
        <v>33.247642193244879</v>
      </c>
      <c r="S25" s="58">
        <f t="shared" si="11"/>
        <v>29.852564825256028</v>
      </c>
      <c r="T25" s="58">
        <f t="shared" si="12"/>
        <v>31.647569845173578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6956.7573712873245</v>
      </c>
      <c r="F26" s="56">
        <v>5571.9387609805044</v>
      </c>
      <c r="G26" s="57">
        <f t="shared" si="4"/>
        <v>12528.696132267829</v>
      </c>
      <c r="H26" s="56">
        <v>134</v>
      </c>
      <c r="I26" s="56">
        <v>117</v>
      </c>
      <c r="J26" s="57">
        <f t="shared" si="5"/>
        <v>251</v>
      </c>
      <c r="K26" s="56">
        <v>87</v>
      </c>
      <c r="L26" s="56">
        <v>80</v>
      </c>
      <c r="M26" s="57">
        <f t="shared" si="6"/>
        <v>167</v>
      </c>
      <c r="N26" s="32">
        <f t="shared" si="13"/>
        <v>0.13770303585287658</v>
      </c>
      <c r="O26" s="32">
        <f t="shared" si="0"/>
        <v>0.12351345010153628</v>
      </c>
      <c r="P26" s="33">
        <f t="shared" si="1"/>
        <v>0.13100945428588578</v>
      </c>
      <c r="Q26" s="41"/>
      <c r="R26" s="58">
        <f t="shared" si="10"/>
        <v>31.478540141571603</v>
      </c>
      <c r="S26" s="58">
        <f t="shared" si="11"/>
        <v>28.283953101423879</v>
      </c>
      <c r="T26" s="58">
        <f t="shared" si="12"/>
        <v>29.972957254229257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6602.4233480691773</v>
      </c>
      <c r="F27" s="56">
        <v>4079.6931581412214</v>
      </c>
      <c r="G27" s="57">
        <f t="shared" si="4"/>
        <v>10682.116506210399</v>
      </c>
      <c r="H27" s="56">
        <v>132</v>
      </c>
      <c r="I27" s="56">
        <v>117</v>
      </c>
      <c r="J27" s="57">
        <f t="shared" si="5"/>
        <v>249</v>
      </c>
      <c r="K27" s="56">
        <v>85</v>
      </c>
      <c r="L27" s="56">
        <v>76</v>
      </c>
      <c r="M27" s="57">
        <f t="shared" si="6"/>
        <v>161</v>
      </c>
      <c r="N27" s="32">
        <f t="shared" si="13"/>
        <v>0.13313484731547784</v>
      </c>
      <c r="O27" s="32">
        <f t="shared" si="0"/>
        <v>9.2468113285159137E-2</v>
      </c>
      <c r="P27" s="33">
        <f t="shared" si="1"/>
        <v>0.11398877951820897</v>
      </c>
      <c r="Q27" s="41"/>
      <c r="R27" s="58">
        <f t="shared" si="10"/>
        <v>30.42591404640174</v>
      </c>
      <c r="S27" s="58">
        <f t="shared" si="11"/>
        <v>21.138306518866433</v>
      </c>
      <c r="T27" s="58">
        <f t="shared" si="12"/>
        <v>26.053942698074145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1830.5034364133824</v>
      </c>
      <c r="F28" s="56">
        <v>1410.1447831088772</v>
      </c>
      <c r="G28" s="57">
        <f t="shared" si="4"/>
        <v>3240.6482195222598</v>
      </c>
      <c r="H28" s="56">
        <v>81</v>
      </c>
      <c r="I28" s="56">
        <v>78</v>
      </c>
      <c r="J28" s="57">
        <f t="shared" si="5"/>
        <v>159</v>
      </c>
      <c r="K28" s="56">
        <v>0</v>
      </c>
      <c r="L28" s="56">
        <v>0</v>
      </c>
      <c r="M28" s="57">
        <f t="shared" si="6"/>
        <v>0</v>
      </c>
      <c r="N28" s="32">
        <f t="shared" si="13"/>
        <v>0.10462411044886731</v>
      </c>
      <c r="O28" s="32">
        <f t="shared" si="0"/>
        <v>8.369805217882699E-2</v>
      </c>
      <c r="P28" s="33">
        <f t="shared" si="1"/>
        <v>9.4358496957904145E-2</v>
      </c>
      <c r="Q28" s="41"/>
      <c r="R28" s="58">
        <f t="shared" si="10"/>
        <v>22.598807856955339</v>
      </c>
      <c r="S28" s="58">
        <f t="shared" si="11"/>
        <v>18.078779270626629</v>
      </c>
      <c r="T28" s="58">
        <f t="shared" si="12"/>
        <v>20.381435342907295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1635.9649203816311</v>
      </c>
      <c r="F29" s="56">
        <v>1442.9637080487996</v>
      </c>
      <c r="G29" s="57">
        <f t="shared" si="4"/>
        <v>3078.9286284304308</v>
      </c>
      <c r="H29" s="56">
        <v>80</v>
      </c>
      <c r="I29" s="56">
        <v>78</v>
      </c>
      <c r="J29" s="57">
        <f t="shared" si="5"/>
        <v>158</v>
      </c>
      <c r="K29" s="56">
        <v>0</v>
      </c>
      <c r="L29" s="56">
        <v>0</v>
      </c>
      <c r="M29" s="57">
        <f t="shared" si="6"/>
        <v>0</v>
      </c>
      <c r="N29" s="32">
        <f t="shared" si="13"/>
        <v>9.4673895855418466E-2</v>
      </c>
      <c r="O29" s="32">
        <f t="shared" si="0"/>
        <v>8.5645994067473863E-2</v>
      </c>
      <c r="P29" s="33">
        <f t="shared" si="1"/>
        <v>9.021708358035721E-2</v>
      </c>
      <c r="Q29" s="41"/>
      <c r="R29" s="58">
        <f t="shared" si="10"/>
        <v>20.44956150477039</v>
      </c>
      <c r="S29" s="58">
        <f t="shared" si="11"/>
        <v>18.499534718574353</v>
      </c>
      <c r="T29" s="58">
        <f t="shared" si="12"/>
        <v>19.486890053357158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1609.2760817321316</v>
      </c>
      <c r="F30" s="56">
        <v>1418.1879204113529</v>
      </c>
      <c r="G30" s="57">
        <f t="shared" si="4"/>
        <v>3027.4640021434843</v>
      </c>
      <c r="H30" s="56">
        <v>80</v>
      </c>
      <c r="I30" s="56">
        <v>76</v>
      </c>
      <c r="J30" s="57">
        <f t="shared" si="5"/>
        <v>156</v>
      </c>
      <c r="K30" s="56">
        <v>0</v>
      </c>
      <c r="L30" s="56">
        <v>0</v>
      </c>
      <c r="M30" s="57">
        <f t="shared" si="6"/>
        <v>0</v>
      </c>
      <c r="N30" s="32">
        <f t="shared" si="13"/>
        <v>9.3129402878016881E-2</v>
      </c>
      <c r="O30" s="32">
        <f t="shared" si="0"/>
        <v>8.6390589693674039E-2</v>
      </c>
      <c r="P30" s="33">
        <f t="shared" si="1"/>
        <v>8.9846391326670355E-2</v>
      </c>
      <c r="Q30" s="41"/>
      <c r="R30" s="58">
        <f t="shared" si="10"/>
        <v>20.115951021651647</v>
      </c>
      <c r="S30" s="58">
        <f t="shared" si="11"/>
        <v>18.660367373833591</v>
      </c>
      <c r="T30" s="58">
        <f t="shared" si="12"/>
        <v>19.406820526560796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1412.0533392654129</v>
      </c>
      <c r="F31" s="56">
        <v>1379.6159271264551</v>
      </c>
      <c r="G31" s="57">
        <f t="shared" si="4"/>
        <v>2791.669266391868</v>
      </c>
      <c r="H31" s="56">
        <v>79</v>
      </c>
      <c r="I31" s="56">
        <v>75</v>
      </c>
      <c r="J31" s="57">
        <f t="shared" si="5"/>
        <v>154</v>
      </c>
      <c r="K31" s="56">
        <v>0</v>
      </c>
      <c r="L31" s="56">
        <v>0</v>
      </c>
      <c r="M31" s="57">
        <f t="shared" si="6"/>
        <v>0</v>
      </c>
      <c r="N31" s="32">
        <f t="shared" si="13"/>
        <v>8.2750430102286263E-2</v>
      </c>
      <c r="O31" s="32">
        <f t="shared" si="0"/>
        <v>8.5161476983114506E-2</v>
      </c>
      <c r="P31" s="33">
        <f t="shared" si="1"/>
        <v>8.3924641245546772E-2</v>
      </c>
      <c r="Q31" s="41"/>
      <c r="R31" s="58">
        <f t="shared" si="10"/>
        <v>17.874092902093835</v>
      </c>
      <c r="S31" s="58">
        <f t="shared" si="11"/>
        <v>18.394879028352733</v>
      </c>
      <c r="T31" s="58">
        <f t="shared" si="12"/>
        <v>18.127722509038104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1240.2836328716558</v>
      </c>
      <c r="F32" s="56">
        <v>1297.0993208837424</v>
      </c>
      <c r="G32" s="57">
        <f t="shared" si="4"/>
        <v>2537.3829537553984</v>
      </c>
      <c r="H32" s="56">
        <v>73</v>
      </c>
      <c r="I32" s="56">
        <v>77</v>
      </c>
      <c r="J32" s="57">
        <f t="shared" si="5"/>
        <v>150</v>
      </c>
      <c r="K32" s="56">
        <v>0</v>
      </c>
      <c r="L32" s="56">
        <v>0</v>
      </c>
      <c r="M32" s="57">
        <f t="shared" si="6"/>
        <v>0</v>
      </c>
      <c r="N32" s="32">
        <f t="shared" si="13"/>
        <v>7.8658271998456097E-2</v>
      </c>
      <c r="O32" s="32">
        <f t="shared" si="0"/>
        <v>7.7988174656309667E-2</v>
      </c>
      <c r="P32" s="33">
        <f t="shared" si="1"/>
        <v>7.8314288696154269E-2</v>
      </c>
      <c r="Q32" s="41"/>
      <c r="R32" s="58">
        <f t="shared" si="10"/>
        <v>16.990186751666517</v>
      </c>
      <c r="S32" s="58">
        <f t="shared" si="11"/>
        <v>16.84544572576289</v>
      </c>
      <c r="T32" s="58">
        <f t="shared" si="12"/>
        <v>16.915886358369324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864.89552320634084</v>
      </c>
      <c r="F33" s="56">
        <v>929.8508569864365</v>
      </c>
      <c r="G33" s="57">
        <f t="shared" si="4"/>
        <v>1794.7463801927775</v>
      </c>
      <c r="H33" s="56">
        <v>80</v>
      </c>
      <c r="I33" s="56">
        <v>77</v>
      </c>
      <c r="J33" s="57">
        <f t="shared" si="5"/>
        <v>157</v>
      </c>
      <c r="K33" s="56">
        <v>0</v>
      </c>
      <c r="L33" s="56">
        <v>0</v>
      </c>
      <c r="M33" s="57">
        <f t="shared" si="6"/>
        <v>0</v>
      </c>
      <c r="N33" s="32">
        <f t="shared" si="13"/>
        <v>5.0051824259626204E-2</v>
      </c>
      <c r="O33" s="32">
        <f t="shared" si="0"/>
        <v>5.5907338683648181E-2</v>
      </c>
      <c r="P33" s="33">
        <f t="shared" si="1"/>
        <v>5.2923637066312146E-2</v>
      </c>
      <c r="Q33" s="41"/>
      <c r="R33" s="58">
        <f t="shared" si="10"/>
        <v>10.811194040079261</v>
      </c>
      <c r="S33" s="58">
        <f t="shared" si="11"/>
        <v>12.075985155668006</v>
      </c>
      <c r="T33" s="58">
        <f t="shared" si="12"/>
        <v>11.431505606323423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452.1784558349832</v>
      </c>
      <c r="F34" s="56">
        <v>362.51324312651138</v>
      </c>
      <c r="G34" s="57">
        <f t="shared" si="4"/>
        <v>814.69169896149458</v>
      </c>
      <c r="H34" s="56">
        <v>80</v>
      </c>
      <c r="I34" s="56">
        <v>77</v>
      </c>
      <c r="J34" s="57">
        <f t="shared" si="5"/>
        <v>157</v>
      </c>
      <c r="K34" s="56">
        <v>0</v>
      </c>
      <c r="L34" s="56">
        <v>0</v>
      </c>
      <c r="M34" s="57">
        <f t="shared" si="6"/>
        <v>0</v>
      </c>
      <c r="N34" s="32">
        <f t="shared" si="13"/>
        <v>2.6167734712672638E-2</v>
      </c>
      <c r="O34" s="32">
        <f t="shared" si="0"/>
        <v>2.1796130539112037E-2</v>
      </c>
      <c r="P34" s="33">
        <f t="shared" si="1"/>
        <v>2.4023699544748013E-2</v>
      </c>
      <c r="Q34" s="41"/>
      <c r="R34" s="58">
        <f t="shared" si="10"/>
        <v>5.6522306979372896</v>
      </c>
      <c r="S34" s="58">
        <f t="shared" si="11"/>
        <v>4.7079641964481995</v>
      </c>
      <c r="T34" s="58">
        <f t="shared" si="12"/>
        <v>5.1891191016655709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268.33225054409883</v>
      </c>
      <c r="F35" s="56">
        <v>182.15270298856811</v>
      </c>
      <c r="G35" s="57">
        <f t="shared" si="4"/>
        <v>450.48495353266696</v>
      </c>
      <c r="H35" s="56">
        <v>80</v>
      </c>
      <c r="I35" s="56">
        <v>77</v>
      </c>
      <c r="J35" s="57">
        <f t="shared" si="5"/>
        <v>157</v>
      </c>
      <c r="K35" s="56">
        <v>0</v>
      </c>
      <c r="L35" s="56">
        <v>0</v>
      </c>
      <c r="M35" s="57">
        <f t="shared" si="6"/>
        <v>0</v>
      </c>
      <c r="N35" s="32">
        <f t="shared" si="13"/>
        <v>1.5528486721302016E-2</v>
      </c>
      <c r="O35" s="32">
        <f t="shared" si="0"/>
        <v>1.0951942219129877E-2</v>
      </c>
      <c r="P35" s="33">
        <f t="shared" si="1"/>
        <v>1.3283939417688928E-2</v>
      </c>
      <c r="Q35" s="41"/>
      <c r="R35" s="58">
        <f t="shared" si="10"/>
        <v>3.3541531318012354</v>
      </c>
      <c r="S35" s="58">
        <f t="shared" si="11"/>
        <v>2.3656195193320535</v>
      </c>
      <c r="T35" s="58">
        <f t="shared" si="12"/>
        <v>2.8693309142208085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63.518752848835767</v>
      </c>
      <c r="F36" s="61">
        <v>30.000000000000007</v>
      </c>
      <c r="G36" s="62">
        <f t="shared" si="4"/>
        <v>93.518752848835774</v>
      </c>
      <c r="H36" s="61">
        <v>80</v>
      </c>
      <c r="I36" s="61">
        <v>77</v>
      </c>
      <c r="J36" s="62">
        <f t="shared" si="5"/>
        <v>157</v>
      </c>
      <c r="K36" s="61">
        <v>0</v>
      </c>
      <c r="L36" s="61">
        <v>0</v>
      </c>
      <c r="M36" s="62">
        <f t="shared" si="6"/>
        <v>0</v>
      </c>
      <c r="N36" s="34">
        <f t="shared" si="13"/>
        <v>3.6758537528261441E-3</v>
      </c>
      <c r="O36" s="34">
        <f t="shared" si="0"/>
        <v>1.8037518037518042E-3</v>
      </c>
      <c r="P36" s="35">
        <f t="shared" si="1"/>
        <v>2.7576891026431876E-3</v>
      </c>
      <c r="Q36" s="41"/>
      <c r="R36" s="58">
        <f t="shared" si="10"/>
        <v>0.79398441061044711</v>
      </c>
      <c r="S36" s="58">
        <f t="shared" si="11"/>
        <v>0.38961038961038968</v>
      </c>
      <c r="T36" s="58">
        <f t="shared" si="12"/>
        <v>0.59566084617092852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2324.4955604764459</v>
      </c>
      <c r="F37" s="64">
        <v>1881.9124841163321</v>
      </c>
      <c r="G37" s="65">
        <f t="shared" si="4"/>
        <v>4206.4080445927775</v>
      </c>
      <c r="H37" s="64">
        <v>41</v>
      </c>
      <c r="I37" s="64">
        <v>39</v>
      </c>
      <c r="J37" s="65">
        <f t="shared" si="5"/>
        <v>80</v>
      </c>
      <c r="K37" s="64">
        <v>41</v>
      </c>
      <c r="L37" s="64">
        <v>34</v>
      </c>
      <c r="M37" s="65">
        <f t="shared" si="6"/>
        <v>75</v>
      </c>
      <c r="N37" s="30">
        <f t="shared" si="13"/>
        <v>0.12218752946154572</v>
      </c>
      <c r="O37" s="30">
        <f t="shared" si="0"/>
        <v>0.11164644542693</v>
      </c>
      <c r="P37" s="31">
        <f t="shared" si="1"/>
        <v>0.11723545274784776</v>
      </c>
      <c r="Q37" s="41"/>
      <c r="R37" s="58">
        <f t="shared" si="10"/>
        <v>28.347506835078608</v>
      </c>
      <c r="S37" s="58">
        <f t="shared" si="11"/>
        <v>25.779623070086739</v>
      </c>
      <c r="T37" s="58">
        <f t="shared" si="12"/>
        <v>27.138116416727598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2180.8623220751342</v>
      </c>
      <c r="F38" s="56">
        <v>1826.6040148515883</v>
      </c>
      <c r="G38" s="57">
        <f t="shared" si="4"/>
        <v>4007.4663369267228</v>
      </c>
      <c r="H38" s="56">
        <v>41</v>
      </c>
      <c r="I38" s="56">
        <v>39</v>
      </c>
      <c r="J38" s="57">
        <f t="shared" si="5"/>
        <v>80</v>
      </c>
      <c r="K38" s="56">
        <v>43</v>
      </c>
      <c r="L38" s="56">
        <v>39</v>
      </c>
      <c r="M38" s="57">
        <f t="shared" si="6"/>
        <v>82</v>
      </c>
      <c r="N38" s="32">
        <f t="shared" si="13"/>
        <v>0.11172450420466876</v>
      </c>
      <c r="O38" s="32">
        <f t="shared" si="0"/>
        <v>0.1009396559931249</v>
      </c>
      <c r="P38" s="33">
        <f t="shared" si="1"/>
        <v>0.1065362169536028</v>
      </c>
      <c r="Q38" s="41"/>
      <c r="R38" s="58">
        <f t="shared" si="10"/>
        <v>25.962646691370644</v>
      </c>
      <c r="S38" s="58">
        <f t="shared" si="11"/>
        <v>23.418000190404978</v>
      </c>
      <c r="T38" s="58">
        <f t="shared" si="12"/>
        <v>24.737446524239029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2127.2932416201224</v>
      </c>
      <c r="F39" s="56">
        <v>1832.6158730424422</v>
      </c>
      <c r="G39" s="57">
        <f t="shared" si="4"/>
        <v>3959.9091146625647</v>
      </c>
      <c r="H39" s="56">
        <v>41</v>
      </c>
      <c r="I39" s="56">
        <v>39</v>
      </c>
      <c r="J39" s="57">
        <f t="shared" si="5"/>
        <v>80</v>
      </c>
      <c r="K39" s="56">
        <v>43</v>
      </c>
      <c r="L39" s="56">
        <v>36</v>
      </c>
      <c r="M39" s="57">
        <f t="shared" si="6"/>
        <v>79</v>
      </c>
      <c r="N39" s="32">
        <f t="shared" si="13"/>
        <v>0.10898018655840791</v>
      </c>
      <c r="O39" s="32">
        <f t="shared" si="0"/>
        <v>0.10561410056722235</v>
      </c>
      <c r="P39" s="33">
        <f t="shared" si="1"/>
        <v>0.10739610313144296</v>
      </c>
      <c r="Q39" s="41"/>
      <c r="R39" s="58">
        <f t="shared" si="10"/>
        <v>25.324919543096694</v>
      </c>
      <c r="S39" s="58">
        <f t="shared" si="11"/>
        <v>24.434878307232562</v>
      </c>
      <c r="T39" s="58">
        <f t="shared" si="12"/>
        <v>24.905088771462673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2057.4504822965305</v>
      </c>
      <c r="F40" s="56">
        <v>1814.5673931461542</v>
      </c>
      <c r="G40" s="57">
        <f t="shared" si="4"/>
        <v>3872.0178754426847</v>
      </c>
      <c r="H40" s="56">
        <v>41</v>
      </c>
      <c r="I40" s="56">
        <v>39</v>
      </c>
      <c r="J40" s="57">
        <f t="shared" si="5"/>
        <v>80</v>
      </c>
      <c r="K40" s="56">
        <v>43</v>
      </c>
      <c r="L40" s="56">
        <v>38</v>
      </c>
      <c r="M40" s="57">
        <f t="shared" si="6"/>
        <v>81</v>
      </c>
      <c r="N40" s="32">
        <f t="shared" si="13"/>
        <v>0.10540217634715833</v>
      </c>
      <c r="O40" s="32">
        <f t="shared" si="0"/>
        <v>0.10166782794409202</v>
      </c>
      <c r="P40" s="33">
        <f t="shared" si="1"/>
        <v>0.10361854729829492</v>
      </c>
      <c r="Q40" s="41"/>
      <c r="R40" s="58">
        <f t="shared" si="10"/>
        <v>24.493458122577742</v>
      </c>
      <c r="S40" s="58">
        <f t="shared" si="11"/>
        <v>23.565810300599406</v>
      </c>
      <c r="T40" s="58">
        <f t="shared" si="12"/>
        <v>24.049800468588103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2037.855812219944</v>
      </c>
      <c r="F41" s="56">
        <v>1806.0442944055635</v>
      </c>
      <c r="G41" s="57">
        <f t="shared" si="4"/>
        <v>3843.9001066255078</v>
      </c>
      <c r="H41" s="56">
        <v>39</v>
      </c>
      <c r="I41" s="56">
        <v>39</v>
      </c>
      <c r="J41" s="57">
        <f t="shared" si="5"/>
        <v>78</v>
      </c>
      <c r="K41" s="56">
        <v>43</v>
      </c>
      <c r="L41" s="56">
        <v>38</v>
      </c>
      <c r="M41" s="57">
        <f t="shared" si="6"/>
        <v>81</v>
      </c>
      <c r="N41" s="32">
        <f t="shared" si="13"/>
        <v>0.10676109661671962</v>
      </c>
      <c r="O41" s="32">
        <f t="shared" si="0"/>
        <v>0.10119028991514811</v>
      </c>
      <c r="P41" s="33">
        <f t="shared" si="1"/>
        <v>0.1040692036664909</v>
      </c>
      <c r="Q41" s="41"/>
      <c r="R41" s="58">
        <f t="shared" si="10"/>
        <v>24.851900149023706</v>
      </c>
      <c r="S41" s="58">
        <f t="shared" si="11"/>
        <v>23.455120706565761</v>
      </c>
      <c r="T41" s="58">
        <f t="shared" si="12"/>
        <v>24.175472368713887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1492.9587166793099</v>
      </c>
      <c r="F42" s="56">
        <v>733.24666593204722</v>
      </c>
      <c r="G42" s="57">
        <f t="shared" si="4"/>
        <v>2226.205382611357</v>
      </c>
      <c r="H42" s="56">
        <v>0</v>
      </c>
      <c r="I42" s="56">
        <v>0</v>
      </c>
      <c r="J42" s="57">
        <f t="shared" si="5"/>
        <v>0</v>
      </c>
      <c r="K42" s="56">
        <v>43</v>
      </c>
      <c r="L42" s="56">
        <v>38</v>
      </c>
      <c r="M42" s="57">
        <f t="shared" si="6"/>
        <v>81</v>
      </c>
      <c r="N42" s="32">
        <f t="shared" si="13"/>
        <v>0.13999987965859995</v>
      </c>
      <c r="O42" s="32">
        <f t="shared" si="0"/>
        <v>7.7806310052212141E-2</v>
      </c>
      <c r="P42" s="33">
        <f t="shared" si="1"/>
        <v>0.11082264947288714</v>
      </c>
      <c r="Q42" s="41"/>
      <c r="R42" s="58">
        <f t="shared" si="10"/>
        <v>34.719970155332788</v>
      </c>
      <c r="S42" s="58">
        <f t="shared" si="11"/>
        <v>19.295964892948611</v>
      </c>
      <c r="T42" s="58">
        <f t="shared" si="12"/>
        <v>27.48401706927601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1320.8261458321517</v>
      </c>
      <c r="F43" s="56">
        <v>633.27179338425572</v>
      </c>
      <c r="G43" s="57">
        <f t="shared" si="4"/>
        <v>1954.0979392164074</v>
      </c>
      <c r="H43" s="56">
        <v>0</v>
      </c>
      <c r="I43" s="56">
        <v>0</v>
      </c>
      <c r="J43" s="57">
        <f t="shared" si="5"/>
        <v>0</v>
      </c>
      <c r="K43" s="56">
        <v>43</v>
      </c>
      <c r="L43" s="56">
        <v>38</v>
      </c>
      <c r="M43" s="57">
        <f t="shared" si="6"/>
        <v>81</v>
      </c>
      <c r="N43" s="32">
        <f t="shared" si="13"/>
        <v>0.12385841577570815</v>
      </c>
      <c r="O43" s="32">
        <f t="shared" si="0"/>
        <v>6.719777094484887E-2</v>
      </c>
      <c r="P43" s="33">
        <f t="shared" si="1"/>
        <v>9.7276878694564292E-2</v>
      </c>
      <c r="Q43" s="41"/>
      <c r="R43" s="58">
        <f t="shared" si="10"/>
        <v>30.71688711237562</v>
      </c>
      <c r="S43" s="58">
        <f t="shared" si="11"/>
        <v>16.665047194322518</v>
      </c>
      <c r="T43" s="58">
        <f t="shared" si="12"/>
        <v>24.124665916251942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1272.6920431787289</v>
      </c>
      <c r="F44" s="56">
        <v>609.21022782336365</v>
      </c>
      <c r="G44" s="57">
        <f t="shared" si="4"/>
        <v>1881.9022710020927</v>
      </c>
      <c r="H44" s="56">
        <v>0</v>
      </c>
      <c r="I44" s="56">
        <v>0</v>
      </c>
      <c r="J44" s="57">
        <f t="shared" si="5"/>
        <v>0</v>
      </c>
      <c r="K44" s="56">
        <v>43</v>
      </c>
      <c r="L44" s="56">
        <v>38</v>
      </c>
      <c r="M44" s="57">
        <f t="shared" si="6"/>
        <v>81</v>
      </c>
      <c r="N44" s="32">
        <f t="shared" si="13"/>
        <v>0.11934471522681254</v>
      </c>
      <c r="O44" s="32">
        <f t="shared" si="0"/>
        <v>6.4644548792801751E-2</v>
      </c>
      <c r="P44" s="33">
        <f t="shared" si="1"/>
        <v>9.3682908751597599E-2</v>
      </c>
      <c r="Q44" s="41"/>
      <c r="R44" s="58">
        <f t="shared" si="10"/>
        <v>29.597489376249509</v>
      </c>
      <c r="S44" s="58">
        <f t="shared" si="11"/>
        <v>16.031848100614834</v>
      </c>
      <c r="T44" s="58">
        <f t="shared" si="12"/>
        <v>23.233361370396207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1226.4034716425078</v>
      </c>
      <c r="F45" s="56">
        <v>597.20656920349677</v>
      </c>
      <c r="G45" s="57">
        <f t="shared" si="4"/>
        <v>1823.6100408460047</v>
      </c>
      <c r="H45" s="56">
        <v>0</v>
      </c>
      <c r="I45" s="56">
        <v>0</v>
      </c>
      <c r="J45" s="57">
        <f t="shared" si="5"/>
        <v>0</v>
      </c>
      <c r="K45" s="56">
        <v>41</v>
      </c>
      <c r="L45" s="56">
        <v>38</v>
      </c>
      <c r="M45" s="57">
        <f t="shared" si="6"/>
        <v>79</v>
      </c>
      <c r="N45" s="32">
        <f t="shared" si="13"/>
        <v>0.1206140314361239</v>
      </c>
      <c r="O45" s="32">
        <f t="shared" si="0"/>
        <v>6.3370815917179205E-2</v>
      </c>
      <c r="P45" s="33">
        <f t="shared" si="1"/>
        <v>9.3079320173846708E-2</v>
      </c>
      <c r="Q45" s="41"/>
      <c r="R45" s="58">
        <f t="shared" si="10"/>
        <v>29.912279796158728</v>
      </c>
      <c r="S45" s="58">
        <f t="shared" si="11"/>
        <v>15.715962347460442</v>
      </c>
      <c r="T45" s="58">
        <f t="shared" si="12"/>
        <v>23.083671403113986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1198.3669952064645</v>
      </c>
      <c r="F46" s="56">
        <v>609.56672421635233</v>
      </c>
      <c r="G46" s="57">
        <f t="shared" si="4"/>
        <v>1807.9337194228169</v>
      </c>
      <c r="H46" s="56">
        <v>0</v>
      </c>
      <c r="I46" s="56">
        <v>0</v>
      </c>
      <c r="J46" s="57">
        <f t="shared" si="5"/>
        <v>0</v>
      </c>
      <c r="K46" s="56">
        <v>41</v>
      </c>
      <c r="L46" s="56">
        <v>38</v>
      </c>
      <c r="M46" s="57">
        <f t="shared" si="6"/>
        <v>79</v>
      </c>
      <c r="N46" s="32">
        <f t="shared" si="13"/>
        <v>0.1178567068456397</v>
      </c>
      <c r="O46" s="32">
        <f t="shared" si="0"/>
        <v>6.4682377357422785E-2</v>
      </c>
      <c r="P46" s="33">
        <f t="shared" si="1"/>
        <v>9.2279181269029037E-2</v>
      </c>
      <c r="Q46" s="41"/>
      <c r="R46" s="58">
        <f t="shared" si="10"/>
        <v>29.228463297718648</v>
      </c>
      <c r="S46" s="58">
        <f t="shared" si="11"/>
        <v>16.041229584640849</v>
      </c>
      <c r="T46" s="58">
        <f t="shared" si="12"/>
        <v>22.8852369547192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1175.9354988432963</v>
      </c>
      <c r="F47" s="56">
        <v>602.81106801002795</v>
      </c>
      <c r="G47" s="57">
        <f t="shared" si="4"/>
        <v>1778.7465668533241</v>
      </c>
      <c r="H47" s="56">
        <v>0</v>
      </c>
      <c r="I47" s="56">
        <v>0</v>
      </c>
      <c r="J47" s="57">
        <f t="shared" si="5"/>
        <v>0</v>
      </c>
      <c r="K47" s="56">
        <v>41</v>
      </c>
      <c r="L47" s="56">
        <v>38</v>
      </c>
      <c r="M47" s="57">
        <f t="shared" si="6"/>
        <v>79</v>
      </c>
      <c r="N47" s="32">
        <f t="shared" si="13"/>
        <v>0.11565061947711411</v>
      </c>
      <c r="O47" s="32">
        <f t="shared" si="0"/>
        <v>6.3965520799026732E-2</v>
      </c>
      <c r="P47" s="33">
        <f t="shared" si="1"/>
        <v>9.0789432771198664E-2</v>
      </c>
      <c r="Q47" s="41"/>
      <c r="R47" s="58">
        <f t="shared" si="10"/>
        <v>28.681353630324299</v>
      </c>
      <c r="S47" s="58">
        <f t="shared" si="11"/>
        <v>15.86344915815863</v>
      </c>
      <c r="T47" s="58">
        <f t="shared" si="12"/>
        <v>22.515779327257267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1133.0027258102423</v>
      </c>
      <c r="F48" s="56">
        <v>516.03305952808807</v>
      </c>
      <c r="G48" s="57">
        <f t="shared" si="4"/>
        <v>1649.0357853383302</v>
      </c>
      <c r="H48" s="56">
        <v>0</v>
      </c>
      <c r="I48" s="56">
        <v>0</v>
      </c>
      <c r="J48" s="57">
        <f t="shared" ref="J48:J58" si="14">+H48+I48</f>
        <v>0</v>
      </c>
      <c r="K48" s="56">
        <v>41</v>
      </c>
      <c r="L48" s="56">
        <v>38</v>
      </c>
      <c r="M48" s="57">
        <f t="shared" ref="M48:M58" si="15">+K48+L48</f>
        <v>79</v>
      </c>
      <c r="N48" s="32">
        <f t="shared" ref="N48" si="16">+E48/(H48*216+K48*248)</f>
        <v>0.1114282775187099</v>
      </c>
      <c r="O48" s="32">
        <f t="shared" ref="O48" si="17">+F48/(I48*216+L48*248)</f>
        <v>5.4757328048396441E-2</v>
      </c>
      <c r="P48" s="33">
        <f t="shared" ref="P48" si="18">+G48/(J48*216+M48*248)</f>
        <v>8.4168833469698362E-2</v>
      </c>
      <c r="Q48" s="41"/>
      <c r="R48" s="58">
        <f t="shared" ref="R48" si="19">+E48/(H48+K48)</f>
        <v>27.634212824640056</v>
      </c>
      <c r="S48" s="58">
        <f t="shared" ref="S48" si="20">+F48/(I48+L48)</f>
        <v>13.579817356002318</v>
      </c>
      <c r="T48" s="58">
        <f t="shared" ref="T48" si="21">+G48/(J48+M48)</f>
        <v>20.873870700485192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1083.0762846801729</v>
      </c>
      <c r="F49" s="56">
        <v>508.16938475455191</v>
      </c>
      <c r="G49" s="57">
        <f t="shared" si="4"/>
        <v>1591.2456694347247</v>
      </c>
      <c r="H49" s="56">
        <v>0</v>
      </c>
      <c r="I49" s="56">
        <v>0</v>
      </c>
      <c r="J49" s="57">
        <f t="shared" si="14"/>
        <v>0</v>
      </c>
      <c r="K49" s="56">
        <v>41</v>
      </c>
      <c r="L49" s="56">
        <v>38</v>
      </c>
      <c r="M49" s="57">
        <f t="shared" si="15"/>
        <v>79</v>
      </c>
      <c r="N49" s="32">
        <f t="shared" si="13"/>
        <v>0.10651812398506814</v>
      </c>
      <c r="O49" s="32">
        <f t="shared" si="0"/>
        <v>5.3922897363598461E-2</v>
      </c>
      <c r="P49" s="33">
        <f t="shared" si="1"/>
        <v>8.1219154217778922E-2</v>
      </c>
      <c r="Q49" s="41"/>
      <c r="R49" s="58">
        <f t="shared" si="10"/>
        <v>26.416494748296898</v>
      </c>
      <c r="S49" s="58">
        <f t="shared" si="11"/>
        <v>13.372878546172419</v>
      </c>
      <c r="T49" s="58">
        <f t="shared" si="12"/>
        <v>20.142350246009173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1077.3553614288189</v>
      </c>
      <c r="F50" s="56">
        <v>511.56080302865365</v>
      </c>
      <c r="G50" s="57">
        <f t="shared" si="4"/>
        <v>1588.9161644574726</v>
      </c>
      <c r="H50" s="56">
        <v>0</v>
      </c>
      <c r="I50" s="56">
        <v>0</v>
      </c>
      <c r="J50" s="57">
        <f t="shared" si="14"/>
        <v>0</v>
      </c>
      <c r="K50" s="56">
        <v>41</v>
      </c>
      <c r="L50" s="56">
        <v>38</v>
      </c>
      <c r="M50" s="57">
        <f t="shared" si="15"/>
        <v>79</v>
      </c>
      <c r="N50" s="32">
        <f t="shared" si="13"/>
        <v>0.10595548401148888</v>
      </c>
      <c r="O50" s="32">
        <f t="shared" si="0"/>
        <v>5.4282767723753574E-2</v>
      </c>
      <c r="P50" s="33">
        <f t="shared" si="1"/>
        <v>8.11002533920719E-2</v>
      </c>
      <c r="Q50" s="41"/>
      <c r="R50" s="58">
        <f t="shared" si="10"/>
        <v>26.276960034849242</v>
      </c>
      <c r="S50" s="58">
        <f t="shared" si="11"/>
        <v>13.462126395490886</v>
      </c>
      <c r="T50" s="58">
        <f t="shared" si="12"/>
        <v>20.112862841233831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968.29511208242036</v>
      </c>
      <c r="F51" s="56">
        <v>492.38047251774714</v>
      </c>
      <c r="G51" s="57">
        <f t="shared" si="4"/>
        <v>1460.6755846001674</v>
      </c>
      <c r="H51" s="56">
        <v>0</v>
      </c>
      <c r="I51" s="56">
        <v>0</v>
      </c>
      <c r="J51" s="57">
        <f t="shared" si="14"/>
        <v>0</v>
      </c>
      <c r="K51" s="56">
        <v>38</v>
      </c>
      <c r="L51" s="56">
        <v>38</v>
      </c>
      <c r="M51" s="57">
        <f t="shared" si="15"/>
        <v>76</v>
      </c>
      <c r="N51" s="32">
        <f t="shared" si="13"/>
        <v>0.10274778354015496</v>
      </c>
      <c r="O51" s="32">
        <f t="shared" si="0"/>
        <v>5.2247503450524951E-2</v>
      </c>
      <c r="P51" s="33">
        <f t="shared" si="1"/>
        <v>7.7497643495339955E-2</v>
      </c>
      <c r="Q51" s="41"/>
      <c r="R51" s="58">
        <f t="shared" si="10"/>
        <v>25.48145031795843</v>
      </c>
      <c r="S51" s="58">
        <f t="shared" si="11"/>
        <v>12.957380855730188</v>
      </c>
      <c r="T51" s="58">
        <f t="shared" si="12"/>
        <v>19.21941558684431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953.13481738028668</v>
      </c>
      <c r="F52" s="56">
        <v>482.20925300022611</v>
      </c>
      <c r="G52" s="57">
        <f t="shared" si="4"/>
        <v>1435.3440703805127</v>
      </c>
      <c r="H52" s="56">
        <v>0</v>
      </c>
      <c r="I52" s="56">
        <v>0</v>
      </c>
      <c r="J52" s="57">
        <f t="shared" si="14"/>
        <v>0</v>
      </c>
      <c r="K52" s="56">
        <v>38</v>
      </c>
      <c r="L52" s="56">
        <v>38</v>
      </c>
      <c r="M52" s="57">
        <f t="shared" si="15"/>
        <v>76</v>
      </c>
      <c r="N52" s="32">
        <f t="shared" si="13"/>
        <v>0.10113909352507286</v>
      </c>
      <c r="O52" s="32">
        <f t="shared" si="0"/>
        <v>5.1168214452485795E-2</v>
      </c>
      <c r="P52" s="33">
        <f t="shared" si="1"/>
        <v>7.6153653988779324E-2</v>
      </c>
      <c r="Q52" s="41"/>
      <c r="R52" s="58">
        <f t="shared" si="10"/>
        <v>25.082495194218069</v>
      </c>
      <c r="S52" s="58">
        <f t="shared" si="11"/>
        <v>12.689717184216477</v>
      </c>
      <c r="T52" s="58">
        <f t="shared" si="12"/>
        <v>18.886106189217273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938.10511745761335</v>
      </c>
      <c r="F53" s="56">
        <v>473.58730534623038</v>
      </c>
      <c r="G53" s="57">
        <f t="shared" si="4"/>
        <v>1411.6924228038438</v>
      </c>
      <c r="H53" s="56">
        <v>0</v>
      </c>
      <c r="I53" s="56">
        <v>0</v>
      </c>
      <c r="J53" s="57">
        <f t="shared" si="14"/>
        <v>0</v>
      </c>
      <c r="K53" s="56">
        <v>40</v>
      </c>
      <c r="L53" s="56">
        <v>41</v>
      </c>
      <c r="M53" s="57">
        <f t="shared" si="15"/>
        <v>81</v>
      </c>
      <c r="N53" s="32">
        <f t="shared" si="13"/>
        <v>9.4567048130807796E-2</v>
      </c>
      <c r="O53" s="32">
        <f t="shared" si="0"/>
        <v>4.6576249542312195E-2</v>
      </c>
      <c r="P53" s="33">
        <f t="shared" si="1"/>
        <v>7.0275409339100148E-2</v>
      </c>
      <c r="Q53" s="41"/>
      <c r="R53" s="58">
        <f t="shared" si="10"/>
        <v>23.452627936440333</v>
      </c>
      <c r="S53" s="58">
        <f t="shared" si="11"/>
        <v>11.550909886493423</v>
      </c>
      <c r="T53" s="58">
        <f t="shared" si="12"/>
        <v>17.428301516096838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901.46881020081787</v>
      </c>
      <c r="F54" s="56">
        <v>464.72670194037914</v>
      </c>
      <c r="G54" s="57">
        <f t="shared" si="4"/>
        <v>1366.195512141197</v>
      </c>
      <c r="H54" s="56">
        <v>0</v>
      </c>
      <c r="I54" s="56">
        <v>0</v>
      </c>
      <c r="J54" s="57">
        <f t="shared" si="14"/>
        <v>0</v>
      </c>
      <c r="K54" s="56">
        <v>34</v>
      </c>
      <c r="L54" s="56">
        <v>37</v>
      </c>
      <c r="M54" s="57">
        <f t="shared" si="15"/>
        <v>71</v>
      </c>
      <c r="N54" s="32">
        <f t="shared" si="13"/>
        <v>0.10691043764241198</v>
      </c>
      <c r="O54" s="32">
        <f t="shared" si="0"/>
        <v>5.0645891667434516E-2</v>
      </c>
      <c r="P54" s="33">
        <f t="shared" si="1"/>
        <v>7.7589477063902595E-2</v>
      </c>
      <c r="Q54" s="41"/>
      <c r="R54" s="58">
        <f t="shared" si="10"/>
        <v>26.513788535318174</v>
      </c>
      <c r="S54" s="58">
        <f t="shared" si="11"/>
        <v>12.560181133523761</v>
      </c>
      <c r="T54" s="58">
        <f t="shared" si="12"/>
        <v>19.242190311847846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621.75996007577646</v>
      </c>
      <c r="F55" s="56">
        <v>360.13121944590227</v>
      </c>
      <c r="G55" s="57">
        <f t="shared" si="4"/>
        <v>981.89117952167874</v>
      </c>
      <c r="H55" s="56">
        <v>0</v>
      </c>
      <c r="I55" s="56">
        <v>0</v>
      </c>
      <c r="J55" s="57">
        <f t="shared" si="14"/>
        <v>0</v>
      </c>
      <c r="K55" s="56">
        <v>40</v>
      </c>
      <c r="L55" s="56">
        <v>36</v>
      </c>
      <c r="M55" s="57">
        <f t="shared" si="15"/>
        <v>76</v>
      </c>
      <c r="N55" s="32">
        <f t="shared" si="13"/>
        <v>6.2677415330219408E-2</v>
      </c>
      <c r="O55" s="32">
        <f t="shared" si="0"/>
        <v>4.0337278163743537E-2</v>
      </c>
      <c r="P55" s="33">
        <f t="shared" si="1"/>
        <v>5.2095245093467676E-2</v>
      </c>
      <c r="Q55" s="41"/>
      <c r="R55" s="58">
        <f t="shared" si="10"/>
        <v>15.543999001894411</v>
      </c>
      <c r="S55" s="58">
        <f t="shared" si="11"/>
        <v>10.003644984608396</v>
      </c>
      <c r="T55" s="58">
        <f t="shared" si="12"/>
        <v>12.919620783179983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602.99416219359637</v>
      </c>
      <c r="F56" s="56">
        <v>350.60215066147811</v>
      </c>
      <c r="G56" s="57">
        <f t="shared" si="4"/>
        <v>953.59631285507453</v>
      </c>
      <c r="H56" s="56">
        <v>0</v>
      </c>
      <c r="I56" s="56">
        <v>0</v>
      </c>
      <c r="J56" s="57">
        <f t="shared" si="14"/>
        <v>0</v>
      </c>
      <c r="K56" s="56">
        <v>40</v>
      </c>
      <c r="L56" s="56">
        <v>38</v>
      </c>
      <c r="M56" s="57">
        <f t="shared" si="15"/>
        <v>78</v>
      </c>
      <c r="N56" s="32">
        <f t="shared" si="13"/>
        <v>6.078570183403189E-2</v>
      </c>
      <c r="O56" s="32">
        <f t="shared" si="0"/>
        <v>3.7203114458985366E-2</v>
      </c>
      <c r="P56" s="33">
        <f t="shared" si="1"/>
        <v>4.9296749010291283E-2</v>
      </c>
      <c r="Q56" s="41"/>
      <c r="R56" s="58">
        <f t="shared" si="10"/>
        <v>15.074854054839909</v>
      </c>
      <c r="S56" s="58">
        <f t="shared" si="11"/>
        <v>9.2263723858283715</v>
      </c>
      <c r="T56" s="58">
        <f t="shared" si="12"/>
        <v>12.225593754552238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465.41370793086054</v>
      </c>
      <c r="F57" s="56">
        <v>273.99878185025221</v>
      </c>
      <c r="G57" s="57">
        <f t="shared" si="4"/>
        <v>739.41248978111275</v>
      </c>
      <c r="H57" s="56">
        <v>0</v>
      </c>
      <c r="I57" s="56">
        <v>0</v>
      </c>
      <c r="J57" s="57">
        <f t="shared" si="14"/>
        <v>0</v>
      </c>
      <c r="K57" s="56">
        <v>38</v>
      </c>
      <c r="L57" s="56">
        <v>38</v>
      </c>
      <c r="M57" s="57">
        <f t="shared" si="15"/>
        <v>76</v>
      </c>
      <c r="N57" s="32">
        <f t="shared" si="13"/>
        <v>4.938600466159386E-2</v>
      </c>
      <c r="O57" s="32">
        <f t="shared" si="0"/>
        <v>2.907457362587566E-2</v>
      </c>
      <c r="P57" s="33">
        <f t="shared" si="1"/>
        <v>3.9230289143734762E-2</v>
      </c>
      <c r="Q57" s="41"/>
      <c r="R57" s="58">
        <f t="shared" si="10"/>
        <v>12.247729156075277</v>
      </c>
      <c r="S57" s="58">
        <f t="shared" si="11"/>
        <v>7.2104942592171639</v>
      </c>
      <c r="T57" s="58">
        <f t="shared" si="12"/>
        <v>9.7291117076462204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445.91765133056623</v>
      </c>
      <c r="F58" s="61">
        <v>263.99999999999983</v>
      </c>
      <c r="G58" s="62">
        <f t="shared" si="4"/>
        <v>709.91765133056606</v>
      </c>
      <c r="H58" s="56">
        <v>0</v>
      </c>
      <c r="I58" s="56">
        <v>0</v>
      </c>
      <c r="J58" s="57">
        <f t="shared" si="14"/>
        <v>0</v>
      </c>
      <c r="K58" s="56">
        <v>38</v>
      </c>
      <c r="L58" s="56">
        <v>38</v>
      </c>
      <c r="M58" s="57">
        <f t="shared" si="15"/>
        <v>76</v>
      </c>
      <c r="N58" s="34">
        <f t="shared" si="13"/>
        <v>4.7317238044414921E-2</v>
      </c>
      <c r="O58" s="34">
        <f t="shared" si="0"/>
        <v>2.8013582342954143E-2</v>
      </c>
      <c r="P58" s="35">
        <f t="shared" si="1"/>
        <v>3.766541019368453E-2</v>
      </c>
      <c r="Q58" s="41"/>
      <c r="R58" s="58">
        <f t="shared" si="10"/>
        <v>11.734675035014901</v>
      </c>
      <c r="S58" s="58">
        <f t="shared" si="11"/>
        <v>6.9473684210526274</v>
      </c>
      <c r="T58" s="58">
        <f t="shared" si="12"/>
        <v>9.3410217280337644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1690.9842496109832</v>
      </c>
      <c r="F59" s="64">
        <v>1011.4235931704445</v>
      </c>
      <c r="G59" s="65">
        <f t="shared" si="4"/>
        <v>2702.4078427814275</v>
      </c>
      <c r="H59" s="66">
        <v>0</v>
      </c>
      <c r="I59" s="64">
        <v>0</v>
      </c>
      <c r="J59" s="65">
        <f t="shared" si="5"/>
        <v>0</v>
      </c>
      <c r="K59" s="66">
        <v>40</v>
      </c>
      <c r="L59" s="64">
        <v>37</v>
      </c>
      <c r="M59" s="65">
        <f t="shared" si="6"/>
        <v>77</v>
      </c>
      <c r="N59" s="30">
        <f t="shared" si="13"/>
        <v>0.17046212193659105</v>
      </c>
      <c r="O59" s="30">
        <f t="shared" si="0"/>
        <v>0.11022489027576771</v>
      </c>
      <c r="P59" s="31">
        <f t="shared" si="1"/>
        <v>0.14151695867100059</v>
      </c>
      <c r="Q59" s="41"/>
      <c r="R59" s="58">
        <f t="shared" si="10"/>
        <v>42.274606240274579</v>
      </c>
      <c r="S59" s="58">
        <f t="shared" si="11"/>
        <v>27.335772788390393</v>
      </c>
      <c r="T59" s="58">
        <f t="shared" si="12"/>
        <v>35.096205750408146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1641.7315124004756</v>
      </c>
      <c r="F60" s="56">
        <v>1045.420874264244</v>
      </c>
      <c r="G60" s="57">
        <f t="shared" si="4"/>
        <v>2687.1523866647194</v>
      </c>
      <c r="H60" s="55">
        <v>0</v>
      </c>
      <c r="I60" s="56">
        <v>0</v>
      </c>
      <c r="J60" s="57">
        <f t="shared" ref="J60:J84" si="22">+H60+I60</f>
        <v>0</v>
      </c>
      <c r="K60" s="55">
        <v>40</v>
      </c>
      <c r="L60" s="56">
        <v>38</v>
      </c>
      <c r="M60" s="57">
        <f t="shared" ref="M60:M84" si="23">+K60+L60</f>
        <v>78</v>
      </c>
      <c r="N60" s="32">
        <f t="shared" si="13"/>
        <v>0.16549712826617696</v>
      </c>
      <c r="O60" s="32">
        <f t="shared" si="0"/>
        <v>0.11093175660698684</v>
      </c>
      <c r="P60" s="33">
        <f t="shared" si="1"/>
        <v>0.13891399848349459</v>
      </c>
      <c r="Q60" s="41"/>
      <c r="R60" s="58">
        <f t="shared" si="10"/>
        <v>41.04328781001189</v>
      </c>
      <c r="S60" s="58">
        <f t="shared" si="11"/>
        <v>27.511075638532738</v>
      </c>
      <c r="T60" s="58">
        <f t="shared" si="12"/>
        <v>34.450671623906658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1553.2543026536462</v>
      </c>
      <c r="F61" s="56">
        <v>1001.626066628461</v>
      </c>
      <c r="G61" s="57">
        <f t="shared" si="4"/>
        <v>2554.880369282107</v>
      </c>
      <c r="H61" s="55">
        <v>0</v>
      </c>
      <c r="I61" s="56">
        <v>0</v>
      </c>
      <c r="J61" s="57">
        <f t="shared" si="22"/>
        <v>0</v>
      </c>
      <c r="K61" s="55">
        <v>40</v>
      </c>
      <c r="L61" s="56">
        <v>38</v>
      </c>
      <c r="M61" s="57">
        <f t="shared" si="23"/>
        <v>78</v>
      </c>
      <c r="N61" s="32">
        <f t="shared" si="13"/>
        <v>0.15657805470298852</v>
      </c>
      <c r="O61" s="32">
        <f t="shared" si="0"/>
        <v>0.10628459959979425</v>
      </c>
      <c r="P61" s="33">
        <f t="shared" si="1"/>
        <v>0.13207611503732977</v>
      </c>
      <c r="Q61" s="41"/>
      <c r="R61" s="58">
        <f t="shared" si="10"/>
        <v>38.831357566341154</v>
      </c>
      <c r="S61" s="58">
        <f t="shared" si="11"/>
        <v>26.358580700748973</v>
      </c>
      <c r="T61" s="58">
        <f t="shared" si="12"/>
        <v>32.754876529257785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1483.4840916227679</v>
      </c>
      <c r="F62" s="56">
        <v>996.67164365368967</v>
      </c>
      <c r="G62" s="57">
        <f t="shared" si="4"/>
        <v>2480.1557352764576</v>
      </c>
      <c r="H62" s="55">
        <v>0</v>
      </c>
      <c r="I62" s="56">
        <v>0</v>
      </c>
      <c r="J62" s="57">
        <f t="shared" si="22"/>
        <v>0</v>
      </c>
      <c r="K62" s="55">
        <v>40</v>
      </c>
      <c r="L62" s="56">
        <v>38</v>
      </c>
      <c r="M62" s="57">
        <f t="shared" si="23"/>
        <v>78</v>
      </c>
      <c r="N62" s="32">
        <f t="shared" si="13"/>
        <v>0.14954476730068225</v>
      </c>
      <c r="O62" s="32">
        <f t="shared" si="0"/>
        <v>0.10575887559992463</v>
      </c>
      <c r="P62" s="33">
        <f t="shared" si="1"/>
        <v>0.12821317903621057</v>
      </c>
      <c r="Q62" s="41"/>
      <c r="R62" s="58">
        <f t="shared" si="10"/>
        <v>37.087102290569199</v>
      </c>
      <c r="S62" s="58">
        <f t="shared" si="11"/>
        <v>26.228201148781306</v>
      </c>
      <c r="T62" s="58">
        <f t="shared" si="12"/>
        <v>31.796868400980227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1428.3094900273172</v>
      </c>
      <c r="F63" s="56">
        <v>958.38723503910887</v>
      </c>
      <c r="G63" s="57">
        <f t="shared" si="4"/>
        <v>2386.6967250664261</v>
      </c>
      <c r="H63" s="55">
        <v>0</v>
      </c>
      <c r="I63" s="56">
        <v>0</v>
      </c>
      <c r="J63" s="57">
        <f t="shared" si="22"/>
        <v>0</v>
      </c>
      <c r="K63" s="55">
        <v>39</v>
      </c>
      <c r="L63" s="56">
        <v>38</v>
      </c>
      <c r="M63" s="57">
        <f t="shared" si="23"/>
        <v>77</v>
      </c>
      <c r="N63" s="32">
        <f t="shared" si="13"/>
        <v>0.14767467845609153</v>
      </c>
      <c r="O63" s="32">
        <f t="shared" si="0"/>
        <v>0.10169643835304636</v>
      </c>
      <c r="P63" s="33">
        <f t="shared" si="1"/>
        <v>0.12498411840523807</v>
      </c>
      <c r="Q63" s="41"/>
      <c r="R63" s="58">
        <f t="shared" si="10"/>
        <v>36.623320257110699</v>
      </c>
      <c r="S63" s="58">
        <f t="shared" si="11"/>
        <v>25.220716711555497</v>
      </c>
      <c r="T63" s="58">
        <f t="shared" si="12"/>
        <v>30.996061364499042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1337.3313483474451</v>
      </c>
      <c r="F64" s="56">
        <v>957.50942477587671</v>
      </c>
      <c r="G64" s="57">
        <f t="shared" si="4"/>
        <v>2294.8407731233219</v>
      </c>
      <c r="H64" s="55">
        <v>0</v>
      </c>
      <c r="I64" s="56">
        <v>0</v>
      </c>
      <c r="J64" s="57">
        <f t="shared" si="22"/>
        <v>0</v>
      </c>
      <c r="K64" s="55">
        <v>41</v>
      </c>
      <c r="L64" s="56">
        <v>38</v>
      </c>
      <c r="M64" s="57">
        <f t="shared" si="23"/>
        <v>79</v>
      </c>
      <c r="N64" s="3">
        <f t="shared" si="13"/>
        <v>0.13152353937327352</v>
      </c>
      <c r="O64" s="3">
        <f t="shared" si="0"/>
        <v>0.10160329210270339</v>
      </c>
      <c r="P64" s="4">
        <f t="shared" si="1"/>
        <v>0.11713152169882207</v>
      </c>
      <c r="Q64" s="41"/>
      <c r="R64" s="58">
        <f t="shared" si="10"/>
        <v>32.617837764571831</v>
      </c>
      <c r="S64" s="58">
        <f t="shared" si="11"/>
        <v>25.197616441470441</v>
      </c>
      <c r="T64" s="58">
        <f t="shared" si="12"/>
        <v>29.048617381307871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1150.8871308811799</v>
      </c>
      <c r="F65" s="56">
        <v>872.81578741402461</v>
      </c>
      <c r="G65" s="57">
        <f t="shared" si="4"/>
        <v>2023.7029182952047</v>
      </c>
      <c r="H65" s="55">
        <v>0</v>
      </c>
      <c r="I65" s="56">
        <v>0</v>
      </c>
      <c r="J65" s="57">
        <f t="shared" si="22"/>
        <v>0</v>
      </c>
      <c r="K65" s="55">
        <v>26</v>
      </c>
      <c r="L65" s="56">
        <v>38</v>
      </c>
      <c r="M65" s="57">
        <f t="shared" si="23"/>
        <v>64</v>
      </c>
      <c r="N65" s="3">
        <f t="shared" si="13"/>
        <v>0.17848745826321027</v>
      </c>
      <c r="O65" s="3">
        <f t="shared" si="0"/>
        <v>9.2616276253610422E-2</v>
      </c>
      <c r="P65" s="4">
        <f t="shared" si="1"/>
        <v>0.12750144394501037</v>
      </c>
      <c r="Q65" s="41"/>
      <c r="R65" s="58">
        <f t="shared" si="10"/>
        <v>44.264889649276149</v>
      </c>
      <c r="S65" s="58">
        <f t="shared" si="11"/>
        <v>22.968836510895386</v>
      </c>
      <c r="T65" s="58">
        <f t="shared" si="12"/>
        <v>31.620358098362573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494.71720928455829</v>
      </c>
      <c r="F66" s="56">
        <v>366.78764950027409</v>
      </c>
      <c r="G66" s="57">
        <f t="shared" si="4"/>
        <v>861.50485878483232</v>
      </c>
      <c r="H66" s="55">
        <v>0</v>
      </c>
      <c r="I66" s="56">
        <v>0</v>
      </c>
      <c r="J66" s="57">
        <f t="shared" si="22"/>
        <v>0</v>
      </c>
      <c r="K66" s="55">
        <v>40</v>
      </c>
      <c r="L66" s="56">
        <v>38</v>
      </c>
      <c r="M66" s="57">
        <f t="shared" si="23"/>
        <v>78</v>
      </c>
      <c r="N66" s="3">
        <f t="shared" si="13"/>
        <v>4.9870686419814347E-2</v>
      </c>
      <c r="O66" s="3">
        <f t="shared" si="0"/>
        <v>3.8920590991115674E-2</v>
      </c>
      <c r="P66" s="4">
        <f t="shared" si="1"/>
        <v>4.4536024544294478E-2</v>
      </c>
      <c r="Q66" s="41"/>
      <c r="R66" s="58">
        <f t="shared" si="10"/>
        <v>12.367930232113958</v>
      </c>
      <c r="S66" s="58">
        <f t="shared" si="11"/>
        <v>9.6523065657966871</v>
      </c>
      <c r="T66" s="58">
        <f t="shared" si="12"/>
        <v>11.04493408698503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482.48205154245375</v>
      </c>
      <c r="F67" s="56">
        <v>291.80426504188881</v>
      </c>
      <c r="G67" s="57">
        <f t="shared" si="4"/>
        <v>774.28631658434256</v>
      </c>
      <c r="H67" s="55">
        <v>0</v>
      </c>
      <c r="I67" s="56">
        <v>0</v>
      </c>
      <c r="J67" s="57">
        <f t="shared" si="22"/>
        <v>0</v>
      </c>
      <c r="K67" s="55">
        <v>40</v>
      </c>
      <c r="L67" s="56">
        <v>38</v>
      </c>
      <c r="M67" s="57">
        <f t="shared" si="23"/>
        <v>78</v>
      </c>
      <c r="N67" s="3">
        <f t="shared" si="13"/>
        <v>4.8637303582908645E-2</v>
      </c>
      <c r="O67" s="3">
        <f t="shared" si="0"/>
        <v>3.0963950025667319E-2</v>
      </c>
      <c r="P67" s="4">
        <f t="shared" si="1"/>
        <v>4.0027208260150049E-2</v>
      </c>
      <c r="Q67" s="41"/>
      <c r="R67" s="58">
        <f t="shared" si="10"/>
        <v>12.062051288561344</v>
      </c>
      <c r="S67" s="58">
        <f t="shared" si="11"/>
        <v>7.6790596063654952</v>
      </c>
      <c r="T67" s="58">
        <f t="shared" si="12"/>
        <v>9.9267476485172121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446.87012074551626</v>
      </c>
      <c r="F68" s="56">
        <v>285.80426504188881</v>
      </c>
      <c r="G68" s="57">
        <f t="shared" si="4"/>
        <v>732.67438578740507</v>
      </c>
      <c r="H68" s="55">
        <v>0</v>
      </c>
      <c r="I68" s="56">
        <v>0</v>
      </c>
      <c r="J68" s="57">
        <f t="shared" si="22"/>
        <v>0</v>
      </c>
      <c r="K68" s="55">
        <v>40</v>
      </c>
      <c r="L68" s="56">
        <v>38</v>
      </c>
      <c r="M68" s="57">
        <f t="shared" si="23"/>
        <v>78</v>
      </c>
      <c r="N68" s="3">
        <f t="shared" si="13"/>
        <v>4.5047391204185105E-2</v>
      </c>
      <c r="O68" s="3">
        <f t="shared" si="0"/>
        <v>3.0327277699691089E-2</v>
      </c>
      <c r="P68" s="4">
        <f t="shared" si="1"/>
        <v>3.7876053855841869E-2</v>
      </c>
      <c r="Q68" s="41"/>
      <c r="R68" s="58">
        <f t="shared" si="10"/>
        <v>11.171753018637906</v>
      </c>
      <c r="S68" s="58">
        <f t="shared" si="11"/>
        <v>7.5211648695233899</v>
      </c>
      <c r="T68" s="58">
        <f t="shared" si="12"/>
        <v>9.3932613562487823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230.53829358662921</v>
      </c>
      <c r="F69" s="61">
        <v>210</v>
      </c>
      <c r="G69" s="62">
        <f t="shared" si="4"/>
        <v>440.53829358662921</v>
      </c>
      <c r="H69" s="67">
        <v>0</v>
      </c>
      <c r="I69" s="61">
        <v>0</v>
      </c>
      <c r="J69" s="62">
        <f t="shared" si="22"/>
        <v>0</v>
      </c>
      <c r="K69" s="67">
        <v>40</v>
      </c>
      <c r="L69" s="61">
        <v>38</v>
      </c>
      <c r="M69" s="62">
        <f t="shared" si="23"/>
        <v>78</v>
      </c>
      <c r="N69" s="6">
        <f t="shared" si="13"/>
        <v>2.3239747337361814E-2</v>
      </c>
      <c r="O69" s="6">
        <f t="shared" si="0"/>
        <v>2.228353140916808E-2</v>
      </c>
      <c r="P69" s="7">
        <f t="shared" si="1"/>
        <v>2.2773898551831536E-2</v>
      </c>
      <c r="Q69" s="41"/>
      <c r="R69" s="58">
        <f t="shared" si="10"/>
        <v>5.76345733966573</v>
      </c>
      <c r="S69" s="58">
        <f t="shared" si="11"/>
        <v>5.5263157894736841</v>
      </c>
      <c r="T69" s="58">
        <f t="shared" si="12"/>
        <v>5.6479268408542209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707.99999999999989</v>
      </c>
      <c r="F70" s="64">
        <v>1748.1492028251423</v>
      </c>
      <c r="G70" s="65">
        <f t="shared" si="4"/>
        <v>2456.1492028251423</v>
      </c>
      <c r="H70" s="66">
        <v>77</v>
      </c>
      <c r="I70" s="64">
        <v>79</v>
      </c>
      <c r="J70" s="65">
        <f t="shared" si="22"/>
        <v>156</v>
      </c>
      <c r="K70" s="66">
        <v>0</v>
      </c>
      <c r="L70" s="64">
        <v>0</v>
      </c>
      <c r="M70" s="65">
        <f t="shared" si="23"/>
        <v>0</v>
      </c>
      <c r="N70" s="15">
        <f t="shared" si="13"/>
        <v>4.2568542568542561E-2</v>
      </c>
      <c r="O70" s="15">
        <f t="shared" si="0"/>
        <v>0.10244662463813539</v>
      </c>
      <c r="P70" s="16">
        <f t="shared" si="1"/>
        <v>7.2891417462759442E-2</v>
      </c>
      <c r="Q70" s="41"/>
      <c r="R70" s="58">
        <f t="shared" si="10"/>
        <v>9.194805194805193</v>
      </c>
      <c r="S70" s="58">
        <f t="shared" si="11"/>
        <v>22.128470921837245</v>
      </c>
      <c r="T70" s="58">
        <f t="shared" si="12"/>
        <v>15.74454617195604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1014.1943052642001</v>
      </c>
      <c r="F71" s="56">
        <v>2586.7318649058229</v>
      </c>
      <c r="G71" s="57">
        <f t="shared" ref="G71:G84" si="24">+E71+F71</f>
        <v>3600.9261701700229</v>
      </c>
      <c r="H71" s="55">
        <v>78</v>
      </c>
      <c r="I71" s="56">
        <v>79</v>
      </c>
      <c r="J71" s="57">
        <f t="shared" si="22"/>
        <v>157</v>
      </c>
      <c r="K71" s="55">
        <v>0</v>
      </c>
      <c r="L71" s="56">
        <v>0</v>
      </c>
      <c r="M71" s="57">
        <f t="shared" si="23"/>
        <v>0</v>
      </c>
      <c r="N71" s="3">
        <f t="shared" si="13"/>
        <v>6.0196718023753572E-2</v>
      </c>
      <c r="O71" s="3">
        <f t="shared" si="0"/>
        <v>0.15159000614778614</v>
      </c>
      <c r="P71" s="4">
        <f t="shared" si="1"/>
        <v>0.10618442351291646</v>
      </c>
      <c r="Q71" s="41"/>
      <c r="R71" s="58">
        <f t="shared" ref="R71:R86" si="25">+E71/(H71+K71)</f>
        <v>13.002491093130772</v>
      </c>
      <c r="S71" s="58">
        <f t="shared" ref="S71:S86" si="26">+F71/(I71+L71)</f>
        <v>32.743441327921808</v>
      </c>
      <c r="T71" s="58">
        <f t="shared" ref="T71:T86" si="27">+G71/(J71+M71)</f>
        <v>22.935835478789954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2076.013222859659</v>
      </c>
      <c r="F72" s="56">
        <v>3993.4575435098313</v>
      </c>
      <c r="G72" s="57">
        <f t="shared" si="24"/>
        <v>6069.4707663694899</v>
      </c>
      <c r="H72" s="55">
        <v>78</v>
      </c>
      <c r="I72" s="56">
        <v>79</v>
      </c>
      <c r="J72" s="57">
        <f t="shared" si="22"/>
        <v>157</v>
      </c>
      <c r="K72" s="55">
        <v>0</v>
      </c>
      <c r="L72" s="56">
        <v>0</v>
      </c>
      <c r="M72" s="57">
        <f t="shared" si="23"/>
        <v>0</v>
      </c>
      <c r="N72" s="3">
        <f t="shared" si="13"/>
        <v>0.12322015805197406</v>
      </c>
      <c r="O72" s="3">
        <f t="shared" si="0"/>
        <v>0.23402821984938066</v>
      </c>
      <c r="P72" s="4">
        <f t="shared" si="1"/>
        <v>0.17897708086722958</v>
      </c>
      <c r="Q72" s="41"/>
      <c r="R72" s="58">
        <f t="shared" si="25"/>
        <v>26.615554139226397</v>
      </c>
      <c r="S72" s="58">
        <f t="shared" si="26"/>
        <v>50.550095487466223</v>
      </c>
      <c r="T72" s="58">
        <f t="shared" si="27"/>
        <v>38.659049467321594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2303.6414568273494</v>
      </c>
      <c r="F73" s="56">
        <v>4600.9814616572257</v>
      </c>
      <c r="G73" s="57">
        <f t="shared" si="24"/>
        <v>6904.6229184845752</v>
      </c>
      <c r="H73" s="55">
        <v>78</v>
      </c>
      <c r="I73" s="56">
        <v>80</v>
      </c>
      <c r="J73" s="57">
        <f t="shared" si="22"/>
        <v>158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0.13673085569962901</v>
      </c>
      <c r="O73" s="3">
        <f t="shared" ref="O73" si="29">+F73/(I73*216+L73*248)</f>
        <v>0.26626050125331169</v>
      </c>
      <c r="P73" s="4">
        <f t="shared" ref="P73" si="30">+G73/(J73*216+M73*248)</f>
        <v>0.20231548635972149</v>
      </c>
      <c r="Q73" s="41"/>
      <c r="R73" s="58">
        <f t="shared" si="25"/>
        <v>29.533864831119864</v>
      </c>
      <c r="S73" s="58">
        <f t="shared" si="26"/>
        <v>57.512268270715325</v>
      </c>
      <c r="T73" s="58">
        <f t="shared" si="27"/>
        <v>43.700145053699842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2482.5308240314489</v>
      </c>
      <c r="F74" s="56">
        <v>5286.1354799674027</v>
      </c>
      <c r="G74" s="57">
        <f t="shared" si="24"/>
        <v>7768.6663039988516</v>
      </c>
      <c r="H74" s="55">
        <v>78</v>
      </c>
      <c r="I74" s="56">
        <v>81</v>
      </c>
      <c r="J74" s="57">
        <f t="shared" si="22"/>
        <v>159</v>
      </c>
      <c r="K74" s="55">
        <v>0</v>
      </c>
      <c r="L74" s="56">
        <v>0</v>
      </c>
      <c r="M74" s="57">
        <f t="shared" si="23"/>
        <v>0</v>
      </c>
      <c r="N74" s="3">
        <f t="shared" si="13"/>
        <v>0.14734869563339559</v>
      </c>
      <c r="O74" s="3">
        <f t="shared" si="0"/>
        <v>0.30213394375671027</v>
      </c>
      <c r="P74" s="4">
        <f t="shared" si="1"/>
        <v>0.22620155788489552</v>
      </c>
      <c r="Q74" s="41"/>
      <c r="R74" s="58">
        <f t="shared" si="25"/>
        <v>31.827318256813449</v>
      </c>
      <c r="S74" s="58">
        <f t="shared" si="26"/>
        <v>65.260931851449413</v>
      </c>
      <c r="T74" s="58">
        <f t="shared" si="27"/>
        <v>48.859536503137434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2696.2781012213654</v>
      </c>
      <c r="F75" s="56">
        <v>5621.3660409817212</v>
      </c>
      <c r="G75" s="57">
        <f t="shared" si="24"/>
        <v>8317.6441422030875</v>
      </c>
      <c r="H75" s="55">
        <v>78</v>
      </c>
      <c r="I75" s="56">
        <v>82</v>
      </c>
      <c r="J75" s="57">
        <f t="shared" si="22"/>
        <v>160</v>
      </c>
      <c r="K75" s="55">
        <v>0</v>
      </c>
      <c r="L75" s="56">
        <v>0</v>
      </c>
      <c r="M75" s="57">
        <f t="shared" si="23"/>
        <v>0</v>
      </c>
      <c r="N75" s="3">
        <f t="shared" si="13"/>
        <v>0.16003549983507628</v>
      </c>
      <c r="O75" s="3">
        <f t="shared" si="0"/>
        <v>0.31737613149174126</v>
      </c>
      <c r="P75" s="4">
        <f t="shared" si="1"/>
        <v>0.24067257355911711</v>
      </c>
      <c r="Q75" s="41"/>
      <c r="R75" s="58">
        <f t="shared" si="25"/>
        <v>34.567667964376483</v>
      </c>
      <c r="S75" s="58">
        <f t="shared" si="26"/>
        <v>68.553244402216109</v>
      </c>
      <c r="T75" s="58">
        <f t="shared" si="27"/>
        <v>51.985275888769294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3799.0689506961426</v>
      </c>
      <c r="F76" s="56">
        <v>6581.6330460374411</v>
      </c>
      <c r="G76" s="57">
        <f t="shared" si="24"/>
        <v>10380.701996733584</v>
      </c>
      <c r="H76" s="55">
        <v>76</v>
      </c>
      <c r="I76" s="56">
        <v>76</v>
      </c>
      <c r="J76" s="57">
        <f t="shared" si="22"/>
        <v>152</v>
      </c>
      <c r="K76" s="55">
        <v>0</v>
      </c>
      <c r="L76" s="56">
        <v>0</v>
      </c>
      <c r="M76" s="57">
        <f t="shared" si="23"/>
        <v>0</v>
      </c>
      <c r="N76" s="3">
        <f t="shared" si="13"/>
        <v>0.2314247655151159</v>
      </c>
      <c r="O76" s="3">
        <f t="shared" si="0"/>
        <v>0.40092793896426909</v>
      </c>
      <c r="P76" s="4">
        <f t="shared" si="1"/>
        <v>0.31617635223969248</v>
      </c>
      <c r="Q76" s="41"/>
      <c r="R76" s="58">
        <f t="shared" si="25"/>
        <v>49.98774935126503</v>
      </c>
      <c r="S76" s="58">
        <f t="shared" si="26"/>
        <v>86.600434816282117</v>
      </c>
      <c r="T76" s="58">
        <f t="shared" si="27"/>
        <v>68.294092083773577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4816.0292742939273</v>
      </c>
      <c r="F77" s="56">
        <v>6805.3742099463852</v>
      </c>
      <c r="G77" s="57">
        <f t="shared" si="24"/>
        <v>11621.403484240313</v>
      </c>
      <c r="H77" s="55">
        <v>78</v>
      </c>
      <c r="I77" s="56">
        <v>81</v>
      </c>
      <c r="J77" s="57">
        <f t="shared" si="22"/>
        <v>159</v>
      </c>
      <c r="K77" s="55">
        <v>0</v>
      </c>
      <c r="L77" s="56">
        <v>0</v>
      </c>
      <c r="M77" s="57">
        <f t="shared" si="23"/>
        <v>0</v>
      </c>
      <c r="N77" s="3">
        <f t="shared" si="13"/>
        <v>0.28585169006967753</v>
      </c>
      <c r="O77" s="3">
        <f t="shared" si="0"/>
        <v>0.3889674331245076</v>
      </c>
      <c r="P77" s="4">
        <f t="shared" si="1"/>
        <v>0.33838235162591174</v>
      </c>
      <c r="Q77" s="41"/>
      <c r="R77" s="58">
        <f t="shared" si="25"/>
        <v>61.743965055050353</v>
      </c>
      <c r="S77" s="58">
        <f t="shared" si="26"/>
        <v>84.016965554893645</v>
      </c>
      <c r="T77" s="58">
        <f t="shared" si="27"/>
        <v>73.090587951196937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5141.4625220318057</v>
      </c>
      <c r="F78" s="56">
        <v>4337.1587226456377</v>
      </c>
      <c r="G78" s="57">
        <f t="shared" si="24"/>
        <v>9478.6212446774443</v>
      </c>
      <c r="H78" s="55">
        <v>66</v>
      </c>
      <c r="I78" s="56">
        <v>76</v>
      </c>
      <c r="J78" s="57">
        <f t="shared" si="22"/>
        <v>142</v>
      </c>
      <c r="K78" s="55">
        <v>0</v>
      </c>
      <c r="L78" s="56">
        <v>0</v>
      </c>
      <c r="M78" s="57">
        <f t="shared" si="23"/>
        <v>0</v>
      </c>
      <c r="N78" s="3">
        <f t="shared" si="13"/>
        <v>0.36065253381255652</v>
      </c>
      <c r="O78" s="3">
        <f t="shared" si="0"/>
        <v>0.2642031385627216</v>
      </c>
      <c r="P78" s="4">
        <f t="shared" si="1"/>
        <v>0.30903173072109558</v>
      </c>
      <c r="Q78" s="41"/>
      <c r="R78" s="58">
        <f t="shared" si="25"/>
        <v>77.900947303512211</v>
      </c>
      <c r="S78" s="58">
        <f t="shared" si="26"/>
        <v>57.067877929547862</v>
      </c>
      <c r="T78" s="58">
        <f t="shared" si="27"/>
        <v>66.750853835756644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4798.7770632768561</v>
      </c>
      <c r="F79" s="56">
        <v>4187.6668765585555</v>
      </c>
      <c r="G79" s="57">
        <f t="shared" si="24"/>
        <v>8986.4439398354116</v>
      </c>
      <c r="H79" s="55">
        <v>75</v>
      </c>
      <c r="I79" s="56">
        <v>78</v>
      </c>
      <c r="J79" s="57">
        <f t="shared" si="22"/>
        <v>153</v>
      </c>
      <c r="K79" s="55">
        <v>0</v>
      </c>
      <c r="L79" s="56">
        <v>0</v>
      </c>
      <c r="M79" s="57">
        <f t="shared" si="23"/>
        <v>0</v>
      </c>
      <c r="N79" s="3">
        <f t="shared" si="13"/>
        <v>0.29622080637511455</v>
      </c>
      <c r="O79" s="3">
        <f t="shared" si="0"/>
        <v>0.24855572629146222</v>
      </c>
      <c r="P79" s="4">
        <f t="shared" si="1"/>
        <v>0.27192096162658591</v>
      </c>
      <c r="Q79" s="41"/>
      <c r="R79" s="58">
        <f t="shared" si="25"/>
        <v>63.983694177024745</v>
      </c>
      <c r="S79" s="58">
        <f t="shared" si="26"/>
        <v>53.688036878955842</v>
      </c>
      <c r="T79" s="58">
        <f t="shared" si="27"/>
        <v>58.734927711342557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3691.3500534105506</v>
      </c>
      <c r="F80" s="56">
        <v>3516.6408765943665</v>
      </c>
      <c r="G80" s="57">
        <f t="shared" si="24"/>
        <v>7207.9909300049167</v>
      </c>
      <c r="H80" s="55">
        <v>75</v>
      </c>
      <c r="I80" s="56">
        <v>78</v>
      </c>
      <c r="J80" s="57">
        <f t="shared" si="22"/>
        <v>153</v>
      </c>
      <c r="K80" s="55">
        <v>0</v>
      </c>
      <c r="L80" s="56">
        <v>0</v>
      </c>
      <c r="M80" s="57">
        <f t="shared" si="23"/>
        <v>0</v>
      </c>
      <c r="N80" s="3">
        <f t="shared" si="13"/>
        <v>0.22786111440805867</v>
      </c>
      <c r="O80" s="3">
        <f t="shared" si="0"/>
        <v>0.20872749742369223</v>
      </c>
      <c r="P80" s="4">
        <f t="shared" si="1"/>
        <v>0.21810672143563656</v>
      </c>
      <c r="Q80" s="41"/>
      <c r="R80" s="58">
        <f t="shared" si="25"/>
        <v>49.218000712140672</v>
      </c>
      <c r="S80" s="58">
        <f t="shared" si="26"/>
        <v>45.085139443517519</v>
      </c>
      <c r="T80" s="58">
        <f t="shared" si="27"/>
        <v>47.111051830097495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3228.0960264995988</v>
      </c>
      <c r="F81" s="56">
        <v>3042.1129830223222</v>
      </c>
      <c r="G81" s="57">
        <f t="shared" si="24"/>
        <v>6270.209009521921</v>
      </c>
      <c r="H81" s="55">
        <v>75</v>
      </c>
      <c r="I81" s="56">
        <v>78</v>
      </c>
      <c r="J81" s="57">
        <f t="shared" si="22"/>
        <v>153</v>
      </c>
      <c r="K81" s="55">
        <v>0</v>
      </c>
      <c r="L81" s="56">
        <v>0</v>
      </c>
      <c r="M81" s="57">
        <f t="shared" si="23"/>
        <v>0</v>
      </c>
      <c r="N81" s="3">
        <f t="shared" si="13"/>
        <v>0.19926518682096289</v>
      </c>
      <c r="O81" s="3">
        <f t="shared" ref="O81:O86" si="31">+F81/(I81*216+L81*248)</f>
        <v>0.18056226157539898</v>
      </c>
      <c r="P81" s="4">
        <f t="shared" ref="P81:P86" si="32">+G81/(J81*216+M81*248)</f>
        <v>0.18973036218596953</v>
      </c>
      <c r="Q81" s="41"/>
      <c r="R81" s="58">
        <f t="shared" si="25"/>
        <v>43.041280353327984</v>
      </c>
      <c r="S81" s="58">
        <f t="shared" si="26"/>
        <v>39.00144850028618</v>
      </c>
      <c r="T81" s="58">
        <f t="shared" si="27"/>
        <v>40.981758232169419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2698.8905319038522</v>
      </c>
      <c r="F82" s="56">
        <v>2860.5781768838151</v>
      </c>
      <c r="G82" s="57">
        <f t="shared" si="24"/>
        <v>5559.4687087876673</v>
      </c>
      <c r="H82" s="55">
        <v>75</v>
      </c>
      <c r="I82" s="56">
        <v>78</v>
      </c>
      <c r="J82" s="57">
        <f t="shared" si="22"/>
        <v>153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0.16659818098171927</v>
      </c>
      <c r="O82" s="3">
        <f t="shared" si="31"/>
        <v>0.1697874036611951</v>
      </c>
      <c r="P82" s="4">
        <f t="shared" si="32"/>
        <v>0.16822405921047165</v>
      </c>
      <c r="Q82" s="41"/>
      <c r="R82" s="58">
        <f t="shared" si="25"/>
        <v>35.985207092051361</v>
      </c>
      <c r="S82" s="58">
        <f t="shared" si="26"/>
        <v>36.674079190818141</v>
      </c>
      <c r="T82" s="58">
        <f t="shared" si="27"/>
        <v>36.33639678946188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2004.2869883144137</v>
      </c>
      <c r="F83" s="56">
        <v>2397.1881107478766</v>
      </c>
      <c r="G83" s="57">
        <f t="shared" si="24"/>
        <v>4401.4750990622906</v>
      </c>
      <c r="H83" s="55">
        <v>75</v>
      </c>
      <c r="I83" s="56">
        <v>77</v>
      </c>
      <c r="J83" s="57">
        <f t="shared" si="22"/>
        <v>152</v>
      </c>
      <c r="K83" s="55">
        <v>0</v>
      </c>
      <c r="L83" s="56">
        <v>0</v>
      </c>
      <c r="M83" s="57">
        <f t="shared" si="23"/>
        <v>0</v>
      </c>
      <c r="N83" s="3">
        <f t="shared" si="33"/>
        <v>0.12372141903175393</v>
      </c>
      <c r="O83" s="3">
        <f t="shared" si="31"/>
        <v>0.14413107928979538</v>
      </c>
      <c r="P83" s="4">
        <f t="shared" si="32"/>
        <v>0.13406052324141968</v>
      </c>
      <c r="Q83" s="41"/>
      <c r="R83" s="58">
        <f t="shared" si="25"/>
        <v>26.723826510858849</v>
      </c>
      <c r="S83" s="58">
        <f t="shared" si="26"/>
        <v>31.1323131265958</v>
      </c>
      <c r="T83" s="58">
        <f t="shared" si="27"/>
        <v>28.957073020146648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1227.8690611820866</v>
      </c>
      <c r="F84" s="61">
        <v>1423.9999999999995</v>
      </c>
      <c r="G84" s="62">
        <f t="shared" si="24"/>
        <v>2651.8690611820862</v>
      </c>
      <c r="H84" s="67">
        <v>73</v>
      </c>
      <c r="I84" s="61">
        <v>77</v>
      </c>
      <c r="J84" s="62">
        <f t="shared" si="22"/>
        <v>150</v>
      </c>
      <c r="K84" s="67">
        <v>0</v>
      </c>
      <c r="L84" s="61">
        <v>0</v>
      </c>
      <c r="M84" s="62">
        <f t="shared" si="23"/>
        <v>0</v>
      </c>
      <c r="N84" s="6">
        <f t="shared" si="33"/>
        <v>7.7870945026768557E-2</v>
      </c>
      <c r="O84" s="6">
        <f t="shared" si="31"/>
        <v>8.5618085618085593E-2</v>
      </c>
      <c r="P84" s="7">
        <f t="shared" si="32"/>
        <v>8.1847810530311302E-2</v>
      </c>
      <c r="Q84" s="41"/>
      <c r="R84" s="58">
        <f t="shared" si="25"/>
        <v>16.820124125782009</v>
      </c>
      <c r="S84" s="58">
        <f t="shared" si="26"/>
        <v>18.493506493506487</v>
      </c>
      <c r="T84" s="58">
        <f t="shared" si="27"/>
        <v>17.679127074547242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581.83830584946293</v>
      </c>
      <c r="F85" s="64">
        <v>1118.2438259640569</v>
      </c>
      <c r="G85" s="65">
        <f t="shared" ref="G85:G86" si="34">+E85+F85</f>
        <v>1700.0821318135199</v>
      </c>
      <c r="H85" s="71">
        <v>39</v>
      </c>
      <c r="I85" s="64">
        <v>39</v>
      </c>
      <c r="J85" s="65">
        <f t="shared" ref="J85:J86" si="35">+H85+I85</f>
        <v>78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6.9069124626004619E-2</v>
      </c>
      <c r="O85" s="3">
        <f t="shared" si="31"/>
        <v>0.13274499358547684</v>
      </c>
      <c r="P85" s="4">
        <f t="shared" si="32"/>
        <v>0.10090705910574074</v>
      </c>
      <c r="Q85" s="41"/>
      <c r="R85" s="58">
        <f t="shared" si="25"/>
        <v>14.918930919216999</v>
      </c>
      <c r="S85" s="58">
        <f t="shared" si="26"/>
        <v>28.672918614462997</v>
      </c>
      <c r="T85" s="58">
        <f t="shared" si="27"/>
        <v>21.795924766839999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532.83644235256122</v>
      </c>
      <c r="F86" s="61">
        <v>1085</v>
      </c>
      <c r="G86" s="62">
        <f t="shared" si="34"/>
        <v>1617.8364423525613</v>
      </c>
      <c r="H86" s="72">
        <v>38</v>
      </c>
      <c r="I86" s="61">
        <v>39</v>
      </c>
      <c r="J86" s="62">
        <f t="shared" si="35"/>
        <v>77</v>
      </c>
      <c r="K86" s="72">
        <v>0</v>
      </c>
      <c r="L86" s="61">
        <v>0</v>
      </c>
      <c r="M86" s="62">
        <f t="shared" si="36"/>
        <v>0</v>
      </c>
      <c r="N86" s="6">
        <f t="shared" si="33"/>
        <v>6.4916720559522564E-2</v>
      </c>
      <c r="O86" s="6">
        <f t="shared" si="31"/>
        <v>0.12879867046533713</v>
      </c>
      <c r="P86" s="7">
        <f t="shared" si="32"/>
        <v>9.7272513368961117E-2</v>
      </c>
      <c r="Q86" s="41"/>
      <c r="R86" s="58">
        <f t="shared" si="25"/>
        <v>14.022011640856874</v>
      </c>
      <c r="S86" s="58">
        <f t="shared" si="26"/>
        <v>27.820512820512821</v>
      </c>
      <c r="T86" s="58">
        <f t="shared" si="27"/>
        <v>21.010862887695602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293405.16214379494</v>
      </c>
    </row>
    <row r="91" spans="2:20" x14ac:dyDescent="0.25">
      <c r="C91" t="s">
        <v>112</v>
      </c>
      <c r="D91" s="78">
        <f>SUMPRODUCT(((((J5:J86)*216)+((M5:M86)*248))*((D5:D86))/1000))</f>
        <v>2192672.7992799999</v>
      </c>
    </row>
    <row r="92" spans="2:20" x14ac:dyDescent="0.25">
      <c r="C92" t="s">
        <v>111</v>
      </c>
      <c r="D92" s="39">
        <f>+D90/D91</f>
        <v>0.13381164861448519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5" zoomScale="80" zoomScaleNormal="80" workbookViewId="0">
      <selection activeCell="AA88" sqref="AA8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0.10323630555407887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36</v>
      </c>
      <c r="F5" s="56">
        <v>171.80407172446681</v>
      </c>
      <c r="G5" s="57">
        <f>+E5+F5</f>
        <v>207.80407172446681</v>
      </c>
      <c r="H5" s="56">
        <v>38</v>
      </c>
      <c r="I5" s="56">
        <v>36</v>
      </c>
      <c r="J5" s="57">
        <f>+H5+I5</f>
        <v>74</v>
      </c>
      <c r="K5" s="56">
        <v>0</v>
      </c>
      <c r="L5" s="56">
        <v>0</v>
      </c>
      <c r="M5" s="57">
        <f>+K5+L5</f>
        <v>0</v>
      </c>
      <c r="N5" s="32">
        <f>+E5/(H5*216+K5*248)</f>
        <v>4.3859649122807015E-3</v>
      </c>
      <c r="O5" s="32">
        <f t="shared" ref="O5:O80" si="0">+F5/(I5*216+L5*248)</f>
        <v>2.2094145026294601E-2</v>
      </c>
      <c r="P5" s="33">
        <f t="shared" ref="P5:P80" si="1">+G5/(J5*216+M5*248)</f>
        <v>1.3000755238017192E-2</v>
      </c>
      <c r="Q5" s="41"/>
      <c r="R5" s="58">
        <f>+E5/(H5+K5)</f>
        <v>0.94736842105263153</v>
      </c>
      <c r="S5" s="58">
        <f t="shared" ref="S5" si="2">+F5/(I5+L5)</f>
        <v>4.7723353256796335</v>
      </c>
      <c r="T5" s="58">
        <f t="shared" ref="T5" si="3">+G5/(J5+M5)</f>
        <v>2.8081631314117135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44.473226779997283</v>
      </c>
      <c r="F6" s="56">
        <v>307.40860562369306</v>
      </c>
      <c r="G6" s="57">
        <f t="shared" ref="G6:G70" si="4">+E6+F6</f>
        <v>351.88183240369034</v>
      </c>
      <c r="H6" s="56">
        <v>38</v>
      </c>
      <c r="I6" s="56">
        <v>36</v>
      </c>
      <c r="J6" s="57">
        <f t="shared" ref="J6:J59" si="5">+H6+I6</f>
        <v>74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5.418278116471404E-3</v>
      </c>
      <c r="O6" s="32">
        <f t="shared" ref="O6:O16" si="8">+F6/(I6*216+L6*248)</f>
        <v>3.953299969440497E-2</v>
      </c>
      <c r="P6" s="33">
        <f t="shared" ref="P6:P16" si="9">+G6/(J6*216+M6*248)</f>
        <v>2.201462915438503E-2</v>
      </c>
      <c r="Q6" s="41"/>
      <c r="R6" s="58">
        <f t="shared" ref="R6:R70" si="10">+E6/(H6+K6)</f>
        <v>1.1703480731578233</v>
      </c>
      <c r="S6" s="58">
        <f t="shared" ref="S6:S70" si="11">+F6/(I6+L6)</f>
        <v>8.5391279339914732</v>
      </c>
      <c r="T6" s="58">
        <f t="shared" ref="T6:T70" si="12">+G6/(J6+M6)</f>
        <v>4.7551598973471672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105.20199360989596</v>
      </c>
      <c r="F7" s="56">
        <v>450.27787472137294</v>
      </c>
      <c r="G7" s="57">
        <f t="shared" si="4"/>
        <v>555.4798683312689</v>
      </c>
      <c r="H7" s="56">
        <v>38</v>
      </c>
      <c r="I7" s="56">
        <v>37</v>
      </c>
      <c r="J7" s="57">
        <f t="shared" si="5"/>
        <v>75</v>
      </c>
      <c r="K7" s="56">
        <v>0</v>
      </c>
      <c r="L7" s="56">
        <v>0</v>
      </c>
      <c r="M7" s="57">
        <f t="shared" si="6"/>
        <v>0</v>
      </c>
      <c r="N7" s="32">
        <f t="shared" si="7"/>
        <v>1.2817007018749509E-2</v>
      </c>
      <c r="O7" s="32">
        <f t="shared" si="8"/>
        <v>5.6341075415587208E-2</v>
      </c>
      <c r="P7" s="33">
        <f t="shared" si="9"/>
        <v>3.4288880761189439E-2</v>
      </c>
      <c r="Q7" s="41"/>
      <c r="R7" s="58">
        <f t="shared" si="10"/>
        <v>2.7684735160498937</v>
      </c>
      <c r="S7" s="58">
        <f t="shared" si="11"/>
        <v>12.169672289766837</v>
      </c>
      <c r="T7" s="58">
        <f t="shared" si="12"/>
        <v>7.406398244416919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129.64920634351441</v>
      </c>
      <c r="F8" s="56">
        <v>490.31667915752479</v>
      </c>
      <c r="G8" s="57">
        <f t="shared" si="4"/>
        <v>619.96588550103922</v>
      </c>
      <c r="H8" s="56">
        <v>38</v>
      </c>
      <c r="I8" s="56">
        <v>37</v>
      </c>
      <c r="J8" s="57">
        <f t="shared" si="5"/>
        <v>75</v>
      </c>
      <c r="K8" s="56">
        <v>0</v>
      </c>
      <c r="L8" s="56">
        <v>0</v>
      </c>
      <c r="M8" s="57">
        <f t="shared" si="6"/>
        <v>0</v>
      </c>
      <c r="N8" s="32">
        <f t="shared" si="7"/>
        <v>1.5795468609102633E-2</v>
      </c>
      <c r="O8" s="32">
        <f t="shared" si="8"/>
        <v>6.1350935830521119E-2</v>
      </c>
      <c r="P8" s="33">
        <f t="shared" si="9"/>
        <v>3.8269499105002422E-2</v>
      </c>
      <c r="Q8" s="41"/>
      <c r="R8" s="58">
        <f t="shared" si="10"/>
        <v>3.4118212195661686</v>
      </c>
      <c r="S8" s="58">
        <f t="shared" si="11"/>
        <v>13.251802139392561</v>
      </c>
      <c r="T8" s="58">
        <f t="shared" si="12"/>
        <v>8.2662118066805235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160.63350181472705</v>
      </c>
      <c r="F9" s="56">
        <v>619.66516547530057</v>
      </c>
      <c r="G9" s="57">
        <f t="shared" si="4"/>
        <v>780.29866729002765</v>
      </c>
      <c r="H9" s="56">
        <v>38</v>
      </c>
      <c r="I9" s="56">
        <v>38</v>
      </c>
      <c r="J9" s="57">
        <f t="shared" si="5"/>
        <v>76</v>
      </c>
      <c r="K9" s="56">
        <v>0</v>
      </c>
      <c r="L9" s="56">
        <v>0</v>
      </c>
      <c r="M9" s="57">
        <f t="shared" si="6"/>
        <v>0</v>
      </c>
      <c r="N9" s="32">
        <f t="shared" si="7"/>
        <v>1.957035840822698E-2</v>
      </c>
      <c r="O9" s="32">
        <f t="shared" si="8"/>
        <v>7.5495268698257872E-2</v>
      </c>
      <c r="P9" s="33">
        <f t="shared" si="9"/>
        <v>4.7532813553242424E-2</v>
      </c>
      <c r="Q9" s="41"/>
      <c r="R9" s="58">
        <f t="shared" si="10"/>
        <v>4.2271974161770274</v>
      </c>
      <c r="S9" s="58">
        <f t="shared" si="11"/>
        <v>16.306978038823701</v>
      </c>
      <c r="T9" s="58">
        <f t="shared" si="12"/>
        <v>10.267087727500364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190.36389142117304</v>
      </c>
      <c r="F10" s="56">
        <v>748.25071649434176</v>
      </c>
      <c r="G10" s="57">
        <f t="shared" si="4"/>
        <v>938.61460791551485</v>
      </c>
      <c r="H10" s="56">
        <v>38</v>
      </c>
      <c r="I10" s="56">
        <v>38</v>
      </c>
      <c r="J10" s="57">
        <f t="shared" si="5"/>
        <v>76</v>
      </c>
      <c r="K10" s="56">
        <v>0</v>
      </c>
      <c r="L10" s="56">
        <v>0</v>
      </c>
      <c r="M10" s="57">
        <f t="shared" si="6"/>
        <v>0</v>
      </c>
      <c r="N10" s="32">
        <f t="shared" si="7"/>
        <v>2.319248189829106E-2</v>
      </c>
      <c r="O10" s="32">
        <f t="shared" si="8"/>
        <v>9.1161149670363276E-2</v>
      </c>
      <c r="P10" s="33">
        <f t="shared" si="9"/>
        <v>5.7176815784327172E-2</v>
      </c>
      <c r="Q10" s="41"/>
      <c r="R10" s="58">
        <f t="shared" si="10"/>
        <v>5.009576090030869</v>
      </c>
      <c r="S10" s="58">
        <f t="shared" si="11"/>
        <v>19.690808328798468</v>
      </c>
      <c r="T10" s="58">
        <f t="shared" si="12"/>
        <v>12.350192209414669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442.65854995534409</v>
      </c>
      <c r="F11" s="56">
        <v>889.15216302082922</v>
      </c>
      <c r="G11" s="57">
        <f t="shared" si="4"/>
        <v>1331.8107129761734</v>
      </c>
      <c r="H11" s="56">
        <v>38</v>
      </c>
      <c r="I11" s="56">
        <v>38</v>
      </c>
      <c r="J11" s="57">
        <f t="shared" si="5"/>
        <v>76</v>
      </c>
      <c r="K11" s="56">
        <v>0</v>
      </c>
      <c r="L11" s="56">
        <v>0</v>
      </c>
      <c r="M11" s="57">
        <f t="shared" si="6"/>
        <v>0</v>
      </c>
      <c r="N11" s="32">
        <f t="shared" si="7"/>
        <v>5.3930135228477595E-2</v>
      </c>
      <c r="O11" s="32">
        <f t="shared" si="8"/>
        <v>0.1083275052413291</v>
      </c>
      <c r="P11" s="33">
        <f t="shared" si="9"/>
        <v>8.1128820234903351E-2</v>
      </c>
      <c r="Q11" s="41"/>
      <c r="R11" s="58">
        <f t="shared" si="10"/>
        <v>11.64890920935116</v>
      </c>
      <c r="S11" s="58">
        <f t="shared" si="11"/>
        <v>23.398741132127086</v>
      </c>
      <c r="T11" s="58">
        <f t="shared" si="12"/>
        <v>17.523825170739123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464.98627281892465</v>
      </c>
      <c r="F12" s="56">
        <v>931.91694313308119</v>
      </c>
      <c r="G12" s="57">
        <f t="shared" si="4"/>
        <v>1396.9032159520059</v>
      </c>
      <c r="H12" s="56">
        <v>38</v>
      </c>
      <c r="I12" s="56">
        <v>38</v>
      </c>
      <c r="J12" s="57">
        <f t="shared" si="5"/>
        <v>76</v>
      </c>
      <c r="K12" s="56">
        <v>0</v>
      </c>
      <c r="L12" s="56">
        <v>0</v>
      </c>
      <c r="M12" s="57">
        <f t="shared" si="6"/>
        <v>0</v>
      </c>
      <c r="N12" s="32">
        <f t="shared" si="7"/>
        <v>5.6650374368777366E-2</v>
      </c>
      <c r="O12" s="32">
        <f t="shared" si="8"/>
        <v>0.11353763927059957</v>
      </c>
      <c r="P12" s="33">
        <f t="shared" si="9"/>
        <v>8.509400681968847E-2</v>
      </c>
      <c r="Q12" s="41"/>
      <c r="R12" s="58">
        <f t="shared" si="10"/>
        <v>12.236480863655911</v>
      </c>
      <c r="S12" s="58">
        <f t="shared" si="11"/>
        <v>24.524130082449506</v>
      </c>
      <c r="T12" s="58">
        <f t="shared" si="12"/>
        <v>18.380305473052708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495.93529518538787</v>
      </c>
      <c r="F13" s="56">
        <v>960.47804398633139</v>
      </c>
      <c r="G13" s="57">
        <f t="shared" si="4"/>
        <v>1456.4133391717191</v>
      </c>
      <c r="H13" s="56">
        <v>38</v>
      </c>
      <c r="I13" s="56">
        <v>38</v>
      </c>
      <c r="J13" s="57">
        <f t="shared" si="5"/>
        <v>76</v>
      </c>
      <c r="K13" s="56">
        <v>0</v>
      </c>
      <c r="L13" s="56">
        <v>0</v>
      </c>
      <c r="M13" s="57">
        <f t="shared" si="6"/>
        <v>0</v>
      </c>
      <c r="N13" s="32">
        <f t="shared" si="7"/>
        <v>6.0420966762352327E-2</v>
      </c>
      <c r="O13" s="32">
        <f t="shared" si="8"/>
        <v>0.11701730555389028</v>
      </c>
      <c r="P13" s="33">
        <f t="shared" si="9"/>
        <v>8.8719136158121298E-2</v>
      </c>
      <c r="Q13" s="41"/>
      <c r="R13" s="58">
        <f t="shared" si="10"/>
        <v>13.050928820668101</v>
      </c>
      <c r="S13" s="58">
        <f t="shared" si="11"/>
        <v>25.275737999640299</v>
      </c>
      <c r="T13" s="58">
        <f t="shared" si="12"/>
        <v>19.163333410154198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528.2379319396764</v>
      </c>
      <c r="F14" s="56">
        <v>1123.1275114609919</v>
      </c>
      <c r="G14" s="57">
        <f t="shared" si="4"/>
        <v>1651.3654434006683</v>
      </c>
      <c r="H14" s="56">
        <v>38</v>
      </c>
      <c r="I14" s="56">
        <v>38</v>
      </c>
      <c r="J14" s="57">
        <f t="shared" si="5"/>
        <v>76</v>
      </c>
      <c r="K14" s="56">
        <v>0</v>
      </c>
      <c r="L14" s="56">
        <v>0</v>
      </c>
      <c r="M14" s="57">
        <f t="shared" si="6"/>
        <v>0</v>
      </c>
      <c r="N14" s="32">
        <f t="shared" si="7"/>
        <v>6.4356473189531721E-2</v>
      </c>
      <c r="O14" s="32">
        <f t="shared" si="8"/>
        <v>0.13683327381347365</v>
      </c>
      <c r="P14" s="33">
        <f t="shared" si="9"/>
        <v>0.1005948735015027</v>
      </c>
      <c r="Q14" s="41"/>
      <c r="R14" s="58">
        <f t="shared" si="10"/>
        <v>13.900998208938853</v>
      </c>
      <c r="S14" s="58">
        <f t="shared" si="11"/>
        <v>29.555987143710311</v>
      </c>
      <c r="T14" s="58">
        <f t="shared" si="12"/>
        <v>21.728492676324581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1851.0638420040957</v>
      </c>
      <c r="F15" s="56">
        <v>1875.2156096085216</v>
      </c>
      <c r="G15" s="57">
        <f t="shared" si="4"/>
        <v>3726.2794516126173</v>
      </c>
      <c r="H15" s="56">
        <v>43</v>
      </c>
      <c r="I15" s="56">
        <v>42</v>
      </c>
      <c r="J15" s="57">
        <f t="shared" si="5"/>
        <v>85</v>
      </c>
      <c r="K15" s="56">
        <v>40</v>
      </c>
      <c r="L15" s="56">
        <v>39</v>
      </c>
      <c r="M15" s="57">
        <f t="shared" si="6"/>
        <v>79</v>
      </c>
      <c r="N15" s="32">
        <f t="shared" si="7"/>
        <v>9.6369421178888776E-2</v>
      </c>
      <c r="O15" s="32">
        <f t="shared" si="8"/>
        <v>0.10004351310331422</v>
      </c>
      <c r="P15" s="33">
        <f t="shared" si="9"/>
        <v>9.8184007472929422E-2</v>
      </c>
      <c r="Q15" s="41"/>
      <c r="R15" s="58">
        <f t="shared" si="10"/>
        <v>22.301974000049345</v>
      </c>
      <c r="S15" s="58">
        <f t="shared" si="11"/>
        <v>23.150809995166934</v>
      </c>
      <c r="T15" s="58">
        <f t="shared" si="12"/>
        <v>22.721216168369619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3551.1976125737951</v>
      </c>
      <c r="F16" s="56">
        <v>3205.4651389923811</v>
      </c>
      <c r="G16" s="57">
        <f t="shared" si="4"/>
        <v>6756.6627515661767</v>
      </c>
      <c r="H16" s="56">
        <v>41</v>
      </c>
      <c r="I16" s="56">
        <v>42</v>
      </c>
      <c r="J16" s="57">
        <f t="shared" si="5"/>
        <v>83</v>
      </c>
      <c r="K16" s="56">
        <v>74</v>
      </c>
      <c r="L16" s="56">
        <v>75</v>
      </c>
      <c r="M16" s="57">
        <f t="shared" si="6"/>
        <v>149</v>
      </c>
      <c r="N16" s="32">
        <f t="shared" si="7"/>
        <v>0.13052034741891338</v>
      </c>
      <c r="O16" s="32">
        <f t="shared" si="8"/>
        <v>0.1158378555576894</v>
      </c>
      <c r="P16" s="33">
        <f t="shared" si="9"/>
        <v>0.12311703264515628</v>
      </c>
      <c r="Q16" s="41"/>
      <c r="R16" s="58">
        <f t="shared" si="10"/>
        <v>30.879979239772133</v>
      </c>
      <c r="S16" s="58">
        <f t="shared" si="11"/>
        <v>27.397137940105821</v>
      </c>
      <c r="T16" s="58">
        <f t="shared" si="12"/>
        <v>29.12354634295766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3652.4479930569341</v>
      </c>
      <c r="F17" s="56">
        <v>3517.0331428521654</v>
      </c>
      <c r="G17" s="57">
        <f t="shared" si="4"/>
        <v>7169.4811359091</v>
      </c>
      <c r="H17" s="56">
        <v>41</v>
      </c>
      <c r="I17" s="56">
        <v>42</v>
      </c>
      <c r="J17" s="57">
        <f t="shared" si="5"/>
        <v>83</v>
      </c>
      <c r="K17" s="56">
        <v>76</v>
      </c>
      <c r="L17" s="56">
        <v>75</v>
      </c>
      <c r="M17" s="57">
        <f t="shared" si="6"/>
        <v>151</v>
      </c>
      <c r="N17" s="32">
        <f t="shared" ref="N17:N81" si="13">+E17/(H17*216+K17*248)</f>
        <v>0.13183829024895083</v>
      </c>
      <c r="O17" s="32">
        <f t="shared" si="0"/>
        <v>0.12709717920107566</v>
      </c>
      <c r="P17" s="33">
        <f t="shared" si="1"/>
        <v>0.12946910459240646</v>
      </c>
      <c r="Q17" s="41"/>
      <c r="R17" s="58">
        <f t="shared" si="10"/>
        <v>31.217504214161831</v>
      </c>
      <c r="S17" s="58">
        <f t="shared" si="11"/>
        <v>30.060112332069789</v>
      </c>
      <c r="T17" s="58">
        <f t="shared" si="12"/>
        <v>30.638808273115814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4228.2229625795489</v>
      </c>
      <c r="F18" s="56">
        <v>4354.7031765271004</v>
      </c>
      <c r="G18" s="57">
        <f t="shared" si="4"/>
        <v>8582.9261391066502</v>
      </c>
      <c r="H18" s="56">
        <v>42</v>
      </c>
      <c r="I18" s="56">
        <v>42</v>
      </c>
      <c r="J18" s="57">
        <f t="shared" si="5"/>
        <v>84</v>
      </c>
      <c r="K18" s="56">
        <v>76</v>
      </c>
      <c r="L18" s="56">
        <v>75</v>
      </c>
      <c r="M18" s="57">
        <f t="shared" si="6"/>
        <v>151</v>
      </c>
      <c r="N18" s="32">
        <f t="shared" si="13"/>
        <v>0.15144065052219016</v>
      </c>
      <c r="O18" s="32">
        <f t="shared" si="0"/>
        <v>0.15736857388432712</v>
      </c>
      <c r="P18" s="33">
        <f t="shared" si="1"/>
        <v>0.15439138975224223</v>
      </c>
      <c r="Q18" s="41"/>
      <c r="R18" s="58">
        <f t="shared" si="10"/>
        <v>35.832397987962281</v>
      </c>
      <c r="S18" s="58">
        <f t="shared" si="11"/>
        <v>37.219685269462396</v>
      </c>
      <c r="T18" s="58">
        <f t="shared" si="12"/>
        <v>36.523089953645318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5025.408438788395</v>
      </c>
      <c r="F19" s="56">
        <v>5121.9141283956296</v>
      </c>
      <c r="G19" s="57">
        <f t="shared" si="4"/>
        <v>10147.322567184025</v>
      </c>
      <c r="H19" s="56">
        <v>42</v>
      </c>
      <c r="I19" s="56">
        <v>42</v>
      </c>
      <c r="J19" s="57">
        <f t="shared" si="5"/>
        <v>84</v>
      </c>
      <c r="K19" s="56">
        <v>76</v>
      </c>
      <c r="L19" s="56">
        <v>75</v>
      </c>
      <c r="M19" s="57">
        <f t="shared" si="6"/>
        <v>151</v>
      </c>
      <c r="N19" s="32">
        <f t="shared" si="13"/>
        <v>0.17999313892508578</v>
      </c>
      <c r="O19" s="32">
        <f t="shared" si="0"/>
        <v>0.18509374560550845</v>
      </c>
      <c r="P19" s="33">
        <f t="shared" si="1"/>
        <v>0.18253206517455794</v>
      </c>
      <c r="Q19" s="41"/>
      <c r="R19" s="58">
        <f t="shared" si="10"/>
        <v>42.588207108376231</v>
      </c>
      <c r="S19" s="58">
        <f t="shared" si="11"/>
        <v>43.777043832441279</v>
      </c>
      <c r="T19" s="58">
        <f t="shared" si="12"/>
        <v>43.180096030570319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7110.6215627326865</v>
      </c>
      <c r="F20" s="56">
        <v>6841.0021921748139</v>
      </c>
      <c r="G20" s="57">
        <f t="shared" si="4"/>
        <v>13951.623754907501</v>
      </c>
      <c r="H20" s="56">
        <v>115</v>
      </c>
      <c r="I20" s="56">
        <v>116</v>
      </c>
      <c r="J20" s="57">
        <f t="shared" si="5"/>
        <v>231</v>
      </c>
      <c r="K20" s="56">
        <v>76</v>
      </c>
      <c r="L20" s="56">
        <v>75</v>
      </c>
      <c r="M20" s="57">
        <f t="shared" si="6"/>
        <v>151</v>
      </c>
      <c r="N20" s="32">
        <f t="shared" si="13"/>
        <v>0.1627591458233997</v>
      </c>
      <c r="O20" s="32">
        <f t="shared" si="0"/>
        <v>0.15670245080114564</v>
      </c>
      <c r="P20" s="33">
        <f t="shared" si="1"/>
        <v>0.15973190780027821</v>
      </c>
      <c r="Q20" s="41"/>
      <c r="R20" s="58">
        <f t="shared" si="10"/>
        <v>37.228385145197315</v>
      </c>
      <c r="S20" s="58">
        <f t="shared" si="11"/>
        <v>35.816765404056618</v>
      </c>
      <c r="T20" s="58">
        <f t="shared" si="12"/>
        <v>36.522575274626966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6961.3157746912457</v>
      </c>
      <c r="F21" s="56">
        <v>6903.85314701272</v>
      </c>
      <c r="G21" s="57">
        <f t="shared" si="4"/>
        <v>13865.168921703966</v>
      </c>
      <c r="H21" s="56">
        <v>114</v>
      </c>
      <c r="I21" s="56">
        <v>114</v>
      </c>
      <c r="J21" s="57">
        <f t="shared" si="5"/>
        <v>228</v>
      </c>
      <c r="K21" s="56">
        <v>78</v>
      </c>
      <c r="L21" s="56">
        <v>75</v>
      </c>
      <c r="M21" s="57">
        <f t="shared" si="6"/>
        <v>153</v>
      </c>
      <c r="N21" s="32">
        <f t="shared" si="13"/>
        <v>0.15832686896586712</v>
      </c>
      <c r="O21" s="32">
        <f t="shared" si="0"/>
        <v>0.15972268061754397</v>
      </c>
      <c r="P21" s="33">
        <f t="shared" si="1"/>
        <v>0.15901881963602127</v>
      </c>
      <c r="Q21" s="41"/>
      <c r="R21" s="58">
        <f t="shared" si="10"/>
        <v>36.256852993183571</v>
      </c>
      <c r="S21" s="58">
        <f t="shared" si="11"/>
        <v>36.528323529167828</v>
      </c>
      <c r="T21" s="58">
        <f t="shared" si="12"/>
        <v>36.391519479537969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6503.7529445274422</v>
      </c>
      <c r="F22" s="56">
        <v>6768.4954741454085</v>
      </c>
      <c r="G22" s="57">
        <f t="shared" si="4"/>
        <v>13272.248418672851</v>
      </c>
      <c r="H22" s="56">
        <v>115</v>
      </c>
      <c r="I22" s="56">
        <v>111</v>
      </c>
      <c r="J22" s="57">
        <f t="shared" si="5"/>
        <v>226</v>
      </c>
      <c r="K22" s="56">
        <v>78</v>
      </c>
      <c r="L22" s="56">
        <v>75</v>
      </c>
      <c r="M22" s="57">
        <f t="shared" si="6"/>
        <v>153</v>
      </c>
      <c r="N22" s="32">
        <f t="shared" si="13"/>
        <v>0.14719701576424593</v>
      </c>
      <c r="O22" s="32">
        <f t="shared" si="0"/>
        <v>0.15897443334614356</v>
      </c>
      <c r="P22" s="33">
        <f t="shared" si="1"/>
        <v>0.15297658389433899</v>
      </c>
      <c r="Q22" s="41"/>
      <c r="R22" s="58">
        <f t="shared" si="10"/>
        <v>33.698201785116282</v>
      </c>
      <c r="S22" s="58">
        <f t="shared" si="11"/>
        <v>36.389760613684992</v>
      </c>
      <c r="T22" s="58">
        <f t="shared" si="12"/>
        <v>35.019125115231795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5845.0415300205368</v>
      </c>
      <c r="F23" s="56">
        <v>5264.7775052822872</v>
      </c>
      <c r="G23" s="57">
        <f t="shared" si="4"/>
        <v>11109.819035302824</v>
      </c>
      <c r="H23" s="56">
        <v>115</v>
      </c>
      <c r="I23" s="56">
        <v>112</v>
      </c>
      <c r="J23" s="57">
        <f t="shared" si="5"/>
        <v>227</v>
      </c>
      <c r="K23" s="56">
        <v>78</v>
      </c>
      <c r="L23" s="56">
        <v>75</v>
      </c>
      <c r="M23" s="57">
        <f t="shared" si="6"/>
        <v>153</v>
      </c>
      <c r="N23" s="32">
        <f t="shared" si="13"/>
        <v>0.1322886458903797</v>
      </c>
      <c r="O23" s="32">
        <f t="shared" si="0"/>
        <v>0.12303181681815029</v>
      </c>
      <c r="P23" s="33">
        <f t="shared" si="1"/>
        <v>0.12773430642134409</v>
      </c>
      <c r="Q23" s="41"/>
      <c r="R23" s="58">
        <f t="shared" si="10"/>
        <v>30.285189274717808</v>
      </c>
      <c r="S23" s="58">
        <f t="shared" si="11"/>
        <v>28.153890402579076</v>
      </c>
      <c r="T23" s="58">
        <f t="shared" si="12"/>
        <v>29.236365882375853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5332.614810435658</v>
      </c>
      <c r="F24" s="56">
        <v>4994.0675757313265</v>
      </c>
      <c r="G24" s="57">
        <f t="shared" si="4"/>
        <v>10326.682386166984</v>
      </c>
      <c r="H24" s="56">
        <v>117</v>
      </c>
      <c r="I24" s="56">
        <v>114</v>
      </c>
      <c r="J24" s="57">
        <f t="shared" si="5"/>
        <v>231</v>
      </c>
      <c r="K24" s="56">
        <v>78</v>
      </c>
      <c r="L24" s="56">
        <v>75</v>
      </c>
      <c r="M24" s="57">
        <f t="shared" si="6"/>
        <v>153</v>
      </c>
      <c r="N24" s="32">
        <f t="shared" si="13"/>
        <v>0.11952247647560646</v>
      </c>
      <c r="O24" s="32">
        <f t="shared" si="0"/>
        <v>0.11553922764508899</v>
      </c>
      <c r="P24" s="33">
        <f t="shared" si="1"/>
        <v>0.11756241332157313</v>
      </c>
      <c r="Q24" s="41"/>
      <c r="R24" s="58">
        <f t="shared" si="10"/>
        <v>27.346742617618759</v>
      </c>
      <c r="S24" s="58">
        <f t="shared" si="11"/>
        <v>26.423637966832416</v>
      </c>
      <c r="T24" s="58">
        <f t="shared" si="12"/>
        <v>26.892402047309854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4924.0635849075852</v>
      </c>
      <c r="F25" s="56">
        <v>5006.7736704804365</v>
      </c>
      <c r="G25" s="57">
        <f t="shared" si="4"/>
        <v>9930.8372553880217</v>
      </c>
      <c r="H25" s="56">
        <v>117</v>
      </c>
      <c r="I25" s="56">
        <v>112</v>
      </c>
      <c r="J25" s="57">
        <f t="shared" si="5"/>
        <v>229</v>
      </c>
      <c r="K25" s="56">
        <v>76</v>
      </c>
      <c r="L25" s="56">
        <v>75</v>
      </c>
      <c r="M25" s="57">
        <f t="shared" si="6"/>
        <v>151</v>
      </c>
      <c r="N25" s="32">
        <f t="shared" si="13"/>
        <v>0.11160615559627346</v>
      </c>
      <c r="O25" s="32">
        <f t="shared" si="0"/>
        <v>0.11700256287344449</v>
      </c>
      <c r="P25" s="33">
        <f t="shared" si="1"/>
        <v>0.11426313116011623</v>
      </c>
      <c r="Q25" s="41"/>
      <c r="R25" s="58">
        <f t="shared" si="10"/>
        <v>25.513282823355365</v>
      </c>
      <c r="S25" s="58">
        <f t="shared" si="11"/>
        <v>26.774190751232283</v>
      </c>
      <c r="T25" s="58">
        <f t="shared" si="12"/>
        <v>26.13378225102111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4561.9068632144108</v>
      </c>
      <c r="F26" s="56">
        <v>4985.3086077161561</v>
      </c>
      <c r="G26" s="57">
        <f t="shared" si="4"/>
        <v>9547.2154709305669</v>
      </c>
      <c r="H26" s="56">
        <v>117</v>
      </c>
      <c r="I26" s="56">
        <v>112</v>
      </c>
      <c r="J26" s="57">
        <f t="shared" si="5"/>
        <v>229</v>
      </c>
      <c r="K26" s="56">
        <v>76</v>
      </c>
      <c r="L26" s="56">
        <v>75</v>
      </c>
      <c r="M26" s="57">
        <f t="shared" si="6"/>
        <v>151</v>
      </c>
      <c r="N26" s="32">
        <f t="shared" si="13"/>
        <v>0.10339770768844993</v>
      </c>
      <c r="O26" s="32">
        <f t="shared" si="0"/>
        <v>0.11650094895578977</v>
      </c>
      <c r="P26" s="33">
        <f t="shared" si="1"/>
        <v>0.10984922071670847</v>
      </c>
      <c r="Q26" s="41"/>
      <c r="R26" s="58">
        <f t="shared" si="10"/>
        <v>23.63682312546327</v>
      </c>
      <c r="S26" s="58">
        <f t="shared" si="11"/>
        <v>26.659404319337732</v>
      </c>
      <c r="T26" s="58">
        <f t="shared" si="12"/>
        <v>25.124251239290967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4624.4030196763115</v>
      </c>
      <c r="F27" s="56">
        <v>3661.5095766180343</v>
      </c>
      <c r="G27" s="57">
        <f t="shared" si="4"/>
        <v>8285.9125962943453</v>
      </c>
      <c r="H27" s="56">
        <v>119</v>
      </c>
      <c r="I27" s="56">
        <v>114</v>
      </c>
      <c r="J27" s="57">
        <f t="shared" si="5"/>
        <v>233</v>
      </c>
      <c r="K27" s="56">
        <v>78</v>
      </c>
      <c r="L27" s="56">
        <v>75</v>
      </c>
      <c r="M27" s="57">
        <f t="shared" si="6"/>
        <v>153</v>
      </c>
      <c r="N27" s="32">
        <f t="shared" si="13"/>
        <v>0.10265501286796998</v>
      </c>
      <c r="O27" s="32">
        <f t="shared" si="0"/>
        <v>8.4710104955997456E-2</v>
      </c>
      <c r="P27" s="33">
        <f t="shared" si="1"/>
        <v>9.3867960353162333E-2</v>
      </c>
      <c r="Q27" s="41"/>
      <c r="R27" s="58">
        <f t="shared" si="10"/>
        <v>23.474127003433054</v>
      </c>
      <c r="S27" s="58">
        <f t="shared" si="11"/>
        <v>19.373066542952561</v>
      </c>
      <c r="T27" s="58">
        <f t="shared" si="12"/>
        <v>21.466094809052709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1344.4667975222535</v>
      </c>
      <c r="F28" s="56">
        <v>1105.7624631440258</v>
      </c>
      <c r="G28" s="57">
        <f t="shared" si="4"/>
        <v>2450.2292606662795</v>
      </c>
      <c r="H28" s="56">
        <v>76</v>
      </c>
      <c r="I28" s="56">
        <v>76</v>
      </c>
      <c r="J28" s="57">
        <f t="shared" si="5"/>
        <v>152</v>
      </c>
      <c r="K28" s="56">
        <v>0</v>
      </c>
      <c r="L28" s="56">
        <v>0</v>
      </c>
      <c r="M28" s="57">
        <f t="shared" si="6"/>
        <v>0</v>
      </c>
      <c r="N28" s="32">
        <f t="shared" si="13"/>
        <v>8.1899780550819534E-2</v>
      </c>
      <c r="O28" s="32">
        <f t="shared" si="0"/>
        <v>6.7358824509260826E-2</v>
      </c>
      <c r="P28" s="33">
        <f t="shared" si="1"/>
        <v>7.4629302530040187E-2</v>
      </c>
      <c r="Q28" s="41"/>
      <c r="R28" s="58">
        <f t="shared" si="10"/>
        <v>17.690352598977018</v>
      </c>
      <c r="S28" s="58">
        <f t="shared" si="11"/>
        <v>14.549506094000339</v>
      </c>
      <c r="T28" s="58">
        <f t="shared" si="12"/>
        <v>16.119929346488682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1189.7934628610763</v>
      </c>
      <c r="F29" s="56">
        <v>1119.7473739216691</v>
      </c>
      <c r="G29" s="57">
        <f t="shared" si="4"/>
        <v>2309.5408367827454</v>
      </c>
      <c r="H29" s="56">
        <v>76</v>
      </c>
      <c r="I29" s="56">
        <v>77</v>
      </c>
      <c r="J29" s="57">
        <f t="shared" si="5"/>
        <v>153</v>
      </c>
      <c r="K29" s="56">
        <v>0</v>
      </c>
      <c r="L29" s="56">
        <v>0</v>
      </c>
      <c r="M29" s="57">
        <f t="shared" si="6"/>
        <v>0</v>
      </c>
      <c r="N29" s="32">
        <f t="shared" si="13"/>
        <v>7.2477671957911563E-2</v>
      </c>
      <c r="O29" s="32">
        <f t="shared" si="0"/>
        <v>6.732487818191854E-2</v>
      </c>
      <c r="P29" s="33">
        <f t="shared" si="1"/>
        <v>6.9884435874568662E-2</v>
      </c>
      <c r="Q29" s="41"/>
      <c r="R29" s="58">
        <f t="shared" si="10"/>
        <v>15.655177142908897</v>
      </c>
      <c r="S29" s="58">
        <f t="shared" si="11"/>
        <v>14.542173687294405</v>
      </c>
      <c r="T29" s="58">
        <f t="shared" si="12"/>
        <v>15.095038148906832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1200.0278639469227</v>
      </c>
      <c r="F30" s="56">
        <v>1107.2205729339944</v>
      </c>
      <c r="G30" s="57">
        <f t="shared" si="4"/>
        <v>2307.2484368809173</v>
      </c>
      <c r="H30" s="56">
        <v>77</v>
      </c>
      <c r="I30" s="56">
        <v>76</v>
      </c>
      <c r="J30" s="57">
        <f t="shared" si="5"/>
        <v>153</v>
      </c>
      <c r="K30" s="56">
        <v>0</v>
      </c>
      <c r="L30" s="56">
        <v>0</v>
      </c>
      <c r="M30" s="57">
        <f t="shared" si="6"/>
        <v>0</v>
      </c>
      <c r="N30" s="32">
        <f t="shared" si="13"/>
        <v>7.2151747471556199E-2</v>
      </c>
      <c r="O30" s="32">
        <f t="shared" si="0"/>
        <v>6.7447646986719928E-2</v>
      </c>
      <c r="P30" s="33">
        <f t="shared" si="1"/>
        <v>6.9815070106539492E-2</v>
      </c>
      <c r="Q30" s="41"/>
      <c r="R30" s="58">
        <f t="shared" si="10"/>
        <v>15.584777453856139</v>
      </c>
      <c r="S30" s="58">
        <f t="shared" si="11"/>
        <v>14.568691749131505</v>
      </c>
      <c r="T30" s="58">
        <f t="shared" si="12"/>
        <v>15.080055143012531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1072.9047127558233</v>
      </c>
      <c r="F31" s="56">
        <v>1088.154021458105</v>
      </c>
      <c r="G31" s="57">
        <f t="shared" si="4"/>
        <v>2161.0587342139283</v>
      </c>
      <c r="H31" s="56">
        <v>77</v>
      </c>
      <c r="I31" s="56">
        <v>75</v>
      </c>
      <c r="J31" s="57">
        <f t="shared" si="5"/>
        <v>152</v>
      </c>
      <c r="K31" s="56">
        <v>0</v>
      </c>
      <c r="L31" s="56">
        <v>0</v>
      </c>
      <c r="M31" s="57">
        <f t="shared" si="6"/>
        <v>0</v>
      </c>
      <c r="N31" s="32">
        <f t="shared" si="13"/>
        <v>6.4508460362904238E-2</v>
      </c>
      <c r="O31" s="32">
        <f t="shared" si="0"/>
        <v>6.7170001324574388E-2</v>
      </c>
      <c r="P31" s="33">
        <f t="shared" si="1"/>
        <v>6.5821720705833586E-2</v>
      </c>
      <c r="Q31" s="41"/>
      <c r="R31" s="58">
        <f t="shared" si="10"/>
        <v>13.933827438387315</v>
      </c>
      <c r="S31" s="58">
        <f t="shared" si="11"/>
        <v>14.508720286108067</v>
      </c>
      <c r="T31" s="58">
        <f t="shared" si="12"/>
        <v>14.217491672460055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969.97381475895691</v>
      </c>
      <c r="F32" s="56">
        <v>1033.2693542529576</v>
      </c>
      <c r="G32" s="57">
        <f t="shared" si="4"/>
        <v>2003.2431690119145</v>
      </c>
      <c r="H32" s="56">
        <v>78</v>
      </c>
      <c r="I32" s="56">
        <v>73</v>
      </c>
      <c r="J32" s="57">
        <f t="shared" si="5"/>
        <v>151</v>
      </c>
      <c r="K32" s="56">
        <v>0</v>
      </c>
      <c r="L32" s="56">
        <v>0</v>
      </c>
      <c r="M32" s="57">
        <f t="shared" si="6"/>
        <v>0</v>
      </c>
      <c r="N32" s="32">
        <f t="shared" si="13"/>
        <v>5.757204503555062E-2</v>
      </c>
      <c r="O32" s="32">
        <f t="shared" si="0"/>
        <v>6.5529512573120091E-2</v>
      </c>
      <c r="P32" s="33">
        <f t="shared" si="1"/>
        <v>6.1419032653051091E-2</v>
      </c>
      <c r="Q32" s="41"/>
      <c r="R32" s="58">
        <f t="shared" si="10"/>
        <v>12.435561727678934</v>
      </c>
      <c r="S32" s="58">
        <f t="shared" si="11"/>
        <v>14.154374715793939</v>
      </c>
      <c r="T32" s="58">
        <f t="shared" si="12"/>
        <v>13.266511053059036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642.41061172883803</v>
      </c>
      <c r="F33" s="56">
        <v>783.39987839754451</v>
      </c>
      <c r="G33" s="57">
        <f t="shared" si="4"/>
        <v>1425.8104901263825</v>
      </c>
      <c r="H33" s="56">
        <v>78</v>
      </c>
      <c r="I33" s="56">
        <v>75</v>
      </c>
      <c r="J33" s="57">
        <f t="shared" si="5"/>
        <v>153</v>
      </c>
      <c r="K33" s="56">
        <v>0</v>
      </c>
      <c r="L33" s="56">
        <v>0</v>
      </c>
      <c r="M33" s="57">
        <f t="shared" si="6"/>
        <v>0</v>
      </c>
      <c r="N33" s="32">
        <f t="shared" si="13"/>
        <v>3.8129784646773385E-2</v>
      </c>
      <c r="O33" s="32">
        <f t="shared" si="0"/>
        <v>4.835801718503361E-2</v>
      </c>
      <c r="P33" s="33">
        <f t="shared" si="1"/>
        <v>4.3143624126312716E-2</v>
      </c>
      <c r="Q33" s="41"/>
      <c r="R33" s="58">
        <f t="shared" si="10"/>
        <v>8.2360334837030518</v>
      </c>
      <c r="S33" s="58">
        <f t="shared" si="11"/>
        <v>10.44533171196726</v>
      </c>
      <c r="T33" s="58">
        <f t="shared" si="12"/>
        <v>9.3190228112835456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340.17394007125444</v>
      </c>
      <c r="F34" s="56">
        <v>372.27304433033953</v>
      </c>
      <c r="G34" s="57">
        <f t="shared" si="4"/>
        <v>712.44698440159391</v>
      </c>
      <c r="H34" s="56">
        <v>78</v>
      </c>
      <c r="I34" s="56">
        <v>75</v>
      </c>
      <c r="J34" s="57">
        <f t="shared" si="5"/>
        <v>153</v>
      </c>
      <c r="K34" s="56">
        <v>0</v>
      </c>
      <c r="L34" s="56">
        <v>0</v>
      </c>
      <c r="M34" s="57">
        <f t="shared" si="6"/>
        <v>0</v>
      </c>
      <c r="N34" s="32">
        <f t="shared" si="13"/>
        <v>2.019076092540684E-2</v>
      </c>
      <c r="O34" s="32">
        <f t="shared" si="0"/>
        <v>2.2979817551255527E-2</v>
      </c>
      <c r="P34" s="33">
        <f t="shared" si="1"/>
        <v>2.1557945545920901E-2</v>
      </c>
      <c r="Q34" s="41"/>
      <c r="R34" s="58">
        <f t="shared" si="10"/>
        <v>4.3612043598878776</v>
      </c>
      <c r="S34" s="58">
        <f t="shared" si="11"/>
        <v>4.9636405910711936</v>
      </c>
      <c r="T34" s="58">
        <f t="shared" si="12"/>
        <v>4.6565162379189147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217.64967218680417</v>
      </c>
      <c r="F35" s="56">
        <v>173.60620416479983</v>
      </c>
      <c r="G35" s="57">
        <f t="shared" si="4"/>
        <v>391.255876351604</v>
      </c>
      <c r="H35" s="56">
        <v>77</v>
      </c>
      <c r="I35" s="56">
        <v>75</v>
      </c>
      <c r="J35" s="57">
        <f t="shared" si="5"/>
        <v>152</v>
      </c>
      <c r="K35" s="56">
        <v>0</v>
      </c>
      <c r="L35" s="56">
        <v>0</v>
      </c>
      <c r="M35" s="57">
        <f t="shared" si="6"/>
        <v>0</v>
      </c>
      <c r="N35" s="32">
        <f t="shared" si="13"/>
        <v>1.3086199626431228E-2</v>
      </c>
      <c r="O35" s="32">
        <f t="shared" si="0"/>
        <v>1.0716432355851842E-2</v>
      </c>
      <c r="P35" s="33">
        <f t="shared" si="1"/>
        <v>1.1916906565290084E-2</v>
      </c>
      <c r="Q35" s="41"/>
      <c r="R35" s="58">
        <f t="shared" si="10"/>
        <v>2.8266191193091452</v>
      </c>
      <c r="S35" s="58">
        <f t="shared" si="11"/>
        <v>2.3147493888639978</v>
      </c>
      <c r="T35" s="58">
        <f t="shared" si="12"/>
        <v>2.5740518181026579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33.182576902807611</v>
      </c>
      <c r="F36" s="61">
        <v>20.999999999999993</v>
      </c>
      <c r="G36" s="62">
        <f t="shared" si="4"/>
        <v>54.182576902807604</v>
      </c>
      <c r="H36" s="61">
        <v>76</v>
      </c>
      <c r="I36" s="61">
        <v>75</v>
      </c>
      <c r="J36" s="62">
        <f t="shared" si="5"/>
        <v>151</v>
      </c>
      <c r="K36" s="61">
        <v>0</v>
      </c>
      <c r="L36" s="61">
        <v>0</v>
      </c>
      <c r="M36" s="62">
        <f t="shared" si="6"/>
        <v>0</v>
      </c>
      <c r="N36" s="34">
        <f t="shared" si="13"/>
        <v>2.0213558054829198E-3</v>
      </c>
      <c r="O36" s="34">
        <f t="shared" si="0"/>
        <v>1.2962962962962958E-3</v>
      </c>
      <c r="P36" s="35">
        <f t="shared" si="1"/>
        <v>1.6612269101915502E-3</v>
      </c>
      <c r="Q36" s="41"/>
      <c r="R36" s="58">
        <f t="shared" si="10"/>
        <v>0.43661285398431066</v>
      </c>
      <c r="S36" s="58">
        <f t="shared" si="11"/>
        <v>0.27999999999999992</v>
      </c>
      <c r="T36" s="58">
        <f t="shared" si="12"/>
        <v>0.35882501260137484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1725.2854825565942</v>
      </c>
      <c r="F37" s="64">
        <v>2049.766608900577</v>
      </c>
      <c r="G37" s="65">
        <f t="shared" si="4"/>
        <v>3775.0520914571712</v>
      </c>
      <c r="H37" s="64">
        <v>38</v>
      </c>
      <c r="I37" s="64">
        <v>38</v>
      </c>
      <c r="J37" s="65">
        <f t="shared" si="5"/>
        <v>76</v>
      </c>
      <c r="K37" s="64">
        <v>40</v>
      </c>
      <c r="L37" s="64">
        <v>42</v>
      </c>
      <c r="M37" s="65">
        <f t="shared" si="6"/>
        <v>82</v>
      </c>
      <c r="N37" s="30">
        <f t="shared" si="13"/>
        <v>9.5172411879776819E-2</v>
      </c>
      <c r="O37" s="30">
        <f t="shared" si="0"/>
        <v>0.11006049231639696</v>
      </c>
      <c r="P37" s="31">
        <f t="shared" si="1"/>
        <v>0.10271691585375411</v>
      </c>
      <c r="Q37" s="41"/>
      <c r="R37" s="58">
        <f t="shared" si="10"/>
        <v>22.119044648161463</v>
      </c>
      <c r="S37" s="58">
        <f t="shared" si="11"/>
        <v>25.622082611257213</v>
      </c>
      <c r="T37" s="58">
        <f t="shared" si="12"/>
        <v>23.892734756058044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1647.1975201169294</v>
      </c>
      <c r="F38" s="56">
        <v>2066.8962015002821</v>
      </c>
      <c r="G38" s="57">
        <f t="shared" si="4"/>
        <v>3714.0937216172115</v>
      </c>
      <c r="H38" s="56">
        <v>38</v>
      </c>
      <c r="I38" s="56">
        <v>38</v>
      </c>
      <c r="J38" s="57">
        <f t="shared" si="5"/>
        <v>76</v>
      </c>
      <c r="K38" s="56">
        <v>42</v>
      </c>
      <c r="L38" s="56">
        <v>37</v>
      </c>
      <c r="M38" s="57">
        <f t="shared" si="6"/>
        <v>79</v>
      </c>
      <c r="N38" s="32">
        <f t="shared" si="13"/>
        <v>8.8444884026896986E-2</v>
      </c>
      <c r="O38" s="32">
        <f t="shared" si="0"/>
        <v>0.11889646810286943</v>
      </c>
      <c r="P38" s="33">
        <f t="shared" si="1"/>
        <v>0.10314634863411495</v>
      </c>
      <c r="Q38" s="41"/>
      <c r="R38" s="58">
        <f t="shared" si="10"/>
        <v>20.589969001461618</v>
      </c>
      <c r="S38" s="58">
        <f t="shared" si="11"/>
        <v>27.558616020003761</v>
      </c>
      <c r="T38" s="58">
        <f t="shared" si="12"/>
        <v>23.961894978175557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1584.0929033771686</v>
      </c>
      <c r="F39" s="56">
        <v>2056.7549067536156</v>
      </c>
      <c r="G39" s="57">
        <f t="shared" si="4"/>
        <v>3640.8478101307842</v>
      </c>
      <c r="H39" s="56">
        <v>38</v>
      </c>
      <c r="I39" s="56">
        <v>38</v>
      </c>
      <c r="J39" s="57">
        <f t="shared" si="5"/>
        <v>76</v>
      </c>
      <c r="K39" s="56">
        <v>39</v>
      </c>
      <c r="L39" s="56">
        <v>38</v>
      </c>
      <c r="M39" s="57">
        <f t="shared" si="6"/>
        <v>77</v>
      </c>
      <c r="N39" s="32">
        <f t="shared" si="13"/>
        <v>8.8595799965166033E-2</v>
      </c>
      <c r="O39" s="32">
        <f t="shared" si="0"/>
        <v>0.11664898518339471</v>
      </c>
      <c r="P39" s="33">
        <f t="shared" si="1"/>
        <v>0.10252443709537014</v>
      </c>
      <c r="Q39" s="41"/>
      <c r="R39" s="58">
        <f t="shared" si="10"/>
        <v>20.572635108794397</v>
      </c>
      <c r="S39" s="58">
        <f t="shared" si="11"/>
        <v>27.062564562547575</v>
      </c>
      <c r="T39" s="58">
        <f t="shared" si="12"/>
        <v>23.796390915887478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1546.8220799015032</v>
      </c>
      <c r="F40" s="56">
        <v>2058.1215935471805</v>
      </c>
      <c r="G40" s="57">
        <f t="shared" si="4"/>
        <v>3604.9436734486835</v>
      </c>
      <c r="H40" s="56">
        <v>38</v>
      </c>
      <c r="I40" s="56">
        <v>38</v>
      </c>
      <c r="J40" s="57">
        <f t="shared" si="5"/>
        <v>76</v>
      </c>
      <c r="K40" s="56">
        <v>39</v>
      </c>
      <c r="L40" s="56">
        <v>36</v>
      </c>
      <c r="M40" s="57">
        <f t="shared" si="6"/>
        <v>75</v>
      </c>
      <c r="N40" s="32">
        <f t="shared" si="13"/>
        <v>8.6511302007914057E-2</v>
      </c>
      <c r="O40" s="32">
        <f t="shared" si="0"/>
        <v>0.12010513501092324</v>
      </c>
      <c r="P40" s="33">
        <f t="shared" si="1"/>
        <v>0.10295132720609675</v>
      </c>
      <c r="Q40" s="41"/>
      <c r="R40" s="58">
        <f t="shared" si="10"/>
        <v>20.088598440279263</v>
      </c>
      <c r="S40" s="58">
        <f t="shared" si="11"/>
        <v>27.812453966853791</v>
      </c>
      <c r="T40" s="58">
        <f t="shared" si="12"/>
        <v>23.873799161911812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1518.3917073690864</v>
      </c>
      <c r="F41" s="56">
        <v>2025.7364109255609</v>
      </c>
      <c r="G41" s="57">
        <f t="shared" si="4"/>
        <v>3544.1281182946473</v>
      </c>
      <c r="H41" s="56">
        <v>40</v>
      </c>
      <c r="I41" s="56">
        <v>39</v>
      </c>
      <c r="J41" s="57">
        <f t="shared" si="5"/>
        <v>79</v>
      </c>
      <c r="K41" s="56">
        <v>39</v>
      </c>
      <c r="L41" s="56">
        <v>37</v>
      </c>
      <c r="M41" s="57">
        <f t="shared" si="6"/>
        <v>76</v>
      </c>
      <c r="N41" s="32">
        <f t="shared" si="13"/>
        <v>8.2917852084375618E-2</v>
      </c>
      <c r="O41" s="32">
        <f t="shared" si="0"/>
        <v>0.1150986597116796</v>
      </c>
      <c r="P41" s="33">
        <f t="shared" si="1"/>
        <v>9.8689243659351958E-2</v>
      </c>
      <c r="Q41" s="41"/>
      <c r="R41" s="58">
        <f t="shared" si="10"/>
        <v>19.220148194545398</v>
      </c>
      <c r="S41" s="58">
        <f t="shared" si="11"/>
        <v>26.654426459546855</v>
      </c>
      <c r="T41" s="58">
        <f t="shared" si="12"/>
        <v>22.865342698675143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1178.3606681303813</v>
      </c>
      <c r="F42" s="56">
        <v>796.84520230519286</v>
      </c>
      <c r="G42" s="57">
        <f t="shared" si="4"/>
        <v>1975.2058704355741</v>
      </c>
      <c r="H42" s="56">
        <v>0</v>
      </c>
      <c r="I42" s="56">
        <v>0</v>
      </c>
      <c r="J42" s="57">
        <f t="shared" si="5"/>
        <v>0</v>
      </c>
      <c r="K42" s="56">
        <v>39</v>
      </c>
      <c r="L42" s="56">
        <v>38</v>
      </c>
      <c r="M42" s="57">
        <f t="shared" si="6"/>
        <v>77</v>
      </c>
      <c r="N42" s="32">
        <f t="shared" si="13"/>
        <v>0.1218321617173678</v>
      </c>
      <c r="O42" s="32">
        <f t="shared" si="0"/>
        <v>8.4554881399107898E-2</v>
      </c>
      <c r="P42" s="33">
        <f t="shared" si="1"/>
        <v>0.10343558182004473</v>
      </c>
      <c r="Q42" s="41"/>
      <c r="R42" s="58">
        <f t="shared" si="10"/>
        <v>30.214376105907213</v>
      </c>
      <c r="S42" s="58">
        <f t="shared" si="11"/>
        <v>20.96961058697876</v>
      </c>
      <c r="T42" s="58">
        <f t="shared" si="12"/>
        <v>25.652024291371092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1042.4382854071591</v>
      </c>
      <c r="F43" s="56">
        <v>769.98047069153608</v>
      </c>
      <c r="G43" s="57">
        <f t="shared" si="4"/>
        <v>1812.4187560986952</v>
      </c>
      <c r="H43" s="56">
        <v>0</v>
      </c>
      <c r="I43" s="56">
        <v>0</v>
      </c>
      <c r="J43" s="57">
        <f t="shared" si="5"/>
        <v>0</v>
      </c>
      <c r="K43" s="56">
        <v>39</v>
      </c>
      <c r="L43" s="56">
        <v>38</v>
      </c>
      <c r="M43" s="57">
        <f t="shared" si="6"/>
        <v>77</v>
      </c>
      <c r="N43" s="32">
        <f t="shared" si="13"/>
        <v>0.1077789790536765</v>
      </c>
      <c r="O43" s="32">
        <f t="shared" si="0"/>
        <v>8.1704209538575559E-2</v>
      </c>
      <c r="P43" s="33">
        <f t="shared" si="1"/>
        <v>9.4910910981289023E-2</v>
      </c>
      <c r="Q43" s="41"/>
      <c r="R43" s="58">
        <f t="shared" si="10"/>
        <v>26.729186805311773</v>
      </c>
      <c r="S43" s="58">
        <f t="shared" si="11"/>
        <v>20.262643965566738</v>
      </c>
      <c r="T43" s="58">
        <f t="shared" si="12"/>
        <v>23.537905923359677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1006.8564894619603</v>
      </c>
      <c r="F44" s="56">
        <v>760.52321168353819</v>
      </c>
      <c r="G44" s="57">
        <f t="shared" si="4"/>
        <v>1767.3797011454985</v>
      </c>
      <c r="H44" s="56">
        <v>0</v>
      </c>
      <c r="I44" s="56">
        <v>0</v>
      </c>
      <c r="J44" s="57">
        <f t="shared" si="5"/>
        <v>0</v>
      </c>
      <c r="K44" s="56">
        <v>39</v>
      </c>
      <c r="L44" s="56">
        <v>38</v>
      </c>
      <c r="M44" s="57">
        <f t="shared" si="6"/>
        <v>77</v>
      </c>
      <c r="N44" s="32">
        <f t="shared" si="13"/>
        <v>0.10410013331906125</v>
      </c>
      <c r="O44" s="32">
        <f t="shared" si="0"/>
        <v>8.0700680356911941E-2</v>
      </c>
      <c r="P44" s="33">
        <f t="shared" si="1"/>
        <v>9.2552351337740812E-2</v>
      </c>
      <c r="Q44" s="41"/>
      <c r="R44" s="58">
        <f t="shared" si="10"/>
        <v>25.816833063127188</v>
      </c>
      <c r="S44" s="58">
        <f t="shared" si="11"/>
        <v>20.013768728514162</v>
      </c>
      <c r="T44" s="58">
        <f t="shared" si="12"/>
        <v>22.952983131759723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974.0458582865399</v>
      </c>
      <c r="F45" s="56">
        <v>761.91795680241694</v>
      </c>
      <c r="G45" s="57">
        <f t="shared" si="4"/>
        <v>1735.9638150889568</v>
      </c>
      <c r="H45" s="56">
        <v>0</v>
      </c>
      <c r="I45" s="56">
        <v>0</v>
      </c>
      <c r="J45" s="57">
        <f t="shared" si="5"/>
        <v>0</v>
      </c>
      <c r="K45" s="56">
        <v>41</v>
      </c>
      <c r="L45" s="56">
        <v>38</v>
      </c>
      <c r="M45" s="57">
        <f t="shared" si="6"/>
        <v>79</v>
      </c>
      <c r="N45" s="32">
        <f t="shared" si="13"/>
        <v>9.5795226031327688E-2</v>
      </c>
      <c r="O45" s="32">
        <f t="shared" si="0"/>
        <v>8.084867962674204E-2</v>
      </c>
      <c r="P45" s="33">
        <f t="shared" si="1"/>
        <v>8.8605748013932062E-2</v>
      </c>
      <c r="Q45" s="41"/>
      <c r="R45" s="58">
        <f t="shared" si="10"/>
        <v>23.757216055769266</v>
      </c>
      <c r="S45" s="58">
        <f t="shared" si="11"/>
        <v>20.050472547432026</v>
      </c>
      <c r="T45" s="58">
        <f t="shared" si="12"/>
        <v>21.974225507455149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935.31459396323044</v>
      </c>
      <c r="F46" s="56">
        <v>761.15086209582728</v>
      </c>
      <c r="G46" s="57">
        <f t="shared" si="4"/>
        <v>1696.4654560590577</v>
      </c>
      <c r="H46" s="56">
        <v>0</v>
      </c>
      <c r="I46" s="56">
        <v>0</v>
      </c>
      <c r="J46" s="57">
        <f t="shared" si="5"/>
        <v>0</v>
      </c>
      <c r="K46" s="56">
        <v>41</v>
      </c>
      <c r="L46" s="56">
        <v>38</v>
      </c>
      <c r="M46" s="57">
        <f t="shared" si="6"/>
        <v>79</v>
      </c>
      <c r="N46" s="32">
        <f t="shared" si="13"/>
        <v>9.1986093033362554E-2</v>
      </c>
      <c r="O46" s="32">
        <f t="shared" si="0"/>
        <v>8.076728163156062E-2</v>
      </c>
      <c r="P46" s="33">
        <f t="shared" si="1"/>
        <v>8.6589702738824909E-2</v>
      </c>
      <c r="Q46" s="41"/>
      <c r="R46" s="58">
        <f t="shared" si="10"/>
        <v>22.812551072273912</v>
      </c>
      <c r="S46" s="58">
        <f t="shared" si="11"/>
        <v>20.030285844627034</v>
      </c>
      <c r="T46" s="58">
        <f t="shared" si="12"/>
        <v>21.474246279228577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894.53455252328229</v>
      </c>
      <c r="F47" s="56">
        <v>753.18216585965297</v>
      </c>
      <c r="G47" s="57">
        <f t="shared" si="4"/>
        <v>1647.7167183829351</v>
      </c>
      <c r="H47" s="56">
        <v>0</v>
      </c>
      <c r="I47" s="56">
        <v>0</v>
      </c>
      <c r="J47" s="57">
        <f t="shared" si="5"/>
        <v>0</v>
      </c>
      <c r="K47" s="56">
        <v>41</v>
      </c>
      <c r="L47" s="56">
        <v>38</v>
      </c>
      <c r="M47" s="57">
        <f t="shared" si="6"/>
        <v>79</v>
      </c>
      <c r="N47" s="32">
        <f t="shared" si="13"/>
        <v>8.7975467400008098E-2</v>
      </c>
      <c r="O47" s="32">
        <f t="shared" si="0"/>
        <v>7.9921706903613429E-2</v>
      </c>
      <c r="P47" s="33">
        <f t="shared" si="1"/>
        <v>8.4101506654906857E-2</v>
      </c>
      <c r="Q47" s="41"/>
      <c r="R47" s="58">
        <f t="shared" si="10"/>
        <v>21.817915915202008</v>
      </c>
      <c r="S47" s="58">
        <f t="shared" si="11"/>
        <v>19.820583312096129</v>
      </c>
      <c r="T47" s="58">
        <f t="shared" si="12"/>
        <v>20.8571736504169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927.60752329504282</v>
      </c>
      <c r="F48" s="56">
        <v>358.7029801976592</v>
      </c>
      <c r="G48" s="57">
        <f t="shared" si="4"/>
        <v>1286.3105034927021</v>
      </c>
      <c r="H48" s="56">
        <v>0</v>
      </c>
      <c r="I48" s="56">
        <v>0</v>
      </c>
      <c r="J48" s="57">
        <f t="shared" ref="J48:J58" si="14">+H48+I48</f>
        <v>0</v>
      </c>
      <c r="K48" s="56">
        <v>41</v>
      </c>
      <c r="L48" s="56">
        <v>38</v>
      </c>
      <c r="M48" s="57">
        <f t="shared" ref="M48:M58" si="15">+K48+L48</f>
        <v>79</v>
      </c>
      <c r="N48" s="32">
        <f t="shared" ref="N48" si="16">+E48/(H48*216+K48*248)</f>
        <v>9.1228119914933403E-2</v>
      </c>
      <c r="O48" s="32">
        <f t="shared" ref="O48" si="17">+F48/(I48*216+L48*248)</f>
        <v>3.8062710122841598E-2</v>
      </c>
      <c r="P48" s="33">
        <f t="shared" ref="P48" si="18">+G48/(J48*216+M48*248)</f>
        <v>6.5654884825066456E-2</v>
      </c>
      <c r="Q48" s="41"/>
      <c r="R48" s="58">
        <f t="shared" ref="R48" si="19">+E48/(H48+K48)</f>
        <v>22.624573738903482</v>
      </c>
      <c r="S48" s="58">
        <f t="shared" ref="S48" si="20">+F48/(I48+L48)</f>
        <v>9.4395521104647155</v>
      </c>
      <c r="T48" s="58">
        <f t="shared" ref="T48" si="21">+G48/(J48+M48)</f>
        <v>16.282411436616481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888.07863385446399</v>
      </c>
      <c r="F49" s="56">
        <v>344.20685592829807</v>
      </c>
      <c r="G49" s="57">
        <f t="shared" si="4"/>
        <v>1232.2854897827619</v>
      </c>
      <c r="H49" s="56">
        <v>1</v>
      </c>
      <c r="I49" s="56">
        <v>0</v>
      </c>
      <c r="J49" s="57">
        <f t="shared" si="14"/>
        <v>1</v>
      </c>
      <c r="K49" s="56">
        <v>39</v>
      </c>
      <c r="L49" s="56">
        <v>38</v>
      </c>
      <c r="M49" s="57">
        <f t="shared" si="15"/>
        <v>77</v>
      </c>
      <c r="N49" s="32">
        <f t="shared" si="13"/>
        <v>8.9813777695637545E-2</v>
      </c>
      <c r="O49" s="32">
        <f t="shared" si="0"/>
        <v>3.6524496596805824E-2</v>
      </c>
      <c r="P49" s="33">
        <f t="shared" si="1"/>
        <v>6.3809314922471105E-2</v>
      </c>
      <c r="Q49" s="41"/>
      <c r="R49" s="58">
        <f t="shared" si="10"/>
        <v>22.201965846361599</v>
      </c>
      <c r="S49" s="58">
        <f t="shared" si="11"/>
        <v>9.0580751560078436</v>
      </c>
      <c r="T49" s="58">
        <f t="shared" si="12"/>
        <v>15.79853192029182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865.62391701941988</v>
      </c>
      <c r="F50" s="56">
        <v>343.20815545037141</v>
      </c>
      <c r="G50" s="57">
        <f t="shared" si="4"/>
        <v>1208.8320724697912</v>
      </c>
      <c r="H50" s="56">
        <v>0</v>
      </c>
      <c r="I50" s="56">
        <v>0</v>
      </c>
      <c r="J50" s="57">
        <f t="shared" si="14"/>
        <v>0</v>
      </c>
      <c r="K50" s="56">
        <v>39</v>
      </c>
      <c r="L50" s="56">
        <v>38</v>
      </c>
      <c r="M50" s="57">
        <f t="shared" si="15"/>
        <v>77</v>
      </c>
      <c r="N50" s="32">
        <f t="shared" si="13"/>
        <v>8.9497923595887083E-2</v>
      </c>
      <c r="O50" s="32">
        <f t="shared" si="0"/>
        <v>3.64185224374333E-2</v>
      </c>
      <c r="P50" s="33">
        <f t="shared" si="1"/>
        <v>6.3302894452754041E-2</v>
      </c>
      <c r="Q50" s="41"/>
      <c r="R50" s="58">
        <f t="shared" si="10"/>
        <v>22.195485051779997</v>
      </c>
      <c r="S50" s="58">
        <f t="shared" si="11"/>
        <v>9.0317935644834577</v>
      </c>
      <c r="T50" s="58">
        <f t="shared" si="12"/>
        <v>15.699117824283004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833.56919219205065</v>
      </c>
      <c r="F51" s="56">
        <v>305.94119514880401</v>
      </c>
      <c r="G51" s="57">
        <f t="shared" si="4"/>
        <v>1139.5103873408548</v>
      </c>
      <c r="H51" s="56">
        <v>0</v>
      </c>
      <c r="I51" s="56">
        <v>0</v>
      </c>
      <c r="J51" s="57">
        <f t="shared" si="14"/>
        <v>0</v>
      </c>
      <c r="K51" s="56">
        <v>42</v>
      </c>
      <c r="L51" s="56">
        <v>38</v>
      </c>
      <c r="M51" s="57">
        <f t="shared" si="15"/>
        <v>80</v>
      </c>
      <c r="N51" s="32">
        <f t="shared" si="13"/>
        <v>8.0027764227347406E-2</v>
      </c>
      <c r="O51" s="32">
        <f t="shared" si="0"/>
        <v>3.2464048721222834E-2</v>
      </c>
      <c r="P51" s="33">
        <f t="shared" si="1"/>
        <v>5.7434999361938244E-2</v>
      </c>
      <c r="Q51" s="41"/>
      <c r="R51" s="58">
        <f t="shared" si="10"/>
        <v>19.84688552838216</v>
      </c>
      <c r="S51" s="58">
        <f t="shared" si="11"/>
        <v>8.0510840828632642</v>
      </c>
      <c r="T51" s="58">
        <f t="shared" si="12"/>
        <v>14.243879841760684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823.61981053868794</v>
      </c>
      <c r="F52" s="56">
        <v>311.37318227702599</v>
      </c>
      <c r="G52" s="57">
        <f t="shared" si="4"/>
        <v>1134.9929928157139</v>
      </c>
      <c r="H52" s="56">
        <v>0</v>
      </c>
      <c r="I52" s="56">
        <v>0</v>
      </c>
      <c r="J52" s="57">
        <f t="shared" si="14"/>
        <v>0</v>
      </c>
      <c r="K52" s="56">
        <v>42</v>
      </c>
      <c r="L52" s="56">
        <v>38</v>
      </c>
      <c r="M52" s="57">
        <f t="shared" si="15"/>
        <v>80</v>
      </c>
      <c r="N52" s="32">
        <f t="shared" si="13"/>
        <v>7.9072562455711204E-2</v>
      </c>
      <c r="O52" s="32">
        <f t="shared" si="0"/>
        <v>3.3040448034489175E-2</v>
      </c>
      <c r="P52" s="33">
        <f t="shared" si="1"/>
        <v>5.7207308105630746E-2</v>
      </c>
      <c r="Q52" s="41"/>
      <c r="R52" s="58">
        <f t="shared" si="10"/>
        <v>19.609995489016381</v>
      </c>
      <c r="S52" s="58">
        <f t="shared" si="11"/>
        <v>8.194031112553315</v>
      </c>
      <c r="T52" s="58">
        <f t="shared" si="12"/>
        <v>14.187412410196425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813.15423015776355</v>
      </c>
      <c r="F53" s="56">
        <v>307.773545636731</v>
      </c>
      <c r="G53" s="57">
        <f t="shared" si="4"/>
        <v>1120.9277757944947</v>
      </c>
      <c r="H53" s="56">
        <v>0</v>
      </c>
      <c r="I53" s="56">
        <v>0</v>
      </c>
      <c r="J53" s="57">
        <f t="shared" si="14"/>
        <v>0</v>
      </c>
      <c r="K53" s="56">
        <v>40</v>
      </c>
      <c r="L53" s="56">
        <v>37</v>
      </c>
      <c r="M53" s="57">
        <f t="shared" si="15"/>
        <v>77</v>
      </c>
      <c r="N53" s="32">
        <f t="shared" si="13"/>
        <v>8.1971192556226161E-2</v>
      </c>
      <c r="O53" s="32">
        <f t="shared" si="0"/>
        <v>3.3541144903741389E-2</v>
      </c>
      <c r="P53" s="33">
        <f t="shared" si="1"/>
        <v>5.8699611216720501E-2</v>
      </c>
      <c r="Q53" s="41"/>
      <c r="R53" s="58">
        <f t="shared" si="10"/>
        <v>20.32885575394409</v>
      </c>
      <c r="S53" s="58">
        <f t="shared" si="11"/>
        <v>8.3182039361278655</v>
      </c>
      <c r="T53" s="58">
        <f t="shared" si="12"/>
        <v>14.557503581746683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792.19365063811517</v>
      </c>
      <c r="F54" s="56">
        <v>287.9398326790016</v>
      </c>
      <c r="G54" s="57">
        <f t="shared" si="4"/>
        <v>1080.1334833171168</v>
      </c>
      <c r="H54" s="56">
        <v>0</v>
      </c>
      <c r="I54" s="56">
        <v>0</v>
      </c>
      <c r="J54" s="57">
        <f t="shared" si="14"/>
        <v>0</v>
      </c>
      <c r="K54" s="56">
        <v>44</v>
      </c>
      <c r="L54" s="56">
        <v>38</v>
      </c>
      <c r="M54" s="57">
        <f t="shared" si="15"/>
        <v>82</v>
      </c>
      <c r="N54" s="32">
        <f t="shared" si="13"/>
        <v>7.2598391737363932E-2</v>
      </c>
      <c r="O54" s="32">
        <f t="shared" si="0"/>
        <v>3.0553887168824449E-2</v>
      </c>
      <c r="P54" s="33">
        <f t="shared" si="1"/>
        <v>5.311435303487002E-2</v>
      </c>
      <c r="Q54" s="41"/>
      <c r="R54" s="58">
        <f t="shared" si="10"/>
        <v>18.004401150866254</v>
      </c>
      <c r="S54" s="58">
        <f t="shared" si="11"/>
        <v>7.5773640178684634</v>
      </c>
      <c r="T54" s="58">
        <f t="shared" si="12"/>
        <v>13.172359552647766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573.98744412562326</v>
      </c>
      <c r="F55" s="56">
        <v>200.48501199040757</v>
      </c>
      <c r="G55" s="57">
        <f t="shared" si="4"/>
        <v>774.4724561160308</v>
      </c>
      <c r="H55" s="56">
        <v>0</v>
      </c>
      <c r="I55" s="56">
        <v>0</v>
      </c>
      <c r="J55" s="57">
        <f t="shared" si="14"/>
        <v>0</v>
      </c>
      <c r="K55" s="56">
        <v>42</v>
      </c>
      <c r="L55" s="56">
        <v>38</v>
      </c>
      <c r="M55" s="57">
        <f t="shared" si="15"/>
        <v>80</v>
      </c>
      <c r="N55" s="32">
        <f t="shared" si="13"/>
        <v>5.5106321440632031E-2</v>
      </c>
      <c r="O55" s="32">
        <f t="shared" si="0"/>
        <v>2.127387648455089E-2</v>
      </c>
      <c r="P55" s="33">
        <f t="shared" si="1"/>
        <v>3.9035910086493486E-2</v>
      </c>
      <c r="Q55" s="41"/>
      <c r="R55" s="58">
        <f t="shared" si="10"/>
        <v>13.666367717276744</v>
      </c>
      <c r="S55" s="58">
        <f t="shared" si="11"/>
        <v>5.2759213681686203</v>
      </c>
      <c r="T55" s="58">
        <f t="shared" si="12"/>
        <v>9.680905701450385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544.45275988447861</v>
      </c>
      <c r="F56" s="56">
        <v>188.56834532374086</v>
      </c>
      <c r="G56" s="57">
        <f t="shared" si="4"/>
        <v>733.02110520821952</v>
      </c>
      <c r="H56" s="56">
        <v>0</v>
      </c>
      <c r="I56" s="56">
        <v>0</v>
      </c>
      <c r="J56" s="57">
        <f t="shared" si="14"/>
        <v>0</v>
      </c>
      <c r="K56" s="56">
        <v>42</v>
      </c>
      <c r="L56" s="56">
        <v>36</v>
      </c>
      <c r="M56" s="57">
        <f t="shared" si="15"/>
        <v>78</v>
      </c>
      <c r="N56" s="32">
        <f t="shared" si="13"/>
        <v>5.2270810280767917E-2</v>
      </c>
      <c r="O56" s="32">
        <f t="shared" si="0"/>
        <v>2.1121006420669899E-2</v>
      </c>
      <c r="P56" s="33">
        <f t="shared" si="1"/>
        <v>3.7893977729953447E-2</v>
      </c>
      <c r="Q56" s="41"/>
      <c r="R56" s="58">
        <f t="shared" si="10"/>
        <v>12.963160949630444</v>
      </c>
      <c r="S56" s="58">
        <f t="shared" si="11"/>
        <v>5.2380095923261347</v>
      </c>
      <c r="T56" s="58">
        <f t="shared" si="12"/>
        <v>9.3977064770284553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421.3253732343465</v>
      </c>
      <c r="F57" s="56">
        <v>153.85611510791355</v>
      </c>
      <c r="G57" s="57">
        <f t="shared" si="4"/>
        <v>575.18148834226008</v>
      </c>
      <c r="H57" s="56">
        <v>0</v>
      </c>
      <c r="I57" s="56">
        <v>1</v>
      </c>
      <c r="J57" s="57">
        <f t="shared" si="14"/>
        <v>1</v>
      </c>
      <c r="K57" s="56">
        <v>44</v>
      </c>
      <c r="L57" s="56">
        <v>37</v>
      </c>
      <c r="M57" s="57">
        <f t="shared" si="15"/>
        <v>81</v>
      </c>
      <c r="N57" s="32">
        <f t="shared" si="13"/>
        <v>3.8611196227487765E-2</v>
      </c>
      <c r="O57" s="32">
        <f t="shared" si="0"/>
        <v>1.6381613618815329E-2</v>
      </c>
      <c r="P57" s="33">
        <f t="shared" si="1"/>
        <v>2.8328481498338262E-2</v>
      </c>
      <c r="Q57" s="41"/>
      <c r="R57" s="58">
        <f t="shared" si="10"/>
        <v>9.5755766644169658</v>
      </c>
      <c r="S57" s="58">
        <f t="shared" si="11"/>
        <v>4.0488451344187775</v>
      </c>
      <c r="T57" s="58">
        <f t="shared" si="12"/>
        <v>7.0144083944178055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398.06617412287386</v>
      </c>
      <c r="F58" s="61">
        <v>148.99999999999989</v>
      </c>
      <c r="G58" s="62">
        <f t="shared" si="4"/>
        <v>547.06617412287369</v>
      </c>
      <c r="H58" s="56">
        <v>0</v>
      </c>
      <c r="I58" s="56">
        <v>0</v>
      </c>
      <c r="J58" s="57">
        <f t="shared" si="14"/>
        <v>0</v>
      </c>
      <c r="K58" s="56">
        <v>44</v>
      </c>
      <c r="L58" s="56">
        <v>38</v>
      </c>
      <c r="M58" s="57">
        <f t="shared" si="15"/>
        <v>82</v>
      </c>
      <c r="N58" s="34">
        <f t="shared" si="13"/>
        <v>3.6479671382228178E-2</v>
      </c>
      <c r="O58" s="34">
        <f t="shared" si="0"/>
        <v>1.581069609507639E-2</v>
      </c>
      <c r="P58" s="35">
        <f t="shared" si="1"/>
        <v>2.6901365761352956E-2</v>
      </c>
      <c r="Q58" s="41"/>
      <c r="R58" s="58">
        <f t="shared" si="10"/>
        <v>9.0469585027925881</v>
      </c>
      <c r="S58" s="58">
        <f t="shared" si="11"/>
        <v>3.9210526315789442</v>
      </c>
      <c r="T58" s="58">
        <f t="shared" si="12"/>
        <v>6.6715387088155325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1231.2441759424814</v>
      </c>
      <c r="F59" s="64">
        <v>616.00675939631697</v>
      </c>
      <c r="G59" s="65">
        <f t="shared" si="4"/>
        <v>1847.2509353387984</v>
      </c>
      <c r="H59" s="66">
        <v>0</v>
      </c>
      <c r="I59" s="64">
        <v>0</v>
      </c>
      <c r="J59" s="65">
        <f t="shared" si="5"/>
        <v>0</v>
      </c>
      <c r="K59" s="66">
        <v>39</v>
      </c>
      <c r="L59" s="64">
        <v>37</v>
      </c>
      <c r="M59" s="65">
        <f t="shared" si="6"/>
        <v>76</v>
      </c>
      <c r="N59" s="30">
        <f t="shared" si="13"/>
        <v>0.1272998527649381</v>
      </c>
      <c r="O59" s="30">
        <f t="shared" si="0"/>
        <v>6.7132384415466109E-2</v>
      </c>
      <c r="P59" s="31">
        <f t="shared" si="1"/>
        <v>9.8007795805326745E-2</v>
      </c>
      <c r="Q59" s="41"/>
      <c r="R59" s="58">
        <f t="shared" si="10"/>
        <v>31.570363485704654</v>
      </c>
      <c r="S59" s="58">
        <f t="shared" si="11"/>
        <v>16.648831335035595</v>
      </c>
      <c r="T59" s="58">
        <f t="shared" si="12"/>
        <v>24.305933359721031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1188.2438110640132</v>
      </c>
      <c r="F60" s="56">
        <v>601.94315975849281</v>
      </c>
      <c r="G60" s="57">
        <f t="shared" si="4"/>
        <v>1790.1869708225061</v>
      </c>
      <c r="H60" s="55">
        <v>0</v>
      </c>
      <c r="I60" s="56">
        <v>0</v>
      </c>
      <c r="J60" s="57">
        <f t="shared" ref="J60:J84" si="22">+H60+I60</f>
        <v>0</v>
      </c>
      <c r="K60" s="55">
        <v>39</v>
      </c>
      <c r="L60" s="56">
        <v>35</v>
      </c>
      <c r="M60" s="57">
        <f t="shared" ref="M60:M84" si="23">+K60+L60</f>
        <v>74</v>
      </c>
      <c r="N60" s="32">
        <f t="shared" si="13"/>
        <v>0.12285399204549351</v>
      </c>
      <c r="O60" s="32">
        <f t="shared" si="0"/>
        <v>6.9348290294757239E-2</v>
      </c>
      <c r="P60" s="33">
        <f t="shared" si="1"/>
        <v>9.7547241217442571E-2</v>
      </c>
      <c r="Q60" s="41"/>
      <c r="R60" s="58">
        <f t="shared" si="10"/>
        <v>30.46779002728239</v>
      </c>
      <c r="S60" s="58">
        <f t="shared" si="11"/>
        <v>17.198375993099795</v>
      </c>
      <c r="T60" s="58">
        <f t="shared" si="12"/>
        <v>24.191715821925758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1128.1175325107806</v>
      </c>
      <c r="F61" s="56">
        <v>605.67215129486203</v>
      </c>
      <c r="G61" s="57">
        <f t="shared" si="4"/>
        <v>1733.7896838056427</v>
      </c>
      <c r="H61" s="55">
        <v>0</v>
      </c>
      <c r="I61" s="56">
        <v>0</v>
      </c>
      <c r="J61" s="57">
        <f t="shared" si="22"/>
        <v>0</v>
      </c>
      <c r="K61" s="55">
        <v>38</v>
      </c>
      <c r="L61" s="56">
        <v>35</v>
      </c>
      <c r="M61" s="57">
        <f t="shared" si="23"/>
        <v>73</v>
      </c>
      <c r="N61" s="32">
        <f t="shared" si="13"/>
        <v>0.11970686889970084</v>
      </c>
      <c r="O61" s="32">
        <f t="shared" si="0"/>
        <v>6.9777897614615447E-2</v>
      </c>
      <c r="P61" s="33">
        <f t="shared" si="1"/>
        <v>9.5768321023290026E-2</v>
      </c>
      <c r="Q61" s="41"/>
      <c r="R61" s="58">
        <f t="shared" si="10"/>
        <v>29.687303487125806</v>
      </c>
      <c r="S61" s="58">
        <f t="shared" si="11"/>
        <v>17.304918608424629</v>
      </c>
      <c r="T61" s="58">
        <f t="shared" si="12"/>
        <v>23.750543613775928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1088.9033203224819</v>
      </c>
      <c r="F62" s="56">
        <v>609.12433118623665</v>
      </c>
      <c r="G62" s="57">
        <f t="shared" si="4"/>
        <v>1698.0276515087185</v>
      </c>
      <c r="H62" s="55">
        <v>0</v>
      </c>
      <c r="I62" s="56">
        <v>0</v>
      </c>
      <c r="J62" s="57">
        <f t="shared" si="22"/>
        <v>0</v>
      </c>
      <c r="K62" s="55">
        <v>37</v>
      </c>
      <c r="L62" s="56">
        <v>36</v>
      </c>
      <c r="M62" s="57">
        <f t="shared" si="23"/>
        <v>73</v>
      </c>
      <c r="N62" s="32">
        <f t="shared" si="13"/>
        <v>0.11866862688780318</v>
      </c>
      <c r="O62" s="32">
        <f t="shared" si="0"/>
        <v>6.8226291575519335E-2</v>
      </c>
      <c r="P62" s="33">
        <f t="shared" si="1"/>
        <v>9.3792954679005655E-2</v>
      </c>
      <c r="Q62" s="41"/>
      <c r="R62" s="58">
        <f t="shared" si="10"/>
        <v>29.429819468175186</v>
      </c>
      <c r="S62" s="58">
        <f t="shared" si="11"/>
        <v>16.920120310728795</v>
      </c>
      <c r="T62" s="58">
        <f t="shared" si="12"/>
        <v>23.260652760393402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1042.9765643748183</v>
      </c>
      <c r="F63" s="56">
        <v>605.33335529116698</v>
      </c>
      <c r="G63" s="57">
        <f t="shared" si="4"/>
        <v>1648.3099196659853</v>
      </c>
      <c r="H63" s="55">
        <v>0</v>
      </c>
      <c r="I63" s="56">
        <v>0</v>
      </c>
      <c r="J63" s="57">
        <f t="shared" si="22"/>
        <v>0</v>
      </c>
      <c r="K63" s="55">
        <v>38</v>
      </c>
      <c r="L63" s="56">
        <v>37</v>
      </c>
      <c r="M63" s="57">
        <f t="shared" si="23"/>
        <v>75</v>
      </c>
      <c r="N63" s="32">
        <f t="shared" si="13"/>
        <v>0.11067238586320229</v>
      </c>
      <c r="O63" s="32">
        <f t="shared" si="0"/>
        <v>6.5969197394416632E-2</v>
      </c>
      <c r="P63" s="33">
        <f t="shared" si="1"/>
        <v>8.8618812885268031E-2</v>
      </c>
      <c r="Q63" s="41"/>
      <c r="R63" s="58">
        <f t="shared" si="10"/>
        <v>27.446751694074166</v>
      </c>
      <c r="S63" s="58">
        <f t="shared" si="11"/>
        <v>16.360360953815324</v>
      </c>
      <c r="T63" s="58">
        <f t="shared" si="12"/>
        <v>21.97746559554647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960.93526991784313</v>
      </c>
      <c r="F64" s="56">
        <v>614.23858930728773</v>
      </c>
      <c r="G64" s="57">
        <f t="shared" si="4"/>
        <v>1575.1738592251309</v>
      </c>
      <c r="H64" s="55">
        <v>0</v>
      </c>
      <c r="I64" s="56">
        <v>0</v>
      </c>
      <c r="J64" s="57">
        <f t="shared" si="22"/>
        <v>0</v>
      </c>
      <c r="K64" s="55">
        <v>37</v>
      </c>
      <c r="L64" s="56">
        <v>37</v>
      </c>
      <c r="M64" s="57">
        <f t="shared" si="23"/>
        <v>74</v>
      </c>
      <c r="N64" s="3">
        <f t="shared" si="13"/>
        <v>0.10472267544876233</v>
      </c>
      <c r="O64" s="3">
        <f t="shared" si="0"/>
        <v>6.6939689331657337E-2</v>
      </c>
      <c r="P64" s="4">
        <f t="shared" si="1"/>
        <v>8.5831182390209829E-2</v>
      </c>
      <c r="Q64" s="41"/>
      <c r="R64" s="58">
        <f t="shared" si="10"/>
        <v>25.971223511293058</v>
      </c>
      <c r="S64" s="58">
        <f t="shared" si="11"/>
        <v>16.601042954251021</v>
      </c>
      <c r="T64" s="58">
        <f t="shared" si="12"/>
        <v>21.286133232772038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836.76004346080435</v>
      </c>
      <c r="F65" s="56">
        <v>577.15599085188637</v>
      </c>
      <c r="G65" s="57">
        <f t="shared" si="4"/>
        <v>1413.9160343126907</v>
      </c>
      <c r="H65" s="55">
        <v>0</v>
      </c>
      <c r="I65" s="56">
        <v>0</v>
      </c>
      <c r="J65" s="57">
        <f t="shared" si="22"/>
        <v>0</v>
      </c>
      <c r="K65" s="55">
        <v>38</v>
      </c>
      <c r="L65" s="56">
        <v>37</v>
      </c>
      <c r="M65" s="57">
        <f t="shared" si="23"/>
        <v>75</v>
      </c>
      <c r="N65" s="3">
        <f t="shared" si="13"/>
        <v>8.8790327192360394E-2</v>
      </c>
      <c r="O65" s="3">
        <f t="shared" si="0"/>
        <v>6.2898429691792324E-2</v>
      </c>
      <c r="P65" s="4">
        <f t="shared" si="1"/>
        <v>7.6016991092080141E-2</v>
      </c>
      <c r="Q65" s="41"/>
      <c r="R65" s="58">
        <f t="shared" si="10"/>
        <v>22.020001143705379</v>
      </c>
      <c r="S65" s="58">
        <f t="shared" si="11"/>
        <v>15.598810563564497</v>
      </c>
      <c r="T65" s="58">
        <f t="shared" si="12"/>
        <v>18.852213790835876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336.78972456381587</v>
      </c>
      <c r="F66" s="56">
        <v>190.42417718304333</v>
      </c>
      <c r="G66" s="57">
        <f t="shared" si="4"/>
        <v>527.21390174685916</v>
      </c>
      <c r="H66" s="55">
        <v>0</v>
      </c>
      <c r="I66" s="56">
        <v>0</v>
      </c>
      <c r="J66" s="57">
        <f t="shared" si="22"/>
        <v>0</v>
      </c>
      <c r="K66" s="55">
        <v>39</v>
      </c>
      <c r="L66" s="56">
        <v>37</v>
      </c>
      <c r="M66" s="57">
        <f t="shared" si="23"/>
        <v>76</v>
      </c>
      <c r="N66" s="3">
        <f t="shared" si="13"/>
        <v>3.482110469022083E-2</v>
      </c>
      <c r="O66" s="3">
        <f t="shared" si="0"/>
        <v>2.0752416868247966E-2</v>
      </c>
      <c r="P66" s="4">
        <f t="shared" si="1"/>
        <v>2.7971875092681408E-2</v>
      </c>
      <c r="Q66" s="41"/>
      <c r="R66" s="58">
        <f t="shared" si="10"/>
        <v>8.6356339631747652</v>
      </c>
      <c r="S66" s="58">
        <f t="shared" si="11"/>
        <v>5.146599383325495</v>
      </c>
      <c r="T66" s="58">
        <f t="shared" si="12"/>
        <v>6.9370250229849892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308.33880532319751</v>
      </c>
      <c r="F67" s="56">
        <v>174.51613120603182</v>
      </c>
      <c r="G67" s="57">
        <f t="shared" si="4"/>
        <v>482.85493652922935</v>
      </c>
      <c r="H67" s="55">
        <v>0</v>
      </c>
      <c r="I67" s="56">
        <v>0</v>
      </c>
      <c r="J67" s="57">
        <f t="shared" si="22"/>
        <v>0</v>
      </c>
      <c r="K67" s="55">
        <v>39</v>
      </c>
      <c r="L67" s="56">
        <v>37</v>
      </c>
      <c r="M67" s="57">
        <f t="shared" si="23"/>
        <v>76</v>
      </c>
      <c r="N67" s="3">
        <f t="shared" si="13"/>
        <v>3.1879529086352103E-2</v>
      </c>
      <c r="O67" s="3">
        <f t="shared" si="0"/>
        <v>1.90187588498291E-2</v>
      </c>
      <c r="P67" s="4">
        <f t="shared" si="1"/>
        <v>2.5618364629097484E-2</v>
      </c>
      <c r="Q67" s="41"/>
      <c r="R67" s="58">
        <f t="shared" si="10"/>
        <v>7.906123213415321</v>
      </c>
      <c r="S67" s="58">
        <f t="shared" si="11"/>
        <v>4.716652194757617</v>
      </c>
      <c r="T67" s="58">
        <f t="shared" si="12"/>
        <v>6.3533544280161758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291.07756618190172</v>
      </c>
      <c r="F68" s="56">
        <v>161.51613120603184</v>
      </c>
      <c r="G68" s="57">
        <f t="shared" si="4"/>
        <v>452.59369738793356</v>
      </c>
      <c r="H68" s="55">
        <v>0</v>
      </c>
      <c r="I68" s="56">
        <v>0</v>
      </c>
      <c r="J68" s="57">
        <f t="shared" si="22"/>
        <v>0</v>
      </c>
      <c r="K68" s="55">
        <v>39</v>
      </c>
      <c r="L68" s="56">
        <v>37</v>
      </c>
      <c r="M68" s="57">
        <f t="shared" si="23"/>
        <v>76</v>
      </c>
      <c r="N68" s="3">
        <f t="shared" si="13"/>
        <v>3.0094868298376935E-2</v>
      </c>
      <c r="O68" s="3">
        <f t="shared" si="0"/>
        <v>1.7602019529863976E-2</v>
      </c>
      <c r="P68" s="4">
        <f t="shared" si="1"/>
        <v>2.4012823503179837E-2</v>
      </c>
      <c r="Q68" s="41"/>
      <c r="R68" s="58">
        <f t="shared" si="10"/>
        <v>7.4635273379974798</v>
      </c>
      <c r="S68" s="58">
        <f t="shared" si="11"/>
        <v>4.3653008434062661</v>
      </c>
      <c r="T68" s="58">
        <f t="shared" si="12"/>
        <v>5.9551802287885991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149.73238093700135</v>
      </c>
      <c r="F69" s="61">
        <v>71.999999999999972</v>
      </c>
      <c r="G69" s="62">
        <f t="shared" si="4"/>
        <v>221.73238093700132</v>
      </c>
      <c r="H69" s="67">
        <v>0</v>
      </c>
      <c r="I69" s="61">
        <v>-1</v>
      </c>
      <c r="J69" s="62">
        <f t="shared" si="22"/>
        <v>-1</v>
      </c>
      <c r="K69" s="67">
        <v>39</v>
      </c>
      <c r="L69" s="61">
        <v>38</v>
      </c>
      <c r="M69" s="62">
        <f t="shared" si="23"/>
        <v>77</v>
      </c>
      <c r="N69" s="6">
        <f t="shared" si="13"/>
        <v>1.5481015398780123E-2</v>
      </c>
      <c r="O69" s="6">
        <f t="shared" si="0"/>
        <v>7.8192875760208485E-3</v>
      </c>
      <c r="P69" s="7">
        <f t="shared" si="1"/>
        <v>1.1744299837764901E-2</v>
      </c>
      <c r="Q69" s="41"/>
      <c r="R69" s="58">
        <f t="shared" si="10"/>
        <v>3.8392918188974705</v>
      </c>
      <c r="S69" s="58">
        <f t="shared" si="11"/>
        <v>1.9459459459459452</v>
      </c>
      <c r="T69" s="58">
        <f t="shared" si="12"/>
        <v>2.9175313281184385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493.00000000000011</v>
      </c>
      <c r="F70" s="64">
        <v>1425.1982227427479</v>
      </c>
      <c r="G70" s="65">
        <f t="shared" si="4"/>
        <v>1918.1982227427479</v>
      </c>
      <c r="H70" s="66">
        <v>76</v>
      </c>
      <c r="I70" s="64">
        <v>76</v>
      </c>
      <c r="J70" s="65">
        <f t="shared" si="22"/>
        <v>152</v>
      </c>
      <c r="K70" s="66">
        <v>0</v>
      </c>
      <c r="L70" s="64">
        <v>0</v>
      </c>
      <c r="M70" s="65">
        <f t="shared" si="23"/>
        <v>0</v>
      </c>
      <c r="N70" s="15">
        <f t="shared" si="13"/>
        <v>3.0031676413255368E-2</v>
      </c>
      <c r="O70" s="15">
        <f t="shared" si="0"/>
        <v>8.68176305277015E-2</v>
      </c>
      <c r="P70" s="16">
        <f t="shared" si="1"/>
        <v>5.8424653470478434E-2</v>
      </c>
      <c r="Q70" s="41"/>
      <c r="R70" s="58">
        <f t="shared" si="10"/>
        <v>6.4868421052631593</v>
      </c>
      <c r="S70" s="58">
        <f t="shared" si="11"/>
        <v>18.752608193983527</v>
      </c>
      <c r="T70" s="58">
        <f t="shared" si="12"/>
        <v>12.619725149623342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664.96940134672604</v>
      </c>
      <c r="F71" s="56">
        <v>1978.1604451710327</v>
      </c>
      <c r="G71" s="57">
        <f t="shared" ref="G71:G84" si="24">+E71+F71</f>
        <v>2643.1298465177588</v>
      </c>
      <c r="H71" s="55">
        <v>76</v>
      </c>
      <c r="I71" s="56">
        <v>77</v>
      </c>
      <c r="J71" s="57">
        <f t="shared" si="22"/>
        <v>153</v>
      </c>
      <c r="K71" s="55">
        <v>0</v>
      </c>
      <c r="L71" s="56">
        <v>0</v>
      </c>
      <c r="M71" s="57">
        <f t="shared" si="23"/>
        <v>0</v>
      </c>
      <c r="N71" s="3">
        <f t="shared" si="13"/>
        <v>4.0507395306208949E-2</v>
      </c>
      <c r="O71" s="3">
        <f t="shared" si="0"/>
        <v>0.11893701570292405</v>
      </c>
      <c r="P71" s="4">
        <f t="shared" si="1"/>
        <v>7.9978511453575374E-2</v>
      </c>
      <c r="Q71" s="41"/>
      <c r="R71" s="58">
        <f t="shared" ref="R71:R86" si="25">+E71/(H71+K71)</f>
        <v>8.7495973861411329</v>
      </c>
      <c r="S71" s="58">
        <f t="shared" ref="S71:S86" si="26">+F71/(I71+L71)</f>
        <v>25.690395391831593</v>
      </c>
      <c r="T71" s="58">
        <f t="shared" ref="T71:T86" si="27">+G71/(J71+M71)</f>
        <v>17.275358473972279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1892.3266723357078</v>
      </c>
      <c r="F72" s="56">
        <v>3142.2033373941231</v>
      </c>
      <c r="G72" s="57">
        <f t="shared" si="24"/>
        <v>5034.5300097298314</v>
      </c>
      <c r="H72" s="55">
        <v>76</v>
      </c>
      <c r="I72" s="56">
        <v>78</v>
      </c>
      <c r="J72" s="57">
        <f t="shared" si="22"/>
        <v>154</v>
      </c>
      <c r="K72" s="55">
        <v>0</v>
      </c>
      <c r="L72" s="56">
        <v>0</v>
      </c>
      <c r="M72" s="57">
        <f t="shared" si="23"/>
        <v>0</v>
      </c>
      <c r="N72" s="3">
        <f t="shared" si="13"/>
        <v>0.11527331093662938</v>
      </c>
      <c r="O72" s="3">
        <f t="shared" si="0"/>
        <v>0.18650304709129412</v>
      </c>
      <c r="P72" s="4">
        <f t="shared" si="1"/>
        <v>0.15135070976821283</v>
      </c>
      <c r="Q72" s="41"/>
      <c r="R72" s="58">
        <f t="shared" si="25"/>
        <v>24.899035162311947</v>
      </c>
      <c r="S72" s="58">
        <f t="shared" si="26"/>
        <v>40.284658171719528</v>
      </c>
      <c r="T72" s="58">
        <f t="shared" si="27"/>
        <v>32.691753309933972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2021.9652664562277</v>
      </c>
      <c r="F73" s="56">
        <v>3624.1292451936069</v>
      </c>
      <c r="G73" s="57">
        <f t="shared" si="24"/>
        <v>5646.0945116498351</v>
      </c>
      <c r="H73" s="55">
        <v>76</v>
      </c>
      <c r="I73" s="56">
        <v>77</v>
      </c>
      <c r="J73" s="57">
        <f t="shared" si="22"/>
        <v>153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0.1231703987851016</v>
      </c>
      <c r="O73" s="3">
        <f t="shared" ref="O73" si="29">+F73/(I73*216+L73*248)</f>
        <v>0.21790098876825439</v>
      </c>
      <c r="P73" s="4">
        <f t="shared" ref="P73" si="30">+G73/(J73*216+M73*248)</f>
        <v>0.1708452708681262</v>
      </c>
      <c r="Q73" s="41"/>
      <c r="R73" s="58">
        <f t="shared" si="25"/>
        <v>26.604806137581942</v>
      </c>
      <c r="S73" s="58">
        <f t="shared" si="26"/>
        <v>47.066613573942945</v>
      </c>
      <c r="T73" s="58">
        <f t="shared" si="27"/>
        <v>36.902578507515265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2144.405826302499</v>
      </c>
      <c r="F74" s="56">
        <v>4183.4356512170361</v>
      </c>
      <c r="G74" s="57">
        <f t="shared" si="24"/>
        <v>6327.8414775195351</v>
      </c>
      <c r="H74" s="55">
        <v>76</v>
      </c>
      <c r="I74" s="56">
        <v>76</v>
      </c>
      <c r="J74" s="57">
        <f t="shared" si="22"/>
        <v>152</v>
      </c>
      <c r="K74" s="55">
        <v>0</v>
      </c>
      <c r="L74" s="56">
        <v>0</v>
      </c>
      <c r="M74" s="57">
        <f t="shared" si="23"/>
        <v>0</v>
      </c>
      <c r="N74" s="3">
        <f t="shared" si="13"/>
        <v>0.13062900988684814</v>
      </c>
      <c r="O74" s="3">
        <f t="shared" si="0"/>
        <v>0.25483891637530676</v>
      </c>
      <c r="P74" s="4">
        <f t="shared" si="1"/>
        <v>0.19273396313107746</v>
      </c>
      <c r="Q74" s="41"/>
      <c r="R74" s="58">
        <f t="shared" si="25"/>
        <v>28.215866135559196</v>
      </c>
      <c r="S74" s="58">
        <f t="shared" si="26"/>
        <v>55.045205937066264</v>
      </c>
      <c r="T74" s="58">
        <f t="shared" si="27"/>
        <v>41.630536036312733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2274.4977378349849</v>
      </c>
      <c r="F75" s="56">
        <v>4405.6770417767884</v>
      </c>
      <c r="G75" s="57">
        <f t="shared" si="24"/>
        <v>6680.1747796117734</v>
      </c>
      <c r="H75" s="55">
        <v>74</v>
      </c>
      <c r="I75" s="56">
        <v>75</v>
      </c>
      <c r="J75" s="57">
        <f t="shared" si="22"/>
        <v>149</v>
      </c>
      <c r="K75" s="55">
        <v>0</v>
      </c>
      <c r="L75" s="56">
        <v>0</v>
      </c>
      <c r="M75" s="57">
        <f t="shared" si="23"/>
        <v>0</v>
      </c>
      <c r="N75" s="3">
        <f t="shared" si="13"/>
        <v>0.14229840702170826</v>
      </c>
      <c r="O75" s="3">
        <f t="shared" si="0"/>
        <v>0.27195537294918448</v>
      </c>
      <c r="P75" s="4">
        <f t="shared" si="1"/>
        <v>0.20756198047513588</v>
      </c>
      <c r="Q75" s="41"/>
      <c r="R75" s="58">
        <f t="shared" si="25"/>
        <v>30.736455916688985</v>
      </c>
      <c r="S75" s="58">
        <f t="shared" si="26"/>
        <v>58.742360557023844</v>
      </c>
      <c r="T75" s="58">
        <f t="shared" si="27"/>
        <v>44.833387782629352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3751.4688225837467</v>
      </c>
      <c r="F76" s="56">
        <v>4645.7355051323793</v>
      </c>
      <c r="G76" s="57">
        <f t="shared" si="24"/>
        <v>8397.2043277161265</v>
      </c>
      <c r="H76" s="55">
        <v>76</v>
      </c>
      <c r="I76" s="56">
        <v>79</v>
      </c>
      <c r="J76" s="57">
        <f t="shared" si="22"/>
        <v>155</v>
      </c>
      <c r="K76" s="55">
        <v>0</v>
      </c>
      <c r="L76" s="56">
        <v>0</v>
      </c>
      <c r="M76" s="57">
        <f t="shared" si="23"/>
        <v>0</v>
      </c>
      <c r="N76" s="3">
        <f t="shared" si="13"/>
        <v>0.22852514757454598</v>
      </c>
      <c r="O76" s="3">
        <f t="shared" si="0"/>
        <v>0.27225360437953466</v>
      </c>
      <c r="P76" s="4">
        <f t="shared" si="1"/>
        <v>0.25081255459128216</v>
      </c>
      <c r="Q76" s="41"/>
      <c r="R76" s="58">
        <f t="shared" si="25"/>
        <v>49.361431876101932</v>
      </c>
      <c r="S76" s="58">
        <f t="shared" si="26"/>
        <v>58.806778545979483</v>
      </c>
      <c r="T76" s="58">
        <f t="shared" si="27"/>
        <v>54.175511791716943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5033.6745649170261</v>
      </c>
      <c r="F77" s="56">
        <v>4507.1867474432811</v>
      </c>
      <c r="G77" s="57">
        <f t="shared" si="24"/>
        <v>9540.8613123603063</v>
      </c>
      <c r="H77" s="55">
        <v>74</v>
      </c>
      <c r="I77" s="56">
        <v>76</v>
      </c>
      <c r="J77" s="57">
        <f t="shared" si="22"/>
        <v>150</v>
      </c>
      <c r="K77" s="55">
        <v>0</v>
      </c>
      <c r="L77" s="56">
        <v>0</v>
      </c>
      <c r="M77" s="57">
        <f t="shared" si="23"/>
        <v>0</v>
      </c>
      <c r="N77" s="3">
        <f t="shared" si="13"/>
        <v>0.31491957988720132</v>
      </c>
      <c r="O77" s="3">
        <f t="shared" si="0"/>
        <v>0.27456059621365014</v>
      </c>
      <c r="P77" s="4">
        <f t="shared" si="1"/>
        <v>0.29447102815926873</v>
      </c>
      <c r="Q77" s="41"/>
      <c r="R77" s="58">
        <f t="shared" si="25"/>
        <v>68.022629255635493</v>
      </c>
      <c r="S77" s="58">
        <f t="shared" si="26"/>
        <v>59.305088782148438</v>
      </c>
      <c r="T77" s="58">
        <f t="shared" si="27"/>
        <v>63.605742082402045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4503.5341521302216</v>
      </c>
      <c r="F78" s="56">
        <v>3381.5561101388021</v>
      </c>
      <c r="G78" s="57">
        <f t="shared" si="24"/>
        <v>7885.0902622690237</v>
      </c>
      <c r="H78" s="55">
        <v>75</v>
      </c>
      <c r="I78" s="56">
        <v>76</v>
      </c>
      <c r="J78" s="57">
        <f t="shared" si="22"/>
        <v>151</v>
      </c>
      <c r="K78" s="55">
        <v>0</v>
      </c>
      <c r="L78" s="56">
        <v>0</v>
      </c>
      <c r="M78" s="57">
        <f t="shared" si="23"/>
        <v>0</v>
      </c>
      <c r="N78" s="3">
        <f t="shared" si="13"/>
        <v>0.27799593531668032</v>
      </c>
      <c r="O78" s="3">
        <f t="shared" si="0"/>
        <v>0.2059914784441278</v>
      </c>
      <c r="P78" s="4">
        <f t="shared" si="1"/>
        <v>0.24175528152652145</v>
      </c>
      <c r="Q78" s="41"/>
      <c r="R78" s="58">
        <f t="shared" si="25"/>
        <v>60.047122028402953</v>
      </c>
      <c r="S78" s="58">
        <f t="shared" si="26"/>
        <v>44.494159343931607</v>
      </c>
      <c r="T78" s="58">
        <f t="shared" si="27"/>
        <v>52.219140809728636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4141.9799502870592</v>
      </c>
      <c r="F79" s="56">
        <v>3305.7420203230417</v>
      </c>
      <c r="G79" s="57">
        <f t="shared" si="24"/>
        <v>7447.7219706101005</v>
      </c>
      <c r="H79" s="55">
        <v>76</v>
      </c>
      <c r="I79" s="56">
        <v>74</v>
      </c>
      <c r="J79" s="57">
        <f t="shared" si="22"/>
        <v>150</v>
      </c>
      <c r="K79" s="55">
        <v>0</v>
      </c>
      <c r="L79" s="56">
        <v>0</v>
      </c>
      <c r="M79" s="57">
        <f t="shared" si="23"/>
        <v>0</v>
      </c>
      <c r="N79" s="3">
        <f t="shared" si="13"/>
        <v>0.25231359346290566</v>
      </c>
      <c r="O79" s="3">
        <f t="shared" si="0"/>
        <v>0.20681569196215227</v>
      </c>
      <c r="P79" s="4">
        <f t="shared" si="1"/>
        <v>0.22986796205586729</v>
      </c>
      <c r="Q79" s="41"/>
      <c r="R79" s="58">
        <f t="shared" si="25"/>
        <v>54.499736187987622</v>
      </c>
      <c r="S79" s="58">
        <f t="shared" si="26"/>
        <v>44.672189463824886</v>
      </c>
      <c r="T79" s="58">
        <f t="shared" si="27"/>
        <v>49.651479804067336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3222.9363161314623</v>
      </c>
      <c r="F80" s="56">
        <v>2742.6507736933395</v>
      </c>
      <c r="G80" s="57">
        <f t="shared" si="24"/>
        <v>5965.5870898248013</v>
      </c>
      <c r="H80" s="55">
        <v>76</v>
      </c>
      <c r="I80" s="56">
        <v>75</v>
      </c>
      <c r="J80" s="57">
        <f t="shared" si="22"/>
        <v>151</v>
      </c>
      <c r="K80" s="55">
        <v>0</v>
      </c>
      <c r="L80" s="56">
        <v>0</v>
      </c>
      <c r="M80" s="57">
        <f t="shared" si="23"/>
        <v>0</v>
      </c>
      <c r="N80" s="3">
        <f t="shared" si="13"/>
        <v>0.1963289666259419</v>
      </c>
      <c r="O80" s="3">
        <f t="shared" si="0"/>
        <v>0.16929943047489751</v>
      </c>
      <c r="P80" s="4">
        <f t="shared" si="1"/>
        <v>0.18290370032575426</v>
      </c>
      <c r="Q80" s="41"/>
      <c r="R80" s="58">
        <f t="shared" si="25"/>
        <v>42.407056791203452</v>
      </c>
      <c r="S80" s="58">
        <f t="shared" si="26"/>
        <v>36.568676982577863</v>
      </c>
      <c r="T80" s="58">
        <f t="shared" si="27"/>
        <v>39.507199270362925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2680.607309952592</v>
      </c>
      <c r="F81" s="56">
        <v>2374.6237124109166</v>
      </c>
      <c r="G81" s="57">
        <f t="shared" si="24"/>
        <v>5055.2310223635086</v>
      </c>
      <c r="H81" s="55">
        <v>76</v>
      </c>
      <c r="I81" s="56">
        <v>76</v>
      </c>
      <c r="J81" s="57">
        <f t="shared" si="22"/>
        <v>152</v>
      </c>
      <c r="K81" s="55">
        <v>0</v>
      </c>
      <c r="L81" s="56">
        <v>0</v>
      </c>
      <c r="M81" s="57">
        <f t="shared" si="23"/>
        <v>0</v>
      </c>
      <c r="N81" s="3">
        <f t="shared" si="13"/>
        <v>0.16329235562576705</v>
      </c>
      <c r="O81" s="3">
        <f t="shared" ref="O81:O86" si="31">+F81/(I81*216+L81*248)</f>
        <v>0.14465300392366695</v>
      </c>
      <c r="P81" s="4">
        <f t="shared" ref="P81:P86" si="32">+G81/(J81*216+M81*248)</f>
        <v>0.15397267977471701</v>
      </c>
      <c r="Q81" s="41"/>
      <c r="R81" s="58">
        <f t="shared" si="25"/>
        <v>35.271148815165681</v>
      </c>
      <c r="S81" s="58">
        <f t="shared" si="26"/>
        <v>31.245048847512059</v>
      </c>
      <c r="T81" s="58">
        <f t="shared" si="27"/>
        <v>33.25809883133887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2199.5002754462848</v>
      </c>
      <c r="F82" s="56">
        <v>2240.722039596727</v>
      </c>
      <c r="G82" s="57">
        <f t="shared" si="24"/>
        <v>4440.2223150430118</v>
      </c>
      <c r="H82" s="55">
        <v>76</v>
      </c>
      <c r="I82" s="56">
        <v>76</v>
      </c>
      <c r="J82" s="57">
        <f t="shared" si="22"/>
        <v>152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0.133985153231377</v>
      </c>
      <c r="O82" s="3">
        <f t="shared" si="31"/>
        <v>0.13649622560896241</v>
      </c>
      <c r="P82" s="4">
        <f t="shared" si="32"/>
        <v>0.1352406894201697</v>
      </c>
      <c r="Q82" s="41"/>
      <c r="R82" s="58">
        <f t="shared" si="25"/>
        <v>28.940793097977433</v>
      </c>
      <c r="S82" s="58">
        <f t="shared" si="26"/>
        <v>29.483184731535882</v>
      </c>
      <c r="T82" s="58">
        <f t="shared" si="27"/>
        <v>29.211988914756656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1604.5678097687403</v>
      </c>
      <c r="F83" s="56">
        <v>1875.0958676839068</v>
      </c>
      <c r="G83" s="57">
        <f t="shared" si="24"/>
        <v>3479.6636774526469</v>
      </c>
      <c r="H83" s="55">
        <v>75</v>
      </c>
      <c r="I83" s="56">
        <v>76</v>
      </c>
      <c r="J83" s="57">
        <f t="shared" si="22"/>
        <v>151</v>
      </c>
      <c r="K83" s="55">
        <v>0</v>
      </c>
      <c r="L83" s="56">
        <v>0</v>
      </c>
      <c r="M83" s="57">
        <f t="shared" si="23"/>
        <v>0</v>
      </c>
      <c r="N83" s="3">
        <f t="shared" si="33"/>
        <v>9.9047395664737053E-2</v>
      </c>
      <c r="O83" s="3">
        <f t="shared" si="31"/>
        <v>0.11422367615033545</v>
      </c>
      <c r="P83" s="4">
        <f t="shared" si="32"/>
        <v>0.10668578849192564</v>
      </c>
      <c r="Q83" s="41"/>
      <c r="R83" s="58">
        <f t="shared" si="25"/>
        <v>21.394237463583202</v>
      </c>
      <c r="S83" s="58">
        <f t="shared" si="26"/>
        <v>24.672314048472458</v>
      </c>
      <c r="T83" s="58">
        <f t="shared" si="27"/>
        <v>23.044130314255941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1005.0085525597175</v>
      </c>
      <c r="F84" s="61">
        <v>1264</v>
      </c>
      <c r="G84" s="62">
        <f t="shared" si="24"/>
        <v>2269.0085525597174</v>
      </c>
      <c r="H84" s="67">
        <v>76</v>
      </c>
      <c r="I84" s="61">
        <v>76</v>
      </c>
      <c r="J84" s="62">
        <f t="shared" si="22"/>
        <v>152</v>
      </c>
      <c r="K84" s="67">
        <v>0</v>
      </c>
      <c r="L84" s="61">
        <v>0</v>
      </c>
      <c r="M84" s="62">
        <f t="shared" si="23"/>
        <v>0</v>
      </c>
      <c r="N84" s="6">
        <f t="shared" si="33"/>
        <v>6.1221281223179672E-2</v>
      </c>
      <c r="O84" s="6">
        <f t="shared" si="31"/>
        <v>7.6998050682261204E-2</v>
      </c>
      <c r="P84" s="7">
        <f t="shared" si="32"/>
        <v>6.9109665952720431E-2</v>
      </c>
      <c r="Q84" s="41"/>
      <c r="R84" s="58">
        <f t="shared" si="25"/>
        <v>13.223796744206808</v>
      </c>
      <c r="S84" s="58">
        <f t="shared" si="26"/>
        <v>16.631578947368421</v>
      </c>
      <c r="T84" s="58">
        <f t="shared" si="27"/>
        <v>14.927687845787615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375.44306518169344</v>
      </c>
      <c r="F85" s="64">
        <v>1270.8975925787213</v>
      </c>
      <c r="G85" s="65">
        <f t="shared" ref="G85:G86" si="34">+E85+F85</f>
        <v>1646.3406577604146</v>
      </c>
      <c r="H85" s="71">
        <v>39</v>
      </c>
      <c r="I85" s="64">
        <v>38</v>
      </c>
      <c r="J85" s="65">
        <f t="shared" ref="J85:J86" si="35">+H85+I85</f>
        <v>77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4.4568265097541956E-2</v>
      </c>
      <c r="O85" s="3">
        <f t="shared" si="31"/>
        <v>0.15483645133756352</v>
      </c>
      <c r="P85" s="4">
        <f t="shared" si="32"/>
        <v>9.8986331034175964E-2</v>
      </c>
      <c r="Q85" s="41"/>
      <c r="R85" s="58">
        <f t="shared" si="25"/>
        <v>9.6267452610690629</v>
      </c>
      <c r="S85" s="58">
        <f t="shared" si="26"/>
        <v>33.444673488913715</v>
      </c>
      <c r="T85" s="58">
        <f t="shared" si="27"/>
        <v>21.381047503382007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341.25438321275004</v>
      </c>
      <c r="F86" s="61">
        <v>1191.9999999999995</v>
      </c>
      <c r="G86" s="62">
        <f t="shared" si="34"/>
        <v>1533.2543832127496</v>
      </c>
      <c r="H86" s="72">
        <v>39</v>
      </c>
      <c r="I86" s="61">
        <v>38</v>
      </c>
      <c r="J86" s="62">
        <f t="shared" si="35"/>
        <v>77</v>
      </c>
      <c r="K86" s="72">
        <v>0</v>
      </c>
      <c r="L86" s="61">
        <v>0</v>
      </c>
      <c r="M86" s="62">
        <f t="shared" si="36"/>
        <v>0</v>
      </c>
      <c r="N86" s="6">
        <f t="shared" si="33"/>
        <v>4.050977958365979E-2</v>
      </c>
      <c r="O86" s="6">
        <f t="shared" si="31"/>
        <v>0.14522417153996095</v>
      </c>
      <c r="P86" s="7">
        <f t="shared" si="32"/>
        <v>9.2187011977678548E-2</v>
      </c>
      <c r="Q86" s="41"/>
      <c r="R86" s="58">
        <f t="shared" si="25"/>
        <v>8.7501123900705142</v>
      </c>
      <c r="S86" s="58">
        <f t="shared" si="26"/>
        <v>31.368421052631568</v>
      </c>
      <c r="T86" s="58">
        <f t="shared" si="27"/>
        <v>19.912394587178568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214139.07402651318</v>
      </c>
    </row>
    <row r="91" spans="2:20" x14ac:dyDescent="0.25">
      <c r="C91" t="s">
        <v>112</v>
      </c>
      <c r="D91" s="78">
        <f>SUMPRODUCT(((((J5:J86)*216)+((M5:M86)*248))*((D5:D86))/1000))</f>
        <v>2074261.3063999997</v>
      </c>
    </row>
    <row r="92" spans="2:20" x14ac:dyDescent="0.25">
      <c r="C92" t="s">
        <v>111</v>
      </c>
      <c r="D92" s="39">
        <f>+D90/D91</f>
        <v>0.10323630555407887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opLeftCell="A7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 t="e">
        <v>#REF!</v>
      </c>
      <c r="Q2" s="1"/>
    </row>
    <row r="3" spans="1:20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129</v>
      </c>
      <c r="F5" s="56">
        <v>79.815964809368069</v>
      </c>
      <c r="G5" s="57">
        <f>+E5+F5</f>
        <v>208.81596480936807</v>
      </c>
      <c r="H5" s="56">
        <v>38</v>
      </c>
      <c r="I5" s="56">
        <v>40</v>
      </c>
      <c r="J5" s="57">
        <f>+H5+I5</f>
        <v>78</v>
      </c>
      <c r="K5" s="56">
        <v>0</v>
      </c>
      <c r="L5" s="56">
        <v>0</v>
      </c>
      <c r="M5" s="57">
        <f>+K5+L5</f>
        <v>0</v>
      </c>
      <c r="N5" s="32">
        <f>+E5/(H5*216+K5*248)</f>
        <v>1.5716374269005847E-2</v>
      </c>
      <c r="O5" s="32">
        <f>+F5/(I5*216+L5*248)</f>
        <v>9.2379588899731569E-3</v>
      </c>
      <c r="P5" s="33">
        <f>+G5/(J5*216+M5*248)</f>
        <v>1.2394109972066006E-2</v>
      </c>
      <c r="Q5" s="41"/>
      <c r="R5" s="58">
        <f>+E5/(H5+K5)</f>
        <v>3.3947368421052633</v>
      </c>
      <c r="S5" s="58">
        <f>+F5/(I5+L5)</f>
        <v>1.9953991202342016</v>
      </c>
      <c r="T5" s="58">
        <f>+G5/(J5+M5)</f>
        <v>2.6771277539662575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165.35412124881756</v>
      </c>
      <c r="F6" s="56">
        <v>166.38668919890162</v>
      </c>
      <c r="G6" s="57">
        <f t="shared" ref="G6:G70" si="0">+E6+F6</f>
        <v>331.74081044771918</v>
      </c>
      <c r="H6" s="56">
        <v>38</v>
      </c>
      <c r="I6" s="56">
        <v>40</v>
      </c>
      <c r="J6" s="57">
        <f t="shared" ref="J6:J70" si="1">+H6+I6</f>
        <v>78</v>
      </c>
      <c r="K6" s="56">
        <v>0</v>
      </c>
      <c r="L6" s="56">
        <v>0</v>
      </c>
      <c r="M6" s="57">
        <f t="shared" ref="M6:M16" si="2">+K6+L6</f>
        <v>0</v>
      </c>
      <c r="N6" s="32">
        <f t="shared" ref="N6:N16" si="3">+E6/(H6*216+K6*248)</f>
        <v>2.014548260828674E-2</v>
      </c>
      <c r="O6" s="32">
        <f t="shared" ref="O6:O16" si="4">+F6/(I6*216+L6*248)</f>
        <v>1.9257718657280279E-2</v>
      </c>
      <c r="P6" s="33">
        <f t="shared" ref="P6:P16" si="5">+G6/(J6*216+M6*248)</f>
        <v>1.9690219043668043E-2</v>
      </c>
      <c r="Q6" s="41"/>
      <c r="R6" s="58">
        <f t="shared" ref="R6:R70" si="6">+E6/(H6+K6)</f>
        <v>4.3514242433899355</v>
      </c>
      <c r="S6" s="58">
        <f t="shared" ref="S6:S70" si="7">+F6/(I6+L6)</f>
        <v>4.1596672299725403</v>
      </c>
      <c r="T6" s="58">
        <f t="shared" ref="T6:T70" si="8">+G6/(J6+M6)</f>
        <v>4.2530873134322968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218.35153875779741</v>
      </c>
      <c r="F7" s="56">
        <v>253.14599409377698</v>
      </c>
      <c r="G7" s="57">
        <f>+E7+F7</f>
        <v>471.49753285157442</v>
      </c>
      <c r="H7" s="56">
        <v>38</v>
      </c>
      <c r="I7" s="56">
        <v>39</v>
      </c>
      <c r="J7" s="57">
        <f>+H7+I7</f>
        <v>77</v>
      </c>
      <c r="K7" s="56">
        <v>0</v>
      </c>
      <c r="L7" s="56">
        <v>0</v>
      </c>
      <c r="M7" s="57">
        <f t="shared" si="2"/>
        <v>0</v>
      </c>
      <c r="N7" s="32">
        <f t="shared" si="3"/>
        <v>2.6602282987061087E-2</v>
      </c>
      <c r="O7" s="32">
        <f t="shared" si="4"/>
        <v>3.0050569099451207E-2</v>
      </c>
      <c r="P7" s="33">
        <f t="shared" si="5"/>
        <v>2.8348817511518423E-2</v>
      </c>
      <c r="Q7" s="41"/>
      <c r="R7" s="58">
        <f t="shared" si="6"/>
        <v>5.7460931252051948</v>
      </c>
      <c r="S7" s="58">
        <f t="shared" si="7"/>
        <v>6.4909229254814607</v>
      </c>
      <c r="T7" s="58">
        <f t="shared" si="8"/>
        <v>6.1233445824879791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224.34959452602376</v>
      </c>
      <c r="F8" s="56">
        <v>286.47522746185928</v>
      </c>
      <c r="G8" s="57">
        <f t="shared" si="0"/>
        <v>510.82482198788307</v>
      </c>
      <c r="H8" s="56">
        <v>38</v>
      </c>
      <c r="I8" s="56">
        <v>39</v>
      </c>
      <c r="J8" s="57">
        <f t="shared" si="1"/>
        <v>77</v>
      </c>
      <c r="K8" s="56">
        <v>0</v>
      </c>
      <c r="L8" s="56">
        <v>0</v>
      </c>
      <c r="M8" s="57">
        <f t="shared" si="2"/>
        <v>0</v>
      </c>
      <c r="N8" s="32">
        <f t="shared" si="3"/>
        <v>2.7333040268765079E-2</v>
      </c>
      <c r="O8" s="32">
        <f t="shared" si="4"/>
        <v>3.4007030800315675E-2</v>
      </c>
      <c r="P8" s="33">
        <f t="shared" si="5"/>
        <v>3.0713373135394604E-2</v>
      </c>
      <c r="Q8" s="41"/>
      <c r="R8" s="58">
        <f t="shared" si="6"/>
        <v>5.9039366980532568</v>
      </c>
      <c r="S8" s="58">
        <f t="shared" si="7"/>
        <v>7.3455186528681864</v>
      </c>
      <c r="T8" s="58">
        <f t="shared" si="8"/>
        <v>6.6340885972452348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251.3690064697746</v>
      </c>
      <c r="F9" s="56">
        <v>357.82252578260409</v>
      </c>
      <c r="G9" s="57">
        <f t="shared" si="0"/>
        <v>609.19153225237869</v>
      </c>
      <c r="H9" s="56">
        <v>38</v>
      </c>
      <c r="I9" s="56">
        <v>38</v>
      </c>
      <c r="J9" s="57">
        <f t="shared" si="1"/>
        <v>76</v>
      </c>
      <c r="K9" s="56">
        <v>0</v>
      </c>
      <c r="L9" s="56">
        <v>0</v>
      </c>
      <c r="M9" s="57">
        <f t="shared" si="2"/>
        <v>0</v>
      </c>
      <c r="N9" s="32">
        <f t="shared" si="3"/>
        <v>3.0624878955869225E-2</v>
      </c>
      <c r="O9" s="32">
        <f t="shared" si="4"/>
        <v>4.3594362302948844E-2</v>
      </c>
      <c r="P9" s="33">
        <f t="shared" si="5"/>
        <v>3.7109620629409035E-2</v>
      </c>
      <c r="Q9" s="41"/>
      <c r="R9" s="58">
        <f t="shared" si="6"/>
        <v>6.6149738544677525</v>
      </c>
      <c r="S9" s="58">
        <f t="shared" si="7"/>
        <v>9.4163822574369505</v>
      </c>
      <c r="T9" s="58">
        <f t="shared" si="8"/>
        <v>8.0156780559523515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267.58407834748317</v>
      </c>
      <c r="F10" s="56">
        <v>447.60717780096905</v>
      </c>
      <c r="G10" s="57">
        <f t="shared" si="0"/>
        <v>715.19125614845223</v>
      </c>
      <c r="H10" s="56">
        <v>38</v>
      </c>
      <c r="I10" s="56">
        <v>38</v>
      </c>
      <c r="J10" s="57">
        <f t="shared" si="1"/>
        <v>76</v>
      </c>
      <c r="K10" s="56">
        <v>0</v>
      </c>
      <c r="L10" s="56">
        <v>0</v>
      </c>
      <c r="M10" s="57">
        <f t="shared" si="2"/>
        <v>0</v>
      </c>
      <c r="N10" s="32">
        <f t="shared" si="3"/>
        <v>3.2600399408806428E-2</v>
      </c>
      <c r="O10" s="32">
        <f t="shared" si="4"/>
        <v>5.4533038231112212E-2</v>
      </c>
      <c r="P10" s="33">
        <f t="shared" si="5"/>
        <v>4.356671881995932E-2</v>
      </c>
      <c r="Q10" s="41"/>
      <c r="R10" s="58">
        <f t="shared" si="6"/>
        <v>7.0416862723021891</v>
      </c>
      <c r="S10" s="58">
        <f t="shared" si="7"/>
        <v>11.779136257920237</v>
      </c>
      <c r="T10" s="58">
        <f t="shared" si="8"/>
        <v>9.4104112651112128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474.67679145241891</v>
      </c>
      <c r="F11" s="56">
        <v>487.76953335097727</v>
      </c>
      <c r="G11" s="57">
        <f t="shared" si="0"/>
        <v>962.44632480339624</v>
      </c>
      <c r="H11" s="56">
        <v>38</v>
      </c>
      <c r="I11" s="56">
        <v>38</v>
      </c>
      <c r="J11" s="57">
        <f t="shared" si="1"/>
        <v>76</v>
      </c>
      <c r="K11" s="56">
        <v>0</v>
      </c>
      <c r="L11" s="56">
        <v>0</v>
      </c>
      <c r="M11" s="57">
        <f t="shared" si="2"/>
        <v>0</v>
      </c>
      <c r="N11" s="32">
        <f t="shared" si="3"/>
        <v>5.7830993110674821E-2</v>
      </c>
      <c r="O11" s="32">
        <f t="shared" si="4"/>
        <v>5.9426112737692161E-2</v>
      </c>
      <c r="P11" s="33">
        <f t="shared" si="5"/>
        <v>5.8628552924183494E-2</v>
      </c>
      <c r="Q11" s="41"/>
      <c r="R11" s="58">
        <f t="shared" si="6"/>
        <v>12.491494511905762</v>
      </c>
      <c r="S11" s="58">
        <f t="shared" si="7"/>
        <v>12.836040351341508</v>
      </c>
      <c r="T11" s="58">
        <f t="shared" si="8"/>
        <v>12.663767431623635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486.49242405956045</v>
      </c>
      <c r="F12" s="56">
        <v>505.03061304080921</v>
      </c>
      <c r="G12" s="57">
        <f t="shared" si="0"/>
        <v>991.52303710036972</v>
      </c>
      <c r="H12" s="56">
        <v>38</v>
      </c>
      <c r="I12" s="56">
        <v>38</v>
      </c>
      <c r="J12" s="57">
        <f t="shared" si="1"/>
        <v>76</v>
      </c>
      <c r="K12" s="56">
        <v>0</v>
      </c>
      <c r="L12" s="56">
        <v>0</v>
      </c>
      <c r="M12" s="57">
        <f t="shared" si="2"/>
        <v>0</v>
      </c>
      <c r="N12" s="32">
        <f t="shared" si="3"/>
        <v>5.9270519500433778E-2</v>
      </c>
      <c r="O12" s="32">
        <f t="shared" si="4"/>
        <v>6.1529070789572274E-2</v>
      </c>
      <c r="P12" s="33">
        <f t="shared" si="5"/>
        <v>6.039979514500303E-2</v>
      </c>
      <c r="Q12" s="41"/>
      <c r="R12" s="58">
        <f t="shared" si="6"/>
        <v>12.802432212093697</v>
      </c>
      <c r="S12" s="58">
        <f t="shared" si="7"/>
        <v>13.290279290547611</v>
      </c>
      <c r="T12" s="58">
        <f t="shared" si="8"/>
        <v>13.046355751320654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501.3943812268721</v>
      </c>
      <c r="F13" s="56">
        <v>520.10165714108052</v>
      </c>
      <c r="G13" s="57">
        <f t="shared" si="0"/>
        <v>1021.4960383679527</v>
      </c>
      <c r="H13" s="56">
        <v>38</v>
      </c>
      <c r="I13" s="56">
        <v>38</v>
      </c>
      <c r="J13" s="57">
        <f t="shared" si="1"/>
        <v>76</v>
      </c>
      <c r="K13" s="56">
        <v>0</v>
      </c>
      <c r="L13" s="56">
        <v>0</v>
      </c>
      <c r="M13" s="57">
        <f t="shared" si="2"/>
        <v>0</v>
      </c>
      <c r="N13" s="32">
        <f t="shared" si="3"/>
        <v>6.108606009099319E-2</v>
      </c>
      <c r="O13" s="32">
        <f t="shared" si="4"/>
        <v>6.3365211639995186E-2</v>
      </c>
      <c r="P13" s="33">
        <f t="shared" si="5"/>
        <v>6.2225635865494192E-2</v>
      </c>
      <c r="Q13" s="41"/>
      <c r="R13" s="58">
        <f t="shared" si="6"/>
        <v>13.194588979654529</v>
      </c>
      <c r="S13" s="58">
        <f t="shared" si="7"/>
        <v>13.686885714238961</v>
      </c>
      <c r="T13" s="58">
        <f t="shared" si="8"/>
        <v>13.440737346946745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523.91015584242018</v>
      </c>
      <c r="F14" s="56">
        <v>614.03806354193114</v>
      </c>
      <c r="G14" s="57">
        <f>+E14+F14</f>
        <v>1137.9482193843514</v>
      </c>
      <c r="H14" s="56">
        <v>38</v>
      </c>
      <c r="I14" s="56">
        <v>38</v>
      </c>
      <c r="J14" s="57">
        <f>+H14+I14</f>
        <v>76</v>
      </c>
      <c r="K14" s="56">
        <v>0</v>
      </c>
      <c r="L14" s="56">
        <v>0</v>
      </c>
      <c r="M14" s="57">
        <f t="shared" si="2"/>
        <v>0</v>
      </c>
      <c r="N14" s="32">
        <f t="shared" si="3"/>
        <v>6.382921001978803E-2</v>
      </c>
      <c r="O14" s="32">
        <f t="shared" si="4"/>
        <v>7.4809705597213838E-2</v>
      </c>
      <c r="P14" s="33">
        <f t="shared" si="5"/>
        <v>6.9319457808500934E-2</v>
      </c>
      <c r="Q14" s="41"/>
      <c r="R14" s="58">
        <f t="shared" si="6"/>
        <v>13.787109364274215</v>
      </c>
      <c r="S14" s="58">
        <f t="shared" si="7"/>
        <v>16.158896408998189</v>
      </c>
      <c r="T14" s="58">
        <f t="shared" si="8"/>
        <v>14.973002886636204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988.05351652148033</v>
      </c>
      <c r="F15" s="56">
        <v>1001.5712134981578</v>
      </c>
      <c r="G15" s="57">
        <f t="shared" si="0"/>
        <v>1989.6247300196383</v>
      </c>
      <c r="H15" s="56">
        <v>39</v>
      </c>
      <c r="I15" s="56">
        <v>57</v>
      </c>
      <c r="J15" s="57">
        <f t="shared" si="1"/>
        <v>96</v>
      </c>
      <c r="K15" s="56">
        <v>37</v>
      </c>
      <c r="L15" s="56">
        <v>57</v>
      </c>
      <c r="M15" s="57">
        <f t="shared" si="2"/>
        <v>94</v>
      </c>
      <c r="N15" s="32">
        <f t="shared" si="3"/>
        <v>5.6139404347811381E-2</v>
      </c>
      <c r="O15" s="32">
        <f t="shared" si="4"/>
        <v>3.7869449996149343E-2</v>
      </c>
      <c r="P15" s="33">
        <f t="shared" si="5"/>
        <v>4.5169468080721899E-2</v>
      </c>
      <c r="Q15" s="41"/>
      <c r="R15" s="58">
        <f t="shared" si="6"/>
        <v>13.00070416475632</v>
      </c>
      <c r="S15" s="58">
        <f t="shared" si="7"/>
        <v>8.7857123991066484</v>
      </c>
      <c r="T15" s="58">
        <f t="shared" si="8"/>
        <v>10.471709105366518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2066.585993133941</v>
      </c>
      <c r="F16" s="56">
        <v>1801.5092250817036</v>
      </c>
      <c r="G16" s="57">
        <f t="shared" si="0"/>
        <v>3868.0952182156443</v>
      </c>
      <c r="H16" s="56">
        <v>57</v>
      </c>
      <c r="I16" s="56">
        <v>57</v>
      </c>
      <c r="J16" s="57">
        <f t="shared" si="1"/>
        <v>114</v>
      </c>
      <c r="K16" s="56">
        <v>63</v>
      </c>
      <c r="L16" s="56">
        <v>114</v>
      </c>
      <c r="M16" s="57">
        <f t="shared" si="2"/>
        <v>177</v>
      </c>
      <c r="N16" s="32">
        <f t="shared" si="3"/>
        <v>7.3975729994771658E-2</v>
      </c>
      <c r="O16" s="32">
        <f t="shared" si="4"/>
        <v>4.438964185594578E-2</v>
      </c>
      <c r="P16" s="33">
        <f t="shared" si="5"/>
        <v>5.6452060978045011E-2</v>
      </c>
      <c r="Q16" s="41"/>
      <c r="R16" s="58">
        <f t="shared" si="6"/>
        <v>17.22154994278284</v>
      </c>
      <c r="S16" s="58">
        <f t="shared" si="7"/>
        <v>10.535141667144465</v>
      </c>
      <c r="T16" s="58">
        <f t="shared" si="8"/>
        <v>13.29242343029431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2192.5890361330376</v>
      </c>
      <c r="F17" s="56">
        <v>1987.3951161315024</v>
      </c>
      <c r="G17" s="57">
        <f t="shared" si="0"/>
        <v>4179.9841522645402</v>
      </c>
      <c r="H17" s="56">
        <v>57</v>
      </c>
      <c r="I17" s="56">
        <v>57</v>
      </c>
      <c r="J17" s="57">
        <f t="shared" si="1"/>
        <v>114</v>
      </c>
      <c r="K17" s="56">
        <v>75</v>
      </c>
      <c r="L17" s="56">
        <v>114</v>
      </c>
      <c r="M17" s="57">
        <f t="shared" ref="M17:M70" si="9">+K17+L17</f>
        <v>189</v>
      </c>
      <c r="N17" s="32">
        <f t="shared" ref="N17:N81" si="10">+E17/(H17*216+K17*248)</f>
        <v>7.0930028342813062E-2</v>
      </c>
      <c r="O17" s="32">
        <f t="shared" ref="O17:O80" si="11">+F17/(I17*216+L17*248)</f>
        <v>4.896991711343146E-2</v>
      </c>
      <c r="P17" s="33">
        <f t="shared" ref="P17:P80" si="12">+G17/(J17*216+M17*248)</f>
        <v>5.8464587561045937E-2</v>
      </c>
      <c r="Q17" s="41"/>
      <c r="R17" s="58">
        <f t="shared" si="6"/>
        <v>16.610523001007859</v>
      </c>
      <c r="S17" s="58">
        <f t="shared" si="7"/>
        <v>11.622193661587733</v>
      </c>
      <c r="T17" s="58">
        <f t="shared" si="8"/>
        <v>13.795327235196503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2744.2039536977222</v>
      </c>
      <c r="F18" s="56">
        <v>2620.2812407497568</v>
      </c>
      <c r="G18" s="57">
        <f t="shared" si="0"/>
        <v>5364.4851944474794</v>
      </c>
      <c r="H18" s="56">
        <v>48</v>
      </c>
      <c r="I18" s="56">
        <v>57</v>
      </c>
      <c r="J18" s="57">
        <f t="shared" si="1"/>
        <v>105</v>
      </c>
      <c r="K18" s="56">
        <v>75</v>
      </c>
      <c r="L18" s="56">
        <v>114</v>
      </c>
      <c r="M18" s="57">
        <f t="shared" si="9"/>
        <v>189</v>
      </c>
      <c r="N18" s="32">
        <f t="shared" si="10"/>
        <v>9.4732254684400802E-2</v>
      </c>
      <c r="O18" s="32">
        <f t="shared" si="11"/>
        <v>6.4564390911436939E-2</v>
      </c>
      <c r="P18" s="33">
        <f t="shared" si="12"/>
        <v>7.7129129204731417E-2</v>
      </c>
      <c r="Q18" s="41"/>
      <c r="R18" s="58">
        <f t="shared" si="6"/>
        <v>22.310601249574976</v>
      </c>
      <c r="S18" s="58">
        <f t="shared" si="7"/>
        <v>15.3232821096477</v>
      </c>
      <c r="T18" s="58">
        <f t="shared" si="8"/>
        <v>18.246548280433604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3150.3510916953674</v>
      </c>
      <c r="F19" s="56">
        <v>3044.1870466647206</v>
      </c>
      <c r="G19" s="57">
        <f t="shared" si="0"/>
        <v>6194.5381383600879</v>
      </c>
      <c r="H19" s="56">
        <v>40</v>
      </c>
      <c r="I19" s="56">
        <v>57</v>
      </c>
      <c r="J19" s="57">
        <f t="shared" si="1"/>
        <v>97</v>
      </c>
      <c r="K19" s="56">
        <v>75</v>
      </c>
      <c r="L19" s="56">
        <v>114</v>
      </c>
      <c r="M19" s="57">
        <f t="shared" si="9"/>
        <v>189</v>
      </c>
      <c r="N19" s="32">
        <f t="shared" si="10"/>
        <v>0.11565165534858177</v>
      </c>
      <c r="O19" s="32">
        <f t="shared" si="11"/>
        <v>7.5009536927476847E-2</v>
      </c>
      <c r="P19" s="33">
        <f t="shared" si="12"/>
        <v>9.1332539194976525E-2</v>
      </c>
      <c r="Q19" s="41"/>
      <c r="R19" s="58">
        <f t="shared" si="6"/>
        <v>27.394357319090151</v>
      </c>
      <c r="S19" s="58">
        <f t="shared" si="7"/>
        <v>17.802263430787839</v>
      </c>
      <c r="T19" s="58">
        <f t="shared" si="8"/>
        <v>21.659224260000308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4467.2584543796565</v>
      </c>
      <c r="F20" s="56">
        <v>4302.0628432320354</v>
      </c>
      <c r="G20" s="57">
        <f t="shared" si="0"/>
        <v>8769.321297611692</v>
      </c>
      <c r="H20" s="56">
        <v>139</v>
      </c>
      <c r="I20" s="56">
        <v>173</v>
      </c>
      <c r="J20" s="57">
        <f t="shared" si="1"/>
        <v>312</v>
      </c>
      <c r="K20" s="56">
        <v>75</v>
      </c>
      <c r="L20" s="56">
        <v>114</v>
      </c>
      <c r="M20" s="57">
        <f t="shared" si="9"/>
        <v>189</v>
      </c>
      <c r="N20" s="32">
        <f t="shared" si="10"/>
        <v>9.1873528594514156E-2</v>
      </c>
      <c r="O20" s="32">
        <f t="shared" si="11"/>
        <v>6.5540262693967635E-2</v>
      </c>
      <c r="P20" s="33">
        <f t="shared" si="12"/>
        <v>7.6746143121295352E-2</v>
      </c>
      <c r="Q20" s="41"/>
      <c r="R20" s="58">
        <f t="shared" si="6"/>
        <v>20.875039506446992</v>
      </c>
      <c r="S20" s="58">
        <f t="shared" si="7"/>
        <v>14.989766004292806</v>
      </c>
      <c r="T20" s="58">
        <f t="shared" si="8"/>
        <v>17.503635324574237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4312.5207941842255</v>
      </c>
      <c r="F21" s="56">
        <v>4331.5138329094152</v>
      </c>
      <c r="G21" s="57">
        <f t="shared" si="0"/>
        <v>8644.0346270936407</v>
      </c>
      <c r="H21" s="56">
        <v>154</v>
      </c>
      <c r="I21" s="56">
        <v>173</v>
      </c>
      <c r="J21" s="57">
        <f t="shared" si="1"/>
        <v>327</v>
      </c>
      <c r="K21" s="56">
        <v>75</v>
      </c>
      <c r="L21" s="56">
        <v>114</v>
      </c>
      <c r="M21" s="57">
        <f t="shared" si="9"/>
        <v>189</v>
      </c>
      <c r="N21" s="32">
        <f t="shared" si="10"/>
        <v>8.315056289881663E-2</v>
      </c>
      <c r="O21" s="32">
        <f t="shared" si="11"/>
        <v>6.598893712537196E-2</v>
      </c>
      <c r="P21" s="33">
        <f t="shared" si="12"/>
        <v>7.3563747847678718E-2</v>
      </c>
      <c r="Q21" s="41"/>
      <c r="R21" s="58">
        <f t="shared" si="6"/>
        <v>18.831968533555571</v>
      </c>
      <c r="S21" s="58">
        <f t="shared" si="7"/>
        <v>15.092382693064165</v>
      </c>
      <c r="T21" s="58">
        <f t="shared" si="8"/>
        <v>16.752005091266746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4078.8524477152505</v>
      </c>
      <c r="F22" s="56">
        <v>4241.9074026302505</v>
      </c>
      <c r="G22" s="57">
        <f t="shared" si="0"/>
        <v>8320.759850345501</v>
      </c>
      <c r="H22" s="56">
        <v>155</v>
      </c>
      <c r="I22" s="56">
        <v>164</v>
      </c>
      <c r="J22" s="57">
        <f t="shared" si="1"/>
        <v>319</v>
      </c>
      <c r="K22" s="56">
        <v>75</v>
      </c>
      <c r="L22" s="56">
        <v>114</v>
      </c>
      <c r="M22" s="57">
        <f t="shared" si="9"/>
        <v>189</v>
      </c>
      <c r="N22" s="32">
        <f t="shared" si="10"/>
        <v>7.8318979410815101E-2</v>
      </c>
      <c r="O22" s="32">
        <f t="shared" si="11"/>
        <v>6.6596134806428203E-2</v>
      </c>
      <c r="P22" s="33">
        <f t="shared" si="12"/>
        <v>7.1869470791403239E-2</v>
      </c>
      <c r="Q22" s="41"/>
      <c r="R22" s="58">
        <f t="shared" si="6"/>
        <v>17.734141077022826</v>
      </c>
      <c r="S22" s="58">
        <f t="shared" si="7"/>
        <v>15.258659721691549</v>
      </c>
      <c r="T22" s="58">
        <f t="shared" si="8"/>
        <v>16.379448524302166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3674.3889747579888</v>
      </c>
      <c r="F23" s="56">
        <v>3751.4909106526316</v>
      </c>
      <c r="G23" s="57">
        <f t="shared" si="0"/>
        <v>7425.8798854106208</v>
      </c>
      <c r="H23" s="56">
        <v>155</v>
      </c>
      <c r="I23" s="56">
        <v>156</v>
      </c>
      <c r="J23" s="57">
        <f t="shared" si="1"/>
        <v>311</v>
      </c>
      <c r="K23" s="56">
        <v>75</v>
      </c>
      <c r="L23" s="56">
        <v>114</v>
      </c>
      <c r="M23" s="57">
        <f t="shared" si="9"/>
        <v>189</v>
      </c>
      <c r="N23" s="32">
        <f t="shared" si="10"/>
        <v>7.0552783693509771E-2</v>
      </c>
      <c r="O23" s="32">
        <f t="shared" si="11"/>
        <v>6.0539163933847014E-2</v>
      </c>
      <c r="P23" s="33">
        <f t="shared" si="12"/>
        <v>6.5111881711302444E-2</v>
      </c>
      <c r="Q23" s="41"/>
      <c r="R23" s="58">
        <f t="shared" si="6"/>
        <v>15.975604238078212</v>
      </c>
      <c r="S23" s="58">
        <f t="shared" si="7"/>
        <v>13.894410780194931</v>
      </c>
      <c r="T23" s="58">
        <f t="shared" si="8"/>
        <v>14.851759770821241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3421.9870301000674</v>
      </c>
      <c r="F24" s="56">
        <v>3480.1605619046891</v>
      </c>
      <c r="G24" s="57">
        <f t="shared" si="0"/>
        <v>6902.147592004756</v>
      </c>
      <c r="H24" s="56">
        <v>171</v>
      </c>
      <c r="I24" s="56">
        <v>154</v>
      </c>
      <c r="J24" s="57">
        <f t="shared" si="1"/>
        <v>325</v>
      </c>
      <c r="K24" s="56">
        <v>75</v>
      </c>
      <c r="L24" s="56">
        <v>114</v>
      </c>
      <c r="M24" s="57">
        <f t="shared" si="9"/>
        <v>189</v>
      </c>
      <c r="N24" s="32">
        <f t="shared" si="10"/>
        <v>6.1617455886273181E-2</v>
      </c>
      <c r="O24" s="32">
        <f t="shared" si="11"/>
        <v>5.655487132580423E-2</v>
      </c>
      <c r="P24" s="33">
        <f t="shared" si="12"/>
        <v>5.8956433579376417E-2</v>
      </c>
      <c r="Q24" s="41"/>
      <c r="R24" s="58">
        <f t="shared" si="6"/>
        <v>13.9105163825206</v>
      </c>
      <c r="S24" s="58">
        <f t="shared" si="7"/>
        <v>12.985673738450332</v>
      </c>
      <c r="T24" s="58">
        <f t="shared" si="8"/>
        <v>13.428302708180459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3120.8289003271216</v>
      </c>
      <c r="F25" s="56">
        <v>3475.7522903166937</v>
      </c>
      <c r="G25" s="57">
        <f t="shared" si="0"/>
        <v>6596.5811906438157</v>
      </c>
      <c r="H25" s="56">
        <v>171</v>
      </c>
      <c r="I25" s="56">
        <v>154</v>
      </c>
      <c r="J25" s="57">
        <f t="shared" si="1"/>
        <v>325</v>
      </c>
      <c r="K25" s="56">
        <v>77</v>
      </c>
      <c r="L25" s="56">
        <v>114</v>
      </c>
      <c r="M25" s="57">
        <f t="shared" si="9"/>
        <v>191</v>
      </c>
      <c r="N25" s="32">
        <f t="shared" si="10"/>
        <v>5.5697260499841549E-2</v>
      </c>
      <c r="O25" s="32">
        <f t="shared" si="11"/>
        <v>5.6483234047008155E-2</v>
      </c>
      <c r="P25" s="33">
        <f t="shared" si="12"/>
        <v>5.6108645129999794E-2</v>
      </c>
      <c r="Q25" s="41"/>
      <c r="R25" s="58">
        <f t="shared" si="6"/>
        <v>12.583987501319038</v>
      </c>
      <c r="S25" s="58">
        <f t="shared" si="7"/>
        <v>12.96922496386826</v>
      </c>
      <c r="T25" s="58">
        <f t="shared" si="8"/>
        <v>12.784072074891116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2913.0339242892851</v>
      </c>
      <c r="F26" s="56">
        <v>3400.7464338432674</v>
      </c>
      <c r="G26" s="57">
        <f t="shared" si="0"/>
        <v>6313.7803581325525</v>
      </c>
      <c r="H26" s="56">
        <v>171</v>
      </c>
      <c r="I26" s="56">
        <v>154</v>
      </c>
      <c r="J26" s="57">
        <f t="shared" si="1"/>
        <v>325</v>
      </c>
      <c r="K26" s="56">
        <v>77</v>
      </c>
      <c r="L26" s="56">
        <v>114</v>
      </c>
      <c r="M26" s="57">
        <f t="shared" si="9"/>
        <v>191</v>
      </c>
      <c r="N26" s="32">
        <f t="shared" si="10"/>
        <v>5.1988755073695124E-2</v>
      </c>
      <c r="O26" s="32">
        <f t="shared" si="11"/>
        <v>5.5264340123558034E-2</v>
      </c>
      <c r="P26" s="33">
        <f t="shared" si="12"/>
        <v>5.3703221609047974E-2</v>
      </c>
      <c r="Q26" s="41"/>
      <c r="R26" s="58">
        <f t="shared" si="6"/>
        <v>11.746104533424537</v>
      </c>
      <c r="S26" s="58">
        <f t="shared" si="7"/>
        <v>12.689352365086819</v>
      </c>
      <c r="T26" s="58">
        <f t="shared" si="8"/>
        <v>12.236008445993319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3011.8623808940661</v>
      </c>
      <c r="F27" s="56">
        <v>1856.1816332494959</v>
      </c>
      <c r="G27" s="57">
        <f t="shared" si="0"/>
        <v>4868.044014143562</v>
      </c>
      <c r="H27" s="56">
        <v>171</v>
      </c>
      <c r="I27" s="56">
        <v>152</v>
      </c>
      <c r="J27" s="57">
        <f t="shared" si="1"/>
        <v>323</v>
      </c>
      <c r="K27" s="56">
        <v>77</v>
      </c>
      <c r="L27" s="56">
        <v>102</v>
      </c>
      <c r="M27" s="57">
        <f t="shared" si="9"/>
        <v>179</v>
      </c>
      <c r="N27" s="32">
        <f t="shared" si="10"/>
        <v>5.3752541063928932E-2</v>
      </c>
      <c r="O27" s="32">
        <f t="shared" si="11"/>
        <v>3.1932659531542389E-2</v>
      </c>
      <c r="P27" s="33">
        <f t="shared" si="12"/>
        <v>4.2642291644565192E-2</v>
      </c>
      <c r="Q27" s="41"/>
      <c r="R27" s="58">
        <f t="shared" si="6"/>
        <v>12.144606374572847</v>
      </c>
      <c r="S27" s="58">
        <f t="shared" si="7"/>
        <v>7.3078017057066766</v>
      </c>
      <c r="T27" s="58">
        <f t="shared" si="8"/>
        <v>9.6972988329553029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830.34697088338567</v>
      </c>
      <c r="F28" s="56">
        <v>380.39175173652723</v>
      </c>
      <c r="G28" s="57">
        <f t="shared" si="0"/>
        <v>1210.738722619913</v>
      </c>
      <c r="H28" s="56">
        <v>115</v>
      </c>
      <c r="I28" s="56">
        <v>113</v>
      </c>
      <c r="J28" s="57">
        <f t="shared" si="1"/>
        <v>228</v>
      </c>
      <c r="K28" s="56">
        <v>0</v>
      </c>
      <c r="L28" s="56">
        <v>0</v>
      </c>
      <c r="M28" s="57">
        <f t="shared" si="9"/>
        <v>0</v>
      </c>
      <c r="N28" s="32">
        <f t="shared" si="10"/>
        <v>3.3427816863260296E-2</v>
      </c>
      <c r="O28" s="32">
        <f t="shared" si="11"/>
        <v>1.5584716147841987E-2</v>
      </c>
      <c r="P28" s="33">
        <f t="shared" si="12"/>
        <v>2.4584525719215256E-2</v>
      </c>
      <c r="Q28" s="41"/>
      <c r="R28" s="58">
        <f t="shared" si="6"/>
        <v>7.2204084424642234</v>
      </c>
      <c r="S28" s="58">
        <f t="shared" si="7"/>
        <v>3.3662986879338694</v>
      </c>
      <c r="T28" s="58">
        <f t="shared" si="8"/>
        <v>5.3102575553504954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721.63166651353708</v>
      </c>
      <c r="F29" s="56">
        <v>384.0313748200989</v>
      </c>
      <c r="G29" s="57">
        <f t="shared" si="0"/>
        <v>1105.6630413336361</v>
      </c>
      <c r="H29" s="56">
        <v>116</v>
      </c>
      <c r="I29" s="56">
        <v>112</v>
      </c>
      <c r="J29" s="57">
        <f t="shared" si="1"/>
        <v>228</v>
      </c>
      <c r="K29" s="56">
        <v>0</v>
      </c>
      <c r="L29" s="56">
        <v>0</v>
      </c>
      <c r="M29" s="57">
        <f t="shared" si="9"/>
        <v>0</v>
      </c>
      <c r="N29" s="32">
        <f t="shared" si="10"/>
        <v>2.8800752973879993E-2</v>
      </c>
      <c r="O29" s="32">
        <f t="shared" si="11"/>
        <v>1.5874312781915464E-2</v>
      </c>
      <c r="P29" s="33">
        <f t="shared" si="12"/>
        <v>2.2450922704143034E-2</v>
      </c>
      <c r="Q29" s="41"/>
      <c r="R29" s="58">
        <f t="shared" si="6"/>
        <v>6.2209626423580779</v>
      </c>
      <c r="S29" s="58">
        <f t="shared" si="7"/>
        <v>3.4288515608937402</v>
      </c>
      <c r="T29" s="58">
        <f t="shared" si="8"/>
        <v>4.8493993040948951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715.11073620929358</v>
      </c>
      <c r="F30" s="56">
        <v>404.4258272154965</v>
      </c>
      <c r="G30" s="57">
        <f t="shared" si="0"/>
        <v>1119.5365634247901</v>
      </c>
      <c r="H30" s="56">
        <v>116</v>
      </c>
      <c r="I30" s="56">
        <v>97</v>
      </c>
      <c r="J30" s="57">
        <f t="shared" si="1"/>
        <v>213</v>
      </c>
      <c r="K30" s="56">
        <v>0</v>
      </c>
      <c r="L30" s="56">
        <v>0</v>
      </c>
      <c r="M30" s="57">
        <f t="shared" si="9"/>
        <v>0</v>
      </c>
      <c r="N30" s="32">
        <f t="shared" si="10"/>
        <v>2.8540498731213823E-2</v>
      </c>
      <c r="O30" s="32">
        <f t="shared" si="11"/>
        <v>1.9302492707879749E-2</v>
      </c>
      <c r="P30" s="33">
        <f t="shared" si="12"/>
        <v>2.4333519462371545E-2</v>
      </c>
      <c r="Q30" s="41"/>
      <c r="R30" s="58">
        <f t="shared" si="6"/>
        <v>6.1647477259421857</v>
      </c>
      <c r="S30" s="58">
        <f t="shared" si="7"/>
        <v>4.1693384249020253</v>
      </c>
      <c r="T30" s="58">
        <f t="shared" si="8"/>
        <v>5.2560402038722538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608.9965303540414</v>
      </c>
      <c r="F31" s="56">
        <v>398.45657492842679</v>
      </c>
      <c r="G31" s="57">
        <f t="shared" si="0"/>
        <v>1007.4531052824682</v>
      </c>
      <c r="H31" s="56">
        <v>120</v>
      </c>
      <c r="I31" s="56">
        <v>97</v>
      </c>
      <c r="J31" s="57">
        <f t="shared" si="1"/>
        <v>217</v>
      </c>
      <c r="K31" s="56">
        <v>0</v>
      </c>
      <c r="L31" s="56">
        <v>0</v>
      </c>
      <c r="M31" s="57">
        <f t="shared" si="9"/>
        <v>0</v>
      </c>
      <c r="N31" s="32">
        <f t="shared" si="10"/>
        <v>2.3495236510572583E-2</v>
      </c>
      <c r="O31" s="32">
        <f t="shared" si="11"/>
        <v>1.9017591395973022E-2</v>
      </c>
      <c r="P31" s="33">
        <f t="shared" si="12"/>
        <v>2.1493708510037297E-2</v>
      </c>
      <c r="Q31" s="41"/>
      <c r="R31" s="58">
        <f t="shared" si="6"/>
        <v>5.0749710862836785</v>
      </c>
      <c r="S31" s="58">
        <f t="shared" si="7"/>
        <v>4.1077997415301732</v>
      </c>
      <c r="T31" s="58">
        <f t="shared" si="8"/>
        <v>4.6426410381680565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529.09485410056595</v>
      </c>
      <c r="F32" s="56">
        <v>406.85829477843959</v>
      </c>
      <c r="G32" s="57">
        <f t="shared" si="0"/>
        <v>935.95314887900554</v>
      </c>
      <c r="H32" s="56">
        <v>133</v>
      </c>
      <c r="I32" s="56">
        <v>97</v>
      </c>
      <c r="J32" s="57">
        <f t="shared" si="1"/>
        <v>230</v>
      </c>
      <c r="K32" s="56">
        <v>0</v>
      </c>
      <c r="L32" s="56">
        <v>0</v>
      </c>
      <c r="M32" s="57">
        <f t="shared" si="9"/>
        <v>0</v>
      </c>
      <c r="N32" s="32">
        <f t="shared" si="10"/>
        <v>1.8417392582169519E-2</v>
      </c>
      <c r="O32" s="32">
        <f t="shared" si="11"/>
        <v>1.9418589861513916E-2</v>
      </c>
      <c r="P32" s="33">
        <f t="shared" si="12"/>
        <v>1.8839636652153897E-2</v>
      </c>
      <c r="Q32" s="41"/>
      <c r="R32" s="58">
        <f t="shared" si="6"/>
        <v>3.9781567977486163</v>
      </c>
      <c r="S32" s="58">
        <f t="shared" si="7"/>
        <v>4.1944154100870064</v>
      </c>
      <c r="T32" s="58">
        <f t="shared" si="8"/>
        <v>4.0693615168652411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366.17875514975793</v>
      </c>
      <c r="F33" s="56">
        <v>324.10679629353575</v>
      </c>
      <c r="G33" s="57">
        <f t="shared" si="0"/>
        <v>690.28555144329368</v>
      </c>
      <c r="H33" s="56">
        <v>133</v>
      </c>
      <c r="I33" s="56">
        <v>95</v>
      </c>
      <c r="J33" s="57">
        <f t="shared" si="1"/>
        <v>228</v>
      </c>
      <c r="K33" s="56">
        <v>0</v>
      </c>
      <c r="L33" s="56">
        <v>0</v>
      </c>
      <c r="M33" s="57">
        <f t="shared" si="9"/>
        <v>0</v>
      </c>
      <c r="N33" s="32">
        <f t="shared" si="10"/>
        <v>1.274640612467829E-2</v>
      </c>
      <c r="O33" s="32">
        <f t="shared" si="11"/>
        <v>1.5794678181946187E-2</v>
      </c>
      <c r="P33" s="33">
        <f t="shared" si="12"/>
        <v>1.4016519481873248E-2</v>
      </c>
      <c r="Q33" s="41"/>
      <c r="R33" s="58">
        <f t="shared" si="6"/>
        <v>2.7532237229305108</v>
      </c>
      <c r="S33" s="58">
        <f t="shared" si="7"/>
        <v>3.4116504873003763</v>
      </c>
      <c r="T33" s="58">
        <f t="shared" si="8"/>
        <v>3.0275682080846216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196.21537805050323</v>
      </c>
      <c r="F34" s="56">
        <v>159.34780425088309</v>
      </c>
      <c r="G34" s="57">
        <f t="shared" si="0"/>
        <v>355.56318230138629</v>
      </c>
      <c r="H34" s="56">
        <v>133</v>
      </c>
      <c r="I34" s="56">
        <v>95</v>
      </c>
      <c r="J34" s="57">
        <f t="shared" si="1"/>
        <v>228</v>
      </c>
      <c r="K34" s="56">
        <v>0</v>
      </c>
      <c r="L34" s="56">
        <v>0</v>
      </c>
      <c r="M34" s="57">
        <f t="shared" si="9"/>
        <v>0</v>
      </c>
      <c r="N34" s="32">
        <f t="shared" si="10"/>
        <v>6.8301092331698428E-3</v>
      </c>
      <c r="O34" s="32">
        <f t="shared" si="11"/>
        <v>7.7654875365927431E-3</v>
      </c>
      <c r="P34" s="33">
        <f t="shared" si="12"/>
        <v>7.2198501929293842E-3</v>
      </c>
      <c r="Q34" s="41"/>
      <c r="R34" s="58">
        <f t="shared" si="6"/>
        <v>1.4753035943646859</v>
      </c>
      <c r="S34" s="58">
        <f t="shared" si="7"/>
        <v>1.6773453079040326</v>
      </c>
      <c r="T34" s="58">
        <f t="shared" si="8"/>
        <v>1.5594876416727468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94.095020486067497</v>
      </c>
      <c r="F35" s="56">
        <v>91.660867708165881</v>
      </c>
      <c r="G35" s="57">
        <f t="shared" si="0"/>
        <v>185.75588819423336</v>
      </c>
      <c r="H35" s="56">
        <v>134</v>
      </c>
      <c r="I35" s="56">
        <v>95</v>
      </c>
      <c r="J35" s="57">
        <f t="shared" si="1"/>
        <v>229</v>
      </c>
      <c r="K35" s="56">
        <v>0</v>
      </c>
      <c r="L35" s="56">
        <v>0</v>
      </c>
      <c r="M35" s="57">
        <f t="shared" si="9"/>
        <v>0</v>
      </c>
      <c r="N35" s="32">
        <f t="shared" si="10"/>
        <v>3.2509335436037693E-3</v>
      </c>
      <c r="O35" s="32">
        <f t="shared" si="11"/>
        <v>4.4669038844135419E-3</v>
      </c>
      <c r="P35" s="33">
        <f t="shared" si="12"/>
        <v>3.7553753880445045E-3</v>
      </c>
      <c r="Q35" s="41"/>
      <c r="R35" s="58">
        <f t="shared" si="6"/>
        <v>0.70220164541841412</v>
      </c>
      <c r="S35" s="58">
        <f t="shared" si="7"/>
        <v>0.96485123903332504</v>
      </c>
      <c r="T35" s="58">
        <f t="shared" si="8"/>
        <v>0.81116108381761298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18.48226832340082</v>
      </c>
      <c r="F36" s="61">
        <v>5</v>
      </c>
      <c r="G36" s="62">
        <f t="shared" si="0"/>
        <v>23.48226832340082</v>
      </c>
      <c r="H36" s="61">
        <v>135</v>
      </c>
      <c r="I36" s="61">
        <v>112</v>
      </c>
      <c r="J36" s="62">
        <f t="shared" si="1"/>
        <v>247</v>
      </c>
      <c r="K36" s="61">
        <v>0</v>
      </c>
      <c r="L36" s="61">
        <v>0</v>
      </c>
      <c r="M36" s="62">
        <f t="shared" si="9"/>
        <v>0</v>
      </c>
      <c r="N36" s="34">
        <f t="shared" si="10"/>
        <v>6.3382264483541903E-4</v>
      </c>
      <c r="O36" s="34">
        <f t="shared" si="11"/>
        <v>2.0667989417989417E-4</v>
      </c>
      <c r="P36" s="35">
        <f t="shared" si="12"/>
        <v>4.4013848259485716E-4</v>
      </c>
      <c r="Q36" s="41"/>
      <c r="R36" s="58">
        <f t="shared" si="6"/>
        <v>0.13690569128445051</v>
      </c>
      <c r="S36" s="58">
        <f t="shared" si="7"/>
        <v>4.4642857142857144E-2</v>
      </c>
      <c r="T36" s="58">
        <f t="shared" si="8"/>
        <v>9.5069912240489149E-2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1099.2504792524112</v>
      </c>
      <c r="F37" s="64">
        <v>1042.2548878596917</v>
      </c>
      <c r="G37" s="65">
        <f t="shared" si="0"/>
        <v>2141.5053671121032</v>
      </c>
      <c r="H37" s="64">
        <v>57</v>
      </c>
      <c r="I37" s="64">
        <v>38</v>
      </c>
      <c r="J37" s="65">
        <f t="shared" si="1"/>
        <v>95</v>
      </c>
      <c r="K37" s="64">
        <v>40</v>
      </c>
      <c r="L37" s="64">
        <v>52</v>
      </c>
      <c r="M37" s="65">
        <f t="shared" si="9"/>
        <v>92</v>
      </c>
      <c r="N37" s="30">
        <f t="shared" si="10"/>
        <v>4.94445159793276E-2</v>
      </c>
      <c r="O37" s="30">
        <f t="shared" si="11"/>
        <v>4.9386603859917159E-2</v>
      </c>
      <c r="P37" s="31">
        <f t="shared" si="12"/>
        <v>4.9416313621748732E-2</v>
      </c>
      <c r="Q37" s="41"/>
      <c r="R37" s="58">
        <f t="shared" si="6"/>
        <v>11.33247916755063</v>
      </c>
      <c r="S37" s="58">
        <f t="shared" si="7"/>
        <v>11.580609865107686</v>
      </c>
      <c r="T37" s="58">
        <f t="shared" si="8"/>
        <v>11.451900358888253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1036.1942374917364</v>
      </c>
      <c r="F38" s="56">
        <v>1048.6244672471128</v>
      </c>
      <c r="G38" s="57">
        <f t="shared" si="0"/>
        <v>2084.8187047388492</v>
      </c>
      <c r="H38" s="56">
        <v>57</v>
      </c>
      <c r="I38" s="56">
        <v>38</v>
      </c>
      <c r="J38" s="57">
        <f t="shared" ref="J38:J47" si="13">+H38+I38</f>
        <v>95</v>
      </c>
      <c r="K38" s="56">
        <v>42</v>
      </c>
      <c r="L38" s="56">
        <v>41</v>
      </c>
      <c r="M38" s="57">
        <f t="shared" ref="M38:M47" si="14">+K38+L38</f>
        <v>83</v>
      </c>
      <c r="N38" s="32">
        <f t="shared" si="10"/>
        <v>4.559108753483529E-2</v>
      </c>
      <c r="O38" s="32">
        <f t="shared" si="11"/>
        <v>5.7064892645141092E-2</v>
      </c>
      <c r="P38" s="33">
        <f t="shared" si="12"/>
        <v>5.0720579620933466E-2</v>
      </c>
      <c r="Q38" s="41"/>
      <c r="R38" s="58">
        <f t="shared" si="6"/>
        <v>10.466608459512489</v>
      </c>
      <c r="S38" s="58">
        <f t="shared" si="7"/>
        <v>13.273727433507757</v>
      </c>
      <c r="T38" s="58">
        <f t="shared" si="8"/>
        <v>11.712464633364322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1024.7900402241462</v>
      </c>
      <c r="F39" s="56">
        <v>1060.2360099742928</v>
      </c>
      <c r="G39" s="57">
        <f t="shared" si="0"/>
        <v>2085.026050198439</v>
      </c>
      <c r="H39" s="56">
        <v>57</v>
      </c>
      <c r="I39" s="56">
        <v>38</v>
      </c>
      <c r="J39" s="57">
        <f t="shared" si="13"/>
        <v>95</v>
      </c>
      <c r="K39" s="56">
        <v>57</v>
      </c>
      <c r="L39" s="56">
        <v>40</v>
      </c>
      <c r="M39" s="57">
        <f t="shared" si="14"/>
        <v>97</v>
      </c>
      <c r="N39" s="32">
        <f t="shared" si="10"/>
        <v>3.8747354817912361E-2</v>
      </c>
      <c r="O39" s="32">
        <f t="shared" si="11"/>
        <v>5.8486099402818445E-2</v>
      </c>
      <c r="P39" s="33">
        <f t="shared" si="12"/>
        <v>4.6774633215148041E-2</v>
      </c>
      <c r="Q39" s="41"/>
      <c r="R39" s="58">
        <f t="shared" si="6"/>
        <v>8.9893863177556685</v>
      </c>
      <c r="S39" s="58">
        <f t="shared" si="7"/>
        <v>13.592769358644778</v>
      </c>
      <c r="T39" s="58">
        <f t="shared" si="8"/>
        <v>10.85951067811687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987.28386084107956</v>
      </c>
      <c r="F40" s="56">
        <v>1033.6791896131137</v>
      </c>
      <c r="G40" s="57">
        <f t="shared" si="0"/>
        <v>2020.9630504541933</v>
      </c>
      <c r="H40" s="56">
        <v>57</v>
      </c>
      <c r="I40" s="56">
        <v>38</v>
      </c>
      <c r="J40" s="57">
        <f t="shared" si="13"/>
        <v>95</v>
      </c>
      <c r="K40" s="56">
        <v>57</v>
      </c>
      <c r="L40" s="56">
        <v>40</v>
      </c>
      <c r="M40" s="57">
        <f t="shared" si="14"/>
        <v>97</v>
      </c>
      <c r="N40" s="32">
        <f t="shared" si="10"/>
        <v>3.7329244587155155E-2</v>
      </c>
      <c r="O40" s="32">
        <f t="shared" si="11"/>
        <v>5.7021137997192946E-2</v>
      </c>
      <c r="P40" s="33">
        <f t="shared" si="12"/>
        <v>4.5337469724833844E-2</v>
      </c>
      <c r="Q40" s="41"/>
      <c r="R40" s="58">
        <f t="shared" si="6"/>
        <v>8.6603847442199964</v>
      </c>
      <c r="S40" s="58">
        <f t="shared" si="7"/>
        <v>13.252297302732227</v>
      </c>
      <c r="T40" s="58">
        <f t="shared" si="8"/>
        <v>10.525849221115591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977.31995494646515</v>
      </c>
      <c r="F41" s="56">
        <v>1023.872857859996</v>
      </c>
      <c r="G41" s="57">
        <f t="shared" si="0"/>
        <v>2001.192812806461</v>
      </c>
      <c r="H41" s="56">
        <v>57</v>
      </c>
      <c r="I41" s="56">
        <v>37</v>
      </c>
      <c r="J41" s="57">
        <f t="shared" si="13"/>
        <v>94</v>
      </c>
      <c r="K41" s="56">
        <v>57</v>
      </c>
      <c r="L41" s="56">
        <v>39</v>
      </c>
      <c r="M41" s="57">
        <f t="shared" si="14"/>
        <v>96</v>
      </c>
      <c r="N41" s="32">
        <f t="shared" si="10"/>
        <v>3.6952508883335795E-2</v>
      </c>
      <c r="O41" s="32">
        <f t="shared" si="11"/>
        <v>5.7963816681385644E-2</v>
      </c>
      <c r="P41" s="33">
        <f t="shared" si="12"/>
        <v>4.5366177294306788E-2</v>
      </c>
      <c r="Q41" s="41"/>
      <c r="R41" s="58">
        <f t="shared" si="6"/>
        <v>8.5729820609339047</v>
      </c>
      <c r="S41" s="58">
        <f t="shared" si="7"/>
        <v>13.472011287631526</v>
      </c>
      <c r="T41" s="58">
        <f t="shared" si="8"/>
        <v>10.532593751612954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722.62098862609218</v>
      </c>
      <c r="F42" s="56">
        <v>473.54853126956505</v>
      </c>
      <c r="G42" s="57">
        <f t="shared" si="0"/>
        <v>1196.1695198956572</v>
      </c>
      <c r="H42" s="56">
        <v>0</v>
      </c>
      <c r="I42" s="56">
        <v>0</v>
      </c>
      <c r="J42" s="57">
        <f t="shared" si="13"/>
        <v>0</v>
      </c>
      <c r="K42" s="56">
        <v>57</v>
      </c>
      <c r="L42" s="56">
        <v>38</v>
      </c>
      <c r="M42" s="57">
        <f t="shared" si="14"/>
        <v>95</v>
      </c>
      <c r="N42" s="32">
        <f t="shared" si="10"/>
        <v>5.1119198403090843E-2</v>
      </c>
      <c r="O42" s="32">
        <f t="shared" si="11"/>
        <v>5.0249207477670317E-2</v>
      </c>
      <c r="P42" s="33">
        <f t="shared" si="12"/>
        <v>5.0771202032922631E-2</v>
      </c>
      <c r="Q42" s="41"/>
      <c r="R42" s="58">
        <f t="shared" si="6"/>
        <v>12.67756120396653</v>
      </c>
      <c r="S42" s="58">
        <f t="shared" si="7"/>
        <v>12.461803454462238</v>
      </c>
      <c r="T42" s="58">
        <f t="shared" si="8"/>
        <v>12.591258104164814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629.75124794217959</v>
      </c>
      <c r="F43" s="56">
        <v>495.61576093412509</v>
      </c>
      <c r="G43" s="57">
        <f t="shared" si="0"/>
        <v>1125.3670088763047</v>
      </c>
      <c r="H43" s="56">
        <v>0</v>
      </c>
      <c r="I43" s="56">
        <v>0</v>
      </c>
      <c r="J43" s="57">
        <f t="shared" si="13"/>
        <v>0</v>
      </c>
      <c r="K43" s="56">
        <v>57</v>
      </c>
      <c r="L43" s="56">
        <v>38</v>
      </c>
      <c r="M43" s="57">
        <f t="shared" si="14"/>
        <v>95</v>
      </c>
      <c r="N43" s="32">
        <f t="shared" si="10"/>
        <v>4.4549465757086841E-2</v>
      </c>
      <c r="O43" s="32">
        <f t="shared" si="11"/>
        <v>5.2590806550734837E-2</v>
      </c>
      <c r="P43" s="33">
        <f t="shared" si="12"/>
        <v>4.7766002074546038E-2</v>
      </c>
      <c r="Q43" s="41"/>
      <c r="R43" s="58">
        <f t="shared" si="6"/>
        <v>11.048267507757537</v>
      </c>
      <c r="S43" s="58">
        <f t="shared" si="7"/>
        <v>13.04252002458224</v>
      </c>
      <c r="T43" s="58">
        <f t="shared" si="8"/>
        <v>11.845968514487417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607.5874071356285</v>
      </c>
      <c r="F44" s="56">
        <v>492.89478064645573</v>
      </c>
      <c r="G44" s="57">
        <f t="shared" si="0"/>
        <v>1100.4821877820841</v>
      </c>
      <c r="H44" s="56">
        <v>0</v>
      </c>
      <c r="I44" s="56">
        <v>0</v>
      </c>
      <c r="J44" s="57">
        <f t="shared" si="13"/>
        <v>0</v>
      </c>
      <c r="K44" s="56">
        <v>57</v>
      </c>
      <c r="L44" s="56">
        <v>38</v>
      </c>
      <c r="M44" s="57">
        <f t="shared" si="14"/>
        <v>95</v>
      </c>
      <c r="N44" s="32">
        <f t="shared" si="10"/>
        <v>4.2981565303878644E-2</v>
      </c>
      <c r="O44" s="32">
        <f t="shared" si="11"/>
        <v>5.2302077742620516E-2</v>
      </c>
      <c r="P44" s="33">
        <f t="shared" si="12"/>
        <v>4.6709770279375389E-2</v>
      </c>
      <c r="Q44" s="41"/>
      <c r="R44" s="58">
        <f t="shared" si="6"/>
        <v>10.659428195361903</v>
      </c>
      <c r="S44" s="58">
        <f t="shared" si="7"/>
        <v>12.970915280169887</v>
      </c>
      <c r="T44" s="58">
        <f t="shared" si="8"/>
        <v>11.584023029285095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591.4586486556027</v>
      </c>
      <c r="F45" s="56">
        <v>489.94268428179464</v>
      </c>
      <c r="G45" s="57">
        <f t="shared" si="0"/>
        <v>1081.4013329373975</v>
      </c>
      <c r="H45" s="56">
        <v>0</v>
      </c>
      <c r="I45" s="56">
        <v>0</v>
      </c>
      <c r="J45" s="57">
        <f t="shared" si="13"/>
        <v>0</v>
      </c>
      <c r="K45" s="56">
        <v>57</v>
      </c>
      <c r="L45" s="56">
        <v>38</v>
      </c>
      <c r="M45" s="57">
        <f t="shared" si="14"/>
        <v>95</v>
      </c>
      <c r="N45" s="32">
        <f t="shared" si="10"/>
        <v>4.1840594839813436E-2</v>
      </c>
      <c r="O45" s="32">
        <f t="shared" si="11"/>
        <v>5.1988824732788055E-2</v>
      </c>
      <c r="P45" s="33">
        <f t="shared" si="12"/>
        <v>4.5899886797003291E-2</v>
      </c>
      <c r="Q45" s="41"/>
      <c r="R45" s="58">
        <f t="shared" si="6"/>
        <v>10.376467520273732</v>
      </c>
      <c r="S45" s="58">
        <f t="shared" si="7"/>
        <v>12.893228533731438</v>
      </c>
      <c r="T45" s="58">
        <f t="shared" si="8"/>
        <v>11.383171925656816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589.01661365831467</v>
      </c>
      <c r="F46" s="56">
        <v>484.02022893050156</v>
      </c>
      <c r="G46" s="57">
        <f t="shared" si="0"/>
        <v>1073.0368425888162</v>
      </c>
      <c r="H46" s="56">
        <v>0</v>
      </c>
      <c r="I46" s="56">
        <v>0</v>
      </c>
      <c r="J46" s="57">
        <f t="shared" si="13"/>
        <v>0</v>
      </c>
      <c r="K46" s="56">
        <v>57</v>
      </c>
      <c r="L46" s="56">
        <v>38</v>
      </c>
      <c r="M46" s="57">
        <f t="shared" si="14"/>
        <v>95</v>
      </c>
      <c r="N46" s="32">
        <f t="shared" si="10"/>
        <v>4.1667841939609131E-2</v>
      </c>
      <c r="O46" s="32">
        <f t="shared" si="11"/>
        <v>5.1360380828788368E-2</v>
      </c>
      <c r="P46" s="33">
        <f t="shared" si="12"/>
        <v>4.5544857495280824E-2</v>
      </c>
      <c r="Q46" s="41"/>
      <c r="R46" s="58">
        <f t="shared" si="6"/>
        <v>10.333624801023065</v>
      </c>
      <c r="S46" s="58">
        <f t="shared" si="7"/>
        <v>12.737374445539515</v>
      </c>
      <c r="T46" s="58">
        <f t="shared" si="8"/>
        <v>11.295124658829645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566.81277153348572</v>
      </c>
      <c r="F47" s="56">
        <v>482.02184365613425</v>
      </c>
      <c r="G47" s="57">
        <f t="shared" si="0"/>
        <v>1048.8346151896199</v>
      </c>
      <c r="H47" s="56">
        <v>0</v>
      </c>
      <c r="I47" s="56">
        <v>0</v>
      </c>
      <c r="J47" s="57">
        <f t="shared" si="13"/>
        <v>0</v>
      </c>
      <c r="K47" s="56">
        <v>57</v>
      </c>
      <c r="L47" s="56">
        <v>38</v>
      </c>
      <c r="M47" s="57">
        <f t="shared" si="14"/>
        <v>95</v>
      </c>
      <c r="N47" s="32">
        <f t="shared" si="10"/>
        <v>4.0097111738362036E-2</v>
      </c>
      <c r="O47" s="32">
        <f t="shared" si="11"/>
        <v>5.1148328061983689E-2</v>
      </c>
      <c r="P47" s="33">
        <f t="shared" si="12"/>
        <v>4.4517598267810689E-2</v>
      </c>
      <c r="Q47" s="41"/>
      <c r="R47" s="58">
        <f t="shared" ref="R47:T48" si="15">+E47/(H47+K47)</f>
        <v>9.9440837111137839</v>
      </c>
      <c r="S47" s="58">
        <f t="shared" si="15"/>
        <v>12.684785359371954</v>
      </c>
      <c r="T47" s="58">
        <f t="shared" si="15"/>
        <v>11.04036437041705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565.14447535437421</v>
      </c>
      <c r="F48" s="56">
        <v>451.69839082973431</v>
      </c>
      <c r="G48" s="57">
        <f t="shared" si="0"/>
        <v>1016.8428661841085</v>
      </c>
      <c r="H48" s="56">
        <v>0</v>
      </c>
      <c r="I48" s="56">
        <v>0</v>
      </c>
      <c r="J48" s="57">
        <f t="shared" ref="J48:J58" si="16">+H48+I48</f>
        <v>0</v>
      </c>
      <c r="K48" s="56">
        <v>57</v>
      </c>
      <c r="L48" s="56">
        <v>38</v>
      </c>
      <c r="M48" s="57">
        <f t="shared" ref="M48:M58" si="17">+K48+L48</f>
        <v>95</v>
      </c>
      <c r="N48" s="32">
        <f>+E48/(H48*216+K48*248)</f>
        <v>3.9979094181831792E-2</v>
      </c>
      <c r="O48" s="32">
        <f t="shared" ref="O48" si="18">+F48/(I48*216+L48*248)</f>
        <v>4.7930644188214591E-2</v>
      </c>
      <c r="P48" s="33">
        <f t="shared" ref="P48" si="19">+G48/(J48*216+M48*248)</f>
        <v>4.3159714184384912E-2</v>
      </c>
      <c r="Q48" s="41"/>
      <c r="R48" s="58">
        <f t="shared" si="15"/>
        <v>9.9148153570942839</v>
      </c>
      <c r="S48" s="58">
        <f t="shared" si="15"/>
        <v>11.886799758677219</v>
      </c>
      <c r="T48" s="58">
        <f t="shared" si="15"/>
        <v>10.703609117727458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527.06925424914618</v>
      </c>
      <c r="F49" s="56">
        <v>429.97616860751208</v>
      </c>
      <c r="G49" s="57">
        <f t="shared" si="0"/>
        <v>957.04542285665821</v>
      </c>
      <c r="H49" s="56">
        <v>-1</v>
      </c>
      <c r="I49" s="56">
        <v>0</v>
      </c>
      <c r="J49" s="57">
        <f t="shared" si="16"/>
        <v>-1</v>
      </c>
      <c r="K49" s="56">
        <v>59</v>
      </c>
      <c r="L49" s="56">
        <v>38</v>
      </c>
      <c r="M49" s="57">
        <f t="shared" si="17"/>
        <v>97</v>
      </c>
      <c r="N49" s="32">
        <f t="shared" si="10"/>
        <v>3.656140775868106E-2</v>
      </c>
      <c r="O49" s="32">
        <f t="shared" si="11"/>
        <v>4.5625654563615461E-2</v>
      </c>
      <c r="P49" s="33">
        <f t="shared" si="12"/>
        <v>4.0144522770832976E-2</v>
      </c>
      <c r="Q49" s="41"/>
      <c r="R49" s="58">
        <f t="shared" si="6"/>
        <v>9.0874009353301073</v>
      </c>
      <c r="S49" s="58">
        <f t="shared" si="7"/>
        <v>11.315162331776634</v>
      </c>
      <c r="T49" s="58">
        <f t="shared" si="8"/>
        <v>9.9692231547568557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510.75861124586783</v>
      </c>
      <c r="F50" s="56">
        <v>420.05309168443512</v>
      </c>
      <c r="G50" s="57">
        <f t="shared" si="0"/>
        <v>930.811702930303</v>
      </c>
      <c r="H50" s="56">
        <v>0</v>
      </c>
      <c r="I50" s="56">
        <v>0</v>
      </c>
      <c r="J50" s="57">
        <f t="shared" si="16"/>
        <v>0</v>
      </c>
      <c r="K50" s="56">
        <v>59</v>
      </c>
      <c r="L50" s="56">
        <v>43</v>
      </c>
      <c r="M50" s="57">
        <f t="shared" si="17"/>
        <v>102</v>
      </c>
      <c r="N50" s="32">
        <f t="shared" si="10"/>
        <v>3.4906958122325575E-2</v>
      </c>
      <c r="O50" s="32">
        <f t="shared" si="11"/>
        <v>3.9389824801616194E-2</v>
      </c>
      <c r="P50" s="33">
        <f t="shared" si="12"/>
        <v>3.6796794075359858E-2</v>
      </c>
      <c r="Q50" s="41"/>
      <c r="R50" s="58">
        <f t="shared" si="6"/>
        <v>8.6569256143367426</v>
      </c>
      <c r="S50" s="58">
        <f t="shared" si="7"/>
        <v>9.7686765508008175</v>
      </c>
      <c r="T50" s="58">
        <f t="shared" si="8"/>
        <v>9.1256049306892457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427.51724135247582</v>
      </c>
      <c r="F51" s="56">
        <v>377.28642501776858</v>
      </c>
      <c r="G51" s="57">
        <f t="shared" si="0"/>
        <v>804.8036663702444</v>
      </c>
      <c r="H51" s="56">
        <v>0</v>
      </c>
      <c r="I51" s="56">
        <v>0</v>
      </c>
      <c r="J51" s="57">
        <f t="shared" si="16"/>
        <v>0</v>
      </c>
      <c r="K51" s="56">
        <v>59</v>
      </c>
      <c r="L51" s="56">
        <v>55</v>
      </c>
      <c r="M51" s="57">
        <f t="shared" si="17"/>
        <v>114</v>
      </c>
      <c r="N51" s="32">
        <f t="shared" si="10"/>
        <v>2.9217963460393372E-2</v>
      </c>
      <c r="O51" s="32">
        <f t="shared" si="11"/>
        <v>2.7660295089279221E-2</v>
      </c>
      <c r="P51" s="33">
        <f t="shared" si="12"/>
        <v>2.8466456790119003E-2</v>
      </c>
      <c r="Q51" s="41"/>
      <c r="R51" s="58">
        <f t="shared" si="6"/>
        <v>7.2460549381775561</v>
      </c>
      <c r="S51" s="58">
        <f t="shared" si="7"/>
        <v>6.8597531821412465</v>
      </c>
      <c r="T51" s="58">
        <f t="shared" si="8"/>
        <v>7.0596812839495122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416.00391944683042</v>
      </c>
      <c r="F52" s="56">
        <v>375.28642501776858</v>
      </c>
      <c r="G52" s="57">
        <f t="shared" si="0"/>
        <v>791.290344464599</v>
      </c>
      <c r="H52" s="56">
        <v>0</v>
      </c>
      <c r="I52" s="56">
        <v>0</v>
      </c>
      <c r="J52" s="57">
        <f t="shared" si="16"/>
        <v>0</v>
      </c>
      <c r="K52" s="56">
        <v>59</v>
      </c>
      <c r="L52" s="56">
        <v>55</v>
      </c>
      <c r="M52" s="57">
        <f t="shared" si="17"/>
        <v>114</v>
      </c>
      <c r="N52" s="32">
        <f t="shared" si="10"/>
        <v>2.8431104390844071E-2</v>
      </c>
      <c r="O52" s="32">
        <f t="shared" si="11"/>
        <v>2.7513667523296818E-2</v>
      </c>
      <c r="P52" s="33">
        <f t="shared" si="12"/>
        <v>2.7988481340711621E-2</v>
      </c>
      <c r="Q52" s="41"/>
      <c r="R52" s="58">
        <f t="shared" si="6"/>
        <v>7.0509138889293288</v>
      </c>
      <c r="S52" s="58">
        <f t="shared" si="7"/>
        <v>6.8233895457776104</v>
      </c>
      <c r="T52" s="58">
        <f t="shared" si="8"/>
        <v>6.9411433724964828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411.2360049220664</v>
      </c>
      <c r="F53" s="56">
        <v>353.78642501776852</v>
      </c>
      <c r="G53" s="57">
        <f t="shared" si="0"/>
        <v>765.02242993983486</v>
      </c>
      <c r="H53" s="56">
        <v>0</v>
      </c>
      <c r="I53" s="56">
        <v>0</v>
      </c>
      <c r="J53" s="57">
        <f t="shared" si="16"/>
        <v>0</v>
      </c>
      <c r="K53" s="56">
        <v>61</v>
      </c>
      <c r="L53" s="56">
        <v>39</v>
      </c>
      <c r="M53" s="57">
        <f t="shared" si="17"/>
        <v>100</v>
      </c>
      <c r="N53" s="32">
        <f t="shared" si="10"/>
        <v>2.7183765528957324E-2</v>
      </c>
      <c r="O53" s="32">
        <f t="shared" si="11"/>
        <v>3.6578414497287895E-2</v>
      </c>
      <c r="P53" s="33">
        <f t="shared" si="12"/>
        <v>3.0847678626606246E-2</v>
      </c>
      <c r="Q53" s="41"/>
      <c r="R53" s="58">
        <f t="shared" si="6"/>
        <v>6.7415738511814167</v>
      </c>
      <c r="S53" s="58">
        <f t="shared" si="7"/>
        <v>9.0714467953273985</v>
      </c>
      <c r="T53" s="58">
        <f t="shared" si="8"/>
        <v>7.6502242993983485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400.55631850429478</v>
      </c>
      <c r="F54" s="56">
        <v>323.59594882729226</v>
      </c>
      <c r="G54" s="57">
        <f t="shared" si="0"/>
        <v>724.15226733158704</v>
      </c>
      <c r="H54" s="56">
        <v>0</v>
      </c>
      <c r="I54" s="56">
        <v>0</v>
      </c>
      <c r="J54" s="57">
        <f t="shared" si="16"/>
        <v>0</v>
      </c>
      <c r="K54" s="56">
        <v>72</v>
      </c>
      <c r="L54" s="56">
        <v>40</v>
      </c>
      <c r="M54" s="57">
        <f t="shared" si="17"/>
        <v>112</v>
      </c>
      <c r="N54" s="32">
        <f t="shared" si="10"/>
        <v>2.2432589521969915E-2</v>
      </c>
      <c r="O54" s="32">
        <f t="shared" si="11"/>
        <v>3.2620559357589944E-2</v>
      </c>
      <c r="P54" s="33">
        <f t="shared" si="12"/>
        <v>2.6071150177548498E-2</v>
      </c>
      <c r="Q54" s="41"/>
      <c r="R54" s="58">
        <f t="shared" si="6"/>
        <v>5.5632822014485388</v>
      </c>
      <c r="S54" s="58">
        <f t="shared" si="7"/>
        <v>8.0898987206823065</v>
      </c>
      <c r="T54" s="58">
        <f t="shared" si="8"/>
        <v>6.4656452440320269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287.60812307099235</v>
      </c>
      <c r="F55" s="56">
        <v>254.85714285714295</v>
      </c>
      <c r="G55" s="57">
        <f t="shared" si="0"/>
        <v>542.4652659281353</v>
      </c>
      <c r="H55" s="56">
        <v>0</v>
      </c>
      <c r="I55" s="56">
        <v>0</v>
      </c>
      <c r="J55" s="57">
        <f t="shared" si="16"/>
        <v>0</v>
      </c>
      <c r="K55" s="56">
        <v>76</v>
      </c>
      <c r="L55" s="56">
        <v>40</v>
      </c>
      <c r="M55" s="57">
        <f t="shared" si="17"/>
        <v>116</v>
      </c>
      <c r="N55" s="32">
        <f t="shared" si="10"/>
        <v>1.5259344390438898E-2</v>
      </c>
      <c r="O55" s="32">
        <f t="shared" si="11"/>
        <v>2.5691244239631345E-2</v>
      </c>
      <c r="P55" s="33">
        <f t="shared" si="12"/>
        <v>1.8856551234988018E-2</v>
      </c>
      <c r="Q55" s="41"/>
      <c r="R55" s="58">
        <f t="shared" si="6"/>
        <v>3.7843174088288465</v>
      </c>
      <c r="S55" s="58">
        <f t="shared" si="7"/>
        <v>6.3714285714285737</v>
      </c>
      <c r="T55" s="58">
        <f t="shared" si="8"/>
        <v>4.6764247062770288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262.20027687275825</v>
      </c>
      <c r="F56" s="56">
        <v>238.85714285714295</v>
      </c>
      <c r="G56" s="57">
        <f t="shared" si="0"/>
        <v>501.0574197299012</v>
      </c>
      <c r="H56" s="56">
        <v>0</v>
      </c>
      <c r="I56" s="56">
        <v>0</v>
      </c>
      <c r="J56" s="57">
        <f t="shared" si="16"/>
        <v>0</v>
      </c>
      <c r="K56" s="56">
        <v>76</v>
      </c>
      <c r="L56" s="56">
        <v>40</v>
      </c>
      <c r="M56" s="57">
        <f t="shared" si="17"/>
        <v>116</v>
      </c>
      <c r="N56" s="32">
        <f t="shared" si="10"/>
        <v>1.3911305012349228E-2</v>
      </c>
      <c r="O56" s="32">
        <f t="shared" si="11"/>
        <v>2.4078341013824892E-2</v>
      </c>
      <c r="P56" s="33">
        <f t="shared" si="12"/>
        <v>1.7417179495616698E-2</v>
      </c>
      <c r="Q56" s="41"/>
      <c r="R56" s="58">
        <f t="shared" si="6"/>
        <v>3.4500036430626086</v>
      </c>
      <c r="S56" s="58">
        <f t="shared" si="7"/>
        <v>5.9714285714285733</v>
      </c>
      <c r="T56" s="58">
        <f t="shared" si="8"/>
        <v>4.319460514912941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172.2144377567555</v>
      </c>
      <c r="F57" s="56">
        <v>199</v>
      </c>
      <c r="G57" s="57">
        <f t="shared" si="0"/>
        <v>371.2144377567555</v>
      </c>
      <c r="H57" s="56">
        <v>0</v>
      </c>
      <c r="I57" s="56">
        <v>-1</v>
      </c>
      <c r="J57" s="57">
        <f t="shared" si="16"/>
        <v>-1</v>
      </c>
      <c r="K57" s="56">
        <v>76</v>
      </c>
      <c r="L57" s="56">
        <v>39</v>
      </c>
      <c r="M57" s="57">
        <f t="shared" si="17"/>
        <v>115</v>
      </c>
      <c r="N57" s="32">
        <f t="shared" si="10"/>
        <v>9.1370138877735312E-3</v>
      </c>
      <c r="O57" s="32">
        <f t="shared" si="11"/>
        <v>2.1044839255499152E-2</v>
      </c>
      <c r="P57" s="33">
        <f t="shared" si="12"/>
        <v>1.3115264194345517E-2</v>
      </c>
      <c r="Q57" s="41"/>
      <c r="R57" s="58">
        <f t="shared" si="6"/>
        <v>2.2659794441678356</v>
      </c>
      <c r="S57" s="58">
        <f t="shared" si="7"/>
        <v>5.2368421052631575</v>
      </c>
      <c r="T57" s="58">
        <f t="shared" si="8"/>
        <v>3.2562669978662764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162.62079892731515</v>
      </c>
      <c r="F58" s="61">
        <v>180</v>
      </c>
      <c r="G58" s="62">
        <f t="shared" si="0"/>
        <v>342.62079892731515</v>
      </c>
      <c r="H58" s="56">
        <v>0</v>
      </c>
      <c r="I58" s="56">
        <v>0</v>
      </c>
      <c r="J58" s="57">
        <f t="shared" si="16"/>
        <v>0</v>
      </c>
      <c r="K58" s="56">
        <v>76</v>
      </c>
      <c r="L58" s="56">
        <v>38</v>
      </c>
      <c r="M58" s="57">
        <f t="shared" si="17"/>
        <v>114</v>
      </c>
      <c r="N58" s="34">
        <f t="shared" si="10"/>
        <v>8.6280135254305571E-3</v>
      </c>
      <c r="O58" s="34">
        <f t="shared" si="11"/>
        <v>1.9100169779286927E-2</v>
      </c>
      <c r="P58" s="35">
        <f t="shared" si="12"/>
        <v>1.2118732276716015E-2</v>
      </c>
      <c r="Q58" s="41"/>
      <c r="R58" s="58">
        <f t="shared" si="6"/>
        <v>2.1397473543067784</v>
      </c>
      <c r="S58" s="58">
        <f t="shared" si="7"/>
        <v>4.7368421052631575</v>
      </c>
      <c r="T58" s="58">
        <f t="shared" si="8"/>
        <v>3.0054456046255713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861.72622224800716</v>
      </c>
      <c r="F59" s="64">
        <v>382.01646521532143</v>
      </c>
      <c r="G59" s="65">
        <f t="shared" si="0"/>
        <v>1243.7426874633286</v>
      </c>
      <c r="H59" s="66">
        <v>0</v>
      </c>
      <c r="I59" s="64">
        <v>0</v>
      </c>
      <c r="J59" s="65">
        <f t="shared" ref="J59" si="20">+H59+I59</f>
        <v>0</v>
      </c>
      <c r="K59" s="66">
        <v>37</v>
      </c>
      <c r="L59" s="64">
        <v>40</v>
      </c>
      <c r="M59" s="65">
        <f t="shared" ref="M59" si="21">+K59+L59</f>
        <v>77</v>
      </c>
      <c r="N59" s="30">
        <f t="shared" si="10"/>
        <v>9.3910878623366084E-2</v>
      </c>
      <c r="O59" s="30">
        <f t="shared" si="11"/>
        <v>3.8509724316060631E-2</v>
      </c>
      <c r="P59" s="31">
        <f t="shared" si="12"/>
        <v>6.5131058203986625E-2</v>
      </c>
      <c r="Q59" s="41"/>
      <c r="R59" s="58">
        <f t="shared" si="6"/>
        <v>23.289897898594788</v>
      </c>
      <c r="S59" s="58">
        <f t="shared" si="7"/>
        <v>9.5504116303830351</v>
      </c>
      <c r="T59" s="58">
        <f t="shared" si="8"/>
        <v>16.152502434588683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806.29435930129171</v>
      </c>
      <c r="F60" s="56">
        <v>370.88934700812678</v>
      </c>
      <c r="G60" s="57">
        <f t="shared" si="0"/>
        <v>1177.1837063094185</v>
      </c>
      <c r="H60" s="55">
        <v>0</v>
      </c>
      <c r="I60" s="56">
        <v>0</v>
      </c>
      <c r="J60" s="57">
        <f t="shared" ref="J60:J69" si="22">+H60+I60</f>
        <v>0</v>
      </c>
      <c r="K60" s="55">
        <v>37</v>
      </c>
      <c r="L60" s="56">
        <v>40</v>
      </c>
      <c r="M60" s="57">
        <f t="shared" ref="M60:M69" si="23">+K60+L60</f>
        <v>77</v>
      </c>
      <c r="N60" s="32">
        <f t="shared" si="10"/>
        <v>8.7869917099094558E-2</v>
      </c>
      <c r="O60" s="32">
        <f t="shared" si="11"/>
        <v>3.7388039012916006E-2</v>
      </c>
      <c r="P60" s="33">
        <f t="shared" si="12"/>
        <v>6.1645564846534273E-2</v>
      </c>
      <c r="Q60" s="41"/>
      <c r="R60" s="58">
        <f t="shared" si="6"/>
        <v>21.791739440575451</v>
      </c>
      <c r="S60" s="58">
        <f t="shared" si="7"/>
        <v>9.2722336752031698</v>
      </c>
      <c r="T60" s="58">
        <f t="shared" si="8"/>
        <v>15.288100081940501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747.07569284972192</v>
      </c>
      <c r="F61" s="56">
        <v>370.43969706776414</v>
      </c>
      <c r="G61" s="57">
        <f t="shared" si="0"/>
        <v>1117.5153899174861</v>
      </c>
      <c r="H61" s="55">
        <v>0</v>
      </c>
      <c r="I61" s="56">
        <v>0</v>
      </c>
      <c r="J61" s="57">
        <f t="shared" si="22"/>
        <v>0</v>
      </c>
      <c r="K61" s="55">
        <v>38</v>
      </c>
      <c r="L61" s="56">
        <v>40</v>
      </c>
      <c r="M61" s="57">
        <f t="shared" si="23"/>
        <v>78</v>
      </c>
      <c r="N61" s="32">
        <f t="shared" si="10"/>
        <v>7.9273736507822781E-2</v>
      </c>
      <c r="O61" s="32">
        <f t="shared" si="11"/>
        <v>3.7342711397960096E-2</v>
      </c>
      <c r="P61" s="33">
        <f t="shared" si="12"/>
        <v>5.7770646707893204E-2</v>
      </c>
      <c r="Q61" s="41"/>
      <c r="R61" s="58">
        <f t="shared" si="6"/>
        <v>19.659886653940049</v>
      </c>
      <c r="S61" s="58">
        <f t="shared" si="7"/>
        <v>9.2609924266941039</v>
      </c>
      <c r="T61" s="58">
        <f t="shared" si="8"/>
        <v>14.327120383557514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734.68537239690511</v>
      </c>
      <c r="F62" s="56">
        <v>369.75198551218796</v>
      </c>
      <c r="G62" s="57">
        <f t="shared" si="0"/>
        <v>1104.437357909093</v>
      </c>
      <c r="H62" s="55">
        <v>0</v>
      </c>
      <c r="I62" s="56">
        <v>0</v>
      </c>
      <c r="J62" s="57">
        <f t="shared" si="22"/>
        <v>0</v>
      </c>
      <c r="K62" s="55">
        <v>39</v>
      </c>
      <c r="L62" s="56">
        <v>39</v>
      </c>
      <c r="M62" s="57">
        <f t="shared" si="23"/>
        <v>78</v>
      </c>
      <c r="N62" s="32">
        <f t="shared" si="10"/>
        <v>7.5960026095627076E-2</v>
      </c>
      <c r="O62" s="32">
        <f t="shared" si="11"/>
        <v>3.8229113473137712E-2</v>
      </c>
      <c r="P62" s="33">
        <f t="shared" si="12"/>
        <v>5.709456978438239E-2</v>
      </c>
      <c r="Q62" s="41"/>
      <c r="R62" s="58">
        <f t="shared" si="6"/>
        <v>18.838086471715517</v>
      </c>
      <c r="S62" s="58">
        <f t="shared" si="7"/>
        <v>9.4808201413381532</v>
      </c>
      <c r="T62" s="58">
        <f t="shared" si="8"/>
        <v>14.159453306526833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716.34414892046027</v>
      </c>
      <c r="F63" s="56">
        <v>358.84221876425198</v>
      </c>
      <c r="G63" s="57">
        <f t="shared" si="0"/>
        <v>1075.1863676847122</v>
      </c>
      <c r="H63" s="55">
        <v>0</v>
      </c>
      <c r="I63" s="56">
        <v>0</v>
      </c>
      <c r="J63" s="57">
        <f t="shared" si="22"/>
        <v>0</v>
      </c>
      <c r="K63" s="55">
        <v>39</v>
      </c>
      <c r="L63" s="56">
        <v>38</v>
      </c>
      <c r="M63" s="57">
        <f t="shared" si="23"/>
        <v>77</v>
      </c>
      <c r="N63" s="32">
        <f t="shared" si="10"/>
        <v>7.4063704396242797E-2</v>
      </c>
      <c r="O63" s="32">
        <f t="shared" si="11"/>
        <v>3.8077485013184635E-2</v>
      </c>
      <c r="P63" s="33">
        <f t="shared" si="12"/>
        <v>5.6304271453954349E-2</v>
      </c>
      <c r="Q63" s="41"/>
      <c r="R63" s="58">
        <f t="shared" si="6"/>
        <v>18.367798690268213</v>
      </c>
      <c r="S63" s="58">
        <f t="shared" si="7"/>
        <v>9.4432162832697895</v>
      </c>
      <c r="T63" s="58">
        <f t="shared" si="8"/>
        <v>13.963459320580679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655.6401515875333</v>
      </c>
      <c r="F64" s="56">
        <v>373.01186097645245</v>
      </c>
      <c r="G64" s="57">
        <f t="shared" si="0"/>
        <v>1028.6520125639859</v>
      </c>
      <c r="H64" s="55">
        <v>0</v>
      </c>
      <c r="I64" s="56">
        <v>0</v>
      </c>
      <c r="J64" s="57">
        <f t="shared" si="22"/>
        <v>0</v>
      </c>
      <c r="K64" s="55">
        <v>40</v>
      </c>
      <c r="L64" s="56">
        <v>38</v>
      </c>
      <c r="M64" s="57">
        <f t="shared" si="23"/>
        <v>78</v>
      </c>
      <c r="N64" s="3">
        <f t="shared" si="10"/>
        <v>6.6092757216485207E-2</v>
      </c>
      <c r="O64" s="3">
        <f t="shared" si="11"/>
        <v>3.9581054857433406E-2</v>
      </c>
      <c r="P64" s="4">
        <f t="shared" si="12"/>
        <v>5.317679965694716E-2</v>
      </c>
      <c r="Q64" s="41"/>
      <c r="R64" s="58">
        <f t="shared" si="6"/>
        <v>16.391003789688334</v>
      </c>
      <c r="S64" s="58">
        <f t="shared" si="7"/>
        <v>9.8161016046434852</v>
      </c>
      <c r="T64" s="58">
        <f t="shared" si="8"/>
        <v>13.187846314922895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615.00981334551693</v>
      </c>
      <c r="F65" s="56">
        <v>333.39829783608508</v>
      </c>
      <c r="G65" s="57">
        <f t="shared" si="0"/>
        <v>948.40811118160195</v>
      </c>
      <c r="H65" s="55">
        <v>0</v>
      </c>
      <c r="I65" s="56">
        <v>0</v>
      </c>
      <c r="J65" s="57">
        <f t="shared" si="22"/>
        <v>0</v>
      </c>
      <c r="K65" s="55">
        <v>56</v>
      </c>
      <c r="L65" s="56">
        <v>38</v>
      </c>
      <c r="M65" s="57">
        <f t="shared" si="23"/>
        <v>94</v>
      </c>
      <c r="N65" s="3">
        <f t="shared" si="10"/>
        <v>4.4283540707482499E-2</v>
      </c>
      <c r="O65" s="3">
        <f t="shared" si="11"/>
        <v>3.5377578293302743E-2</v>
      </c>
      <c r="P65" s="4">
        <f t="shared" si="12"/>
        <v>4.0683258029409829E-2</v>
      </c>
      <c r="Q65" s="41"/>
      <c r="R65" s="58">
        <f t="shared" si="6"/>
        <v>10.982318095455659</v>
      </c>
      <c r="S65" s="58">
        <f t="shared" si="7"/>
        <v>8.7736394167390817</v>
      </c>
      <c r="T65" s="58">
        <f t="shared" si="8"/>
        <v>10.089447991293637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262.8776829929385</v>
      </c>
      <c r="F66" s="56">
        <v>233.96129294020591</v>
      </c>
      <c r="G66" s="57">
        <f t="shared" si="0"/>
        <v>496.83897593314441</v>
      </c>
      <c r="H66" s="55">
        <v>0</v>
      </c>
      <c r="I66" s="56">
        <v>0</v>
      </c>
      <c r="J66" s="57">
        <f t="shared" si="22"/>
        <v>0</v>
      </c>
      <c r="K66" s="55">
        <v>56</v>
      </c>
      <c r="L66" s="56">
        <v>38</v>
      </c>
      <c r="M66" s="57">
        <f t="shared" si="23"/>
        <v>94</v>
      </c>
      <c r="N66" s="3">
        <f t="shared" si="10"/>
        <v>1.8928404593385548E-2</v>
      </c>
      <c r="O66" s="3">
        <f t="shared" si="11"/>
        <v>2.4826113427441204E-2</v>
      </c>
      <c r="P66" s="4">
        <f t="shared" si="12"/>
        <v>2.1312584760344217E-2</v>
      </c>
      <c r="Q66" s="41"/>
      <c r="R66" s="58">
        <f t="shared" si="6"/>
        <v>4.6942443391596163</v>
      </c>
      <c r="S66" s="58">
        <f t="shared" si="7"/>
        <v>6.1568761300054184</v>
      </c>
      <c r="T66" s="58">
        <f t="shared" si="8"/>
        <v>5.2855210205653664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194.94636345584615</v>
      </c>
      <c r="F67" s="56">
        <v>197.97059096413579</v>
      </c>
      <c r="G67" s="57">
        <f t="shared" si="0"/>
        <v>392.91695441998195</v>
      </c>
      <c r="H67" s="55">
        <v>0</v>
      </c>
      <c r="I67" s="56">
        <v>0</v>
      </c>
      <c r="J67" s="57">
        <f t="shared" si="22"/>
        <v>0</v>
      </c>
      <c r="K67" s="55">
        <v>56</v>
      </c>
      <c r="L67" s="56">
        <v>38</v>
      </c>
      <c r="M67" s="57">
        <f t="shared" si="23"/>
        <v>94</v>
      </c>
      <c r="N67" s="3">
        <f t="shared" si="10"/>
        <v>1.403703653915943E-2</v>
      </c>
      <c r="O67" s="3">
        <f t="shared" si="11"/>
        <v>2.1007066104004223E-2</v>
      </c>
      <c r="P67" s="4">
        <f t="shared" si="12"/>
        <v>1.6854708065373283E-2</v>
      </c>
      <c r="Q67" s="41"/>
      <c r="R67" s="58">
        <f t="shared" si="6"/>
        <v>3.4811850617115385</v>
      </c>
      <c r="S67" s="58">
        <f t="shared" si="7"/>
        <v>5.209752393793047</v>
      </c>
      <c r="T67" s="58">
        <f t="shared" si="8"/>
        <v>4.1799676002125743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169.04618215457614</v>
      </c>
      <c r="F68" s="56">
        <v>169.97127581869552</v>
      </c>
      <c r="G68" s="57">
        <f t="shared" si="0"/>
        <v>339.01745797327169</v>
      </c>
      <c r="H68" s="55">
        <v>0</v>
      </c>
      <c r="I68" s="56">
        <v>0</v>
      </c>
      <c r="J68" s="57">
        <f t="shared" si="22"/>
        <v>0</v>
      </c>
      <c r="K68" s="55">
        <v>56</v>
      </c>
      <c r="L68" s="56">
        <v>38</v>
      </c>
      <c r="M68" s="57">
        <f t="shared" si="23"/>
        <v>94</v>
      </c>
      <c r="N68" s="3">
        <f t="shared" si="10"/>
        <v>1.217210412979379E-2</v>
      </c>
      <c r="O68" s="3">
        <f t="shared" si="11"/>
        <v>1.8036001254106062E-2</v>
      </c>
      <c r="P68" s="4">
        <f t="shared" si="12"/>
        <v>1.4542615733239176E-2</v>
      </c>
      <c r="Q68" s="41"/>
      <c r="R68" s="58">
        <f t="shared" si="6"/>
        <v>3.0186818241888598</v>
      </c>
      <c r="S68" s="58">
        <f t="shared" si="7"/>
        <v>4.4729283110183031</v>
      </c>
      <c r="T68" s="58">
        <f t="shared" si="8"/>
        <v>3.6065687018433157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106.6700457051866</v>
      </c>
      <c r="F69" s="61">
        <v>83.000000000000014</v>
      </c>
      <c r="G69" s="62">
        <f t="shared" si="0"/>
        <v>189.67004570518662</v>
      </c>
      <c r="H69" s="67">
        <v>0</v>
      </c>
      <c r="I69" s="61">
        <v>1</v>
      </c>
      <c r="J69" s="62">
        <f t="shared" si="22"/>
        <v>1</v>
      </c>
      <c r="K69" s="67">
        <v>56</v>
      </c>
      <c r="L69" s="61">
        <v>54</v>
      </c>
      <c r="M69" s="62">
        <f t="shared" si="23"/>
        <v>110</v>
      </c>
      <c r="N69" s="6">
        <f t="shared" si="10"/>
        <v>7.6807348578043343E-3</v>
      </c>
      <c r="O69" s="6">
        <f t="shared" si="11"/>
        <v>6.0993533215755449E-3</v>
      </c>
      <c r="P69" s="7">
        <f t="shared" si="12"/>
        <v>6.8980959305057687E-3</v>
      </c>
      <c r="Q69" s="41"/>
      <c r="R69" s="58">
        <f t="shared" si="6"/>
        <v>1.904822244735475</v>
      </c>
      <c r="S69" s="58">
        <f t="shared" si="7"/>
        <v>1.5090909090909093</v>
      </c>
      <c r="T69" s="58">
        <f t="shared" si="8"/>
        <v>1.7087391504971767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489.00000000000006</v>
      </c>
      <c r="F70" s="64">
        <v>747.02057222071267</v>
      </c>
      <c r="G70" s="65">
        <f t="shared" si="0"/>
        <v>1236.0205722207127</v>
      </c>
      <c r="H70" s="66">
        <v>95</v>
      </c>
      <c r="I70" s="64">
        <v>116</v>
      </c>
      <c r="J70" s="65">
        <f t="shared" si="1"/>
        <v>211</v>
      </c>
      <c r="K70" s="66">
        <v>0</v>
      </c>
      <c r="L70" s="64">
        <v>0</v>
      </c>
      <c r="M70" s="65">
        <f t="shared" si="9"/>
        <v>0</v>
      </c>
      <c r="N70" s="15">
        <f t="shared" si="10"/>
        <v>2.383040935672515E-2</v>
      </c>
      <c r="O70" s="15">
        <f t="shared" si="11"/>
        <v>2.9814039440481829E-2</v>
      </c>
      <c r="P70" s="16">
        <f t="shared" si="12"/>
        <v>2.7119987980970525E-2</v>
      </c>
      <c r="Q70" s="41"/>
      <c r="R70" s="58">
        <f t="shared" si="6"/>
        <v>5.147368421052632</v>
      </c>
      <c r="S70" s="58">
        <f t="shared" si="7"/>
        <v>6.4398325191440744</v>
      </c>
      <c r="T70" s="58">
        <f t="shared" si="8"/>
        <v>5.8579174038896333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603.87988971667426</v>
      </c>
      <c r="F71" s="56">
        <v>1144.885285204047</v>
      </c>
      <c r="G71" s="57">
        <f t="shared" ref="G71:G84" si="24">+E71+F71</f>
        <v>1748.7651749207212</v>
      </c>
      <c r="H71" s="55">
        <v>95</v>
      </c>
      <c r="I71" s="56">
        <v>115</v>
      </c>
      <c r="J71" s="57">
        <f t="shared" ref="J71:J84" si="25">+H71+I71</f>
        <v>210</v>
      </c>
      <c r="K71" s="55">
        <v>0</v>
      </c>
      <c r="L71" s="56">
        <v>0</v>
      </c>
      <c r="M71" s="57">
        <f t="shared" ref="M71:M84" si="26">+K71+L71</f>
        <v>0</v>
      </c>
      <c r="N71" s="3">
        <f t="shared" si="10"/>
        <v>2.9428844528103033E-2</v>
      </c>
      <c r="O71" s="3">
        <f t="shared" si="11"/>
        <v>4.6090389903544568E-2</v>
      </c>
      <c r="P71" s="4">
        <f t="shared" si="12"/>
        <v>3.8553024138463871E-2</v>
      </c>
      <c r="Q71" s="41"/>
      <c r="R71" s="58">
        <f t="shared" ref="R71:R86" si="27">+E71/(H71+K71)</f>
        <v>6.3566304180702558</v>
      </c>
      <c r="S71" s="58">
        <f t="shared" ref="S71:S86" si="28">+F71/(I71+L71)</f>
        <v>9.9555242191656266</v>
      </c>
      <c r="T71" s="58">
        <f t="shared" ref="T71:T86" si="29">+G71/(J71+M71)</f>
        <v>8.3274532139081963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920.6310533554423</v>
      </c>
      <c r="F72" s="56">
        <v>1880.6941546600137</v>
      </c>
      <c r="G72" s="57">
        <f t="shared" si="24"/>
        <v>2801.3252080154562</v>
      </c>
      <c r="H72" s="55">
        <v>95</v>
      </c>
      <c r="I72" s="56">
        <v>114</v>
      </c>
      <c r="J72" s="57">
        <f t="shared" si="25"/>
        <v>209</v>
      </c>
      <c r="K72" s="55">
        <v>0</v>
      </c>
      <c r="L72" s="56">
        <v>0</v>
      </c>
      <c r="M72" s="57">
        <f t="shared" si="26"/>
        <v>0</v>
      </c>
      <c r="N72" s="3">
        <f t="shared" si="10"/>
        <v>4.4865061079699918E-2</v>
      </c>
      <c r="O72" s="3">
        <f t="shared" si="11"/>
        <v>7.6376468269168843E-2</v>
      </c>
      <c r="P72" s="4">
        <f t="shared" si="12"/>
        <v>6.2053101364864791E-2</v>
      </c>
      <c r="Q72" s="41"/>
      <c r="R72" s="58">
        <f t="shared" si="27"/>
        <v>9.6908531932151813</v>
      </c>
      <c r="S72" s="58">
        <f t="shared" si="28"/>
        <v>16.497317146140471</v>
      </c>
      <c r="T72" s="58">
        <f t="shared" si="29"/>
        <v>13.403469894810796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980.65473094037634</v>
      </c>
      <c r="F73" s="56">
        <v>2215.7509252013137</v>
      </c>
      <c r="G73" s="57">
        <f t="shared" si="24"/>
        <v>3196.4056561416901</v>
      </c>
      <c r="H73" s="55">
        <v>95</v>
      </c>
      <c r="I73" s="56">
        <v>114</v>
      </c>
      <c r="J73" s="57">
        <f t="shared" si="25"/>
        <v>209</v>
      </c>
      <c r="K73" s="55">
        <v>0</v>
      </c>
      <c r="L73" s="56">
        <v>0</v>
      </c>
      <c r="M73" s="57">
        <f t="shared" si="26"/>
        <v>0</v>
      </c>
      <c r="N73" s="3">
        <f t="shared" ref="N73" si="30">+E73/(H73*216+K73*248)</f>
        <v>4.7790191566295145E-2</v>
      </c>
      <c r="O73" s="3">
        <f t="shared" ref="O73" si="31">+F73/(I73*216+L73*248)</f>
        <v>8.9983387150800592E-2</v>
      </c>
      <c r="P73" s="4">
        <f t="shared" ref="P73" si="32">+G73/(J73*216+M73*248)</f>
        <v>7.0804661885116291E-2</v>
      </c>
      <c r="Q73" s="41"/>
      <c r="R73" s="58">
        <f t="shared" si="27"/>
        <v>10.322681378319752</v>
      </c>
      <c r="S73" s="58">
        <f t="shared" si="28"/>
        <v>19.436411624572926</v>
      </c>
      <c r="T73" s="58">
        <f t="shared" si="29"/>
        <v>15.29380696718512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1020.4957704931974</v>
      </c>
      <c r="F74" s="56">
        <v>2480.7105790336918</v>
      </c>
      <c r="G74" s="57">
        <f t="shared" si="24"/>
        <v>3501.2063495268894</v>
      </c>
      <c r="H74" s="55">
        <v>95</v>
      </c>
      <c r="I74" s="56">
        <v>114</v>
      </c>
      <c r="J74" s="57">
        <f t="shared" si="25"/>
        <v>209</v>
      </c>
      <c r="K74" s="55">
        <v>0</v>
      </c>
      <c r="L74" s="56">
        <v>0</v>
      </c>
      <c r="M74" s="57">
        <f t="shared" si="26"/>
        <v>0</v>
      </c>
      <c r="N74" s="3">
        <f t="shared" si="10"/>
        <v>4.9731762694600265E-2</v>
      </c>
      <c r="O74" s="3">
        <f t="shared" si="11"/>
        <v>0.10074360701078995</v>
      </c>
      <c r="P74" s="4">
        <f t="shared" si="12"/>
        <v>7.7556405048885557E-2</v>
      </c>
      <c r="Q74" s="41"/>
      <c r="R74" s="58">
        <f t="shared" si="27"/>
        <v>10.742060742033656</v>
      </c>
      <c r="S74" s="58">
        <f t="shared" si="28"/>
        <v>21.76061911433063</v>
      </c>
      <c r="T74" s="58">
        <f t="shared" si="29"/>
        <v>16.752183490559279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1077.4876249042816</v>
      </c>
      <c r="F75" s="56">
        <v>2573.2103322613611</v>
      </c>
      <c r="G75" s="57">
        <f t="shared" si="24"/>
        <v>3650.6979571656429</v>
      </c>
      <c r="H75" s="55">
        <v>97</v>
      </c>
      <c r="I75" s="56">
        <v>113</v>
      </c>
      <c r="J75" s="57">
        <f t="shared" si="25"/>
        <v>210</v>
      </c>
      <c r="K75" s="55">
        <v>0</v>
      </c>
      <c r="L75" s="56">
        <v>0</v>
      </c>
      <c r="M75" s="57">
        <f t="shared" si="26"/>
        <v>0</v>
      </c>
      <c r="N75" s="3">
        <f t="shared" si="10"/>
        <v>5.1426480760990913E-2</v>
      </c>
      <c r="O75" s="3">
        <f t="shared" si="11"/>
        <v>0.10542487431421506</v>
      </c>
      <c r="P75" s="4">
        <f t="shared" si="12"/>
        <v>8.0482759196773432E-2</v>
      </c>
      <c r="Q75" s="41"/>
      <c r="R75" s="58">
        <f t="shared" si="27"/>
        <v>11.108119844374038</v>
      </c>
      <c r="S75" s="58">
        <f t="shared" si="28"/>
        <v>22.771772851870452</v>
      </c>
      <c r="T75" s="58">
        <f t="shared" si="29"/>
        <v>17.384275986503063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1923.5508112153575</v>
      </c>
      <c r="F76" s="56">
        <v>2653.8787646536002</v>
      </c>
      <c r="G76" s="57">
        <f t="shared" si="24"/>
        <v>4577.4295758689577</v>
      </c>
      <c r="H76" s="55">
        <v>97</v>
      </c>
      <c r="I76" s="56">
        <v>99</v>
      </c>
      <c r="J76" s="57">
        <f t="shared" si="25"/>
        <v>196</v>
      </c>
      <c r="K76" s="55">
        <v>0</v>
      </c>
      <c r="L76" s="56">
        <v>0</v>
      </c>
      <c r="M76" s="57">
        <f t="shared" si="26"/>
        <v>0</v>
      </c>
      <c r="N76" s="3">
        <f t="shared" si="10"/>
        <v>9.1807503398976587E-2</v>
      </c>
      <c r="O76" s="3">
        <f t="shared" si="11"/>
        <v>0.12410581578065845</v>
      </c>
      <c r="P76" s="4">
        <f t="shared" si="12"/>
        <v>0.10812144689788733</v>
      </c>
      <c r="Q76" s="41"/>
      <c r="R76" s="58">
        <f t="shared" si="27"/>
        <v>19.830420734178944</v>
      </c>
      <c r="S76" s="58">
        <f t="shared" si="28"/>
        <v>26.806856208622225</v>
      </c>
      <c r="T76" s="58">
        <f t="shared" si="29"/>
        <v>23.354232529943662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2920.1635414483617</v>
      </c>
      <c r="F77" s="56">
        <v>2578.305652224768</v>
      </c>
      <c r="G77" s="57">
        <f t="shared" si="24"/>
        <v>5498.4691936731297</v>
      </c>
      <c r="H77" s="55">
        <v>99</v>
      </c>
      <c r="I77" s="56">
        <v>97</v>
      </c>
      <c r="J77" s="57">
        <f t="shared" si="25"/>
        <v>196</v>
      </c>
      <c r="K77" s="55">
        <v>0</v>
      </c>
      <c r="L77" s="56">
        <v>0</v>
      </c>
      <c r="M77" s="57">
        <f t="shared" si="26"/>
        <v>0</v>
      </c>
      <c r="N77" s="3">
        <f t="shared" si="10"/>
        <v>0.13655833994801542</v>
      </c>
      <c r="O77" s="3">
        <f t="shared" si="11"/>
        <v>0.12305773445135396</v>
      </c>
      <c r="P77" s="4">
        <f t="shared" si="12"/>
        <v>0.12987691783997377</v>
      </c>
      <c r="Q77" s="41"/>
      <c r="R77" s="58">
        <f t="shared" si="27"/>
        <v>29.496601428771331</v>
      </c>
      <c r="S77" s="58">
        <f t="shared" si="28"/>
        <v>26.580470641492454</v>
      </c>
      <c r="T77" s="58">
        <f t="shared" si="29"/>
        <v>28.053414253434337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3258.860924612065</v>
      </c>
      <c r="F78" s="56">
        <v>1797.6828419764274</v>
      </c>
      <c r="G78" s="57">
        <f t="shared" si="24"/>
        <v>5056.5437665884929</v>
      </c>
      <c r="H78" s="55">
        <v>112</v>
      </c>
      <c r="I78" s="56">
        <v>97</v>
      </c>
      <c r="J78" s="57">
        <f t="shared" si="25"/>
        <v>209</v>
      </c>
      <c r="K78" s="55">
        <v>0</v>
      </c>
      <c r="L78" s="56">
        <v>0</v>
      </c>
      <c r="M78" s="57">
        <f t="shared" si="26"/>
        <v>0</v>
      </c>
      <c r="N78" s="3">
        <f t="shared" si="10"/>
        <v>0.13470820620916274</v>
      </c>
      <c r="O78" s="3">
        <f t="shared" si="11"/>
        <v>8.5800059277225435E-2</v>
      </c>
      <c r="P78" s="4">
        <f t="shared" si="12"/>
        <v>0.11200920978620621</v>
      </c>
      <c r="Q78" s="41"/>
      <c r="R78" s="58">
        <f t="shared" si="27"/>
        <v>29.096972541179152</v>
      </c>
      <c r="S78" s="58">
        <f t="shared" si="28"/>
        <v>18.532812803880695</v>
      </c>
      <c r="T78" s="58">
        <f t="shared" si="29"/>
        <v>24.193989313820541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3076.7745337730939</v>
      </c>
      <c r="F79" s="56">
        <v>1764.3637222881271</v>
      </c>
      <c r="G79" s="57">
        <f t="shared" si="24"/>
        <v>4841.138256061221</v>
      </c>
      <c r="H79" s="55">
        <v>114</v>
      </c>
      <c r="I79" s="56">
        <v>97</v>
      </c>
      <c r="J79" s="57">
        <f t="shared" si="25"/>
        <v>211</v>
      </c>
      <c r="K79" s="55">
        <v>0</v>
      </c>
      <c r="L79" s="56">
        <v>0</v>
      </c>
      <c r="M79" s="57">
        <f t="shared" si="26"/>
        <v>0</v>
      </c>
      <c r="N79" s="3">
        <f t="shared" si="10"/>
        <v>0.12495023285303337</v>
      </c>
      <c r="O79" s="3">
        <f t="shared" si="11"/>
        <v>8.4209799651017894E-2</v>
      </c>
      <c r="P79" s="4">
        <f t="shared" si="12"/>
        <v>0.10622121853741488</v>
      </c>
      <c r="Q79" s="41"/>
      <c r="R79" s="58">
        <f t="shared" si="27"/>
        <v>26.989250296255211</v>
      </c>
      <c r="S79" s="58">
        <f t="shared" si="28"/>
        <v>18.189316724619868</v>
      </c>
      <c r="T79" s="58">
        <f t="shared" si="29"/>
        <v>22.943783204081615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2482.2307171729822</v>
      </c>
      <c r="F80" s="56">
        <v>1583.0284750066812</v>
      </c>
      <c r="G80" s="57">
        <f t="shared" si="24"/>
        <v>4065.2591921796634</v>
      </c>
      <c r="H80" s="55">
        <v>114</v>
      </c>
      <c r="I80" s="56">
        <v>96</v>
      </c>
      <c r="J80" s="57">
        <f t="shared" si="25"/>
        <v>210</v>
      </c>
      <c r="K80" s="55">
        <v>0</v>
      </c>
      <c r="L80" s="56">
        <v>0</v>
      </c>
      <c r="M80" s="57">
        <f t="shared" si="26"/>
        <v>0</v>
      </c>
      <c r="N80" s="3">
        <f t="shared" si="10"/>
        <v>0.10080534101579687</v>
      </c>
      <c r="O80" s="3">
        <f t="shared" si="11"/>
        <v>7.6342036796232693E-2</v>
      </c>
      <c r="P80" s="4">
        <f t="shared" si="12"/>
        <v>8.9622116229710391E-2</v>
      </c>
      <c r="Q80" s="41"/>
      <c r="R80" s="58">
        <f t="shared" si="27"/>
        <v>21.773953659412125</v>
      </c>
      <c r="S80" s="58">
        <f t="shared" si="28"/>
        <v>16.489879947986264</v>
      </c>
      <c r="T80" s="58">
        <f t="shared" si="29"/>
        <v>19.358377105617446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2091.6198565092823</v>
      </c>
      <c r="F81" s="56">
        <v>1451.7076369839576</v>
      </c>
      <c r="G81" s="57">
        <f t="shared" si="24"/>
        <v>3543.3274934932397</v>
      </c>
      <c r="H81" s="55">
        <v>114</v>
      </c>
      <c r="I81" s="56">
        <v>95</v>
      </c>
      <c r="J81" s="57">
        <f t="shared" si="25"/>
        <v>209</v>
      </c>
      <c r="K81" s="55">
        <v>0</v>
      </c>
      <c r="L81" s="56">
        <v>0</v>
      </c>
      <c r="M81" s="57">
        <f t="shared" si="26"/>
        <v>0</v>
      </c>
      <c r="N81" s="3">
        <f t="shared" si="10"/>
        <v>8.4942326856289885E-2</v>
      </c>
      <c r="O81" s="3">
        <f t="shared" ref="O81:O86" si="33">+F81/(I81*216+L81*248)</f>
        <v>7.0745986207795208E-2</v>
      </c>
      <c r="P81" s="4">
        <f t="shared" ref="P81:P86" si="34">+G81/(J81*216+M81*248)</f>
        <v>7.8489444743337758E-2</v>
      </c>
      <c r="Q81" s="41"/>
      <c r="R81" s="58">
        <f t="shared" si="27"/>
        <v>18.347542600958615</v>
      </c>
      <c r="S81" s="58">
        <f t="shared" si="28"/>
        <v>15.281133020883765</v>
      </c>
      <c r="T81" s="58">
        <f t="shared" si="29"/>
        <v>16.953720064560954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1716.5516123306566</v>
      </c>
      <c r="F82" s="56">
        <v>1336.0597210198735</v>
      </c>
      <c r="G82" s="57">
        <f t="shared" si="24"/>
        <v>3052.61133335053</v>
      </c>
      <c r="H82" s="55">
        <v>114</v>
      </c>
      <c r="I82" s="56">
        <v>95</v>
      </c>
      <c r="J82" s="57">
        <f t="shared" si="25"/>
        <v>209</v>
      </c>
      <c r="K82" s="55">
        <v>0</v>
      </c>
      <c r="L82" s="56">
        <v>0</v>
      </c>
      <c r="M82" s="57">
        <f t="shared" si="26"/>
        <v>0</v>
      </c>
      <c r="N82" s="3">
        <f t="shared" ref="N82:N86" si="35">+E82/(H82*216+K82*248)</f>
        <v>6.971051057223264E-2</v>
      </c>
      <c r="O82" s="3">
        <f t="shared" si="33"/>
        <v>6.511012285671898E-2</v>
      </c>
      <c r="P82" s="4">
        <f t="shared" si="34"/>
        <v>6.7619425246999154E-2</v>
      </c>
      <c r="Q82" s="41"/>
      <c r="R82" s="58">
        <f t="shared" si="27"/>
        <v>15.05747028360225</v>
      </c>
      <c r="S82" s="58">
        <f t="shared" si="28"/>
        <v>14.0637865370513</v>
      </c>
      <c r="T82" s="58">
        <f t="shared" si="29"/>
        <v>14.605795853351818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1346.069293351246</v>
      </c>
      <c r="F83" s="56">
        <v>1121.1379509682731</v>
      </c>
      <c r="G83" s="57">
        <f t="shared" si="24"/>
        <v>2467.2072443195193</v>
      </c>
      <c r="H83" s="55">
        <v>115</v>
      </c>
      <c r="I83" s="56">
        <v>95</v>
      </c>
      <c r="J83" s="57">
        <f t="shared" si="25"/>
        <v>210</v>
      </c>
      <c r="K83" s="55">
        <v>0</v>
      </c>
      <c r="L83" s="56">
        <v>0</v>
      </c>
      <c r="M83" s="57">
        <f t="shared" si="26"/>
        <v>0</v>
      </c>
      <c r="N83" s="3">
        <f t="shared" si="35"/>
        <v>5.4189585078552573E-2</v>
      </c>
      <c r="O83" s="3">
        <f t="shared" si="33"/>
        <v>5.4636352386368083E-2</v>
      </c>
      <c r="P83" s="4">
        <f t="shared" si="34"/>
        <v>5.4391694098754835E-2</v>
      </c>
      <c r="Q83" s="41"/>
      <c r="R83" s="58">
        <f t="shared" si="27"/>
        <v>11.704950376967355</v>
      </c>
      <c r="S83" s="58">
        <f t="shared" si="28"/>
        <v>11.801452115455506</v>
      </c>
      <c r="T83" s="58">
        <f t="shared" si="29"/>
        <v>11.748605925331045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872.64330352118088</v>
      </c>
      <c r="F84" s="61">
        <v>862.99999999999989</v>
      </c>
      <c r="G84" s="62">
        <f t="shared" si="24"/>
        <v>1735.6433035211808</v>
      </c>
      <c r="H84" s="67">
        <v>115</v>
      </c>
      <c r="I84" s="61">
        <v>95</v>
      </c>
      <c r="J84" s="62">
        <f t="shared" si="25"/>
        <v>210</v>
      </c>
      <c r="K84" s="67">
        <v>0</v>
      </c>
      <c r="L84" s="61">
        <v>0</v>
      </c>
      <c r="M84" s="62">
        <f t="shared" si="26"/>
        <v>0</v>
      </c>
      <c r="N84" s="6">
        <f t="shared" si="35"/>
        <v>3.5130567774604708E-2</v>
      </c>
      <c r="O84" s="6">
        <f t="shared" si="33"/>
        <v>4.2056530214424945E-2</v>
      </c>
      <c r="P84" s="7">
        <f t="shared" si="34"/>
        <v>3.8263741259285292E-2</v>
      </c>
      <c r="Q84" s="41"/>
      <c r="R84" s="58">
        <f t="shared" si="27"/>
        <v>7.5882026393146162</v>
      </c>
      <c r="S84" s="58">
        <f t="shared" si="28"/>
        <v>9.084210526315788</v>
      </c>
      <c r="T84" s="58">
        <f t="shared" si="29"/>
        <v>8.2649681120056222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304.63256700505178</v>
      </c>
      <c r="F85" s="64">
        <v>582.50841183324496</v>
      </c>
      <c r="G85" s="65">
        <f t="shared" ref="G85:G86" si="36">+E85+F85</f>
        <v>887.14097883829675</v>
      </c>
      <c r="H85" s="71">
        <v>58</v>
      </c>
      <c r="I85" s="64">
        <v>38</v>
      </c>
      <c r="J85" s="98">
        <f t="shared" ref="J85" si="37">+H85+I85</f>
        <v>96</v>
      </c>
      <c r="K85" s="71">
        <v>0</v>
      </c>
      <c r="L85" s="99">
        <v>0</v>
      </c>
      <c r="M85" s="100">
        <f t="shared" ref="M85" si="38">+K85+L85</f>
        <v>0</v>
      </c>
      <c r="N85" s="3">
        <f t="shared" si="35"/>
        <v>2.4316137213046918E-2</v>
      </c>
      <c r="O85" s="3">
        <f t="shared" si="33"/>
        <v>7.0968373761360254E-2</v>
      </c>
      <c r="P85" s="4">
        <f t="shared" si="34"/>
        <v>4.2782647513420945E-2</v>
      </c>
      <c r="Q85" s="41"/>
      <c r="R85" s="58">
        <f t="shared" si="27"/>
        <v>5.252285638018134</v>
      </c>
      <c r="S85" s="58">
        <f t="shared" si="28"/>
        <v>15.329168732453814</v>
      </c>
      <c r="T85" s="58">
        <f t="shared" si="29"/>
        <v>9.2410518628989244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287.74304820485639</v>
      </c>
      <c r="F86" s="61">
        <v>508</v>
      </c>
      <c r="G86" s="62">
        <f t="shared" si="36"/>
        <v>795.74304820485645</v>
      </c>
      <c r="H86" s="72">
        <v>59</v>
      </c>
      <c r="I86" s="61">
        <v>72</v>
      </c>
      <c r="J86" s="101">
        <f t="shared" ref="J86" si="39">+H86+I86</f>
        <v>131</v>
      </c>
      <c r="K86" s="72">
        <v>0</v>
      </c>
      <c r="L86" s="102">
        <v>0</v>
      </c>
      <c r="M86" s="101">
        <f t="shared" ref="M86" si="40">+K86+L86</f>
        <v>0</v>
      </c>
      <c r="N86" s="6">
        <f t="shared" si="35"/>
        <v>2.2578707486256778E-2</v>
      </c>
      <c r="O86" s="6">
        <f t="shared" si="33"/>
        <v>3.2664609053497939E-2</v>
      </c>
      <c r="P86" s="7">
        <f t="shared" si="34"/>
        <v>2.8122103767488565E-2</v>
      </c>
      <c r="Q86" s="41"/>
      <c r="R86" s="58">
        <f t="shared" si="27"/>
        <v>4.8770008170314645</v>
      </c>
      <c r="S86" s="58">
        <f t="shared" si="28"/>
        <v>7.0555555555555554</v>
      </c>
      <c r="T86" s="58">
        <f t="shared" si="29"/>
        <v>6.0743744137775302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93" t="s">
        <v>114</v>
      </c>
      <c r="D90" s="1">
        <f>(SUMPRODUCT((G5:G86)*(D5:D86)))/1000</f>
        <v>133695.8897122432</v>
      </c>
    </row>
    <row r="91" spans="2:20" x14ac:dyDescent="0.25">
      <c r="C91" s="92" t="s">
        <v>113</v>
      </c>
      <c r="D91" s="1">
        <f>SUMPRODUCT((((J5:J86)*216)+((M5:M86)*248))*(D5:D86)/1000)</f>
        <v>2680211.1376000009</v>
      </c>
    </row>
    <row r="92" spans="2:20" x14ac:dyDescent="0.25">
      <c r="C92" s="90" t="s">
        <v>115</v>
      </c>
      <c r="D92" s="95">
        <f>+D90/D91</f>
        <v>4.988259612709519E-2</v>
      </c>
      <c r="H92" s="77"/>
    </row>
    <row r="93" spans="2:20" x14ac:dyDescent="0.25">
      <c r="C93"/>
      <c r="D93" s="82" t="e">
        <f>+D92-P2</f>
        <v>#REF!</v>
      </c>
    </row>
    <row r="95" spans="2:20" x14ac:dyDescent="0.25">
      <c r="C95" s="88"/>
      <c r="D95" s="89"/>
    </row>
    <row r="96" spans="2:20" x14ac:dyDescent="0.25">
      <c r="C96" s="91"/>
      <c r="D96" s="96"/>
      <c r="E96" s="97"/>
    </row>
    <row r="97" spans="3:4" x14ac:dyDescent="0.25">
      <c r="C97"/>
      <c r="D97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opLeftCell="A70" workbookViewId="0">
      <selection activeCell="L79" sqref="L78:L79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0.1438188286701412</v>
      </c>
    </row>
    <row r="3" spans="1:20" ht="18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107</v>
      </c>
      <c r="I3" s="116"/>
      <c r="J3" s="117"/>
      <c r="K3" s="115" t="s">
        <v>108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240.99999999999994</v>
      </c>
      <c r="F5" s="56">
        <v>95.381271288719887</v>
      </c>
      <c r="G5" s="57">
        <f>+E5+F5</f>
        <v>336.38127128871986</v>
      </c>
      <c r="H5" s="56">
        <v>35</v>
      </c>
      <c r="I5" s="56">
        <v>2</v>
      </c>
      <c r="J5" s="57">
        <f>+H5+I5</f>
        <v>37</v>
      </c>
      <c r="K5" s="56">
        <v>0</v>
      </c>
      <c r="L5" s="56">
        <v>0</v>
      </c>
      <c r="M5" s="57">
        <f>+K5+L5</f>
        <v>0</v>
      </c>
      <c r="N5" s="32">
        <f>+E5/(H5*216+K5*248)</f>
        <v>3.1878306878306874E-2</v>
      </c>
      <c r="O5" s="32">
        <f>+F5/(I5*216+L5*248)</f>
        <v>0.22078997983499973</v>
      </c>
      <c r="P5" s="33">
        <f>+G5/(J5*216+M5*248)</f>
        <v>4.208974865974973E-2</v>
      </c>
      <c r="Q5" s="41"/>
      <c r="R5" s="58">
        <f>+E5/(H5+K5)</f>
        <v>6.8857142857142843</v>
      </c>
      <c r="S5" s="58">
        <f t="shared" ref="S5" si="0">+F5/(I5+L5)</f>
        <v>47.690635644359944</v>
      </c>
      <c r="T5" s="58">
        <f>+G5/(J5+M5)</f>
        <v>9.0913857105059428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430.42232157730882</v>
      </c>
      <c r="F6" s="56">
        <v>177.39223176736962</v>
      </c>
      <c r="G6" s="57">
        <f t="shared" ref="G6:G70" si="1">+E6+F6</f>
        <v>607.81455334467842</v>
      </c>
      <c r="H6" s="56">
        <v>38</v>
      </c>
      <c r="I6" s="56">
        <v>10</v>
      </c>
      <c r="J6" s="57">
        <f t="shared" ref="J6:J47" si="2">+H6+I6</f>
        <v>48</v>
      </c>
      <c r="K6" s="56">
        <v>0</v>
      </c>
      <c r="L6" s="56">
        <v>0</v>
      </c>
      <c r="M6" s="57">
        <f t="shared" ref="M6:M47" si="3">+K6+L6</f>
        <v>0</v>
      </c>
      <c r="N6" s="32">
        <f t="shared" ref="N6:N16" si="4">+E6/(H6*216+K6*248)</f>
        <v>5.243936666390215E-2</v>
      </c>
      <c r="O6" s="32">
        <f t="shared" ref="O6:O16" si="5">+F6/(I6*216+L6*248)</f>
        <v>8.2126033225634082E-2</v>
      </c>
      <c r="P6" s="33">
        <f t="shared" ref="P6:P16" si="6">+G6/(J6*216+M6*248)</f>
        <v>5.8624088864262965E-2</v>
      </c>
      <c r="Q6" s="41"/>
      <c r="R6" s="58">
        <f t="shared" ref="R6:R70" si="7">+E6/(H6+K6)</f>
        <v>11.326903199402864</v>
      </c>
      <c r="S6" s="58">
        <f t="shared" ref="S6:S70" si="8">+F6/(I6+L6)</f>
        <v>17.739223176736964</v>
      </c>
      <c r="T6" s="58">
        <f t="shared" ref="T6:T70" si="9">+G6/(J6+M6)</f>
        <v>12.6628031946808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710.25189913268264</v>
      </c>
      <c r="F7" s="56">
        <v>215.93827924748274</v>
      </c>
      <c r="G7" s="57">
        <f t="shared" si="1"/>
        <v>926.19017838016543</v>
      </c>
      <c r="H7" s="56">
        <v>38</v>
      </c>
      <c r="I7" s="56">
        <v>19</v>
      </c>
      <c r="J7" s="57">
        <f t="shared" si="2"/>
        <v>57</v>
      </c>
      <c r="K7" s="56">
        <v>0</v>
      </c>
      <c r="L7" s="56">
        <v>0</v>
      </c>
      <c r="M7" s="57">
        <f t="shared" si="3"/>
        <v>0</v>
      </c>
      <c r="N7" s="32">
        <f t="shared" si="4"/>
        <v>8.6531664124352176E-2</v>
      </c>
      <c r="O7" s="32">
        <f t="shared" si="5"/>
        <v>5.2616539777651739E-2</v>
      </c>
      <c r="P7" s="33">
        <f t="shared" si="6"/>
        <v>7.5226622675452035E-2</v>
      </c>
      <c r="Q7" s="41"/>
      <c r="R7" s="58">
        <f t="shared" si="7"/>
        <v>18.690839450860068</v>
      </c>
      <c r="S7" s="58">
        <f t="shared" si="8"/>
        <v>11.365172591972776</v>
      </c>
      <c r="T7" s="58">
        <f t="shared" si="9"/>
        <v>16.248950497897638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863.25189913268241</v>
      </c>
      <c r="F8" s="56">
        <v>230.70575767690733</v>
      </c>
      <c r="G8" s="57">
        <f t="shared" si="1"/>
        <v>1093.9576568095897</v>
      </c>
      <c r="H8" s="56">
        <v>38</v>
      </c>
      <c r="I8" s="56">
        <v>19</v>
      </c>
      <c r="J8" s="57">
        <f t="shared" si="2"/>
        <v>57</v>
      </c>
      <c r="K8" s="56">
        <v>0</v>
      </c>
      <c r="L8" s="56">
        <v>0</v>
      </c>
      <c r="M8" s="57">
        <f t="shared" si="3"/>
        <v>0</v>
      </c>
      <c r="N8" s="32">
        <f t="shared" si="4"/>
        <v>0.10517201500154513</v>
      </c>
      <c r="O8" s="32">
        <f t="shared" si="5"/>
        <v>5.6214853235113868E-2</v>
      </c>
      <c r="P8" s="33">
        <f t="shared" si="6"/>
        <v>8.8852961079401369E-2</v>
      </c>
      <c r="Q8" s="41"/>
      <c r="R8" s="58">
        <f t="shared" si="7"/>
        <v>22.717155240333749</v>
      </c>
      <c r="S8" s="58">
        <f t="shared" si="8"/>
        <v>12.142408298784597</v>
      </c>
      <c r="T8" s="58">
        <f t="shared" si="9"/>
        <v>19.192239593150695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1182.6006459123321</v>
      </c>
      <c r="F9" s="56">
        <v>302.14913531955762</v>
      </c>
      <c r="G9" s="57">
        <f t="shared" si="1"/>
        <v>1484.7497812318898</v>
      </c>
      <c r="H9" s="56">
        <v>38</v>
      </c>
      <c r="I9" s="56">
        <v>19</v>
      </c>
      <c r="J9" s="57">
        <f t="shared" si="2"/>
        <v>57</v>
      </c>
      <c r="K9" s="56">
        <v>0</v>
      </c>
      <c r="L9" s="56">
        <v>0</v>
      </c>
      <c r="M9" s="57">
        <f t="shared" si="3"/>
        <v>0</v>
      </c>
      <c r="N9" s="32">
        <f t="shared" si="4"/>
        <v>0.14407902606144396</v>
      </c>
      <c r="O9" s="32">
        <f t="shared" si="5"/>
        <v>7.3623083654862961E-2</v>
      </c>
      <c r="P9" s="33">
        <f t="shared" si="6"/>
        <v>0.12059371192591697</v>
      </c>
      <c r="Q9" s="41"/>
      <c r="R9" s="58">
        <f t="shared" si="7"/>
        <v>31.121069629271897</v>
      </c>
      <c r="S9" s="58">
        <f t="shared" si="8"/>
        <v>15.9025860694504</v>
      </c>
      <c r="T9" s="58">
        <f t="shared" si="9"/>
        <v>26.048241775998065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1324.5977930774955</v>
      </c>
      <c r="F10" s="56">
        <v>347.96358309021235</v>
      </c>
      <c r="G10" s="57">
        <f t="shared" si="1"/>
        <v>1672.5613761677077</v>
      </c>
      <c r="H10" s="56">
        <v>38</v>
      </c>
      <c r="I10" s="56">
        <v>19</v>
      </c>
      <c r="J10" s="57">
        <f t="shared" si="2"/>
        <v>57</v>
      </c>
      <c r="K10" s="56">
        <v>0</v>
      </c>
      <c r="L10" s="56">
        <v>0</v>
      </c>
      <c r="M10" s="57">
        <f t="shared" si="3"/>
        <v>0</v>
      </c>
      <c r="N10" s="32">
        <f t="shared" si="4"/>
        <v>0.16137887342562079</v>
      </c>
      <c r="O10" s="32">
        <f t="shared" si="5"/>
        <v>8.4786448121396768E-2</v>
      </c>
      <c r="P10" s="33">
        <f t="shared" si="6"/>
        <v>0.13584806499087945</v>
      </c>
      <c r="Q10" s="41"/>
      <c r="R10" s="58">
        <f t="shared" si="7"/>
        <v>34.857836659934094</v>
      </c>
      <c r="S10" s="58">
        <f t="shared" si="8"/>
        <v>18.313872794221702</v>
      </c>
      <c r="T10" s="58">
        <f t="shared" si="9"/>
        <v>29.343182038029962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1686.4066931665927</v>
      </c>
      <c r="F11" s="56">
        <v>449.96924880028149</v>
      </c>
      <c r="G11" s="57">
        <f t="shared" si="1"/>
        <v>2136.3759419668741</v>
      </c>
      <c r="H11" s="56">
        <v>38</v>
      </c>
      <c r="I11" s="56">
        <v>19</v>
      </c>
      <c r="J11" s="57">
        <f t="shared" si="2"/>
        <v>57</v>
      </c>
      <c r="K11" s="56">
        <v>0</v>
      </c>
      <c r="L11" s="56">
        <v>0</v>
      </c>
      <c r="M11" s="57">
        <f t="shared" si="3"/>
        <v>0</v>
      </c>
      <c r="N11" s="32">
        <f t="shared" si="4"/>
        <v>0.20545890511288897</v>
      </c>
      <c r="O11" s="32">
        <f t="shared" si="5"/>
        <v>0.10964162982462999</v>
      </c>
      <c r="P11" s="33">
        <f t="shared" si="6"/>
        <v>0.17351981335013597</v>
      </c>
      <c r="Q11" s="41"/>
      <c r="R11" s="58">
        <f t="shared" si="7"/>
        <v>44.379123504384019</v>
      </c>
      <c r="S11" s="58">
        <f t="shared" si="8"/>
        <v>23.682592042120078</v>
      </c>
      <c r="T11" s="58">
        <f t="shared" si="9"/>
        <v>37.480279683629369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1821.3619083418771</v>
      </c>
      <c r="F12" s="56">
        <v>472.95924428884331</v>
      </c>
      <c r="G12" s="57">
        <f t="shared" si="1"/>
        <v>2294.3211526307205</v>
      </c>
      <c r="H12" s="56">
        <v>38</v>
      </c>
      <c r="I12" s="56">
        <v>19</v>
      </c>
      <c r="J12" s="57">
        <f t="shared" si="2"/>
        <v>57</v>
      </c>
      <c r="K12" s="56">
        <v>0</v>
      </c>
      <c r="L12" s="56">
        <v>0</v>
      </c>
      <c r="M12" s="57">
        <f t="shared" si="3"/>
        <v>0</v>
      </c>
      <c r="N12" s="32">
        <f t="shared" si="4"/>
        <v>0.22190081729311367</v>
      </c>
      <c r="O12" s="32">
        <f t="shared" si="5"/>
        <v>0.11524348057720353</v>
      </c>
      <c r="P12" s="33">
        <f t="shared" si="6"/>
        <v>0.18634837172114363</v>
      </c>
      <c r="Q12" s="41"/>
      <c r="R12" s="58">
        <f t="shared" si="7"/>
        <v>47.930576535312554</v>
      </c>
      <c r="S12" s="58">
        <f t="shared" si="8"/>
        <v>24.892591804675963</v>
      </c>
      <c r="T12" s="58">
        <f t="shared" si="9"/>
        <v>40.251248291767027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1865.3578642592395</v>
      </c>
      <c r="F13" s="56">
        <v>476.43961239065374</v>
      </c>
      <c r="G13" s="57">
        <f t="shared" si="1"/>
        <v>2341.7974766498933</v>
      </c>
      <c r="H13" s="56">
        <v>38</v>
      </c>
      <c r="I13" s="56">
        <v>19</v>
      </c>
      <c r="J13" s="57">
        <f t="shared" si="2"/>
        <v>57</v>
      </c>
      <c r="K13" s="56">
        <v>0</v>
      </c>
      <c r="L13" s="56">
        <v>0</v>
      </c>
      <c r="M13" s="57">
        <f t="shared" si="3"/>
        <v>0</v>
      </c>
      <c r="N13" s="32">
        <f t="shared" si="4"/>
        <v>0.22726094837466368</v>
      </c>
      <c r="O13" s="32">
        <f t="shared" si="5"/>
        <v>0.1160915234870014</v>
      </c>
      <c r="P13" s="33">
        <f t="shared" si="6"/>
        <v>0.19020447341210958</v>
      </c>
      <c r="Q13" s="41"/>
      <c r="R13" s="58">
        <f t="shared" si="7"/>
        <v>49.088364848927355</v>
      </c>
      <c r="S13" s="58">
        <f t="shared" si="8"/>
        <v>25.075769073192301</v>
      </c>
      <c r="T13" s="58">
        <f t="shared" si="9"/>
        <v>41.084166257015674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2200.8404288623037</v>
      </c>
      <c r="F14" s="56">
        <v>598.26321331366148</v>
      </c>
      <c r="G14" s="57">
        <f t="shared" si="1"/>
        <v>2799.1036421759654</v>
      </c>
      <c r="H14" s="56">
        <v>38</v>
      </c>
      <c r="I14" s="56">
        <v>19</v>
      </c>
      <c r="J14" s="57">
        <f t="shared" si="2"/>
        <v>57</v>
      </c>
      <c r="K14" s="56">
        <v>0</v>
      </c>
      <c r="L14" s="56">
        <v>0</v>
      </c>
      <c r="M14" s="57">
        <f t="shared" si="3"/>
        <v>0</v>
      </c>
      <c r="N14" s="32">
        <f t="shared" si="4"/>
        <v>0.26813358051441322</v>
      </c>
      <c r="O14" s="32">
        <f t="shared" si="5"/>
        <v>0.14577563677233468</v>
      </c>
      <c r="P14" s="33">
        <f t="shared" si="6"/>
        <v>0.22734759926705372</v>
      </c>
      <c r="Q14" s="41"/>
      <c r="R14" s="58">
        <f t="shared" si="7"/>
        <v>57.916853391113257</v>
      </c>
      <c r="S14" s="58">
        <f t="shared" si="8"/>
        <v>31.487537542824288</v>
      </c>
      <c r="T14" s="58">
        <f t="shared" si="9"/>
        <v>49.107081441683604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3554.2315139458706</v>
      </c>
      <c r="F15" s="56">
        <v>1617.6377798188541</v>
      </c>
      <c r="G15" s="57">
        <f t="shared" si="1"/>
        <v>5171.8692937647247</v>
      </c>
      <c r="H15" s="56">
        <v>132</v>
      </c>
      <c r="I15" s="56">
        <v>91</v>
      </c>
      <c r="J15" s="57">
        <f t="shared" si="2"/>
        <v>223</v>
      </c>
      <c r="K15" s="56">
        <v>40</v>
      </c>
      <c r="L15" s="56">
        <v>21</v>
      </c>
      <c r="M15" s="57">
        <f t="shared" si="3"/>
        <v>61</v>
      </c>
      <c r="N15" s="32">
        <f t="shared" si="4"/>
        <v>9.2481044805002882E-2</v>
      </c>
      <c r="O15" s="32">
        <f t="shared" si="5"/>
        <v>6.5059434516524059E-2</v>
      </c>
      <c r="P15" s="33">
        <f t="shared" si="6"/>
        <v>8.170925957034765E-2</v>
      </c>
      <c r="Q15" s="41"/>
      <c r="R15" s="58">
        <f t="shared" si="7"/>
        <v>20.66413670898762</v>
      </c>
      <c r="S15" s="58">
        <f t="shared" si="8"/>
        <v>14.443194462668341</v>
      </c>
      <c r="T15" s="58">
        <f t="shared" si="9"/>
        <v>18.210807372411004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6569.4755995892938</v>
      </c>
      <c r="F16" s="56">
        <v>3848.7031413983113</v>
      </c>
      <c r="G16" s="57">
        <f t="shared" si="1"/>
        <v>10418.178740987605</v>
      </c>
      <c r="H16" s="56">
        <v>153</v>
      </c>
      <c r="I16" s="56">
        <v>93</v>
      </c>
      <c r="J16" s="57">
        <f t="shared" si="2"/>
        <v>246</v>
      </c>
      <c r="K16" s="56">
        <v>72</v>
      </c>
      <c r="L16" s="56">
        <v>56</v>
      </c>
      <c r="M16" s="57">
        <f t="shared" si="3"/>
        <v>128</v>
      </c>
      <c r="N16" s="32">
        <f t="shared" si="4"/>
        <v>0.12905617632385066</v>
      </c>
      <c r="O16" s="32">
        <f t="shared" si="5"/>
        <v>0.11327711153161971</v>
      </c>
      <c r="P16" s="33">
        <f t="shared" si="6"/>
        <v>0.12274008884292655</v>
      </c>
      <c r="Q16" s="41"/>
      <c r="R16" s="58">
        <f t="shared" si="7"/>
        <v>29.197669331507971</v>
      </c>
      <c r="S16" s="58">
        <f t="shared" si="8"/>
        <v>25.830222425492021</v>
      </c>
      <c r="T16" s="58">
        <f t="shared" si="9"/>
        <v>27.856092890341191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7132.7253783532378</v>
      </c>
      <c r="F17" s="56">
        <v>4235.8530741698141</v>
      </c>
      <c r="G17" s="57">
        <f t="shared" si="1"/>
        <v>11368.578452523052</v>
      </c>
      <c r="H17" s="56">
        <v>153</v>
      </c>
      <c r="I17" s="56">
        <v>93</v>
      </c>
      <c r="J17" s="57">
        <f t="shared" si="2"/>
        <v>246</v>
      </c>
      <c r="K17" s="56">
        <v>43</v>
      </c>
      <c r="L17" s="56">
        <v>57</v>
      </c>
      <c r="M17" s="57">
        <f t="shared" si="3"/>
        <v>100</v>
      </c>
      <c r="N17" s="32">
        <f t="shared" ref="N17:N81" si="10">+E17/(H17*216+K17*248)</f>
        <v>0.16317545246964765</v>
      </c>
      <c r="O17" s="32">
        <f t="shared" ref="O17:O80" si="11">+F17/(I17*216+L17*248)</f>
        <v>0.12376849795961355</v>
      </c>
      <c r="P17" s="33">
        <f t="shared" ref="P17:P80" si="12">+G17/(J17*216+M17*248)</f>
        <v>0.14587069457661481</v>
      </c>
      <c r="Q17" s="41"/>
      <c r="R17" s="58">
        <f t="shared" si="7"/>
        <v>36.391456012006316</v>
      </c>
      <c r="S17" s="58">
        <f t="shared" si="8"/>
        <v>28.239020494465429</v>
      </c>
      <c r="T17" s="58">
        <f t="shared" si="9"/>
        <v>32.857163157581077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9900.1502137977477</v>
      </c>
      <c r="F18" s="56">
        <v>5089.6295463687657</v>
      </c>
      <c r="G18" s="57">
        <f t="shared" si="1"/>
        <v>14989.779760166513</v>
      </c>
      <c r="H18" s="56">
        <v>162</v>
      </c>
      <c r="I18" s="56">
        <v>97</v>
      </c>
      <c r="J18" s="57">
        <f t="shared" si="2"/>
        <v>259</v>
      </c>
      <c r="K18" s="56">
        <v>43</v>
      </c>
      <c r="L18" s="56">
        <v>58</v>
      </c>
      <c r="M18" s="57">
        <f t="shared" si="3"/>
        <v>101</v>
      </c>
      <c r="N18" s="32">
        <f t="shared" si="10"/>
        <v>0.21684225980808103</v>
      </c>
      <c r="O18" s="32">
        <f t="shared" si="11"/>
        <v>0.14403524865204792</v>
      </c>
      <c r="P18" s="33">
        <f t="shared" si="12"/>
        <v>0.18507728862315431</v>
      </c>
      <c r="Q18" s="41"/>
      <c r="R18" s="58">
        <f t="shared" si="7"/>
        <v>48.293415677062185</v>
      </c>
      <c r="S18" s="58">
        <f t="shared" si="8"/>
        <v>32.836319653992035</v>
      </c>
      <c r="T18" s="58">
        <f t="shared" si="9"/>
        <v>41.63827711157365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10351.176413050231</v>
      </c>
      <c r="F19" s="56">
        <v>6365.3315931867592</v>
      </c>
      <c r="G19" s="57">
        <f t="shared" si="1"/>
        <v>16716.508006236989</v>
      </c>
      <c r="H19" s="56">
        <v>168</v>
      </c>
      <c r="I19" s="56">
        <v>97</v>
      </c>
      <c r="J19" s="57">
        <f t="shared" si="2"/>
        <v>265</v>
      </c>
      <c r="K19" s="56">
        <v>43</v>
      </c>
      <c r="L19" s="56">
        <v>58</v>
      </c>
      <c r="M19" s="57">
        <f t="shared" si="3"/>
        <v>101</v>
      </c>
      <c r="N19" s="32">
        <f t="shared" si="10"/>
        <v>0.22046294967307528</v>
      </c>
      <c r="O19" s="32">
        <f t="shared" si="11"/>
        <v>0.18013729887895516</v>
      </c>
      <c r="P19" s="33">
        <f t="shared" si="12"/>
        <v>0.20314636406568382</v>
      </c>
      <c r="Q19" s="41"/>
      <c r="R19" s="58">
        <f t="shared" si="7"/>
        <v>49.057708118721472</v>
      </c>
      <c r="S19" s="58">
        <f t="shared" si="8"/>
        <v>41.066655439914577</v>
      </c>
      <c r="T19" s="58">
        <f t="shared" si="9"/>
        <v>45.673519142724011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9292.6889169146198</v>
      </c>
      <c r="F20" s="56">
        <v>10824.569245835415</v>
      </c>
      <c r="G20" s="57">
        <f t="shared" si="1"/>
        <v>20117.258162750033</v>
      </c>
      <c r="H20" s="56">
        <v>158</v>
      </c>
      <c r="I20" s="56">
        <v>101</v>
      </c>
      <c r="J20" s="57">
        <f t="shared" si="2"/>
        <v>259</v>
      </c>
      <c r="K20" s="56">
        <v>40</v>
      </c>
      <c r="L20" s="56">
        <v>58</v>
      </c>
      <c r="M20" s="57">
        <f t="shared" si="3"/>
        <v>98</v>
      </c>
      <c r="N20" s="32">
        <f t="shared" si="10"/>
        <v>0.21096732920710634</v>
      </c>
      <c r="O20" s="32">
        <f t="shared" si="11"/>
        <v>0.29902124988495621</v>
      </c>
      <c r="P20" s="33">
        <f t="shared" si="12"/>
        <v>0.25068859239794178</v>
      </c>
      <c r="Q20" s="41"/>
      <c r="R20" s="58">
        <f t="shared" si="7"/>
        <v>46.932772307649593</v>
      </c>
      <c r="S20" s="58">
        <f t="shared" si="8"/>
        <v>68.079051860600089</v>
      </c>
      <c r="T20" s="58">
        <f t="shared" si="9"/>
        <v>56.350863200980484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9164.3867525330097</v>
      </c>
      <c r="F21" s="56">
        <v>10790.050870870278</v>
      </c>
      <c r="G21" s="57">
        <f t="shared" si="1"/>
        <v>19954.43762340329</v>
      </c>
      <c r="H21" s="56">
        <v>153</v>
      </c>
      <c r="I21" s="56">
        <v>126</v>
      </c>
      <c r="J21" s="57">
        <f t="shared" si="2"/>
        <v>279</v>
      </c>
      <c r="K21" s="56">
        <v>40</v>
      </c>
      <c r="L21" s="56">
        <v>60</v>
      </c>
      <c r="M21" s="57">
        <f t="shared" si="3"/>
        <v>100</v>
      </c>
      <c r="N21" s="32">
        <f t="shared" si="10"/>
        <v>0.21328399628870345</v>
      </c>
      <c r="O21" s="32">
        <f t="shared" si="11"/>
        <v>0.25632009860486216</v>
      </c>
      <c r="P21" s="33">
        <f t="shared" si="12"/>
        <v>0.2345814636438833</v>
      </c>
      <c r="Q21" s="41"/>
      <c r="R21" s="58">
        <f t="shared" si="7"/>
        <v>47.483869184108862</v>
      </c>
      <c r="S21" s="58">
        <f t="shared" si="8"/>
        <v>58.011026187474613</v>
      </c>
      <c r="T21" s="58">
        <f t="shared" si="9"/>
        <v>52.650231196314749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8756.2477027615205</v>
      </c>
      <c r="F22" s="56">
        <v>10795.548165124537</v>
      </c>
      <c r="G22" s="57">
        <f t="shared" si="1"/>
        <v>19551.79586788606</v>
      </c>
      <c r="H22" s="56">
        <v>153</v>
      </c>
      <c r="I22" s="56">
        <v>131</v>
      </c>
      <c r="J22" s="57">
        <f t="shared" si="2"/>
        <v>284</v>
      </c>
      <c r="K22" s="56">
        <v>40</v>
      </c>
      <c r="L22" s="56">
        <v>60</v>
      </c>
      <c r="M22" s="57">
        <f t="shared" si="3"/>
        <v>100</v>
      </c>
      <c r="N22" s="32">
        <f t="shared" si="10"/>
        <v>0.20378532169897412</v>
      </c>
      <c r="O22" s="32">
        <f t="shared" si="11"/>
        <v>0.25003585707625853</v>
      </c>
      <c r="P22" s="33">
        <f t="shared" si="12"/>
        <v>0.22696642677245146</v>
      </c>
      <c r="Q22" s="41"/>
      <c r="R22" s="58">
        <f t="shared" si="7"/>
        <v>45.369159081665906</v>
      </c>
      <c r="S22" s="58">
        <f t="shared" si="8"/>
        <v>56.521194581803861</v>
      </c>
      <c r="T22" s="58">
        <f t="shared" si="9"/>
        <v>50.916135072619944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7340.7357665034169</v>
      </c>
      <c r="F23" s="56">
        <v>10612.859547146772</v>
      </c>
      <c r="G23" s="57">
        <f t="shared" si="1"/>
        <v>17953.595313650188</v>
      </c>
      <c r="H23" s="56">
        <v>119</v>
      </c>
      <c r="I23" s="56">
        <v>133</v>
      </c>
      <c r="J23" s="57">
        <f t="shared" si="2"/>
        <v>252</v>
      </c>
      <c r="K23" s="56">
        <v>40</v>
      </c>
      <c r="L23" s="56">
        <v>66</v>
      </c>
      <c r="M23" s="57">
        <f t="shared" si="3"/>
        <v>106</v>
      </c>
      <c r="N23" s="32">
        <f t="shared" si="10"/>
        <v>0.20606152499728883</v>
      </c>
      <c r="O23" s="32">
        <f t="shared" si="11"/>
        <v>0.23533926616876824</v>
      </c>
      <c r="P23" s="33">
        <f t="shared" si="12"/>
        <v>0.22241817782024514</v>
      </c>
      <c r="Q23" s="41"/>
      <c r="R23" s="58">
        <f t="shared" si="7"/>
        <v>46.168149474864258</v>
      </c>
      <c r="S23" s="58">
        <f t="shared" si="8"/>
        <v>53.330952498224988</v>
      </c>
      <c r="T23" s="58">
        <f t="shared" si="9"/>
        <v>50.149707580028462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6877.3248095919589</v>
      </c>
      <c r="F24" s="56">
        <v>10206.840425369925</v>
      </c>
      <c r="G24" s="57">
        <f t="shared" si="1"/>
        <v>17084.165234961882</v>
      </c>
      <c r="H24" s="56">
        <v>117</v>
      </c>
      <c r="I24" s="56">
        <v>133</v>
      </c>
      <c r="J24" s="57">
        <f t="shared" si="2"/>
        <v>250</v>
      </c>
      <c r="K24" s="56">
        <v>40</v>
      </c>
      <c r="L24" s="56">
        <v>77</v>
      </c>
      <c r="M24" s="57">
        <f t="shared" si="3"/>
        <v>117</v>
      </c>
      <c r="N24" s="32">
        <f t="shared" si="10"/>
        <v>0.1954229600361434</v>
      </c>
      <c r="O24" s="32">
        <f t="shared" si="11"/>
        <v>0.21342506744249592</v>
      </c>
      <c r="P24" s="33">
        <f t="shared" si="12"/>
        <v>0.2057936450197779</v>
      </c>
      <c r="Q24" s="41"/>
      <c r="R24" s="58">
        <f t="shared" si="7"/>
        <v>43.804616621604836</v>
      </c>
      <c r="S24" s="58">
        <f t="shared" si="8"/>
        <v>48.60400202557107</v>
      </c>
      <c r="T24" s="58">
        <f t="shared" si="9"/>
        <v>46.550858950849815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6673.5133637684121</v>
      </c>
      <c r="F25" s="56">
        <v>10001.575872495801</v>
      </c>
      <c r="G25" s="57">
        <f t="shared" si="1"/>
        <v>16675.089236264212</v>
      </c>
      <c r="H25" s="56">
        <v>117</v>
      </c>
      <c r="I25" s="56">
        <v>151</v>
      </c>
      <c r="J25" s="57">
        <f t="shared" si="2"/>
        <v>268</v>
      </c>
      <c r="K25" s="56">
        <v>40</v>
      </c>
      <c r="L25" s="56">
        <v>77</v>
      </c>
      <c r="M25" s="57">
        <f t="shared" si="3"/>
        <v>117</v>
      </c>
      <c r="N25" s="32">
        <f t="shared" si="10"/>
        <v>0.18963154591294648</v>
      </c>
      <c r="O25" s="32">
        <f t="shared" si="11"/>
        <v>0.19340918689077585</v>
      </c>
      <c r="P25" s="33">
        <f t="shared" si="12"/>
        <v>0.19187942138755651</v>
      </c>
      <c r="Q25" s="41"/>
      <c r="R25" s="58">
        <f t="shared" si="7"/>
        <v>42.506454546295622</v>
      </c>
      <c r="S25" s="58">
        <f t="shared" si="8"/>
        <v>43.866560844279832</v>
      </c>
      <c r="T25" s="58">
        <f t="shared" si="9"/>
        <v>43.311920094192757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6564.6642855879181</v>
      </c>
      <c r="F26" s="56">
        <v>9543.033206695236</v>
      </c>
      <c r="G26" s="57">
        <f t="shared" si="1"/>
        <v>16107.697492283154</v>
      </c>
      <c r="H26" s="56">
        <v>113</v>
      </c>
      <c r="I26" s="56">
        <v>167</v>
      </c>
      <c r="J26" s="57">
        <f t="shared" si="2"/>
        <v>280</v>
      </c>
      <c r="K26" s="56">
        <v>40</v>
      </c>
      <c r="L26" s="56">
        <v>79</v>
      </c>
      <c r="M26" s="57">
        <f t="shared" si="3"/>
        <v>119</v>
      </c>
      <c r="N26" s="32">
        <f t="shared" si="10"/>
        <v>0.1912335203212514</v>
      </c>
      <c r="O26" s="32">
        <f t="shared" si="11"/>
        <v>0.17143994694407941</v>
      </c>
      <c r="P26" s="33">
        <f t="shared" si="12"/>
        <v>0.1789903268321979</v>
      </c>
      <c r="Q26" s="41"/>
      <c r="R26" s="58">
        <f t="shared" si="7"/>
        <v>42.906302520182471</v>
      </c>
      <c r="S26" s="58">
        <f t="shared" si="8"/>
        <v>38.792817913395268</v>
      </c>
      <c r="T26" s="58">
        <f t="shared" si="9"/>
        <v>40.370169153591867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6181.17321396446</v>
      </c>
      <c r="F27" s="56">
        <v>9510.7101537055241</v>
      </c>
      <c r="G27" s="57">
        <f t="shared" si="1"/>
        <v>15691.883367669983</v>
      </c>
      <c r="H27" s="56">
        <v>113</v>
      </c>
      <c r="I27" s="56">
        <v>167</v>
      </c>
      <c r="J27" s="57">
        <f t="shared" si="2"/>
        <v>280</v>
      </c>
      <c r="K27" s="56">
        <v>40</v>
      </c>
      <c r="L27" s="56">
        <v>85</v>
      </c>
      <c r="M27" s="57">
        <f t="shared" si="3"/>
        <v>125</v>
      </c>
      <c r="N27" s="32">
        <f t="shared" si="10"/>
        <v>0.18006214209870836</v>
      </c>
      <c r="O27" s="32">
        <f t="shared" si="11"/>
        <v>0.16641080196153282</v>
      </c>
      <c r="P27" s="33">
        <f t="shared" si="12"/>
        <v>0.17153348674759492</v>
      </c>
      <c r="Q27" s="41"/>
      <c r="R27" s="58">
        <f t="shared" si="7"/>
        <v>40.399824927872288</v>
      </c>
      <c r="S27" s="58">
        <f t="shared" si="8"/>
        <v>37.740913308355253</v>
      </c>
      <c r="T27" s="58">
        <f t="shared" si="9"/>
        <v>38.745391031283908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1939.0938708043927</v>
      </c>
      <c r="F28" s="56">
        <v>2054.1969343320516</v>
      </c>
      <c r="G28" s="57">
        <f t="shared" si="1"/>
        <v>3993.2908051364443</v>
      </c>
      <c r="H28" s="56">
        <v>88</v>
      </c>
      <c r="I28" s="56">
        <v>95</v>
      </c>
      <c r="J28" s="57">
        <f t="shared" si="2"/>
        <v>183</v>
      </c>
      <c r="K28" s="56">
        <v>0</v>
      </c>
      <c r="L28" s="56">
        <v>0</v>
      </c>
      <c r="M28" s="57">
        <f t="shared" si="3"/>
        <v>0</v>
      </c>
      <c r="N28" s="32">
        <f t="shared" si="10"/>
        <v>0.10201461862396848</v>
      </c>
      <c r="O28" s="32">
        <f t="shared" si="11"/>
        <v>0.1001070630766107</v>
      </c>
      <c r="P28" s="33">
        <f t="shared" si="12"/>
        <v>0.10102435754747127</v>
      </c>
      <c r="Q28" s="41"/>
      <c r="R28" s="58">
        <f t="shared" si="7"/>
        <v>22.035157622777191</v>
      </c>
      <c r="S28" s="58">
        <f t="shared" si="8"/>
        <v>21.62312562454791</v>
      </c>
      <c r="T28" s="58">
        <f t="shared" si="9"/>
        <v>21.821261230253793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1967.1705432018987</v>
      </c>
      <c r="F29" s="56">
        <v>1620.7368745097035</v>
      </c>
      <c r="G29" s="57">
        <f t="shared" si="1"/>
        <v>3587.9074177116022</v>
      </c>
      <c r="H29" s="56">
        <v>78</v>
      </c>
      <c r="I29" s="56">
        <v>95</v>
      </c>
      <c r="J29" s="57">
        <f t="shared" si="2"/>
        <v>173</v>
      </c>
      <c r="K29" s="56">
        <v>0</v>
      </c>
      <c r="L29" s="56">
        <v>0</v>
      </c>
      <c r="M29" s="57">
        <f t="shared" si="3"/>
        <v>0</v>
      </c>
      <c r="N29" s="32">
        <f t="shared" si="10"/>
        <v>0.11675988504284773</v>
      </c>
      <c r="O29" s="32">
        <f t="shared" si="11"/>
        <v>7.8983278484878336E-2</v>
      </c>
      <c r="P29" s="33">
        <f t="shared" si="12"/>
        <v>9.6015505719107316E-2</v>
      </c>
      <c r="Q29" s="41"/>
      <c r="R29" s="58">
        <f t="shared" si="7"/>
        <v>25.220135169255112</v>
      </c>
      <c r="S29" s="58">
        <f t="shared" si="8"/>
        <v>17.060388152733722</v>
      </c>
      <c r="T29" s="58">
        <f t="shared" si="9"/>
        <v>20.739349235327179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1964.7177868532799</v>
      </c>
      <c r="F30" s="56">
        <v>1549.7337608212636</v>
      </c>
      <c r="G30" s="57">
        <f t="shared" si="1"/>
        <v>3514.4515476745437</v>
      </c>
      <c r="H30" s="56">
        <v>78</v>
      </c>
      <c r="I30" s="56">
        <v>97</v>
      </c>
      <c r="J30" s="57">
        <f t="shared" si="2"/>
        <v>175</v>
      </c>
      <c r="K30" s="56">
        <v>0</v>
      </c>
      <c r="L30" s="56">
        <v>0</v>
      </c>
      <c r="M30" s="57">
        <f t="shared" si="3"/>
        <v>0</v>
      </c>
      <c r="N30" s="32">
        <f t="shared" si="10"/>
        <v>0.11661430358815764</v>
      </c>
      <c r="O30" s="32">
        <f t="shared" si="11"/>
        <v>7.3965910692118345E-2</v>
      </c>
      <c r="P30" s="33">
        <f t="shared" si="12"/>
        <v>9.2974908668638723E-2</v>
      </c>
      <c r="Q30" s="41"/>
      <c r="R30" s="58">
        <f t="shared" si="7"/>
        <v>25.188689575042051</v>
      </c>
      <c r="S30" s="58">
        <f t="shared" si="8"/>
        <v>15.976636709497562</v>
      </c>
      <c r="T30" s="58">
        <f t="shared" si="9"/>
        <v>20.082580272425965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1714.8851210003513</v>
      </c>
      <c r="F31" s="56">
        <v>1318.5989025946983</v>
      </c>
      <c r="G31" s="57">
        <f t="shared" si="1"/>
        <v>3033.4840235950496</v>
      </c>
      <c r="H31" s="56">
        <v>76</v>
      </c>
      <c r="I31" s="56">
        <v>99</v>
      </c>
      <c r="J31" s="57">
        <f t="shared" si="2"/>
        <v>175</v>
      </c>
      <c r="K31" s="56">
        <v>0</v>
      </c>
      <c r="L31" s="56">
        <v>0</v>
      </c>
      <c r="M31" s="57">
        <f t="shared" si="3"/>
        <v>0</v>
      </c>
      <c r="N31" s="32">
        <f t="shared" si="10"/>
        <v>0.10446424957360814</v>
      </c>
      <c r="O31" s="32">
        <f t="shared" si="11"/>
        <v>6.1662874232823524E-2</v>
      </c>
      <c r="P31" s="33">
        <f t="shared" si="12"/>
        <v>8.0250900095107131E-2</v>
      </c>
      <c r="Q31" s="41"/>
      <c r="R31" s="58">
        <f t="shared" si="7"/>
        <v>22.56427790789936</v>
      </c>
      <c r="S31" s="58">
        <f t="shared" si="8"/>
        <v>13.319180834289881</v>
      </c>
      <c r="T31" s="58">
        <f t="shared" si="9"/>
        <v>17.334194420543142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1605.1351147946818</v>
      </c>
      <c r="F32" s="56">
        <v>944.59169934233068</v>
      </c>
      <c r="G32" s="57">
        <f t="shared" si="1"/>
        <v>2549.7268141370123</v>
      </c>
      <c r="H32" s="56">
        <v>76</v>
      </c>
      <c r="I32" s="56">
        <v>133</v>
      </c>
      <c r="J32" s="57">
        <f t="shared" si="2"/>
        <v>209</v>
      </c>
      <c r="K32" s="56">
        <v>0</v>
      </c>
      <c r="L32" s="56">
        <v>0</v>
      </c>
      <c r="M32" s="57">
        <f t="shared" si="3"/>
        <v>0</v>
      </c>
      <c r="N32" s="32">
        <f t="shared" si="10"/>
        <v>9.7778698513321258E-2</v>
      </c>
      <c r="O32" s="32">
        <f t="shared" si="11"/>
        <v>3.2880524204341781E-2</v>
      </c>
      <c r="P32" s="33">
        <f t="shared" si="12"/>
        <v>5.6479860316697952E-2</v>
      </c>
      <c r="Q32" s="41"/>
      <c r="R32" s="58">
        <f t="shared" si="7"/>
        <v>21.120198878877392</v>
      </c>
      <c r="S32" s="58">
        <f t="shared" si="8"/>
        <v>7.1021932281378248</v>
      </c>
      <c r="T32" s="58">
        <f t="shared" si="9"/>
        <v>12.199649828406757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1175.3248357651803</v>
      </c>
      <c r="F33" s="56">
        <v>578.79721739224931</v>
      </c>
      <c r="G33" s="57">
        <f t="shared" si="1"/>
        <v>1754.1220531574295</v>
      </c>
      <c r="H33" s="56">
        <v>76</v>
      </c>
      <c r="I33" s="56">
        <v>133</v>
      </c>
      <c r="J33" s="57">
        <f t="shared" si="2"/>
        <v>209</v>
      </c>
      <c r="K33" s="56">
        <v>0</v>
      </c>
      <c r="L33" s="56">
        <v>0</v>
      </c>
      <c r="M33" s="57">
        <f t="shared" si="3"/>
        <v>0</v>
      </c>
      <c r="N33" s="32">
        <f t="shared" si="10"/>
        <v>7.1596298474974437E-2</v>
      </c>
      <c r="O33" s="32">
        <f t="shared" si="11"/>
        <v>2.0147494339746913E-2</v>
      </c>
      <c r="P33" s="33">
        <f t="shared" si="12"/>
        <v>3.8856150388920555E-2</v>
      </c>
      <c r="Q33" s="41"/>
      <c r="R33" s="58">
        <f t="shared" si="7"/>
        <v>15.464800470594477</v>
      </c>
      <c r="S33" s="58">
        <f t="shared" si="8"/>
        <v>4.351858777385333</v>
      </c>
      <c r="T33" s="58">
        <f t="shared" si="9"/>
        <v>8.3929284840068394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632.82373046681994</v>
      </c>
      <c r="F34" s="56">
        <v>390.4235119477886</v>
      </c>
      <c r="G34" s="57">
        <f t="shared" si="1"/>
        <v>1023.2472424146085</v>
      </c>
      <c r="H34" s="56">
        <v>75</v>
      </c>
      <c r="I34" s="56">
        <v>133</v>
      </c>
      <c r="J34" s="57">
        <f t="shared" si="2"/>
        <v>208</v>
      </c>
      <c r="K34" s="56">
        <v>0</v>
      </c>
      <c r="L34" s="56">
        <v>0</v>
      </c>
      <c r="M34" s="57">
        <f t="shared" si="3"/>
        <v>0</v>
      </c>
      <c r="N34" s="32">
        <f t="shared" si="10"/>
        <v>3.906319323869259E-2</v>
      </c>
      <c r="O34" s="32">
        <f t="shared" si="11"/>
        <v>1.3590347812161953E-2</v>
      </c>
      <c r="P34" s="33">
        <f t="shared" si="12"/>
        <v>2.2775268038074441E-2</v>
      </c>
      <c r="Q34" s="41"/>
      <c r="R34" s="58">
        <f t="shared" si="7"/>
        <v>8.4376497395575996</v>
      </c>
      <c r="S34" s="58">
        <f t="shared" si="8"/>
        <v>2.935515127426982</v>
      </c>
      <c r="T34" s="58">
        <f t="shared" si="9"/>
        <v>4.9194578962240794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410.85858826724848</v>
      </c>
      <c r="F35" s="56">
        <v>272.33360055037969</v>
      </c>
      <c r="G35" s="57">
        <f t="shared" si="1"/>
        <v>683.19218881762822</v>
      </c>
      <c r="H35" s="56">
        <v>76</v>
      </c>
      <c r="I35" s="56">
        <v>135</v>
      </c>
      <c r="J35" s="57">
        <f t="shared" si="2"/>
        <v>211</v>
      </c>
      <c r="K35" s="56">
        <v>0</v>
      </c>
      <c r="L35" s="56">
        <v>0</v>
      </c>
      <c r="M35" s="57">
        <f t="shared" si="3"/>
        <v>0</v>
      </c>
      <c r="N35" s="32">
        <f t="shared" si="10"/>
        <v>2.502793544512966E-2</v>
      </c>
      <c r="O35" s="32">
        <f t="shared" si="11"/>
        <v>9.3392867129759843E-3</v>
      </c>
      <c r="P35" s="33">
        <f t="shared" si="12"/>
        <v>1.4990174407969726E-2</v>
      </c>
      <c r="Q35" s="41"/>
      <c r="R35" s="58">
        <f t="shared" si="7"/>
        <v>5.4060340561480063</v>
      </c>
      <c r="S35" s="58">
        <f t="shared" si="8"/>
        <v>2.0172859300028123</v>
      </c>
      <c r="T35" s="58">
        <f t="shared" si="9"/>
        <v>3.2378776721214608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87.989279748473521</v>
      </c>
      <c r="F36" s="61">
        <v>51.999999999999986</v>
      </c>
      <c r="G36" s="62">
        <f t="shared" si="1"/>
        <v>139.98927974847351</v>
      </c>
      <c r="H36" s="61">
        <v>62</v>
      </c>
      <c r="I36" s="61">
        <v>116</v>
      </c>
      <c r="J36" s="62">
        <f t="shared" si="2"/>
        <v>178</v>
      </c>
      <c r="K36" s="61">
        <v>0</v>
      </c>
      <c r="L36" s="61">
        <v>0</v>
      </c>
      <c r="M36" s="62">
        <f t="shared" si="3"/>
        <v>0</v>
      </c>
      <c r="N36" s="34">
        <f t="shared" si="10"/>
        <v>6.5702867195694091E-3</v>
      </c>
      <c r="O36" s="34">
        <f t="shared" si="11"/>
        <v>2.0753512132822474E-3</v>
      </c>
      <c r="P36" s="35">
        <f t="shared" si="12"/>
        <v>3.6410029064833935E-3</v>
      </c>
      <c r="Q36" s="41"/>
      <c r="R36" s="58">
        <f t="shared" si="7"/>
        <v>1.4191819314269922</v>
      </c>
      <c r="S36" s="58">
        <f t="shared" si="8"/>
        <v>0.44827586206896541</v>
      </c>
      <c r="T36" s="58">
        <f t="shared" si="9"/>
        <v>0.78645662780041292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2585.4740940906318</v>
      </c>
      <c r="F37" s="64">
        <v>4834.8169883203454</v>
      </c>
      <c r="G37" s="65">
        <f t="shared" si="1"/>
        <v>7420.2910824109767</v>
      </c>
      <c r="H37" s="64">
        <v>19</v>
      </c>
      <c r="I37" s="64">
        <v>74</v>
      </c>
      <c r="J37" s="65">
        <f t="shared" si="2"/>
        <v>93</v>
      </c>
      <c r="K37" s="64">
        <v>40</v>
      </c>
      <c r="L37" s="64">
        <v>39</v>
      </c>
      <c r="M37" s="65">
        <f t="shared" si="3"/>
        <v>79</v>
      </c>
      <c r="N37" s="30">
        <f t="shared" si="10"/>
        <v>0.18436067413652538</v>
      </c>
      <c r="O37" s="30">
        <f t="shared" si="11"/>
        <v>0.18844780902402344</v>
      </c>
      <c r="P37" s="31">
        <f t="shared" si="12"/>
        <v>0.18700330348817987</v>
      </c>
      <c r="Q37" s="41"/>
      <c r="R37" s="58">
        <f t="shared" si="7"/>
        <v>43.821594815095452</v>
      </c>
      <c r="S37" s="58">
        <f t="shared" si="8"/>
        <v>42.785991047082703</v>
      </c>
      <c r="T37" s="58">
        <f t="shared" si="9"/>
        <v>43.141227223319632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2519.7987510393532</v>
      </c>
      <c r="F38" s="56">
        <v>4614.2355106840332</v>
      </c>
      <c r="G38" s="57">
        <f t="shared" si="1"/>
        <v>7134.0342617233864</v>
      </c>
      <c r="H38" s="56">
        <v>19</v>
      </c>
      <c r="I38" s="56">
        <v>74</v>
      </c>
      <c r="J38" s="57">
        <f t="shared" si="2"/>
        <v>93</v>
      </c>
      <c r="K38" s="56">
        <v>40</v>
      </c>
      <c r="L38" s="56">
        <v>39</v>
      </c>
      <c r="M38" s="57">
        <f t="shared" si="3"/>
        <v>79</v>
      </c>
      <c r="N38" s="32">
        <f t="shared" si="10"/>
        <v>0.17967760632054713</v>
      </c>
      <c r="O38" s="32">
        <f t="shared" si="11"/>
        <v>0.17985015242765953</v>
      </c>
      <c r="P38" s="33">
        <f t="shared" si="12"/>
        <v>0.17978916990230309</v>
      </c>
      <c r="Q38" s="41"/>
      <c r="R38" s="58">
        <f t="shared" si="7"/>
        <v>42.708453407446662</v>
      </c>
      <c r="S38" s="58">
        <f t="shared" si="8"/>
        <v>40.833942572425073</v>
      </c>
      <c r="T38" s="58">
        <f t="shared" si="9"/>
        <v>41.476943382112715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2522.6395410722907</v>
      </c>
      <c r="F39" s="56">
        <v>4485.782135652159</v>
      </c>
      <c r="G39" s="57">
        <f t="shared" si="1"/>
        <v>7008.4216767244498</v>
      </c>
      <c r="H39" s="56">
        <v>19</v>
      </c>
      <c r="I39" s="56">
        <v>74</v>
      </c>
      <c r="J39" s="57">
        <f t="shared" si="2"/>
        <v>93</v>
      </c>
      <c r="K39" s="56">
        <v>39</v>
      </c>
      <c r="L39" s="56">
        <v>39</v>
      </c>
      <c r="M39" s="57">
        <f t="shared" si="3"/>
        <v>78</v>
      </c>
      <c r="N39" s="32">
        <f t="shared" si="10"/>
        <v>0.18311843358538696</v>
      </c>
      <c r="O39" s="32">
        <f t="shared" si="11"/>
        <v>0.17484339474790142</v>
      </c>
      <c r="P39" s="33">
        <f t="shared" si="12"/>
        <v>0.17773436997170952</v>
      </c>
      <c r="Q39" s="41"/>
      <c r="R39" s="58">
        <f t="shared" si="7"/>
        <v>43.493785190901562</v>
      </c>
      <c r="S39" s="58">
        <f t="shared" si="8"/>
        <v>39.697187041169549</v>
      </c>
      <c r="T39" s="58">
        <f t="shared" si="9"/>
        <v>40.984922086107893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2503.6637391686095</v>
      </c>
      <c r="F40" s="56">
        <v>4361.1007253005437</v>
      </c>
      <c r="G40" s="57">
        <f t="shared" si="1"/>
        <v>6864.7644644691536</v>
      </c>
      <c r="H40" s="56">
        <v>19</v>
      </c>
      <c r="I40" s="56">
        <v>74</v>
      </c>
      <c r="J40" s="57">
        <f t="shared" si="2"/>
        <v>93</v>
      </c>
      <c r="K40" s="56">
        <v>36</v>
      </c>
      <c r="L40" s="56">
        <v>39</v>
      </c>
      <c r="M40" s="57">
        <f t="shared" si="3"/>
        <v>75</v>
      </c>
      <c r="N40" s="32">
        <f t="shared" si="10"/>
        <v>0.19211661595830337</v>
      </c>
      <c r="O40" s="32">
        <f t="shared" si="11"/>
        <v>0.16998365783054817</v>
      </c>
      <c r="P40" s="33">
        <f t="shared" si="12"/>
        <v>0.17743911456961212</v>
      </c>
      <c r="Q40" s="41"/>
      <c r="R40" s="58">
        <f t="shared" si="7"/>
        <v>45.521158893974714</v>
      </c>
      <c r="S40" s="58">
        <f t="shared" si="8"/>
        <v>38.593811728323395</v>
      </c>
      <c r="T40" s="58">
        <f t="shared" si="9"/>
        <v>40.861693240887817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2434.114504637228</v>
      </c>
      <c r="F41" s="56">
        <v>4287.1608757150252</v>
      </c>
      <c r="G41" s="57">
        <f t="shared" si="1"/>
        <v>6721.2753803522537</v>
      </c>
      <c r="H41" s="56">
        <v>19</v>
      </c>
      <c r="I41" s="56">
        <v>74</v>
      </c>
      <c r="J41" s="57">
        <f t="shared" si="2"/>
        <v>93</v>
      </c>
      <c r="K41" s="56">
        <v>23</v>
      </c>
      <c r="L41" s="56">
        <v>39</v>
      </c>
      <c r="M41" s="57">
        <f t="shared" si="3"/>
        <v>62</v>
      </c>
      <c r="N41" s="32">
        <f t="shared" si="10"/>
        <v>0.24817643807475817</v>
      </c>
      <c r="O41" s="32">
        <f t="shared" si="11"/>
        <v>0.16710168676781359</v>
      </c>
      <c r="P41" s="33">
        <f t="shared" si="12"/>
        <v>0.1895238940997139</v>
      </c>
      <c r="Q41" s="41"/>
      <c r="R41" s="58">
        <f t="shared" si="7"/>
        <v>57.955107253267336</v>
      </c>
      <c r="S41" s="58">
        <f t="shared" si="8"/>
        <v>37.939476776239161</v>
      </c>
      <c r="T41" s="58">
        <f t="shared" si="9"/>
        <v>43.363066970014543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1183.260027728857</v>
      </c>
      <c r="F42" s="56">
        <v>3978.4873307442681</v>
      </c>
      <c r="G42" s="57">
        <f t="shared" si="1"/>
        <v>5161.7473584731251</v>
      </c>
      <c r="H42" s="56">
        <v>0</v>
      </c>
      <c r="I42" s="56">
        <v>0</v>
      </c>
      <c r="J42" s="57">
        <f t="shared" si="2"/>
        <v>0</v>
      </c>
      <c r="K42" s="56">
        <v>23</v>
      </c>
      <c r="L42" s="56">
        <v>41</v>
      </c>
      <c r="M42" s="57">
        <f t="shared" si="3"/>
        <v>64</v>
      </c>
      <c r="N42" s="32">
        <f t="shared" si="10"/>
        <v>0.20744390387953315</v>
      </c>
      <c r="O42" s="32">
        <f t="shared" si="11"/>
        <v>0.39127530790167858</v>
      </c>
      <c r="P42" s="33">
        <f t="shared" si="12"/>
        <v>0.32521089708122008</v>
      </c>
      <c r="Q42" s="41"/>
      <c r="R42" s="58">
        <f t="shared" si="7"/>
        <v>51.446088162124219</v>
      </c>
      <c r="S42" s="58">
        <f t="shared" si="8"/>
        <v>97.036276359616295</v>
      </c>
      <c r="T42" s="58">
        <f t="shared" si="9"/>
        <v>80.65230247614258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1084.4364117481725</v>
      </c>
      <c r="F43" s="56">
        <v>3716.4827569328313</v>
      </c>
      <c r="G43" s="57">
        <f t="shared" si="1"/>
        <v>4800.9191686810036</v>
      </c>
      <c r="H43" s="56">
        <v>0</v>
      </c>
      <c r="I43" s="56">
        <v>0</v>
      </c>
      <c r="J43" s="57">
        <f t="shared" si="2"/>
        <v>0</v>
      </c>
      <c r="K43" s="56">
        <v>21</v>
      </c>
      <c r="L43" s="56">
        <v>43</v>
      </c>
      <c r="M43" s="57">
        <f t="shared" si="3"/>
        <v>64</v>
      </c>
      <c r="N43" s="32">
        <f t="shared" si="10"/>
        <v>0.20822511746316677</v>
      </c>
      <c r="O43" s="32">
        <f t="shared" si="11"/>
        <v>0.34850738530878012</v>
      </c>
      <c r="P43" s="33">
        <f t="shared" si="12"/>
        <v>0.30247726617193821</v>
      </c>
      <c r="Q43" s="41"/>
      <c r="R43" s="58">
        <f t="shared" si="7"/>
        <v>51.639829130865358</v>
      </c>
      <c r="S43" s="58">
        <f t="shared" si="8"/>
        <v>86.429831556577469</v>
      </c>
      <c r="T43" s="58">
        <f t="shared" si="9"/>
        <v>75.014362010640681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1016.6920605361248</v>
      </c>
      <c r="F44" s="56">
        <v>3620.5354965522524</v>
      </c>
      <c r="G44" s="57">
        <f t="shared" si="1"/>
        <v>4637.2275570883776</v>
      </c>
      <c r="H44" s="56">
        <v>0</v>
      </c>
      <c r="I44" s="56">
        <v>0</v>
      </c>
      <c r="J44" s="57">
        <f t="shared" si="2"/>
        <v>0</v>
      </c>
      <c r="K44" s="56">
        <v>21</v>
      </c>
      <c r="L44" s="56">
        <v>49</v>
      </c>
      <c r="M44" s="57">
        <f t="shared" si="3"/>
        <v>70</v>
      </c>
      <c r="N44" s="32">
        <f t="shared" si="10"/>
        <v>0.19521736953458618</v>
      </c>
      <c r="O44" s="32">
        <f t="shared" si="11"/>
        <v>0.29793741742530055</v>
      </c>
      <c r="P44" s="33">
        <f t="shared" si="12"/>
        <v>0.26712140305808629</v>
      </c>
      <c r="Q44" s="41"/>
      <c r="R44" s="58">
        <f t="shared" si="7"/>
        <v>48.413907644577371</v>
      </c>
      <c r="S44" s="58">
        <f t="shared" si="8"/>
        <v>73.888479521474537</v>
      </c>
      <c r="T44" s="58">
        <f t="shared" si="9"/>
        <v>66.246107958405389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967.22011021965352</v>
      </c>
      <c r="F45" s="56">
        <v>3506.5218623712167</v>
      </c>
      <c r="G45" s="57">
        <f t="shared" si="1"/>
        <v>4473.7419725908703</v>
      </c>
      <c r="H45" s="56">
        <v>0</v>
      </c>
      <c r="I45" s="56">
        <v>0</v>
      </c>
      <c r="J45" s="57">
        <f t="shared" si="2"/>
        <v>0</v>
      </c>
      <c r="K45" s="56">
        <v>21</v>
      </c>
      <c r="L45" s="56">
        <v>75</v>
      </c>
      <c r="M45" s="57">
        <f t="shared" si="3"/>
        <v>96</v>
      </c>
      <c r="N45" s="32">
        <f t="shared" si="10"/>
        <v>0.18571814712358939</v>
      </c>
      <c r="O45" s="32">
        <f t="shared" si="11"/>
        <v>0.18852268077264606</v>
      </c>
      <c r="P45" s="33">
        <f t="shared" si="12"/>
        <v>0.18790918903691492</v>
      </c>
      <c r="Q45" s="41"/>
      <c r="R45" s="58">
        <f t="shared" si="7"/>
        <v>46.058100486650169</v>
      </c>
      <c r="S45" s="58">
        <f t="shared" si="8"/>
        <v>46.753624831616222</v>
      </c>
      <c r="T45" s="58">
        <f t="shared" si="9"/>
        <v>46.601478881154897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958.28841576657408</v>
      </c>
      <c r="F46" s="56">
        <v>3385.5739835606814</v>
      </c>
      <c r="G46" s="57">
        <f t="shared" si="1"/>
        <v>4343.8623993272558</v>
      </c>
      <c r="H46" s="56">
        <v>0</v>
      </c>
      <c r="I46" s="56">
        <v>0</v>
      </c>
      <c r="J46" s="57">
        <f t="shared" si="2"/>
        <v>0</v>
      </c>
      <c r="K46" s="56">
        <v>21</v>
      </c>
      <c r="L46" s="56">
        <v>77</v>
      </c>
      <c r="M46" s="57">
        <f t="shared" si="3"/>
        <v>98</v>
      </c>
      <c r="N46" s="32">
        <f t="shared" si="10"/>
        <v>0.18400315202891207</v>
      </c>
      <c r="O46" s="32">
        <f t="shared" si="11"/>
        <v>0.1772923116653059</v>
      </c>
      <c r="P46" s="33">
        <f t="shared" si="12"/>
        <v>0.17873034888607867</v>
      </c>
      <c r="Q46" s="41"/>
      <c r="R46" s="58">
        <f t="shared" si="7"/>
        <v>45.632781703170195</v>
      </c>
      <c r="S46" s="58">
        <f t="shared" si="8"/>
        <v>43.968493292995859</v>
      </c>
      <c r="T46" s="58">
        <f t="shared" si="9"/>
        <v>44.325126523747507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917.8781722076983</v>
      </c>
      <c r="F47" s="56">
        <v>3345.2616054517362</v>
      </c>
      <c r="G47" s="57">
        <f t="shared" si="1"/>
        <v>4263.1397776594349</v>
      </c>
      <c r="H47" s="56">
        <v>0</v>
      </c>
      <c r="I47" s="56">
        <v>0</v>
      </c>
      <c r="J47" s="57">
        <f t="shared" si="2"/>
        <v>0</v>
      </c>
      <c r="K47" s="56">
        <v>21</v>
      </c>
      <c r="L47" s="56">
        <v>77</v>
      </c>
      <c r="M47" s="57">
        <f t="shared" si="3"/>
        <v>98</v>
      </c>
      <c r="N47" s="32">
        <f t="shared" si="10"/>
        <v>0.17624388867275312</v>
      </c>
      <c r="O47" s="32">
        <f t="shared" si="11"/>
        <v>0.17518127385063553</v>
      </c>
      <c r="P47" s="33">
        <f t="shared" si="12"/>
        <v>0.17540897702680361</v>
      </c>
      <c r="Q47" s="41"/>
      <c r="R47" s="58">
        <f t="shared" si="7"/>
        <v>43.708484390842777</v>
      </c>
      <c r="S47" s="58">
        <f t="shared" si="8"/>
        <v>43.44495591495761</v>
      </c>
      <c r="T47" s="58">
        <f t="shared" si="9"/>
        <v>43.501426302647296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867.35733293936869</v>
      </c>
      <c r="F48" s="56">
        <v>3377.5914048110594</v>
      </c>
      <c r="G48" s="57">
        <f t="shared" si="1"/>
        <v>4244.9487377504283</v>
      </c>
      <c r="H48" s="56">
        <v>0</v>
      </c>
      <c r="I48" s="56">
        <v>0</v>
      </c>
      <c r="J48" s="57">
        <f t="shared" ref="J48:J58" si="13">+H48+I48</f>
        <v>0</v>
      </c>
      <c r="K48" s="56">
        <v>21</v>
      </c>
      <c r="L48" s="56">
        <v>77</v>
      </c>
      <c r="M48" s="57">
        <f t="shared" ref="M48:M58" si="14">+K48+L48</f>
        <v>98</v>
      </c>
      <c r="N48" s="32">
        <f t="shared" ref="N48" si="15">+E48/(H48*216+K48*248)</f>
        <v>0.16654326669342717</v>
      </c>
      <c r="O48" s="32">
        <f t="shared" ref="O48" si="16">+F48/(I48*216+L48*248)</f>
        <v>0.17687428806090591</v>
      </c>
      <c r="P48" s="33">
        <f t="shared" ref="P48" si="17">+G48/(J48*216+M48*248)</f>
        <v>0.17466049776787476</v>
      </c>
      <c r="Q48" s="41"/>
      <c r="R48" s="58">
        <f t="shared" ref="R48" si="18">+E48/(H48+K48)</f>
        <v>41.302730139969938</v>
      </c>
      <c r="S48" s="58">
        <f t="shared" ref="S48" si="19">+F48/(I48+L48)</f>
        <v>43.864823439104669</v>
      </c>
      <c r="T48" s="58">
        <f t="shared" ref="T48" si="20">+G48/(J48+M48)</f>
        <v>43.315803446432945</v>
      </c>
      <c r="U48" s="104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767.26584454110696</v>
      </c>
      <c r="F49" s="56">
        <v>3133.9093690412678</v>
      </c>
      <c r="G49" s="57">
        <f t="shared" si="1"/>
        <v>3901.1752135823749</v>
      </c>
      <c r="H49" s="56">
        <v>0</v>
      </c>
      <c r="I49" s="56">
        <v>0</v>
      </c>
      <c r="J49" s="57">
        <f t="shared" si="13"/>
        <v>0</v>
      </c>
      <c r="K49" s="56">
        <v>21</v>
      </c>
      <c r="L49" s="56">
        <v>77</v>
      </c>
      <c r="M49" s="57">
        <f t="shared" si="14"/>
        <v>98</v>
      </c>
      <c r="N49" s="32">
        <f t="shared" si="10"/>
        <v>0.1473244709180313</v>
      </c>
      <c r="O49" s="32">
        <f t="shared" si="11"/>
        <v>0.1641133938542767</v>
      </c>
      <c r="P49" s="33">
        <f t="shared" si="12"/>
        <v>0.16051576751079555</v>
      </c>
      <c r="Q49" s="41"/>
      <c r="R49" s="58">
        <f t="shared" si="7"/>
        <v>36.536468787671758</v>
      </c>
      <c r="S49" s="58">
        <f t="shared" si="8"/>
        <v>40.700121675860622</v>
      </c>
      <c r="T49" s="58">
        <f t="shared" si="9"/>
        <v>39.807910342677296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645.50625377807239</v>
      </c>
      <c r="F50" s="56">
        <v>3175.159942887587</v>
      </c>
      <c r="G50" s="57">
        <f t="shared" si="1"/>
        <v>3820.6661966656593</v>
      </c>
      <c r="H50" s="56">
        <v>0</v>
      </c>
      <c r="I50" s="56">
        <v>0</v>
      </c>
      <c r="J50" s="57">
        <f t="shared" si="13"/>
        <v>0</v>
      </c>
      <c r="K50" s="56">
        <v>21</v>
      </c>
      <c r="L50" s="56">
        <v>72</v>
      </c>
      <c r="M50" s="57">
        <f t="shared" si="14"/>
        <v>93</v>
      </c>
      <c r="N50" s="32">
        <f t="shared" si="10"/>
        <v>0.12394513321391559</v>
      </c>
      <c r="O50" s="32">
        <f t="shared" si="11"/>
        <v>0.17782033730329228</v>
      </c>
      <c r="P50" s="33">
        <f t="shared" si="12"/>
        <v>0.16565496863794915</v>
      </c>
      <c r="Q50" s="41"/>
      <c r="R50" s="58">
        <f t="shared" si="7"/>
        <v>30.738393037051065</v>
      </c>
      <c r="S50" s="58">
        <f t="shared" si="8"/>
        <v>44.09944365121649</v>
      </c>
      <c r="T50" s="58">
        <f t="shared" si="9"/>
        <v>41.082432222211388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505.44182084271677</v>
      </c>
      <c r="F51" s="56">
        <v>2835.4293541702323</v>
      </c>
      <c r="G51" s="57">
        <f t="shared" si="1"/>
        <v>3340.8711750129492</v>
      </c>
      <c r="H51" s="56">
        <v>0</v>
      </c>
      <c r="I51" s="56">
        <v>0</v>
      </c>
      <c r="J51" s="57">
        <f t="shared" si="13"/>
        <v>0</v>
      </c>
      <c r="K51" s="56">
        <v>21</v>
      </c>
      <c r="L51" s="56">
        <v>64</v>
      </c>
      <c r="M51" s="57">
        <f t="shared" si="14"/>
        <v>85</v>
      </c>
      <c r="N51" s="32">
        <f t="shared" si="10"/>
        <v>9.7051040868417204E-2</v>
      </c>
      <c r="O51" s="32">
        <f t="shared" si="11"/>
        <v>0.17864348249560436</v>
      </c>
      <c r="P51" s="33">
        <f t="shared" si="12"/>
        <v>0.15848534985829929</v>
      </c>
      <c r="Q51" s="41"/>
      <c r="R51" s="58">
        <f t="shared" si="7"/>
        <v>24.068658135367464</v>
      </c>
      <c r="S51" s="58">
        <f t="shared" si="8"/>
        <v>44.303583658909879</v>
      </c>
      <c r="T51" s="58">
        <f t="shared" si="9"/>
        <v>39.304366764858223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482.30852064254759</v>
      </c>
      <c r="F52" s="56">
        <v>2806.700668654209</v>
      </c>
      <c r="G52" s="57">
        <f t="shared" si="1"/>
        <v>3289.0091892967566</v>
      </c>
      <c r="H52" s="56">
        <v>0</v>
      </c>
      <c r="I52" s="56">
        <v>0</v>
      </c>
      <c r="J52" s="57">
        <f t="shared" si="13"/>
        <v>0</v>
      </c>
      <c r="K52" s="56">
        <v>21</v>
      </c>
      <c r="L52" s="56">
        <v>64</v>
      </c>
      <c r="M52" s="57">
        <f t="shared" si="14"/>
        <v>85</v>
      </c>
      <c r="N52" s="32">
        <f t="shared" si="10"/>
        <v>9.260916294979793E-2</v>
      </c>
      <c r="O52" s="32">
        <f t="shared" si="11"/>
        <v>0.17683345946662105</v>
      </c>
      <c r="P52" s="33">
        <f t="shared" si="12"/>
        <v>0.15602510385658239</v>
      </c>
      <c r="Q52" s="41"/>
      <c r="R52" s="58">
        <f t="shared" si="7"/>
        <v>22.967072411549886</v>
      </c>
      <c r="S52" s="58">
        <f t="shared" si="8"/>
        <v>43.854697947722016</v>
      </c>
      <c r="T52" s="58">
        <f t="shared" si="9"/>
        <v>38.694225756432431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495.61399178665476</v>
      </c>
      <c r="F53" s="56">
        <v>2763.247184012449</v>
      </c>
      <c r="G53" s="57">
        <f t="shared" si="1"/>
        <v>3258.8611757991039</v>
      </c>
      <c r="H53" s="56">
        <v>0</v>
      </c>
      <c r="I53" s="56">
        <v>0</v>
      </c>
      <c r="J53" s="57">
        <f t="shared" si="13"/>
        <v>0</v>
      </c>
      <c r="K53" s="56">
        <v>21</v>
      </c>
      <c r="L53" s="56">
        <v>94</v>
      </c>
      <c r="M53" s="57">
        <f t="shared" si="14"/>
        <v>115</v>
      </c>
      <c r="N53" s="32">
        <f t="shared" si="10"/>
        <v>9.5163976917560442E-2</v>
      </c>
      <c r="O53" s="32">
        <f t="shared" si="11"/>
        <v>0.11853325257431575</v>
      </c>
      <c r="P53" s="33">
        <f t="shared" si="12"/>
        <v>0.11426581962829957</v>
      </c>
      <c r="Q53" s="41"/>
      <c r="R53" s="58">
        <f t="shared" si="7"/>
        <v>23.600666275554989</v>
      </c>
      <c r="S53" s="58">
        <f t="shared" si="8"/>
        <v>29.396246638430309</v>
      </c>
      <c r="T53" s="58">
        <f t="shared" si="9"/>
        <v>28.337923267818294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491.19933255948325</v>
      </c>
      <c r="F54" s="56">
        <v>2615.3228491503651</v>
      </c>
      <c r="G54" s="57">
        <f t="shared" si="1"/>
        <v>3106.5221817098482</v>
      </c>
      <c r="H54" s="56">
        <v>0</v>
      </c>
      <c r="I54" s="56">
        <v>0</v>
      </c>
      <c r="J54" s="57">
        <f t="shared" si="13"/>
        <v>0</v>
      </c>
      <c r="K54" s="56">
        <v>21</v>
      </c>
      <c r="L54" s="56">
        <v>96</v>
      </c>
      <c r="M54" s="57">
        <f t="shared" si="14"/>
        <v>117</v>
      </c>
      <c r="N54" s="32">
        <f t="shared" si="10"/>
        <v>9.431630809513887E-2</v>
      </c>
      <c r="O54" s="32">
        <f t="shared" si="11"/>
        <v>0.10985059010208187</v>
      </c>
      <c r="P54" s="33">
        <f t="shared" si="12"/>
        <v>0.10706238563929722</v>
      </c>
      <c r="Q54" s="41"/>
      <c r="R54" s="58">
        <f t="shared" si="7"/>
        <v>23.39044440759444</v>
      </c>
      <c r="S54" s="58">
        <f t="shared" si="8"/>
        <v>27.242946345316302</v>
      </c>
      <c r="T54" s="58">
        <f t="shared" si="9"/>
        <v>26.55147163854571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389.97145012093569</v>
      </c>
      <c r="F55" s="56">
        <v>1988.5934173159751</v>
      </c>
      <c r="G55" s="57">
        <f t="shared" si="1"/>
        <v>2378.5648674369108</v>
      </c>
      <c r="H55" s="56">
        <v>0</v>
      </c>
      <c r="I55" s="56">
        <v>0</v>
      </c>
      <c r="J55" s="57">
        <f t="shared" si="13"/>
        <v>0</v>
      </c>
      <c r="K55" s="56">
        <v>21</v>
      </c>
      <c r="L55" s="56">
        <v>96</v>
      </c>
      <c r="M55" s="57">
        <f t="shared" si="14"/>
        <v>117</v>
      </c>
      <c r="N55" s="32">
        <f t="shared" si="10"/>
        <v>7.487931069910439E-2</v>
      </c>
      <c r="O55" s="32">
        <f t="shared" si="11"/>
        <v>8.3526269208500301E-2</v>
      </c>
      <c r="P55" s="33">
        <f t="shared" si="12"/>
        <v>8.1974251014506158E-2</v>
      </c>
      <c r="Q55" s="41"/>
      <c r="R55" s="58">
        <f t="shared" si="7"/>
        <v>18.570069053377889</v>
      </c>
      <c r="S55" s="58">
        <f t="shared" si="8"/>
        <v>20.714514763708074</v>
      </c>
      <c r="T55" s="58">
        <f t="shared" si="9"/>
        <v>20.32961425159753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345.95576497408581</v>
      </c>
      <c r="F56" s="56">
        <v>1869.6523739387922</v>
      </c>
      <c r="G56" s="57">
        <f t="shared" si="1"/>
        <v>2215.6081389128781</v>
      </c>
      <c r="H56" s="56">
        <v>0</v>
      </c>
      <c r="I56" s="56">
        <v>0</v>
      </c>
      <c r="J56" s="57">
        <f t="shared" si="13"/>
        <v>0</v>
      </c>
      <c r="K56" s="56">
        <v>12</v>
      </c>
      <c r="L56" s="56">
        <v>96</v>
      </c>
      <c r="M56" s="57">
        <f t="shared" si="14"/>
        <v>108</v>
      </c>
      <c r="N56" s="32">
        <f t="shared" si="10"/>
        <v>0.11624857694021701</v>
      </c>
      <c r="O56" s="32">
        <f t="shared" si="11"/>
        <v>7.8530425652671043E-2</v>
      </c>
      <c r="P56" s="33">
        <f t="shared" si="12"/>
        <v>8.2721331351287258E-2</v>
      </c>
      <c r="Q56" s="41"/>
      <c r="R56" s="58">
        <f t="shared" si="7"/>
        <v>28.829647081173817</v>
      </c>
      <c r="S56" s="58">
        <f t="shared" si="8"/>
        <v>19.475545561862418</v>
      </c>
      <c r="T56" s="58">
        <f t="shared" si="9"/>
        <v>20.514890175119241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284.73278550270493</v>
      </c>
      <c r="F57" s="56">
        <v>1406.8064553413956</v>
      </c>
      <c r="G57" s="57">
        <f t="shared" si="1"/>
        <v>1691.5392408441005</v>
      </c>
      <c r="H57" s="56">
        <v>0</v>
      </c>
      <c r="I57" s="56">
        <v>0</v>
      </c>
      <c r="J57" s="57">
        <f t="shared" si="13"/>
        <v>0</v>
      </c>
      <c r="K57" s="56">
        <v>4</v>
      </c>
      <c r="L57" s="56">
        <v>96</v>
      </c>
      <c r="M57" s="57">
        <f t="shared" si="14"/>
        <v>100</v>
      </c>
      <c r="N57" s="32">
        <f t="shared" si="10"/>
        <v>0.2870290176438558</v>
      </c>
      <c r="O57" s="32">
        <f t="shared" si="11"/>
        <v>5.908965286212179E-2</v>
      </c>
      <c r="P57" s="33">
        <f t="shared" si="12"/>
        <v>6.8207227453391153E-2</v>
      </c>
      <c r="Q57" s="41"/>
      <c r="R57" s="58">
        <f t="shared" si="7"/>
        <v>71.183196375676232</v>
      </c>
      <c r="S57" s="58">
        <f t="shared" si="8"/>
        <v>14.654233909806203</v>
      </c>
      <c r="T57" s="58">
        <f t="shared" si="9"/>
        <v>16.915392408441004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274.12757091109609</v>
      </c>
      <c r="F58" s="61">
        <v>1283.9999999999995</v>
      </c>
      <c r="G58" s="62">
        <f t="shared" si="1"/>
        <v>1558.1275709110955</v>
      </c>
      <c r="H58" s="56">
        <v>0</v>
      </c>
      <c r="I58" s="56">
        <v>0</v>
      </c>
      <c r="J58" s="57">
        <f t="shared" si="13"/>
        <v>0</v>
      </c>
      <c r="K58" s="56">
        <v>4</v>
      </c>
      <c r="L58" s="56">
        <v>96</v>
      </c>
      <c r="M58" s="57">
        <f t="shared" si="14"/>
        <v>100</v>
      </c>
      <c r="N58" s="34">
        <f t="shared" si="10"/>
        <v>0.27633827712812103</v>
      </c>
      <c r="O58" s="34">
        <f t="shared" si="11"/>
        <v>5.3931451612903206E-2</v>
      </c>
      <c r="P58" s="35">
        <f t="shared" si="12"/>
        <v>6.2827724633511911E-2</v>
      </c>
      <c r="Q58" s="41"/>
      <c r="R58" s="58">
        <f t="shared" si="7"/>
        <v>68.531892727774022</v>
      </c>
      <c r="S58" s="58">
        <f t="shared" si="8"/>
        <v>13.374999999999995</v>
      </c>
      <c r="T58" s="58">
        <f t="shared" si="9"/>
        <v>15.581275709110955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2024.5604946409653</v>
      </c>
      <c r="F59" s="64">
        <v>2742.6754197808514</v>
      </c>
      <c r="G59" s="65">
        <f t="shared" si="1"/>
        <v>4767.2359144218171</v>
      </c>
      <c r="H59" s="66">
        <v>38</v>
      </c>
      <c r="I59" s="64">
        <v>0</v>
      </c>
      <c r="J59" s="65">
        <f t="shared" ref="J59" si="21">+H59+I59</f>
        <v>38</v>
      </c>
      <c r="K59" s="66">
        <v>0</v>
      </c>
      <c r="L59" s="64">
        <v>38</v>
      </c>
      <c r="M59" s="65">
        <f t="shared" ref="M59" si="22">+K59+L59</f>
        <v>38</v>
      </c>
      <c r="N59" s="30">
        <f t="shared" si="10"/>
        <v>0.24665698034124822</v>
      </c>
      <c r="O59" s="30">
        <f t="shared" si="11"/>
        <v>0.29103092315161838</v>
      </c>
      <c r="P59" s="31">
        <f t="shared" si="12"/>
        <v>0.2703740877054116</v>
      </c>
      <c r="Q59" s="41"/>
      <c r="R59" s="58">
        <f t="shared" si="7"/>
        <v>53.277907753709613</v>
      </c>
      <c r="S59" s="58">
        <f t="shared" si="8"/>
        <v>72.175668941601359</v>
      </c>
      <c r="T59" s="58">
        <f t="shared" si="9"/>
        <v>62.726788347655486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1930.9465063472978</v>
      </c>
      <c r="F60" s="56">
        <v>2741.1253503017888</v>
      </c>
      <c r="G60" s="57">
        <f t="shared" si="1"/>
        <v>4672.0718566490868</v>
      </c>
      <c r="H60" s="55">
        <v>38</v>
      </c>
      <c r="I60" s="56">
        <v>0</v>
      </c>
      <c r="J60" s="57">
        <f t="shared" ref="J60:J86" si="23">+H60+I60</f>
        <v>38</v>
      </c>
      <c r="K60" s="55">
        <v>0</v>
      </c>
      <c r="L60" s="56">
        <v>38</v>
      </c>
      <c r="M60" s="57">
        <f t="shared" ref="M60:M86" si="24">+K60+L60</f>
        <v>38</v>
      </c>
      <c r="N60" s="32">
        <f t="shared" si="10"/>
        <v>0.23525176734250705</v>
      </c>
      <c r="O60" s="32">
        <f t="shared" si="11"/>
        <v>0.29086644209484175</v>
      </c>
      <c r="P60" s="33">
        <f t="shared" si="12"/>
        <v>0.26497685212392735</v>
      </c>
      <c r="Q60" s="41"/>
      <c r="R60" s="58">
        <f t="shared" si="7"/>
        <v>50.814381745981521</v>
      </c>
      <c r="S60" s="58">
        <f t="shared" si="8"/>
        <v>72.134877639520752</v>
      </c>
      <c r="T60" s="58">
        <f t="shared" si="9"/>
        <v>61.474629692751144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1943.5506470188616</v>
      </c>
      <c r="F61" s="56">
        <v>2657.3577207539588</v>
      </c>
      <c r="G61" s="57">
        <f t="shared" si="1"/>
        <v>4600.9083677728204</v>
      </c>
      <c r="H61" s="55">
        <v>38</v>
      </c>
      <c r="I61" s="56">
        <v>0</v>
      </c>
      <c r="J61" s="57">
        <f t="shared" si="23"/>
        <v>38</v>
      </c>
      <c r="K61" s="55">
        <v>0</v>
      </c>
      <c r="L61" s="56">
        <v>38</v>
      </c>
      <c r="M61" s="57">
        <f t="shared" si="24"/>
        <v>38</v>
      </c>
      <c r="N61" s="32">
        <f t="shared" si="10"/>
        <v>0.2367873595295884</v>
      </c>
      <c r="O61" s="32">
        <f t="shared" si="11"/>
        <v>0.28197768683721974</v>
      </c>
      <c r="P61" s="33">
        <f t="shared" si="12"/>
        <v>0.26094081033194311</v>
      </c>
      <c r="Q61" s="41"/>
      <c r="R61" s="58">
        <f t="shared" si="7"/>
        <v>51.146069658391092</v>
      </c>
      <c r="S61" s="58">
        <f t="shared" si="8"/>
        <v>69.930466335630499</v>
      </c>
      <c r="T61" s="58">
        <f t="shared" si="9"/>
        <v>60.538267997010792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2013.0304527841149</v>
      </c>
      <c r="F62" s="56">
        <v>2562.1116529825472</v>
      </c>
      <c r="G62" s="57">
        <f t="shared" si="1"/>
        <v>4575.1421057666621</v>
      </c>
      <c r="H62" s="55">
        <v>38</v>
      </c>
      <c r="I62" s="56">
        <v>0</v>
      </c>
      <c r="J62" s="57">
        <f t="shared" si="23"/>
        <v>38</v>
      </c>
      <c r="K62" s="55">
        <v>0</v>
      </c>
      <c r="L62" s="56">
        <v>38</v>
      </c>
      <c r="M62" s="57">
        <f t="shared" si="24"/>
        <v>38</v>
      </c>
      <c r="N62" s="32">
        <f t="shared" si="10"/>
        <v>0.24525224814621283</v>
      </c>
      <c r="O62" s="32">
        <f t="shared" si="11"/>
        <v>0.27187093091920067</v>
      </c>
      <c r="P62" s="33">
        <f t="shared" si="12"/>
        <v>0.25947947514556841</v>
      </c>
      <c r="Q62" s="41"/>
      <c r="R62" s="58">
        <f t="shared" si="7"/>
        <v>52.974485599581975</v>
      </c>
      <c r="S62" s="58">
        <f t="shared" si="8"/>
        <v>67.423990867961763</v>
      </c>
      <c r="T62" s="58">
        <f t="shared" si="9"/>
        <v>60.199238233771872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2022.5804126490723</v>
      </c>
      <c r="F63" s="56">
        <v>2480.9200800535973</v>
      </c>
      <c r="G63" s="57">
        <f t="shared" si="1"/>
        <v>4503.5004927026694</v>
      </c>
      <c r="H63" s="55">
        <v>37</v>
      </c>
      <c r="I63" s="56">
        <v>0</v>
      </c>
      <c r="J63" s="57">
        <f t="shared" si="23"/>
        <v>37</v>
      </c>
      <c r="K63" s="55">
        <v>0</v>
      </c>
      <c r="L63" s="56">
        <v>38</v>
      </c>
      <c r="M63" s="57">
        <f t="shared" si="24"/>
        <v>38</v>
      </c>
      <c r="N63" s="32">
        <f t="shared" si="10"/>
        <v>0.25307562720834237</v>
      </c>
      <c r="O63" s="32">
        <f t="shared" si="11"/>
        <v>0.26325552632147681</v>
      </c>
      <c r="P63" s="33">
        <f t="shared" si="12"/>
        <v>0.25858408892413121</v>
      </c>
      <c r="Q63" s="41"/>
      <c r="R63" s="58">
        <f t="shared" si="7"/>
        <v>54.664335477001956</v>
      </c>
      <c r="S63" s="58">
        <f t="shared" si="8"/>
        <v>65.287370527726239</v>
      </c>
      <c r="T63" s="58">
        <f t="shared" si="9"/>
        <v>60.046673236035595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1976.9930825565791</v>
      </c>
      <c r="F64" s="56">
        <v>2271.9763485757944</v>
      </c>
      <c r="G64" s="57">
        <f t="shared" si="1"/>
        <v>4248.9694311323738</v>
      </c>
      <c r="H64" s="55">
        <v>26</v>
      </c>
      <c r="I64" s="56">
        <v>0</v>
      </c>
      <c r="J64" s="57">
        <f t="shared" si="23"/>
        <v>26</v>
      </c>
      <c r="K64" s="55">
        <v>0</v>
      </c>
      <c r="L64" s="56">
        <v>38</v>
      </c>
      <c r="M64" s="57">
        <f t="shared" si="24"/>
        <v>38</v>
      </c>
      <c r="N64" s="3">
        <f t="shared" si="10"/>
        <v>0.35202868279141364</v>
      </c>
      <c r="O64" s="3">
        <f t="shared" si="11"/>
        <v>0.2410840777351225</v>
      </c>
      <c r="P64" s="4">
        <f t="shared" si="12"/>
        <v>0.28251126536784399</v>
      </c>
      <c r="Q64" s="41"/>
      <c r="R64" s="58">
        <f t="shared" si="7"/>
        <v>76.038195482945355</v>
      </c>
      <c r="S64" s="58">
        <f t="shared" si="8"/>
        <v>59.788851278310382</v>
      </c>
      <c r="T64" s="58">
        <f t="shared" si="9"/>
        <v>66.39014736144334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1888.8014038788076</v>
      </c>
      <c r="F65" s="56">
        <v>2049.3294630540631</v>
      </c>
      <c r="G65" s="57">
        <f t="shared" si="1"/>
        <v>3938.130866932871</v>
      </c>
      <c r="H65" s="55">
        <v>21</v>
      </c>
      <c r="I65" s="56">
        <v>0</v>
      </c>
      <c r="J65" s="57">
        <f t="shared" si="23"/>
        <v>21</v>
      </c>
      <c r="K65" s="55">
        <v>0</v>
      </c>
      <c r="L65" s="56">
        <v>38</v>
      </c>
      <c r="M65" s="57">
        <f t="shared" si="24"/>
        <v>38</v>
      </c>
      <c r="N65" s="3">
        <f t="shared" si="10"/>
        <v>0.41640242589920801</v>
      </c>
      <c r="O65" s="3">
        <f t="shared" si="11"/>
        <v>0.21745855932237512</v>
      </c>
      <c r="P65" s="4">
        <f t="shared" si="12"/>
        <v>0.28210106496653803</v>
      </c>
      <c r="Q65" s="41"/>
      <c r="R65" s="58">
        <f t="shared" si="7"/>
        <v>89.942923994228934</v>
      </c>
      <c r="S65" s="58">
        <f t="shared" si="8"/>
        <v>53.929722711949033</v>
      </c>
      <c r="T65" s="58">
        <f t="shared" si="9"/>
        <v>66.747980795472387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1033.8661933177032</v>
      </c>
      <c r="F66" s="56">
        <v>1199.9517543859649</v>
      </c>
      <c r="G66" s="57">
        <f t="shared" si="1"/>
        <v>2233.8179477036683</v>
      </c>
      <c r="H66" s="55">
        <v>19</v>
      </c>
      <c r="I66" s="56">
        <v>0</v>
      </c>
      <c r="J66" s="57">
        <f t="shared" si="23"/>
        <v>19</v>
      </c>
      <c r="K66" s="55">
        <v>0</v>
      </c>
      <c r="L66" s="56">
        <v>40</v>
      </c>
      <c r="M66" s="57">
        <f t="shared" si="24"/>
        <v>40</v>
      </c>
      <c r="N66" s="3">
        <f t="shared" si="10"/>
        <v>0.25191671377137015</v>
      </c>
      <c r="O66" s="3">
        <f t="shared" si="11"/>
        <v>0.12096287846632711</v>
      </c>
      <c r="P66" s="4">
        <f t="shared" si="12"/>
        <v>0.15928536421161354</v>
      </c>
      <c r="Q66" s="41"/>
      <c r="R66" s="58">
        <f t="shared" si="7"/>
        <v>54.414010174615953</v>
      </c>
      <c r="S66" s="58">
        <f t="shared" si="8"/>
        <v>29.998793859649123</v>
      </c>
      <c r="T66" s="58">
        <f t="shared" si="9"/>
        <v>37.861321147519803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799.31484472339446</v>
      </c>
      <c r="F67" s="56">
        <v>1102.9517543859652</v>
      </c>
      <c r="G67" s="57">
        <f t="shared" si="1"/>
        <v>1902.2665991093595</v>
      </c>
      <c r="H67" s="55">
        <v>19</v>
      </c>
      <c r="I67" s="56">
        <v>0</v>
      </c>
      <c r="J67" s="57">
        <f t="shared" si="23"/>
        <v>19</v>
      </c>
      <c r="K67" s="55">
        <v>0</v>
      </c>
      <c r="L67" s="56">
        <v>40</v>
      </c>
      <c r="M67" s="57">
        <f t="shared" si="24"/>
        <v>40</v>
      </c>
      <c r="N67" s="3">
        <f t="shared" si="10"/>
        <v>0.19476482571232809</v>
      </c>
      <c r="O67" s="3">
        <f t="shared" si="11"/>
        <v>0.11118465265987552</v>
      </c>
      <c r="P67" s="4">
        <f t="shared" si="12"/>
        <v>0.13564365367294348</v>
      </c>
      <c r="Q67" s="41"/>
      <c r="R67" s="58">
        <f t="shared" si="7"/>
        <v>42.069202353862863</v>
      </c>
      <c r="S67" s="58">
        <f t="shared" si="8"/>
        <v>27.573793859649129</v>
      </c>
      <c r="T67" s="58">
        <f t="shared" si="9"/>
        <v>32.241806764565418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610.81484286623106</v>
      </c>
      <c r="F68" s="56">
        <v>1036.9517543859647</v>
      </c>
      <c r="G68" s="57">
        <f t="shared" si="1"/>
        <v>1647.7665972521959</v>
      </c>
      <c r="H68" s="55">
        <v>19</v>
      </c>
      <c r="I68" s="56">
        <v>0</v>
      </c>
      <c r="J68" s="57">
        <f t="shared" si="23"/>
        <v>19</v>
      </c>
      <c r="K68" s="55">
        <v>0</v>
      </c>
      <c r="L68" s="56">
        <v>57</v>
      </c>
      <c r="M68" s="57">
        <f t="shared" si="24"/>
        <v>57</v>
      </c>
      <c r="N68" s="3">
        <f t="shared" si="10"/>
        <v>0.14883402603953</v>
      </c>
      <c r="O68" s="3">
        <f t="shared" si="11"/>
        <v>7.3355387265560609E-2</v>
      </c>
      <c r="P68" s="4">
        <f t="shared" si="12"/>
        <v>9.0338080989703723E-2</v>
      </c>
      <c r="Q68" s="41"/>
      <c r="R68" s="58">
        <f t="shared" si="7"/>
        <v>32.148149624538476</v>
      </c>
      <c r="S68" s="58">
        <f t="shared" si="8"/>
        <v>18.19213604185903</v>
      </c>
      <c r="T68" s="58">
        <f t="shared" si="9"/>
        <v>21.681139437528895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475.31865120781038</v>
      </c>
      <c r="F69" s="61">
        <v>466.00000000000023</v>
      </c>
      <c r="G69" s="62">
        <f t="shared" si="1"/>
        <v>941.3186512078106</v>
      </c>
      <c r="H69" s="67">
        <v>19</v>
      </c>
      <c r="I69" s="61">
        <v>0</v>
      </c>
      <c r="J69" s="62">
        <f t="shared" si="23"/>
        <v>19</v>
      </c>
      <c r="K69" s="67">
        <v>0</v>
      </c>
      <c r="L69" s="61">
        <v>40</v>
      </c>
      <c r="M69" s="62">
        <f t="shared" si="24"/>
        <v>40</v>
      </c>
      <c r="N69" s="6">
        <f t="shared" si="10"/>
        <v>0.11581838479722475</v>
      </c>
      <c r="O69" s="6">
        <f t="shared" si="11"/>
        <v>4.697580645161293E-2</v>
      </c>
      <c r="P69" s="7">
        <f t="shared" si="12"/>
        <v>6.7121980262964245E-2</v>
      </c>
      <c r="Q69" s="41"/>
      <c r="R69" s="58">
        <f t="shared" si="7"/>
        <v>25.016771116200545</v>
      </c>
      <c r="S69" s="58">
        <f t="shared" si="8"/>
        <v>11.650000000000006</v>
      </c>
      <c r="T69" s="58">
        <f t="shared" si="9"/>
        <v>15.954553410301875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4460.0000000000018</v>
      </c>
      <c r="F70" s="64">
        <v>716.2130727212292</v>
      </c>
      <c r="G70" s="65">
        <f t="shared" si="1"/>
        <v>5176.2130727212307</v>
      </c>
      <c r="H70" s="66">
        <v>232</v>
      </c>
      <c r="I70" s="64">
        <v>156</v>
      </c>
      <c r="J70" s="65">
        <f t="shared" si="23"/>
        <v>388</v>
      </c>
      <c r="K70" s="66">
        <v>0</v>
      </c>
      <c r="L70" s="64">
        <v>0</v>
      </c>
      <c r="M70" s="65">
        <f t="shared" si="24"/>
        <v>0</v>
      </c>
      <c r="N70" s="15">
        <f t="shared" si="10"/>
        <v>8.9000638569604121E-2</v>
      </c>
      <c r="O70" s="15">
        <f t="shared" si="11"/>
        <v>2.1255136298706945E-2</v>
      </c>
      <c r="P70" s="16">
        <f t="shared" si="12"/>
        <v>6.176275621326402E-2</v>
      </c>
      <c r="Q70" s="41"/>
      <c r="R70" s="58">
        <f t="shared" si="7"/>
        <v>19.224137931034491</v>
      </c>
      <c r="S70" s="58">
        <f t="shared" si="8"/>
        <v>4.5911094405207002</v>
      </c>
      <c r="T70" s="58">
        <f t="shared" si="9"/>
        <v>13.340755342065027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5557.1438458308085</v>
      </c>
      <c r="F71" s="56">
        <v>1094.4409858058918</v>
      </c>
      <c r="G71" s="57">
        <f t="shared" ref="G71:G84" si="25">+E71+F71</f>
        <v>6651.5848316367001</v>
      </c>
      <c r="H71" s="55">
        <v>232</v>
      </c>
      <c r="I71" s="56">
        <v>178</v>
      </c>
      <c r="J71" s="57">
        <f t="shared" si="23"/>
        <v>410</v>
      </c>
      <c r="K71" s="55">
        <v>0</v>
      </c>
      <c r="L71" s="56">
        <v>0</v>
      </c>
      <c r="M71" s="57">
        <f t="shared" si="24"/>
        <v>0</v>
      </c>
      <c r="N71" s="3">
        <f t="shared" si="10"/>
        <v>0.11089447329643216</v>
      </c>
      <c r="O71" s="3">
        <f t="shared" si="11"/>
        <v>2.8465485481842797E-2</v>
      </c>
      <c r="P71" s="4">
        <f t="shared" si="12"/>
        <v>7.5108229806195803E-2</v>
      </c>
      <c r="Q71" s="41"/>
      <c r="R71" s="58">
        <f t="shared" ref="R71:R86" si="26">+E71/(H71+K71)</f>
        <v>23.953206232029348</v>
      </c>
      <c r="S71" s="58">
        <f t="shared" ref="S71:S86" si="27">+F71/(I71+L71)</f>
        <v>6.148544864078044</v>
      </c>
      <c r="T71" s="58">
        <f t="shared" ref="T71:T86" si="28">+G71/(J71+M71)</f>
        <v>16.223377638138292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7364.2012851991331</v>
      </c>
      <c r="F72" s="56">
        <v>1696.6804871164932</v>
      </c>
      <c r="G72" s="57">
        <f t="shared" si="25"/>
        <v>9060.8817723156262</v>
      </c>
      <c r="H72" s="55">
        <v>230</v>
      </c>
      <c r="I72" s="56">
        <v>190</v>
      </c>
      <c r="J72" s="57">
        <f t="shared" si="23"/>
        <v>420</v>
      </c>
      <c r="K72" s="55">
        <v>0</v>
      </c>
      <c r="L72" s="56">
        <v>0</v>
      </c>
      <c r="M72" s="57">
        <f t="shared" si="24"/>
        <v>0</v>
      </c>
      <c r="N72" s="3">
        <f t="shared" si="10"/>
        <v>0.14823271508049785</v>
      </c>
      <c r="O72" s="3">
        <f t="shared" si="11"/>
        <v>4.1342117132468159E-2</v>
      </c>
      <c r="P72" s="4">
        <f t="shared" si="12"/>
        <v>9.9877444580198704E-2</v>
      </c>
      <c r="Q72" s="41"/>
      <c r="R72" s="58">
        <f t="shared" si="26"/>
        <v>32.018266457387533</v>
      </c>
      <c r="S72" s="58">
        <f t="shared" si="27"/>
        <v>8.9298973006131224</v>
      </c>
      <c r="T72" s="58">
        <f t="shared" si="28"/>
        <v>21.573528029322919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8057.5684730017692</v>
      </c>
      <c r="F73" s="56">
        <v>2011.1159805244197</v>
      </c>
      <c r="G73" s="57">
        <f t="shared" si="25"/>
        <v>10068.684453526188</v>
      </c>
      <c r="H73" s="55">
        <v>222</v>
      </c>
      <c r="I73" s="56">
        <v>190</v>
      </c>
      <c r="J73" s="57">
        <f t="shared" si="23"/>
        <v>412</v>
      </c>
      <c r="K73" s="55">
        <v>0</v>
      </c>
      <c r="L73" s="56">
        <v>0</v>
      </c>
      <c r="M73" s="57">
        <f t="shared" si="24"/>
        <v>0</v>
      </c>
      <c r="N73" s="3">
        <f t="shared" ref="N73" si="29">+E73/(H73*216+K73*248)</f>
        <v>0.16803404389810161</v>
      </c>
      <c r="O73" s="3">
        <f t="shared" ref="O73" si="30">+F73/(I73*216+L73*248)</f>
        <v>4.9003800695039464E-2</v>
      </c>
      <c r="P73" s="4">
        <f t="shared" ref="P73" si="31">+G73/(J73*216+M73*248)</f>
        <v>0.11314145601319431</v>
      </c>
      <c r="Q73" s="41"/>
      <c r="R73" s="58">
        <f t="shared" si="26"/>
        <v>36.295353481989949</v>
      </c>
      <c r="S73" s="58">
        <f t="shared" si="27"/>
        <v>10.584820950128524</v>
      </c>
      <c r="T73" s="58">
        <f t="shared" si="28"/>
        <v>24.438554498849971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9107.0375253414113</v>
      </c>
      <c r="F74" s="56">
        <v>2277.3823718218446</v>
      </c>
      <c r="G74" s="57">
        <f t="shared" si="25"/>
        <v>11384.419897163256</v>
      </c>
      <c r="H74" s="55">
        <v>194</v>
      </c>
      <c r="I74" s="56">
        <v>192</v>
      </c>
      <c r="J74" s="57">
        <f t="shared" si="23"/>
        <v>386</v>
      </c>
      <c r="K74" s="55">
        <v>0</v>
      </c>
      <c r="L74" s="56">
        <v>0</v>
      </c>
      <c r="M74" s="57">
        <f t="shared" si="24"/>
        <v>0</v>
      </c>
      <c r="N74" s="3">
        <f t="shared" si="10"/>
        <v>0.21733098332716236</v>
      </c>
      <c r="O74" s="3">
        <f t="shared" si="11"/>
        <v>5.4913733888451111E-2</v>
      </c>
      <c r="P74" s="4">
        <f t="shared" si="12"/>
        <v>0.13654312868407281</v>
      </c>
      <c r="Q74" s="41"/>
      <c r="R74" s="58">
        <f t="shared" si="26"/>
        <v>46.943492398667068</v>
      </c>
      <c r="S74" s="58">
        <f t="shared" si="27"/>
        <v>11.86136651990544</v>
      </c>
      <c r="T74" s="58">
        <f t="shared" si="28"/>
        <v>29.493315795759731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9328.7238664616816</v>
      </c>
      <c r="F75" s="56">
        <v>2434.5996856448655</v>
      </c>
      <c r="G75" s="57">
        <f t="shared" si="25"/>
        <v>11763.323552106547</v>
      </c>
      <c r="H75" s="55">
        <v>194</v>
      </c>
      <c r="I75" s="56">
        <v>194</v>
      </c>
      <c r="J75" s="57">
        <f t="shared" si="23"/>
        <v>388</v>
      </c>
      <c r="K75" s="55">
        <v>0</v>
      </c>
      <c r="L75" s="56">
        <v>0</v>
      </c>
      <c r="M75" s="57">
        <f t="shared" si="24"/>
        <v>0</v>
      </c>
      <c r="N75" s="3">
        <f t="shared" si="10"/>
        <v>0.2226213217464128</v>
      </c>
      <c r="O75" s="3">
        <f t="shared" si="11"/>
        <v>5.8099457943033256E-2</v>
      </c>
      <c r="P75" s="4">
        <f t="shared" si="12"/>
        <v>0.14036038984472302</v>
      </c>
      <c r="Q75" s="41"/>
      <c r="R75" s="58">
        <f t="shared" si="26"/>
        <v>48.086205497225166</v>
      </c>
      <c r="S75" s="58">
        <f t="shared" si="27"/>
        <v>12.549482915695183</v>
      </c>
      <c r="T75" s="58">
        <f t="shared" si="28"/>
        <v>30.317844206460173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9439.2488933578134</v>
      </c>
      <c r="F76" s="56">
        <v>3889.1813656024797</v>
      </c>
      <c r="G76" s="57">
        <f t="shared" si="25"/>
        <v>13328.430258960292</v>
      </c>
      <c r="H76" s="55">
        <v>190</v>
      </c>
      <c r="I76" s="56">
        <v>194</v>
      </c>
      <c r="J76" s="57">
        <f t="shared" si="23"/>
        <v>384</v>
      </c>
      <c r="K76" s="55">
        <v>0</v>
      </c>
      <c r="L76" s="56">
        <v>0</v>
      </c>
      <c r="M76" s="57">
        <f t="shared" si="24"/>
        <v>0</v>
      </c>
      <c r="N76" s="3">
        <f t="shared" si="10"/>
        <v>0.23000119135862118</v>
      </c>
      <c r="O76" s="3">
        <f t="shared" si="11"/>
        <v>9.2811697346374566E-2</v>
      </c>
      <c r="P76" s="4">
        <f t="shared" si="12"/>
        <v>0.16069191573785074</v>
      </c>
      <c r="Q76" s="41"/>
      <c r="R76" s="58">
        <f t="shared" si="26"/>
        <v>49.680257333462173</v>
      </c>
      <c r="S76" s="58">
        <f t="shared" si="27"/>
        <v>20.047326626816904</v>
      </c>
      <c r="T76" s="58">
        <f t="shared" si="28"/>
        <v>34.709453799375758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9202.0091446568349</v>
      </c>
      <c r="F77" s="56">
        <v>4410.5705191503821</v>
      </c>
      <c r="G77" s="57">
        <f t="shared" si="25"/>
        <v>13612.579663807217</v>
      </c>
      <c r="H77" s="55">
        <v>170</v>
      </c>
      <c r="I77" s="56">
        <v>218</v>
      </c>
      <c r="J77" s="57">
        <f t="shared" si="23"/>
        <v>388</v>
      </c>
      <c r="K77" s="55">
        <v>0</v>
      </c>
      <c r="L77" s="56">
        <v>0</v>
      </c>
      <c r="M77" s="57">
        <f t="shared" si="24"/>
        <v>0</v>
      </c>
      <c r="N77" s="3">
        <f t="shared" si="10"/>
        <v>0.25059937757780054</v>
      </c>
      <c r="O77" s="3">
        <f t="shared" si="11"/>
        <v>9.3666550270777735E-2</v>
      </c>
      <c r="P77" s="4">
        <f t="shared" si="12"/>
        <v>0.1624257787300403</v>
      </c>
      <c r="Q77" s="41"/>
      <c r="R77" s="58">
        <f t="shared" si="26"/>
        <v>54.129465556804909</v>
      </c>
      <c r="S77" s="58">
        <f t="shared" si="27"/>
        <v>20.231974858487991</v>
      </c>
      <c r="T77" s="58">
        <f t="shared" si="28"/>
        <v>35.083968205688706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5100.2316446934183</v>
      </c>
      <c r="F78" s="56">
        <v>3127.2275401280999</v>
      </c>
      <c r="G78" s="57">
        <f t="shared" si="25"/>
        <v>8227.4591848215186</v>
      </c>
      <c r="H78" s="55">
        <v>194</v>
      </c>
      <c r="I78" s="56">
        <v>190</v>
      </c>
      <c r="J78" s="57">
        <f t="shared" si="23"/>
        <v>384</v>
      </c>
      <c r="K78" s="55">
        <v>0</v>
      </c>
      <c r="L78" s="56">
        <v>0</v>
      </c>
      <c r="M78" s="57">
        <f t="shared" si="24"/>
        <v>0</v>
      </c>
      <c r="N78" s="3">
        <f t="shared" si="10"/>
        <v>0.12171228628993457</v>
      </c>
      <c r="O78" s="3">
        <f t="shared" si="11"/>
        <v>7.6199501465109648E-2</v>
      </c>
      <c r="P78" s="4">
        <f t="shared" si="12"/>
        <v>9.9192939631818078E-2</v>
      </c>
      <c r="Q78" s="41"/>
      <c r="R78" s="58">
        <f t="shared" si="26"/>
        <v>26.289853838625866</v>
      </c>
      <c r="S78" s="58">
        <f t="shared" si="27"/>
        <v>16.459092316463686</v>
      </c>
      <c r="T78" s="58">
        <f t="shared" si="28"/>
        <v>21.425674960472705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4861.0837167953014</v>
      </c>
      <c r="F79" s="56">
        <v>2847.4092938446393</v>
      </c>
      <c r="G79" s="57">
        <f t="shared" si="25"/>
        <v>7708.4930106399406</v>
      </c>
      <c r="H79" s="55">
        <v>194</v>
      </c>
      <c r="I79" s="56">
        <v>190</v>
      </c>
      <c r="J79" s="57">
        <f t="shared" si="23"/>
        <v>384</v>
      </c>
      <c r="K79" s="55">
        <v>0</v>
      </c>
      <c r="L79" s="56">
        <v>0</v>
      </c>
      <c r="M79" s="57">
        <f t="shared" si="24"/>
        <v>0</v>
      </c>
      <c r="N79" s="3">
        <f t="shared" si="10"/>
        <v>0.11600524333703946</v>
      </c>
      <c r="O79" s="3">
        <f t="shared" si="11"/>
        <v>6.9381318076136428E-2</v>
      </c>
      <c r="P79" s="4">
        <f t="shared" si="12"/>
        <v>9.2936113650655142E-2</v>
      </c>
      <c r="Q79" s="41"/>
      <c r="R79" s="58">
        <f t="shared" si="26"/>
        <v>25.057132560800522</v>
      </c>
      <c r="S79" s="58">
        <f t="shared" si="27"/>
        <v>14.986364704445469</v>
      </c>
      <c r="T79" s="58">
        <f t="shared" si="28"/>
        <v>20.074200548541512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3837.0255831555523</v>
      </c>
      <c r="F80" s="56">
        <v>2039.9043632384005</v>
      </c>
      <c r="G80" s="57">
        <f t="shared" si="25"/>
        <v>5876.9299463939533</v>
      </c>
      <c r="H80" s="55">
        <v>194</v>
      </c>
      <c r="I80" s="56">
        <v>190</v>
      </c>
      <c r="J80" s="57">
        <f t="shared" si="23"/>
        <v>384</v>
      </c>
      <c r="K80" s="55">
        <v>0</v>
      </c>
      <c r="L80" s="56">
        <v>0</v>
      </c>
      <c r="M80" s="57">
        <f t="shared" si="24"/>
        <v>0</v>
      </c>
      <c r="N80" s="3">
        <f t="shared" si="10"/>
        <v>9.1567048089813682E-2</v>
      </c>
      <c r="O80" s="3">
        <f t="shared" si="11"/>
        <v>4.9705272008732954E-2</v>
      </c>
      <c r="P80" s="4">
        <f t="shared" si="12"/>
        <v>7.0854190133028946E-2</v>
      </c>
      <c r="Q80" s="41"/>
      <c r="R80" s="58">
        <f t="shared" si="26"/>
        <v>19.778482387399755</v>
      </c>
      <c r="S80" s="58">
        <f t="shared" si="27"/>
        <v>10.736338753886319</v>
      </c>
      <c r="T80" s="58">
        <f t="shared" si="28"/>
        <v>15.304505068734253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3328.6425710448584</v>
      </c>
      <c r="F81" s="56">
        <v>1730.7170057687542</v>
      </c>
      <c r="G81" s="57">
        <f t="shared" si="25"/>
        <v>5059.3595768136129</v>
      </c>
      <c r="H81" s="55">
        <v>190</v>
      </c>
      <c r="I81" s="56">
        <v>192</v>
      </c>
      <c r="J81" s="57">
        <f t="shared" si="23"/>
        <v>382</v>
      </c>
      <c r="K81" s="55">
        <v>0</v>
      </c>
      <c r="L81" s="56">
        <v>0</v>
      </c>
      <c r="M81" s="57">
        <f t="shared" si="24"/>
        <v>0</v>
      </c>
      <c r="N81" s="3">
        <f t="shared" si="10"/>
        <v>8.1107275122925399E-2</v>
      </c>
      <c r="O81" s="3">
        <f t="shared" ref="O81:O86" si="32">+F81/(I81*216+L81*248)</f>
        <v>4.1732180887556765E-2</v>
      </c>
      <c r="P81" s="4">
        <f t="shared" ref="P81:P86" si="33">+G81/(J81*216+M81*248)</f>
        <v>6.1316651842321275E-2</v>
      </c>
      <c r="Q81" s="41"/>
      <c r="R81" s="58">
        <f t="shared" si="26"/>
        <v>17.519171426551885</v>
      </c>
      <c r="S81" s="58">
        <f t="shared" si="27"/>
        <v>9.014151071712261</v>
      </c>
      <c r="T81" s="58">
        <f t="shared" si="28"/>
        <v>13.244396797941395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3029.9049635017359</v>
      </c>
      <c r="F82" s="56">
        <v>1302.763633406031</v>
      </c>
      <c r="G82" s="57">
        <f t="shared" si="25"/>
        <v>4332.6685969077671</v>
      </c>
      <c r="H82" s="55">
        <v>190</v>
      </c>
      <c r="I82" s="56">
        <v>194</v>
      </c>
      <c r="J82" s="57">
        <f t="shared" si="23"/>
        <v>384</v>
      </c>
      <c r="K82" s="55">
        <v>0</v>
      </c>
      <c r="L82" s="56">
        <v>0</v>
      </c>
      <c r="M82" s="57">
        <f t="shared" si="24"/>
        <v>0</v>
      </c>
      <c r="N82" s="3">
        <f t="shared" ref="N82:N86" si="34">+E82/(H82*216+K82*248)</f>
        <v>7.3828093652576407E-2</v>
      </c>
      <c r="O82" s="3">
        <f t="shared" si="32"/>
        <v>3.1089242874332547E-2</v>
      </c>
      <c r="P82" s="4">
        <f t="shared" si="33"/>
        <v>5.2236070082317794E-2</v>
      </c>
      <c r="Q82" s="41"/>
      <c r="R82" s="58">
        <f t="shared" si="26"/>
        <v>15.946868228956506</v>
      </c>
      <c r="S82" s="58">
        <f t="shared" si="27"/>
        <v>6.7152764608558302</v>
      </c>
      <c r="T82" s="58">
        <f t="shared" si="28"/>
        <v>11.282991137780643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2477.8308457338912</v>
      </c>
      <c r="F83" s="56">
        <v>1212.0872796951796</v>
      </c>
      <c r="G83" s="57">
        <f t="shared" si="25"/>
        <v>3689.9181254290706</v>
      </c>
      <c r="H83" s="55">
        <v>190</v>
      </c>
      <c r="I83" s="56">
        <v>194</v>
      </c>
      <c r="J83" s="57">
        <f t="shared" si="23"/>
        <v>384</v>
      </c>
      <c r="K83" s="55">
        <v>0</v>
      </c>
      <c r="L83" s="56">
        <v>0</v>
      </c>
      <c r="M83" s="57">
        <f t="shared" si="24"/>
        <v>0</v>
      </c>
      <c r="N83" s="3">
        <f t="shared" si="34"/>
        <v>6.0375995266420353E-2</v>
      </c>
      <c r="O83" s="3">
        <f t="shared" si="32"/>
        <v>2.8925335998834949E-2</v>
      </c>
      <c r="P83" s="4">
        <f t="shared" si="33"/>
        <v>4.448686011560897E-2</v>
      </c>
      <c r="Q83" s="41"/>
      <c r="R83" s="58">
        <f t="shared" si="26"/>
        <v>13.041214977546796</v>
      </c>
      <c r="S83" s="58">
        <f t="shared" si="27"/>
        <v>6.2478725757483486</v>
      </c>
      <c r="T83" s="58">
        <f t="shared" si="28"/>
        <v>9.6091617849715387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1239.0985990283207</v>
      </c>
      <c r="F84" s="61">
        <v>1146</v>
      </c>
      <c r="G84" s="62">
        <f t="shared" si="25"/>
        <v>2385.0985990283207</v>
      </c>
      <c r="H84" s="67">
        <v>156</v>
      </c>
      <c r="I84" s="61">
        <v>226</v>
      </c>
      <c r="J84" s="62">
        <f t="shared" si="23"/>
        <v>382</v>
      </c>
      <c r="K84" s="67">
        <v>0</v>
      </c>
      <c r="L84" s="61">
        <v>0</v>
      </c>
      <c r="M84" s="62">
        <f t="shared" si="24"/>
        <v>0</v>
      </c>
      <c r="N84" s="6">
        <f t="shared" si="34"/>
        <v>3.677286915444921E-2</v>
      </c>
      <c r="O84" s="6">
        <f t="shared" si="32"/>
        <v>2.347590953785644E-2</v>
      </c>
      <c r="P84" s="7">
        <f t="shared" si="33"/>
        <v>2.8906081527878619E-2</v>
      </c>
      <c r="Q84" s="41"/>
      <c r="R84" s="58">
        <f t="shared" si="26"/>
        <v>7.94293973736103</v>
      </c>
      <c r="S84" s="58">
        <f t="shared" si="27"/>
        <v>5.0707964601769913</v>
      </c>
      <c r="T84" s="58">
        <f t="shared" si="28"/>
        <v>6.243713610021782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1239.3419843947586</v>
      </c>
      <c r="F85" s="64">
        <v>311.79321653174486</v>
      </c>
      <c r="G85" s="65">
        <f t="shared" ref="G85:G86" si="35">+E85+F85</f>
        <v>1551.1352009265033</v>
      </c>
      <c r="H85" s="71">
        <v>19</v>
      </c>
      <c r="I85" s="64">
        <v>74</v>
      </c>
      <c r="J85" s="98">
        <f t="shared" si="23"/>
        <v>93</v>
      </c>
      <c r="K85" s="71">
        <v>0</v>
      </c>
      <c r="L85" s="99">
        <v>0</v>
      </c>
      <c r="M85" s="100">
        <f t="shared" si="24"/>
        <v>0</v>
      </c>
      <c r="N85" s="3">
        <f t="shared" si="34"/>
        <v>0.30198391432620825</v>
      </c>
      <c r="O85" s="3">
        <f t="shared" si="32"/>
        <v>1.9506582615849904E-2</v>
      </c>
      <c r="P85" s="4">
        <f t="shared" si="33"/>
        <v>7.7217005223342461E-2</v>
      </c>
      <c r="Q85" s="41"/>
      <c r="R85" s="58">
        <f t="shared" si="26"/>
        <v>65.228525494460982</v>
      </c>
      <c r="S85" s="58">
        <f t="shared" si="27"/>
        <v>4.2134218450235794</v>
      </c>
      <c r="T85" s="58">
        <f t="shared" si="28"/>
        <v>16.678873128241971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1099.4301468790438</v>
      </c>
      <c r="F86" s="61">
        <v>285</v>
      </c>
      <c r="G86" s="62">
        <f t="shared" si="35"/>
        <v>1384.4301468790438</v>
      </c>
      <c r="H86" s="72">
        <v>19</v>
      </c>
      <c r="I86" s="61">
        <v>40</v>
      </c>
      <c r="J86" s="101">
        <f t="shared" si="23"/>
        <v>59</v>
      </c>
      <c r="K86" s="72">
        <v>0</v>
      </c>
      <c r="L86" s="102">
        <v>0</v>
      </c>
      <c r="M86" s="101">
        <f t="shared" si="24"/>
        <v>0</v>
      </c>
      <c r="N86" s="6">
        <f t="shared" si="34"/>
        <v>0.26789233598417245</v>
      </c>
      <c r="O86" s="6">
        <f t="shared" si="32"/>
        <v>3.2986111111111112E-2</v>
      </c>
      <c r="P86" s="7">
        <f t="shared" si="33"/>
        <v>0.10863387844311392</v>
      </c>
      <c r="Q86" s="41"/>
      <c r="R86" s="58">
        <f t="shared" si="26"/>
        <v>57.864744572581252</v>
      </c>
      <c r="S86" s="58">
        <f t="shared" si="27"/>
        <v>7.125</v>
      </c>
      <c r="T86" s="58">
        <f t="shared" si="28"/>
        <v>23.464917743712608</v>
      </c>
    </row>
    <row r="87" spans="2:20" ht="18" x14ac:dyDescent="0.25">
      <c r="B87" s="69" t="s">
        <v>109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384141.6970288778</v>
      </c>
    </row>
    <row r="91" spans="2:20" x14ac:dyDescent="0.25">
      <c r="C91" t="s">
        <v>112</v>
      </c>
      <c r="D91" s="78">
        <f>SUMPRODUCT((((J5:J86)*216)+((M5:M86)*248))*((D5:D86))/1000)</f>
        <v>2671011.1643999992</v>
      </c>
    </row>
    <row r="92" spans="2:20" x14ac:dyDescent="0.25">
      <c r="C92" t="s">
        <v>111</v>
      </c>
      <c r="D92" s="85">
        <f>+D90/D91</f>
        <v>0.14381882867014117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3" workbookViewId="0">
      <selection activeCell="N48" sqref="N48:T4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0.27472199971633759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1929</v>
      </c>
      <c r="F5" s="56">
        <v>409.42190202171264</v>
      </c>
      <c r="G5" s="57">
        <f>+E5+F5</f>
        <v>2338.4219020217124</v>
      </c>
      <c r="H5" s="56">
        <v>170</v>
      </c>
      <c r="I5" s="56">
        <v>93</v>
      </c>
      <c r="J5" s="57">
        <f>+H5+I5</f>
        <v>263</v>
      </c>
      <c r="K5" s="56">
        <v>0</v>
      </c>
      <c r="L5" s="56">
        <v>0</v>
      </c>
      <c r="M5" s="57">
        <f>+K5+L5</f>
        <v>0</v>
      </c>
      <c r="N5" s="32">
        <f>+E5/(H5*216+K5*248)</f>
        <v>5.2532679738562092E-2</v>
      </c>
      <c r="O5" s="32">
        <f>+F5/(I5*216+L5*248)</f>
        <v>2.0381416866871397E-2</v>
      </c>
      <c r="P5" s="33">
        <f>+G5/(J5*216+M5*248)</f>
        <v>4.1163601993059296E-2</v>
      </c>
      <c r="Q5" s="41"/>
      <c r="R5" s="58">
        <f>+E5/(H5+K5)</f>
        <v>11.347058823529412</v>
      </c>
      <c r="S5" s="58">
        <f>+F5/(I5+L5)</f>
        <v>4.4023860432442223</v>
      </c>
      <c r="T5" s="58">
        <f>+G5/(J5+M5)</f>
        <v>8.8913380305008083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3580.6652018223995</v>
      </c>
      <c r="F6" s="56">
        <v>616.33985026625771</v>
      </c>
      <c r="G6" s="57">
        <f t="shared" ref="G6:G70" si="0">+E6+F6</f>
        <v>4197.0050520886571</v>
      </c>
      <c r="H6" s="56">
        <v>166</v>
      </c>
      <c r="I6" s="56">
        <v>89</v>
      </c>
      <c r="J6" s="57">
        <f t="shared" ref="J6:J59" si="1">+H6+I6</f>
        <v>255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9.9862371759883967E-2</v>
      </c>
      <c r="O6" s="32">
        <f t="shared" ref="O6:O16" si="4">+F6/(I6*216+L6*248)</f>
        <v>3.2060957670945571E-2</v>
      </c>
      <c r="P6" s="33">
        <f t="shared" ref="P6:P16" si="5">+G6/(J6*216+M6*248)</f>
        <v>7.6198348803352522E-2</v>
      </c>
      <c r="Q6" s="41"/>
      <c r="R6" s="58">
        <f t="shared" ref="R6:R70" si="6">+E6/(H6+K6)</f>
        <v>21.570272300134935</v>
      </c>
      <c r="S6" s="58">
        <f t="shared" ref="S6:S70" si="7">+F6/(I6+L6)</f>
        <v>6.9251668569242444</v>
      </c>
      <c r="T6" s="58">
        <f t="shared" ref="T6:T70" si="8">+G6/(J6+M6)</f>
        <v>16.458843341524144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5697.4705588556835</v>
      </c>
      <c r="F7" s="56">
        <v>787.09316237484632</v>
      </c>
      <c r="G7" s="57">
        <f t="shared" si="0"/>
        <v>6484.5637212305301</v>
      </c>
      <c r="H7" s="56">
        <v>136</v>
      </c>
      <c r="I7" s="56">
        <v>82</v>
      </c>
      <c r="J7" s="57">
        <f t="shared" si="1"/>
        <v>218</v>
      </c>
      <c r="K7" s="56">
        <v>0</v>
      </c>
      <c r="L7" s="56">
        <v>0</v>
      </c>
      <c r="M7" s="57">
        <f t="shared" si="2"/>
        <v>0</v>
      </c>
      <c r="N7" s="32">
        <f t="shared" si="3"/>
        <v>0.19394984200897616</v>
      </c>
      <c r="O7" s="32">
        <f t="shared" si="4"/>
        <v>4.4438412509871628E-2</v>
      </c>
      <c r="P7" s="33">
        <f t="shared" si="5"/>
        <v>0.13771159788545978</v>
      </c>
      <c r="Q7" s="41"/>
      <c r="R7" s="58">
        <f t="shared" si="6"/>
        <v>41.893165873938848</v>
      </c>
      <c r="S7" s="58">
        <f t="shared" si="7"/>
        <v>9.598697102132272</v>
      </c>
      <c r="T7" s="58">
        <f t="shared" si="8"/>
        <v>29.745705143259311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6873.7775799097562</v>
      </c>
      <c r="F8" s="56">
        <v>811.21820927353235</v>
      </c>
      <c r="G8" s="57">
        <f t="shared" si="0"/>
        <v>7684.9957891832883</v>
      </c>
      <c r="H8" s="56">
        <v>132</v>
      </c>
      <c r="I8" s="56">
        <v>107</v>
      </c>
      <c r="J8" s="57">
        <f t="shared" si="1"/>
        <v>239</v>
      </c>
      <c r="K8" s="56">
        <v>0</v>
      </c>
      <c r="L8" s="56">
        <v>0</v>
      </c>
      <c r="M8" s="57">
        <f t="shared" si="2"/>
        <v>0</v>
      </c>
      <c r="N8" s="32">
        <f t="shared" si="3"/>
        <v>0.24108366932904587</v>
      </c>
      <c r="O8" s="32">
        <f t="shared" si="4"/>
        <v>3.509943792287696E-2</v>
      </c>
      <c r="P8" s="33">
        <f t="shared" si="5"/>
        <v>0.1488647874861167</v>
      </c>
      <c r="Q8" s="41"/>
      <c r="R8" s="58">
        <f t="shared" si="6"/>
        <v>52.074072575073913</v>
      </c>
      <c r="S8" s="58">
        <f t="shared" si="7"/>
        <v>7.5814785913414235</v>
      </c>
      <c r="T8" s="58">
        <f t="shared" si="8"/>
        <v>32.154794097001208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8837.3503099373047</v>
      </c>
      <c r="F9" s="56">
        <v>1110.502658010957</v>
      </c>
      <c r="G9" s="57">
        <f t="shared" si="0"/>
        <v>9947.8529679482617</v>
      </c>
      <c r="H9" s="56">
        <v>130</v>
      </c>
      <c r="I9" s="56">
        <v>113</v>
      </c>
      <c r="J9" s="57">
        <f t="shared" si="1"/>
        <v>243</v>
      </c>
      <c r="K9" s="56">
        <v>0</v>
      </c>
      <c r="L9" s="56">
        <v>0</v>
      </c>
      <c r="M9" s="57">
        <f t="shared" si="2"/>
        <v>0</v>
      </c>
      <c r="N9" s="32">
        <f t="shared" si="3"/>
        <v>0.31472045263309489</v>
      </c>
      <c r="O9" s="32">
        <f t="shared" si="4"/>
        <v>4.5497486808052975E-2</v>
      </c>
      <c r="P9" s="33">
        <f t="shared" si="5"/>
        <v>0.18952623395725235</v>
      </c>
      <c r="Q9" s="41"/>
      <c r="R9" s="58">
        <f t="shared" si="6"/>
        <v>67.979617768748497</v>
      </c>
      <c r="S9" s="58">
        <f t="shared" si="7"/>
        <v>9.827457150539443</v>
      </c>
      <c r="T9" s="58">
        <f t="shared" si="8"/>
        <v>40.937666534766507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9848.485519540247</v>
      </c>
      <c r="F10" s="56">
        <v>1377.7995712509319</v>
      </c>
      <c r="G10" s="57">
        <f t="shared" si="0"/>
        <v>11226.285090791178</v>
      </c>
      <c r="H10" s="56">
        <v>130</v>
      </c>
      <c r="I10" s="56">
        <v>113</v>
      </c>
      <c r="J10" s="57">
        <f t="shared" si="1"/>
        <v>243</v>
      </c>
      <c r="K10" s="56">
        <v>0</v>
      </c>
      <c r="L10" s="56">
        <v>0</v>
      </c>
      <c r="M10" s="57">
        <f t="shared" si="2"/>
        <v>0</v>
      </c>
      <c r="N10" s="32">
        <f t="shared" si="3"/>
        <v>0.35072954129416833</v>
      </c>
      <c r="O10" s="32">
        <f t="shared" si="4"/>
        <v>5.6448687776586855E-2</v>
      </c>
      <c r="P10" s="33">
        <f t="shared" si="5"/>
        <v>0.21388288924689791</v>
      </c>
      <c r="Q10" s="41"/>
      <c r="R10" s="58">
        <f t="shared" si="6"/>
        <v>75.757580919540359</v>
      </c>
      <c r="S10" s="58">
        <f t="shared" si="7"/>
        <v>12.192916559742759</v>
      </c>
      <c r="T10" s="58">
        <f t="shared" si="8"/>
        <v>46.19870407732995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12055.87003850262</v>
      </c>
      <c r="F11" s="56">
        <v>1708.690580080663</v>
      </c>
      <c r="G11" s="57">
        <f t="shared" si="0"/>
        <v>13764.560618583284</v>
      </c>
      <c r="H11" s="56">
        <v>130</v>
      </c>
      <c r="I11" s="56">
        <v>113</v>
      </c>
      <c r="J11" s="57">
        <f t="shared" si="1"/>
        <v>243</v>
      </c>
      <c r="K11" s="56">
        <v>0</v>
      </c>
      <c r="L11" s="56">
        <v>0</v>
      </c>
      <c r="M11" s="57">
        <f t="shared" si="2"/>
        <v>0</v>
      </c>
      <c r="N11" s="32">
        <f t="shared" si="3"/>
        <v>0.42934010108627568</v>
      </c>
      <c r="O11" s="32">
        <f t="shared" si="4"/>
        <v>7.0005349888588295E-2</v>
      </c>
      <c r="P11" s="33">
        <f t="shared" si="5"/>
        <v>0.26224204806019058</v>
      </c>
      <c r="Q11" s="41"/>
      <c r="R11" s="58">
        <f t="shared" si="6"/>
        <v>92.737461834635539</v>
      </c>
      <c r="S11" s="58">
        <f t="shared" si="7"/>
        <v>15.121155575935072</v>
      </c>
      <c r="T11" s="58">
        <f t="shared" si="8"/>
        <v>56.644282381001169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12361.042659107114</v>
      </c>
      <c r="F12" s="56">
        <v>1776.9113053055123</v>
      </c>
      <c r="G12" s="57">
        <f t="shared" si="0"/>
        <v>14137.953964412625</v>
      </c>
      <c r="H12" s="56">
        <v>128</v>
      </c>
      <c r="I12" s="56">
        <v>115</v>
      </c>
      <c r="J12" s="57">
        <f t="shared" si="1"/>
        <v>243</v>
      </c>
      <c r="K12" s="56">
        <v>0</v>
      </c>
      <c r="L12" s="56">
        <v>0</v>
      </c>
      <c r="M12" s="57">
        <f t="shared" si="2"/>
        <v>0</v>
      </c>
      <c r="N12" s="32">
        <f t="shared" si="3"/>
        <v>0.44708632302904783</v>
      </c>
      <c r="O12" s="32">
        <f t="shared" si="4"/>
        <v>7.1534271550141401E-2</v>
      </c>
      <c r="P12" s="33">
        <f t="shared" si="5"/>
        <v>0.26935592829623201</v>
      </c>
      <c r="Q12" s="41"/>
      <c r="R12" s="58">
        <f t="shared" si="6"/>
        <v>96.570645774274325</v>
      </c>
      <c r="S12" s="58">
        <f t="shared" si="7"/>
        <v>15.451402654830542</v>
      </c>
      <c r="T12" s="58">
        <f t="shared" si="8"/>
        <v>58.180880511986111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12586.976089169872</v>
      </c>
      <c r="F13" s="56">
        <v>1790.52114247758</v>
      </c>
      <c r="G13" s="57">
        <f>+E13+F13</f>
        <v>14377.497231647452</v>
      </c>
      <c r="H13" s="56">
        <v>114</v>
      </c>
      <c r="I13" s="56">
        <v>125</v>
      </c>
      <c r="J13" s="57">
        <f>+H13+I13</f>
        <v>239</v>
      </c>
      <c r="K13" s="56">
        <v>0</v>
      </c>
      <c r="L13" s="56">
        <v>0</v>
      </c>
      <c r="M13" s="57">
        <f t="shared" si="2"/>
        <v>0</v>
      </c>
      <c r="N13" s="32">
        <f t="shared" si="3"/>
        <v>0.51116699517421504</v>
      </c>
      <c r="O13" s="32">
        <f t="shared" si="4"/>
        <v>6.6315597869539999E-2</v>
      </c>
      <c r="P13" s="33">
        <f t="shared" si="5"/>
        <v>0.27850413047511724</v>
      </c>
      <c r="Q13" s="41"/>
      <c r="R13" s="58">
        <f t="shared" si="6"/>
        <v>110.41207095763045</v>
      </c>
      <c r="S13" s="58">
        <f t="shared" si="7"/>
        <v>14.32416913982064</v>
      </c>
      <c r="T13" s="58">
        <f t="shared" si="8"/>
        <v>60.15689218262532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14121.459154828977</v>
      </c>
      <c r="F14" s="56">
        <v>2193.1695370813331</v>
      </c>
      <c r="G14" s="57">
        <f t="shared" si="0"/>
        <v>16314.628691910311</v>
      </c>
      <c r="H14" s="56">
        <v>95</v>
      </c>
      <c r="I14" s="56">
        <v>145</v>
      </c>
      <c r="J14" s="57">
        <f t="shared" si="1"/>
        <v>240</v>
      </c>
      <c r="K14" s="56">
        <v>0</v>
      </c>
      <c r="L14" s="56">
        <v>0</v>
      </c>
      <c r="M14" s="57">
        <f t="shared" si="2"/>
        <v>0</v>
      </c>
      <c r="N14" s="32">
        <f t="shared" si="3"/>
        <v>0.68818027070316656</v>
      </c>
      <c r="O14" s="32">
        <f t="shared" si="4"/>
        <v>7.0024570149467849E-2</v>
      </c>
      <c r="P14" s="33">
        <f t="shared" si="5"/>
        <v>0.31471120161864025</v>
      </c>
      <c r="Q14" s="41"/>
      <c r="R14" s="58">
        <f t="shared" si="6"/>
        <v>148.64693847188397</v>
      </c>
      <c r="S14" s="58">
        <f t="shared" si="7"/>
        <v>15.125307152285057</v>
      </c>
      <c r="T14" s="58">
        <f t="shared" si="8"/>
        <v>67.977619549626297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19422.939758425415</v>
      </c>
      <c r="F15" s="56">
        <v>5013.8955265320592</v>
      </c>
      <c r="G15" s="57">
        <f t="shared" si="0"/>
        <v>24436.835284957473</v>
      </c>
      <c r="H15" s="56">
        <v>199</v>
      </c>
      <c r="I15" s="56">
        <v>208</v>
      </c>
      <c r="J15" s="57">
        <f t="shared" si="1"/>
        <v>407</v>
      </c>
      <c r="K15" s="56">
        <v>135</v>
      </c>
      <c r="L15" s="56">
        <v>112</v>
      </c>
      <c r="M15" s="57">
        <f t="shared" si="2"/>
        <v>247</v>
      </c>
      <c r="N15" s="32">
        <f t="shared" si="3"/>
        <v>0.25401417344666005</v>
      </c>
      <c r="O15" s="32">
        <f t="shared" si="4"/>
        <v>6.8963131691957238E-2</v>
      </c>
      <c r="P15" s="33">
        <f t="shared" si="5"/>
        <v>0.16382089513137854</v>
      </c>
      <c r="Q15" s="41"/>
      <c r="R15" s="58">
        <f t="shared" si="6"/>
        <v>58.15251424678268</v>
      </c>
      <c r="S15" s="58">
        <f t="shared" si="7"/>
        <v>15.668423520412684</v>
      </c>
      <c r="T15" s="58">
        <f t="shared" si="8"/>
        <v>37.365191567213259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34003.257531333787</v>
      </c>
      <c r="F16" s="56">
        <v>10583.344274045308</v>
      </c>
      <c r="G16" s="57">
        <f t="shared" si="0"/>
        <v>44586.601805379098</v>
      </c>
      <c r="H16" s="56">
        <v>303</v>
      </c>
      <c r="I16" s="56">
        <v>232</v>
      </c>
      <c r="J16" s="57">
        <f t="shared" si="1"/>
        <v>535</v>
      </c>
      <c r="K16" s="56">
        <v>189</v>
      </c>
      <c r="L16" s="56">
        <v>175</v>
      </c>
      <c r="M16" s="57">
        <f t="shared" si="2"/>
        <v>364</v>
      </c>
      <c r="N16" s="32">
        <f t="shared" si="3"/>
        <v>0.30273555494421106</v>
      </c>
      <c r="O16" s="32">
        <f t="shared" si="4"/>
        <v>0.11317632254732343</v>
      </c>
      <c r="P16" s="33">
        <f t="shared" si="5"/>
        <v>0.21661647268344619</v>
      </c>
      <c r="Q16" s="41"/>
      <c r="R16" s="58">
        <f t="shared" si="6"/>
        <v>69.112312055556473</v>
      </c>
      <c r="S16" s="58">
        <f t="shared" si="7"/>
        <v>26.003302884632209</v>
      </c>
      <c r="T16" s="58">
        <f t="shared" si="8"/>
        <v>49.59577508940945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36441.688096188846</v>
      </c>
      <c r="F17" s="56">
        <v>11990.490337438689</v>
      </c>
      <c r="G17" s="57">
        <f t="shared" si="0"/>
        <v>48432.17843362753</v>
      </c>
      <c r="H17" s="56">
        <v>302</v>
      </c>
      <c r="I17" s="56">
        <v>238</v>
      </c>
      <c r="J17" s="57">
        <f t="shared" si="1"/>
        <v>540</v>
      </c>
      <c r="K17" s="56">
        <v>216</v>
      </c>
      <c r="L17" s="56">
        <v>176</v>
      </c>
      <c r="M17" s="57">
        <f t="shared" si="2"/>
        <v>392</v>
      </c>
      <c r="N17" s="32">
        <f t="shared" ref="N17:N81" si="9">+E17/(H17*216+K17*248)</f>
        <v>0.3067482162978859</v>
      </c>
      <c r="O17" s="32">
        <f t="shared" ref="O17:O80" si="10">+F17/(I17*216+L17*248)</f>
        <v>0.12614133076753375</v>
      </c>
      <c r="P17" s="33">
        <f t="shared" ref="P17:P80" si="11">+G17/(J17*216+M17*248)</f>
        <v>0.22647098250050282</v>
      </c>
      <c r="Q17" s="41"/>
      <c r="R17" s="58">
        <f t="shared" si="6"/>
        <v>70.350749220441784</v>
      </c>
      <c r="S17" s="58">
        <f t="shared" si="7"/>
        <v>28.962537046953354</v>
      </c>
      <c r="T17" s="58">
        <f t="shared" si="8"/>
        <v>51.965856688441555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42574.063386495189</v>
      </c>
      <c r="F18" s="56">
        <v>16016.720348727977</v>
      </c>
      <c r="G18" s="57">
        <f t="shared" si="0"/>
        <v>58590.783735223165</v>
      </c>
      <c r="H18" s="56">
        <v>294</v>
      </c>
      <c r="I18" s="56">
        <v>237</v>
      </c>
      <c r="J18" s="57">
        <f t="shared" si="1"/>
        <v>531</v>
      </c>
      <c r="K18" s="56">
        <v>214</v>
      </c>
      <c r="L18" s="56">
        <v>189</v>
      </c>
      <c r="M18" s="57">
        <f t="shared" si="2"/>
        <v>403</v>
      </c>
      <c r="N18" s="32">
        <f t="shared" si="9"/>
        <v>0.36520435927202161</v>
      </c>
      <c r="O18" s="32">
        <f t="shared" si="10"/>
        <v>0.16332925792062303</v>
      </c>
      <c r="P18" s="33">
        <f t="shared" si="11"/>
        <v>0.27297234315702185</v>
      </c>
      <c r="Q18" s="41"/>
      <c r="R18" s="58">
        <f t="shared" si="6"/>
        <v>83.807211390738559</v>
      </c>
      <c r="S18" s="58">
        <f t="shared" si="7"/>
        <v>37.597935090910745</v>
      </c>
      <c r="T18" s="58">
        <f t="shared" si="8"/>
        <v>62.73103183642737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42361.090050910621</v>
      </c>
      <c r="F19" s="56">
        <v>22731.585268324779</v>
      </c>
      <c r="G19" s="57">
        <f t="shared" si="0"/>
        <v>65092.675319235401</v>
      </c>
      <c r="H19" s="56">
        <v>288</v>
      </c>
      <c r="I19" s="56">
        <v>238</v>
      </c>
      <c r="J19" s="57">
        <f t="shared" si="1"/>
        <v>526</v>
      </c>
      <c r="K19" s="56">
        <v>214</v>
      </c>
      <c r="L19" s="56">
        <v>203</v>
      </c>
      <c r="M19" s="57">
        <f t="shared" si="2"/>
        <v>417</v>
      </c>
      <c r="N19" s="32">
        <f t="shared" si="9"/>
        <v>0.36746261321053625</v>
      </c>
      <c r="O19" s="32">
        <f t="shared" si="10"/>
        <v>0.22340185223214068</v>
      </c>
      <c r="P19" s="33">
        <f t="shared" si="11"/>
        <v>0.29992201757913767</v>
      </c>
      <c r="Q19" s="41"/>
      <c r="R19" s="58">
        <f t="shared" si="6"/>
        <v>84.384641535678526</v>
      </c>
      <c r="S19" s="58">
        <f t="shared" si="7"/>
        <v>51.545544826133288</v>
      </c>
      <c r="T19" s="58">
        <f t="shared" si="8"/>
        <v>69.027227273844545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40790.770091837781</v>
      </c>
      <c r="F20" s="56">
        <v>43824.631709314286</v>
      </c>
      <c r="G20" s="57">
        <f t="shared" si="0"/>
        <v>84615.401801152067</v>
      </c>
      <c r="H20" s="56">
        <v>280</v>
      </c>
      <c r="I20" s="56">
        <v>247</v>
      </c>
      <c r="J20" s="57">
        <f t="shared" si="1"/>
        <v>527</v>
      </c>
      <c r="K20" s="56">
        <v>216</v>
      </c>
      <c r="L20" s="56">
        <v>204</v>
      </c>
      <c r="M20" s="57">
        <f t="shared" si="2"/>
        <v>420</v>
      </c>
      <c r="N20" s="32">
        <f t="shared" si="9"/>
        <v>0.35766317771322409</v>
      </c>
      <c r="O20" s="32">
        <f t="shared" si="10"/>
        <v>0.4216177144357951</v>
      </c>
      <c r="P20" s="33">
        <f t="shared" si="11"/>
        <v>0.38815828930030488</v>
      </c>
      <c r="Q20" s="41"/>
      <c r="R20" s="58">
        <f t="shared" si="6"/>
        <v>82.239455830318107</v>
      </c>
      <c r="S20" s="58">
        <f t="shared" si="7"/>
        <v>97.172132393158066</v>
      </c>
      <c r="T20" s="58">
        <f t="shared" si="8"/>
        <v>89.351005069854352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38956.944577104572</v>
      </c>
      <c r="F21" s="56">
        <v>44685.560748861819</v>
      </c>
      <c r="G21" s="57">
        <f t="shared" si="0"/>
        <v>83642.505325966398</v>
      </c>
      <c r="H21" s="56">
        <v>282</v>
      </c>
      <c r="I21" s="56">
        <v>226</v>
      </c>
      <c r="J21" s="57">
        <f t="shared" si="1"/>
        <v>508</v>
      </c>
      <c r="K21" s="56">
        <v>211</v>
      </c>
      <c r="L21" s="56">
        <v>202</v>
      </c>
      <c r="M21" s="57">
        <f t="shared" si="2"/>
        <v>413</v>
      </c>
      <c r="N21" s="32">
        <f t="shared" si="9"/>
        <v>0.34402105772787506</v>
      </c>
      <c r="O21" s="32">
        <f t="shared" si="10"/>
        <v>0.45177087460431309</v>
      </c>
      <c r="P21" s="33">
        <f t="shared" si="11"/>
        <v>0.39425744431335269</v>
      </c>
      <c r="Q21" s="41"/>
      <c r="R21" s="58">
        <f t="shared" si="6"/>
        <v>79.020171555993045</v>
      </c>
      <c r="S21" s="58">
        <f t="shared" si="7"/>
        <v>104.40551576836873</v>
      </c>
      <c r="T21" s="58">
        <f t="shared" si="8"/>
        <v>90.817052471190436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34310.735413511909</v>
      </c>
      <c r="F22" s="56">
        <v>46098.379944393935</v>
      </c>
      <c r="G22" s="57">
        <f t="shared" si="0"/>
        <v>80409.115357905845</v>
      </c>
      <c r="H22" s="56">
        <v>281</v>
      </c>
      <c r="I22" s="56">
        <v>245</v>
      </c>
      <c r="J22" s="57">
        <f t="shared" si="1"/>
        <v>526</v>
      </c>
      <c r="K22" s="56">
        <v>200</v>
      </c>
      <c r="L22" s="56">
        <v>204</v>
      </c>
      <c r="M22" s="57">
        <f t="shared" si="2"/>
        <v>404</v>
      </c>
      <c r="N22" s="32">
        <f t="shared" si="9"/>
        <v>0.31107869200616439</v>
      </c>
      <c r="O22" s="32">
        <f t="shared" si="10"/>
        <v>0.44534334129756875</v>
      </c>
      <c r="P22" s="33">
        <f t="shared" si="11"/>
        <v>0.37608094813059306</v>
      </c>
      <c r="Q22" s="41"/>
      <c r="R22" s="58">
        <f t="shared" si="6"/>
        <v>71.332090256781512</v>
      </c>
      <c r="S22" s="58">
        <f t="shared" si="7"/>
        <v>102.66899764898426</v>
      </c>
      <c r="T22" s="58">
        <f t="shared" si="8"/>
        <v>86.461414363339614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28098.464824130748</v>
      </c>
      <c r="F23" s="56">
        <v>47157.178856332524</v>
      </c>
      <c r="G23" s="57">
        <f t="shared" si="0"/>
        <v>75255.643680463269</v>
      </c>
      <c r="H23" s="56">
        <v>310</v>
      </c>
      <c r="I23" s="56">
        <v>256</v>
      </c>
      <c r="J23" s="57">
        <f t="shared" si="1"/>
        <v>566</v>
      </c>
      <c r="K23" s="56">
        <v>196</v>
      </c>
      <c r="L23" s="56">
        <v>198</v>
      </c>
      <c r="M23" s="57">
        <f t="shared" si="2"/>
        <v>394</v>
      </c>
      <c r="N23" s="32">
        <f t="shared" si="9"/>
        <v>0.24313360812794846</v>
      </c>
      <c r="O23" s="32">
        <f t="shared" si="10"/>
        <v>0.45169711548211228</v>
      </c>
      <c r="P23" s="33">
        <f t="shared" si="11"/>
        <v>0.34212087067420383</v>
      </c>
      <c r="Q23" s="41"/>
      <c r="R23" s="58">
        <f t="shared" si="6"/>
        <v>55.530562893539027</v>
      </c>
      <c r="S23" s="58">
        <f t="shared" si="7"/>
        <v>103.87043800954301</v>
      </c>
      <c r="T23" s="58">
        <f t="shared" si="8"/>
        <v>78.39129550048257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24723.13834925188</v>
      </c>
      <c r="F24" s="56">
        <v>47296.338398850297</v>
      </c>
      <c r="G24" s="57">
        <f t="shared" si="0"/>
        <v>72019.47674810217</v>
      </c>
      <c r="H24" s="56">
        <v>301</v>
      </c>
      <c r="I24" s="56">
        <v>286</v>
      </c>
      <c r="J24" s="57">
        <f t="shared" si="1"/>
        <v>587</v>
      </c>
      <c r="K24" s="56">
        <v>195</v>
      </c>
      <c r="L24" s="56">
        <v>187</v>
      </c>
      <c r="M24" s="57">
        <f t="shared" si="2"/>
        <v>382</v>
      </c>
      <c r="N24" s="32">
        <f t="shared" si="9"/>
        <v>0.21806324397801899</v>
      </c>
      <c r="O24" s="32">
        <f t="shared" si="10"/>
        <v>0.43731358087552979</v>
      </c>
      <c r="P24" s="33">
        <f t="shared" si="11"/>
        <v>0.32510326797561556</v>
      </c>
      <c r="Q24" s="41"/>
      <c r="R24" s="58">
        <f t="shared" si="6"/>
        <v>49.845036994459434</v>
      </c>
      <c r="S24" s="58">
        <f t="shared" si="7"/>
        <v>99.99225877135369</v>
      </c>
      <c r="T24" s="58">
        <f t="shared" si="8"/>
        <v>74.323505415998113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23880.944837852785</v>
      </c>
      <c r="F25" s="56">
        <v>45996.952269668436</v>
      </c>
      <c r="G25" s="57">
        <f t="shared" si="0"/>
        <v>69877.897107521218</v>
      </c>
      <c r="H25" s="56">
        <v>298</v>
      </c>
      <c r="I25" s="56">
        <v>273</v>
      </c>
      <c r="J25" s="57">
        <f t="shared" si="1"/>
        <v>571</v>
      </c>
      <c r="K25" s="56">
        <v>175</v>
      </c>
      <c r="L25" s="56">
        <v>187</v>
      </c>
      <c r="M25" s="57">
        <f t="shared" si="2"/>
        <v>362</v>
      </c>
      <c r="N25" s="32">
        <f t="shared" si="9"/>
        <v>0.22159588038984471</v>
      </c>
      <c r="O25" s="32">
        <f t="shared" si="10"/>
        <v>0.43663571033631188</v>
      </c>
      <c r="P25" s="33">
        <f t="shared" si="11"/>
        <v>0.3278928315041913</v>
      </c>
      <c r="Q25" s="41"/>
      <c r="R25" s="58">
        <f t="shared" si="6"/>
        <v>50.488255471147539</v>
      </c>
      <c r="S25" s="58">
        <f t="shared" si="7"/>
        <v>99.993374499279213</v>
      </c>
      <c r="T25" s="58">
        <f t="shared" si="8"/>
        <v>74.895924016635817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22443.094689447506</v>
      </c>
      <c r="F26" s="56">
        <v>44687.130860670601</v>
      </c>
      <c r="G26" s="57">
        <f t="shared" si="0"/>
        <v>67130.225550118106</v>
      </c>
      <c r="H26" s="56">
        <v>301</v>
      </c>
      <c r="I26" s="56">
        <v>281</v>
      </c>
      <c r="J26" s="57">
        <f t="shared" si="1"/>
        <v>582</v>
      </c>
      <c r="K26" s="56">
        <v>163</v>
      </c>
      <c r="L26" s="56">
        <v>187</v>
      </c>
      <c r="M26" s="57">
        <f t="shared" si="2"/>
        <v>350</v>
      </c>
      <c r="N26" s="32">
        <f t="shared" si="9"/>
        <v>0.21285180851145205</v>
      </c>
      <c r="O26" s="32">
        <f t="shared" si="10"/>
        <v>0.41735589940106282</v>
      </c>
      <c r="P26" s="33">
        <f t="shared" si="11"/>
        <v>0.31588910532166703</v>
      </c>
      <c r="Q26" s="41"/>
      <c r="R26" s="58">
        <f t="shared" si="6"/>
        <v>48.368738554843759</v>
      </c>
      <c r="S26" s="58">
        <f t="shared" si="7"/>
        <v>95.485322351860262</v>
      </c>
      <c r="T26" s="58">
        <f t="shared" si="8"/>
        <v>72.028139002272653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20505.451454666731</v>
      </c>
      <c r="F27" s="56">
        <v>43955.502219884744</v>
      </c>
      <c r="G27" s="57">
        <f t="shared" si="0"/>
        <v>64460.953674551478</v>
      </c>
      <c r="H27" s="56">
        <v>301</v>
      </c>
      <c r="I27" s="56">
        <v>300</v>
      </c>
      <c r="J27" s="57">
        <f t="shared" si="1"/>
        <v>601</v>
      </c>
      <c r="K27" s="56">
        <v>161</v>
      </c>
      <c r="L27" s="56">
        <v>181</v>
      </c>
      <c r="M27" s="57">
        <f t="shared" si="2"/>
        <v>342</v>
      </c>
      <c r="N27" s="32">
        <f t="shared" si="9"/>
        <v>0.19539422410682583</v>
      </c>
      <c r="O27" s="32">
        <f t="shared" si="10"/>
        <v>0.4007320966731524</v>
      </c>
      <c r="P27" s="33">
        <f t="shared" si="11"/>
        <v>0.3003324465808988</v>
      </c>
      <c r="Q27" s="41"/>
      <c r="R27" s="58">
        <f t="shared" si="6"/>
        <v>44.384094057720198</v>
      </c>
      <c r="S27" s="58">
        <f t="shared" si="7"/>
        <v>91.383580498720875</v>
      </c>
      <c r="T27" s="58">
        <f t="shared" si="8"/>
        <v>68.357320969831889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8241.7856425006921</v>
      </c>
      <c r="F28" s="56">
        <v>7978.6251768686561</v>
      </c>
      <c r="G28" s="57">
        <f t="shared" si="0"/>
        <v>16220.410819369348</v>
      </c>
      <c r="H28" s="56">
        <v>130</v>
      </c>
      <c r="I28" s="56">
        <v>168</v>
      </c>
      <c r="J28" s="57">
        <f t="shared" si="1"/>
        <v>298</v>
      </c>
      <c r="K28" s="56">
        <v>0</v>
      </c>
      <c r="L28" s="56">
        <v>0</v>
      </c>
      <c r="M28" s="57">
        <f t="shared" si="2"/>
        <v>0</v>
      </c>
      <c r="N28" s="32">
        <f t="shared" si="9"/>
        <v>0.29351088470444059</v>
      </c>
      <c r="O28" s="32">
        <f t="shared" si="10"/>
        <v>0.21986952096750045</v>
      </c>
      <c r="P28" s="33">
        <f t="shared" si="11"/>
        <v>0.25199494810106493</v>
      </c>
      <c r="Q28" s="41"/>
      <c r="R28" s="58">
        <f t="shared" si="6"/>
        <v>63.398351096159168</v>
      </c>
      <c r="S28" s="58">
        <f t="shared" si="7"/>
        <v>47.491816528980095</v>
      </c>
      <c r="T28" s="58">
        <f t="shared" si="8"/>
        <v>54.430908789830028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8627.3910865005346</v>
      </c>
      <c r="F29" s="56">
        <v>6589.4106496718041</v>
      </c>
      <c r="G29" s="57">
        <f t="shared" si="0"/>
        <v>15216.80173617234</v>
      </c>
      <c r="H29" s="56">
        <v>138</v>
      </c>
      <c r="I29" s="56">
        <v>183</v>
      </c>
      <c r="J29" s="57">
        <f t="shared" si="1"/>
        <v>321</v>
      </c>
      <c r="K29" s="56">
        <v>0</v>
      </c>
      <c r="L29" s="56">
        <v>0</v>
      </c>
      <c r="M29" s="57">
        <f t="shared" si="2"/>
        <v>0</v>
      </c>
      <c r="N29" s="32">
        <f t="shared" si="9"/>
        <v>0.28943206811931477</v>
      </c>
      <c r="O29" s="32">
        <f t="shared" si="10"/>
        <v>0.16670235401922193</v>
      </c>
      <c r="P29" s="33">
        <f t="shared" si="11"/>
        <v>0.21946466101552353</v>
      </c>
      <c r="Q29" s="41"/>
      <c r="R29" s="58">
        <f t="shared" si="6"/>
        <v>62.517326713771993</v>
      </c>
      <c r="S29" s="58">
        <f t="shared" si="7"/>
        <v>36.007708468151932</v>
      </c>
      <c r="T29" s="58">
        <f t="shared" si="8"/>
        <v>47.404366779353083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8578.5977685034741</v>
      </c>
      <c r="F30" s="56">
        <v>6082.4639653075255</v>
      </c>
      <c r="G30" s="57">
        <f t="shared" si="0"/>
        <v>14661.061733810999</v>
      </c>
      <c r="H30" s="56">
        <v>125</v>
      </c>
      <c r="I30" s="56">
        <v>183</v>
      </c>
      <c r="J30" s="57">
        <f t="shared" si="1"/>
        <v>308</v>
      </c>
      <c r="K30" s="56">
        <v>0</v>
      </c>
      <c r="L30" s="56">
        <v>0</v>
      </c>
      <c r="M30" s="57">
        <f t="shared" si="2"/>
        <v>0</v>
      </c>
      <c r="N30" s="32">
        <f t="shared" si="9"/>
        <v>0.31772584327790643</v>
      </c>
      <c r="O30" s="32">
        <f t="shared" si="10"/>
        <v>0.15387735188493032</v>
      </c>
      <c r="P30" s="33">
        <f t="shared" si="11"/>
        <v>0.22037430456065113</v>
      </c>
      <c r="Q30" s="41"/>
      <c r="R30" s="58">
        <f t="shared" si="6"/>
        <v>68.628782148027796</v>
      </c>
      <c r="S30" s="58">
        <f t="shared" si="7"/>
        <v>33.237508007144946</v>
      </c>
      <c r="T30" s="58">
        <f t="shared" si="8"/>
        <v>47.600849785100642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7634.5463682116542</v>
      </c>
      <c r="F31" s="56">
        <v>5331.6436858728857</v>
      </c>
      <c r="G31" s="57">
        <f t="shared" si="0"/>
        <v>12966.19005408454</v>
      </c>
      <c r="H31" s="56">
        <v>124</v>
      </c>
      <c r="I31" s="56">
        <v>181</v>
      </c>
      <c r="J31" s="57">
        <f t="shared" si="1"/>
        <v>305</v>
      </c>
      <c r="K31" s="56">
        <v>0</v>
      </c>
      <c r="L31" s="56">
        <v>0</v>
      </c>
      <c r="M31" s="57">
        <f t="shared" si="2"/>
        <v>0</v>
      </c>
      <c r="N31" s="32">
        <f t="shared" si="9"/>
        <v>0.28504130705688674</v>
      </c>
      <c r="O31" s="32">
        <f t="shared" si="10"/>
        <v>0.13637312476654609</v>
      </c>
      <c r="P31" s="33">
        <f t="shared" si="11"/>
        <v>0.19681527100917637</v>
      </c>
      <c r="Q31" s="41"/>
      <c r="R31" s="58">
        <f t="shared" si="6"/>
        <v>61.568922324287534</v>
      </c>
      <c r="S31" s="58">
        <f t="shared" si="7"/>
        <v>29.456594949573955</v>
      </c>
      <c r="T31" s="58">
        <f t="shared" si="8"/>
        <v>42.512098537982098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6738.6637681763787</v>
      </c>
      <c r="F32" s="56">
        <v>4542.076926290405</v>
      </c>
      <c r="G32" s="57">
        <f t="shared" si="0"/>
        <v>11280.740694466784</v>
      </c>
      <c r="H32" s="56">
        <v>122</v>
      </c>
      <c r="I32" s="56">
        <v>151</v>
      </c>
      <c r="J32" s="57">
        <f t="shared" si="1"/>
        <v>273</v>
      </c>
      <c r="K32" s="56">
        <v>0</v>
      </c>
      <c r="L32" s="56">
        <v>0</v>
      </c>
      <c r="M32" s="57">
        <f t="shared" si="2"/>
        <v>0</v>
      </c>
      <c r="N32" s="32">
        <f t="shared" si="9"/>
        <v>0.25571735610869684</v>
      </c>
      <c r="O32" s="32">
        <f t="shared" si="10"/>
        <v>0.13925916501994129</v>
      </c>
      <c r="P32" s="33">
        <f t="shared" si="11"/>
        <v>0.19130275224641813</v>
      </c>
      <c r="Q32" s="41"/>
      <c r="R32" s="58">
        <f t="shared" si="6"/>
        <v>55.234948919478512</v>
      </c>
      <c r="S32" s="58">
        <f t="shared" si="7"/>
        <v>30.079979644307318</v>
      </c>
      <c r="T32" s="58">
        <f t="shared" si="8"/>
        <v>41.321394485226314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4253.9632689147284</v>
      </c>
      <c r="F33" s="56">
        <v>3166.1335830690041</v>
      </c>
      <c r="G33" s="57">
        <f t="shared" si="0"/>
        <v>7420.0968519837324</v>
      </c>
      <c r="H33" s="56">
        <v>113</v>
      </c>
      <c r="I33" s="56">
        <v>155</v>
      </c>
      <c r="J33" s="57">
        <f t="shared" si="1"/>
        <v>268</v>
      </c>
      <c r="K33" s="56">
        <v>0</v>
      </c>
      <c r="L33" s="56">
        <v>0</v>
      </c>
      <c r="M33" s="57">
        <f t="shared" si="2"/>
        <v>0</v>
      </c>
      <c r="N33" s="32">
        <f t="shared" si="9"/>
        <v>0.17428561409844021</v>
      </c>
      <c r="O33" s="32">
        <f t="shared" si="10"/>
        <v>9.4567908693817329E-2</v>
      </c>
      <c r="P33" s="33">
        <f t="shared" si="11"/>
        <v>0.12818022477860233</v>
      </c>
      <c r="Q33" s="41"/>
      <c r="R33" s="58">
        <f t="shared" si="6"/>
        <v>37.645692645263082</v>
      </c>
      <c r="S33" s="58">
        <f t="shared" si="7"/>
        <v>20.426668277864543</v>
      </c>
      <c r="T33" s="58">
        <f t="shared" si="8"/>
        <v>27.686928552178106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1938.5000707345569</v>
      </c>
      <c r="F34" s="56">
        <v>1988.6956486450779</v>
      </c>
      <c r="G34" s="57">
        <f t="shared" si="0"/>
        <v>3927.1957193796347</v>
      </c>
      <c r="H34" s="56">
        <v>95</v>
      </c>
      <c r="I34" s="56">
        <v>179</v>
      </c>
      <c r="J34" s="57">
        <f t="shared" si="1"/>
        <v>274</v>
      </c>
      <c r="K34" s="56">
        <v>0</v>
      </c>
      <c r="L34" s="56">
        <v>0</v>
      </c>
      <c r="M34" s="57">
        <f t="shared" si="2"/>
        <v>0</v>
      </c>
      <c r="N34" s="32">
        <f t="shared" si="9"/>
        <v>9.4468814363282499E-2</v>
      </c>
      <c r="O34" s="32">
        <f t="shared" si="10"/>
        <v>5.1435331280909317E-2</v>
      </c>
      <c r="P34" s="33">
        <f t="shared" si="11"/>
        <v>6.6355699502900017E-2</v>
      </c>
      <c r="Q34" s="41"/>
      <c r="R34" s="58">
        <f t="shared" si="6"/>
        <v>20.40526390246902</v>
      </c>
      <c r="S34" s="58">
        <f t="shared" si="7"/>
        <v>11.110031556676413</v>
      </c>
      <c r="T34" s="58">
        <f t="shared" si="8"/>
        <v>14.332831092626405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944.32298058870617</v>
      </c>
      <c r="F35" s="56">
        <v>1431.8401522567028</v>
      </c>
      <c r="G35" s="57">
        <f t="shared" si="0"/>
        <v>2376.1631328454091</v>
      </c>
      <c r="H35" s="56">
        <v>93</v>
      </c>
      <c r="I35" s="56">
        <v>181</v>
      </c>
      <c r="J35" s="57">
        <f t="shared" si="1"/>
        <v>274</v>
      </c>
      <c r="K35" s="56">
        <v>0</v>
      </c>
      <c r="L35" s="56">
        <v>0</v>
      </c>
      <c r="M35" s="57">
        <f t="shared" si="2"/>
        <v>0</v>
      </c>
      <c r="N35" s="32">
        <f t="shared" si="9"/>
        <v>4.7009308073910107E-2</v>
      </c>
      <c r="O35" s="32">
        <f t="shared" si="10"/>
        <v>3.6623699413154874E-2</v>
      </c>
      <c r="P35" s="33">
        <f t="shared" si="11"/>
        <v>4.0148741768812668E-2</v>
      </c>
      <c r="Q35" s="41"/>
      <c r="R35" s="58">
        <f t="shared" si="6"/>
        <v>10.154010543964583</v>
      </c>
      <c r="S35" s="58">
        <f t="shared" si="7"/>
        <v>7.9107190732414523</v>
      </c>
      <c r="T35" s="58">
        <f t="shared" si="8"/>
        <v>8.6721282220635363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232.92478961178915</v>
      </c>
      <c r="F36" s="61">
        <v>418.99999999999994</v>
      </c>
      <c r="G36" s="62">
        <f t="shared" si="0"/>
        <v>651.92478961178904</v>
      </c>
      <c r="H36" s="61">
        <v>103</v>
      </c>
      <c r="I36" s="61">
        <v>179</v>
      </c>
      <c r="J36" s="62">
        <f t="shared" si="1"/>
        <v>282</v>
      </c>
      <c r="K36" s="61">
        <v>0</v>
      </c>
      <c r="L36" s="61">
        <v>0</v>
      </c>
      <c r="M36" s="62">
        <f t="shared" si="2"/>
        <v>0</v>
      </c>
      <c r="N36" s="34">
        <f t="shared" si="9"/>
        <v>1.0469470946232882E-2</v>
      </c>
      <c r="O36" s="34">
        <f t="shared" si="10"/>
        <v>1.0836954272708461E-2</v>
      </c>
      <c r="P36" s="35">
        <f t="shared" si="11"/>
        <v>1.0702731639279437E-2</v>
      </c>
      <c r="Q36" s="41"/>
      <c r="R36" s="58">
        <f t="shared" si="6"/>
        <v>2.2614057243863024</v>
      </c>
      <c r="S36" s="58">
        <f t="shared" si="7"/>
        <v>2.3407821229050274</v>
      </c>
      <c r="T36" s="58">
        <f t="shared" si="8"/>
        <v>2.3117900340843582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6835.5305011551354</v>
      </c>
      <c r="F37" s="64">
        <v>21353.285843368474</v>
      </c>
      <c r="G37" s="65">
        <f t="shared" si="0"/>
        <v>28188.81634452361</v>
      </c>
      <c r="H37" s="64">
        <v>74</v>
      </c>
      <c r="I37" s="64">
        <v>57</v>
      </c>
      <c r="J37" s="65">
        <f t="shared" si="1"/>
        <v>131</v>
      </c>
      <c r="K37" s="64">
        <v>94</v>
      </c>
      <c r="L37" s="64">
        <v>117</v>
      </c>
      <c r="M37" s="65">
        <f t="shared" si="2"/>
        <v>211</v>
      </c>
      <c r="N37" s="30">
        <f t="shared" si="9"/>
        <v>0.17394977863281594</v>
      </c>
      <c r="O37" s="30">
        <f t="shared" si="10"/>
        <v>0.51667842245858675</v>
      </c>
      <c r="P37" s="31">
        <f t="shared" si="11"/>
        <v>0.34963306638871317</v>
      </c>
      <c r="Q37" s="41"/>
      <c r="R37" s="58">
        <f t="shared" si="6"/>
        <v>40.687681554494851</v>
      </c>
      <c r="S37" s="58">
        <f t="shared" si="7"/>
        <v>122.72003358257744</v>
      </c>
      <c r="T37" s="58">
        <f t="shared" si="8"/>
        <v>82.423439603870207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6714.6665634832734</v>
      </c>
      <c r="F38" s="56">
        <v>21028.644338114722</v>
      </c>
      <c r="G38" s="57">
        <f t="shared" si="0"/>
        <v>27743.310901597994</v>
      </c>
      <c r="H38" s="56">
        <v>74</v>
      </c>
      <c r="I38" s="56">
        <v>57</v>
      </c>
      <c r="J38" s="57">
        <f t="shared" si="1"/>
        <v>131</v>
      </c>
      <c r="K38" s="56">
        <v>94</v>
      </c>
      <c r="L38" s="56">
        <v>137</v>
      </c>
      <c r="M38" s="57">
        <f t="shared" si="2"/>
        <v>231</v>
      </c>
      <c r="N38" s="32">
        <f t="shared" si="9"/>
        <v>0.17087404731991229</v>
      </c>
      <c r="O38" s="32">
        <f t="shared" si="10"/>
        <v>0.45430012828626687</v>
      </c>
      <c r="P38" s="33">
        <f t="shared" si="11"/>
        <v>0.32416469084873334</v>
      </c>
      <c r="Q38" s="41"/>
      <c r="R38" s="58">
        <f t="shared" si="6"/>
        <v>39.968253354067102</v>
      </c>
      <c r="S38" s="58">
        <f t="shared" si="7"/>
        <v>108.39507390780784</v>
      </c>
      <c r="T38" s="58">
        <f t="shared" si="8"/>
        <v>76.638980391154675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6646.1054506511709</v>
      </c>
      <c r="F39" s="56">
        <v>20838.614740069541</v>
      </c>
      <c r="G39" s="57">
        <f t="shared" si="0"/>
        <v>27484.720190720713</v>
      </c>
      <c r="H39" s="56">
        <v>74</v>
      </c>
      <c r="I39" s="56">
        <v>57</v>
      </c>
      <c r="J39" s="57">
        <f t="shared" si="1"/>
        <v>131</v>
      </c>
      <c r="K39" s="56">
        <v>93</v>
      </c>
      <c r="L39" s="56">
        <v>151</v>
      </c>
      <c r="M39" s="57">
        <f t="shared" si="2"/>
        <v>244</v>
      </c>
      <c r="N39" s="32">
        <f t="shared" si="9"/>
        <v>0.17020347906810004</v>
      </c>
      <c r="O39" s="32">
        <f t="shared" si="10"/>
        <v>0.41878245056409846</v>
      </c>
      <c r="P39" s="33">
        <f t="shared" si="11"/>
        <v>0.30948473325286813</v>
      </c>
      <c r="Q39" s="41"/>
      <c r="R39" s="58">
        <f t="shared" si="6"/>
        <v>39.797038626653716</v>
      </c>
      <c r="S39" s="58">
        <f t="shared" si="7"/>
        <v>100.18564778879588</v>
      </c>
      <c r="T39" s="58">
        <f t="shared" si="8"/>
        <v>73.292587175255235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6605.5372570429954</v>
      </c>
      <c r="F40" s="56">
        <v>20450.933665047349</v>
      </c>
      <c r="G40" s="57">
        <f t="shared" si="0"/>
        <v>27056.470922090346</v>
      </c>
      <c r="H40" s="56">
        <v>74</v>
      </c>
      <c r="I40" s="56">
        <v>57</v>
      </c>
      <c r="J40" s="57">
        <f t="shared" si="1"/>
        <v>131</v>
      </c>
      <c r="K40" s="56">
        <v>88</v>
      </c>
      <c r="L40" s="56">
        <v>155</v>
      </c>
      <c r="M40" s="57">
        <f t="shared" si="2"/>
        <v>243</v>
      </c>
      <c r="N40" s="32">
        <f t="shared" si="9"/>
        <v>0.17471268665475548</v>
      </c>
      <c r="O40" s="32">
        <f t="shared" si="10"/>
        <v>0.40295818224005653</v>
      </c>
      <c r="P40" s="33">
        <f t="shared" si="11"/>
        <v>0.30551570598566336</v>
      </c>
      <c r="Q40" s="41"/>
      <c r="R40" s="58">
        <f t="shared" si="6"/>
        <v>40.774921339771574</v>
      </c>
      <c r="S40" s="58">
        <f t="shared" si="7"/>
        <v>96.466668231355413</v>
      </c>
      <c r="T40" s="58">
        <f t="shared" si="8"/>
        <v>72.343505139279003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6392.123489320953</v>
      </c>
      <c r="F41" s="56">
        <v>20051.743832457098</v>
      </c>
      <c r="G41" s="57">
        <f t="shared" si="0"/>
        <v>26443.867321778052</v>
      </c>
      <c r="H41" s="56">
        <v>74</v>
      </c>
      <c r="I41" s="56">
        <v>57</v>
      </c>
      <c r="J41" s="57">
        <f t="shared" si="1"/>
        <v>131</v>
      </c>
      <c r="K41" s="56">
        <v>75</v>
      </c>
      <c r="L41" s="56">
        <v>167</v>
      </c>
      <c r="M41" s="57">
        <f t="shared" si="2"/>
        <v>242</v>
      </c>
      <c r="N41" s="32">
        <f t="shared" si="9"/>
        <v>0.1848289234709968</v>
      </c>
      <c r="O41" s="32">
        <f t="shared" si="10"/>
        <v>0.37320845429677446</v>
      </c>
      <c r="P41" s="33">
        <f t="shared" si="11"/>
        <v>0.29943685254300723</v>
      </c>
      <c r="Q41" s="41"/>
      <c r="R41" s="58">
        <f t="shared" si="6"/>
        <v>42.900157646449351</v>
      </c>
      <c r="S41" s="58">
        <f t="shared" si="7"/>
        <v>89.516713537754896</v>
      </c>
      <c r="T41" s="58">
        <f t="shared" si="8"/>
        <v>70.895086653560469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4534.300616710314</v>
      </c>
      <c r="F42" s="56">
        <v>19164.088503186464</v>
      </c>
      <c r="G42" s="57">
        <f t="shared" si="0"/>
        <v>23698.389119896776</v>
      </c>
      <c r="H42" s="56">
        <v>0</v>
      </c>
      <c r="I42" s="56">
        <v>0</v>
      </c>
      <c r="J42" s="57">
        <f t="shared" si="1"/>
        <v>0</v>
      </c>
      <c r="K42" s="56">
        <v>73</v>
      </c>
      <c r="L42" s="56">
        <v>185</v>
      </c>
      <c r="M42" s="57">
        <f t="shared" si="2"/>
        <v>258</v>
      </c>
      <c r="N42" s="32">
        <f t="shared" si="9"/>
        <v>0.25045849628315919</v>
      </c>
      <c r="O42" s="32">
        <f t="shared" si="10"/>
        <v>0.41770027251932135</v>
      </c>
      <c r="P42" s="33">
        <f t="shared" si="11"/>
        <v>0.37037992497963201</v>
      </c>
      <c r="Q42" s="41"/>
      <c r="R42" s="58">
        <f t="shared" si="6"/>
        <v>62.113707078223477</v>
      </c>
      <c r="S42" s="58">
        <f t="shared" si="7"/>
        <v>103.5896675847917</v>
      </c>
      <c r="T42" s="58">
        <f t="shared" si="8"/>
        <v>91.854221394948738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3888.5062713006005</v>
      </c>
      <c r="F43" s="56">
        <v>16718.571913843174</v>
      </c>
      <c r="G43" s="57">
        <f t="shared" si="0"/>
        <v>20607.078185143775</v>
      </c>
      <c r="H43" s="56">
        <v>0</v>
      </c>
      <c r="I43" s="56">
        <v>0</v>
      </c>
      <c r="J43" s="57">
        <f t="shared" si="1"/>
        <v>0</v>
      </c>
      <c r="K43" s="56">
        <v>75</v>
      </c>
      <c r="L43" s="56">
        <v>185</v>
      </c>
      <c r="M43" s="57">
        <f t="shared" si="2"/>
        <v>260</v>
      </c>
      <c r="N43" s="32">
        <f t="shared" si="9"/>
        <v>0.20905947695164517</v>
      </c>
      <c r="O43" s="32">
        <f t="shared" si="10"/>
        <v>0.36439781852317293</v>
      </c>
      <c r="P43" s="33">
        <f t="shared" si="11"/>
        <v>0.31958868153138609</v>
      </c>
      <c r="Q43" s="41"/>
      <c r="R43" s="58">
        <f t="shared" si="6"/>
        <v>51.846750284008003</v>
      </c>
      <c r="S43" s="58">
        <f t="shared" si="7"/>
        <v>90.370658993746886</v>
      </c>
      <c r="T43" s="58">
        <f t="shared" si="8"/>
        <v>79.257993019783754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3774.4955771383165</v>
      </c>
      <c r="F44" s="56">
        <v>15866.174467566241</v>
      </c>
      <c r="G44" s="57">
        <f t="shared" si="0"/>
        <v>19640.670044704559</v>
      </c>
      <c r="H44" s="56">
        <v>0</v>
      </c>
      <c r="I44" s="56">
        <v>0</v>
      </c>
      <c r="J44" s="57">
        <f t="shared" si="1"/>
        <v>0</v>
      </c>
      <c r="K44" s="56">
        <v>75</v>
      </c>
      <c r="L44" s="56">
        <v>179</v>
      </c>
      <c r="M44" s="57">
        <f t="shared" si="2"/>
        <v>254</v>
      </c>
      <c r="N44" s="32">
        <f t="shared" si="9"/>
        <v>0.20292986973861918</v>
      </c>
      <c r="O44" s="32">
        <f t="shared" si="10"/>
        <v>0.35741067011097138</v>
      </c>
      <c r="P44" s="33">
        <f t="shared" si="11"/>
        <v>0.31179626055220599</v>
      </c>
      <c r="Q44" s="41"/>
      <c r="R44" s="58">
        <f t="shared" si="6"/>
        <v>50.326607695177557</v>
      </c>
      <c r="S44" s="58">
        <f t="shared" si="7"/>
        <v>88.637846187520907</v>
      </c>
      <c r="T44" s="58">
        <f t="shared" si="8"/>
        <v>77.325472616947081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3932.3968314743906</v>
      </c>
      <c r="F45" s="56">
        <v>15161.227100842139</v>
      </c>
      <c r="G45" s="57">
        <f t="shared" si="0"/>
        <v>19093.623932316528</v>
      </c>
      <c r="H45" s="56">
        <v>0</v>
      </c>
      <c r="I45" s="56">
        <v>0</v>
      </c>
      <c r="J45" s="57">
        <f t="shared" si="1"/>
        <v>0</v>
      </c>
      <c r="K45" s="56">
        <v>75</v>
      </c>
      <c r="L45" s="56">
        <v>153</v>
      </c>
      <c r="M45" s="57">
        <f t="shared" si="2"/>
        <v>228</v>
      </c>
      <c r="N45" s="32">
        <f t="shared" si="9"/>
        <v>0.21141918448787048</v>
      </c>
      <c r="O45" s="32">
        <f t="shared" si="10"/>
        <v>0.39956849833549807</v>
      </c>
      <c r="P45" s="33">
        <f t="shared" si="11"/>
        <v>0.33767727667509423</v>
      </c>
      <c r="Q45" s="41"/>
      <c r="R45" s="58">
        <f t="shared" si="6"/>
        <v>52.431957752991877</v>
      </c>
      <c r="S45" s="58">
        <f t="shared" si="7"/>
        <v>99.092987587203524</v>
      </c>
      <c r="T45" s="58">
        <f t="shared" si="8"/>
        <v>83.743964615423366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3996.7421455020076</v>
      </c>
      <c r="F46" s="56">
        <v>14873.200304206845</v>
      </c>
      <c r="G46" s="57">
        <f t="shared" si="0"/>
        <v>18869.942449708851</v>
      </c>
      <c r="H46" s="56">
        <v>0</v>
      </c>
      <c r="I46" s="56">
        <v>0</v>
      </c>
      <c r="J46" s="57">
        <f t="shared" si="1"/>
        <v>0</v>
      </c>
      <c r="K46" s="56">
        <v>75</v>
      </c>
      <c r="L46" s="56">
        <v>153</v>
      </c>
      <c r="M46" s="57">
        <f t="shared" si="2"/>
        <v>228</v>
      </c>
      <c r="N46" s="32">
        <f t="shared" si="9"/>
        <v>0.21487860997322622</v>
      </c>
      <c r="O46" s="32">
        <f t="shared" si="10"/>
        <v>0.39197765929282219</v>
      </c>
      <c r="P46" s="33">
        <f t="shared" si="11"/>
        <v>0.33372139306927084</v>
      </c>
      <c r="Q46" s="41"/>
      <c r="R46" s="58">
        <f t="shared" si="6"/>
        <v>53.289895273360102</v>
      </c>
      <c r="S46" s="58">
        <f t="shared" si="7"/>
        <v>97.210459504619905</v>
      </c>
      <c r="T46" s="58">
        <f t="shared" si="8"/>
        <v>82.762905481179175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4174.9630633622082</v>
      </c>
      <c r="F47" s="56">
        <v>14513.029042397407</v>
      </c>
      <c r="G47" s="57">
        <f t="shared" si="0"/>
        <v>18687.992105759615</v>
      </c>
      <c r="H47" s="56">
        <v>0</v>
      </c>
      <c r="I47" s="56">
        <v>0</v>
      </c>
      <c r="J47" s="57">
        <f t="shared" si="1"/>
        <v>0</v>
      </c>
      <c r="K47" s="56">
        <v>75</v>
      </c>
      <c r="L47" s="56">
        <v>174</v>
      </c>
      <c r="M47" s="57">
        <f t="shared" si="2"/>
        <v>249</v>
      </c>
      <c r="N47" s="32">
        <f t="shared" si="9"/>
        <v>0.22446037975065636</v>
      </c>
      <c r="O47" s="32">
        <f t="shared" si="10"/>
        <v>0.33632343906186057</v>
      </c>
      <c r="P47" s="33">
        <f t="shared" si="11"/>
        <v>0.30262974649824481</v>
      </c>
      <c r="Q47" s="41"/>
      <c r="R47" s="58">
        <f t="shared" si="6"/>
        <v>55.666174178162777</v>
      </c>
      <c r="S47" s="58">
        <f t="shared" si="7"/>
        <v>83.408212887341421</v>
      </c>
      <c r="T47" s="58">
        <f t="shared" si="8"/>
        <v>75.052177131564719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3996.8810067829459</v>
      </c>
      <c r="F48" s="56">
        <v>13840.309449192404</v>
      </c>
      <c r="G48" s="57">
        <f t="shared" si="0"/>
        <v>17837.190455975349</v>
      </c>
      <c r="H48" s="56">
        <v>0</v>
      </c>
      <c r="I48" s="56">
        <v>0</v>
      </c>
      <c r="J48" s="57">
        <f t="shared" ref="J48:J58" si="12">+H48+I48</f>
        <v>0</v>
      </c>
      <c r="K48" s="56">
        <v>75</v>
      </c>
      <c r="L48" s="56">
        <v>186</v>
      </c>
      <c r="M48" s="57">
        <f t="shared" ref="M48:M58" si="13">+K48+L48</f>
        <v>261</v>
      </c>
      <c r="N48" s="32">
        <f t="shared" ref="N48" si="14">+E48/(H48*216+K48*248)</f>
        <v>0.21488607563349171</v>
      </c>
      <c r="O48" s="32">
        <f t="shared" ref="O48" si="15">+F48/(I48*216+L48*248)</f>
        <v>0.30004139458013362</v>
      </c>
      <c r="P48" s="33">
        <f t="shared" ref="P48" si="16">+G48/(J48*216+M48*248)</f>
        <v>0.27557147534259285</v>
      </c>
      <c r="Q48" s="41"/>
      <c r="R48" s="58">
        <f t="shared" ref="R48" si="17">+E48/(H48+K48)</f>
        <v>53.291746757105948</v>
      </c>
      <c r="S48" s="58">
        <f t="shared" ref="S48" si="18">+F48/(I48+L48)</f>
        <v>74.410265855873135</v>
      </c>
      <c r="T48" s="58">
        <f t="shared" ref="T48" si="19">+G48/(J48+M48)</f>
        <v>68.341725884963026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4073.4434631912159</v>
      </c>
      <c r="F49" s="56">
        <v>12854.122756737956</v>
      </c>
      <c r="G49" s="57">
        <f t="shared" si="0"/>
        <v>16927.566219929173</v>
      </c>
      <c r="H49" s="56">
        <v>0</v>
      </c>
      <c r="I49" s="56">
        <v>0</v>
      </c>
      <c r="J49" s="57">
        <f t="shared" si="12"/>
        <v>0</v>
      </c>
      <c r="K49" s="56">
        <v>75</v>
      </c>
      <c r="L49" s="56">
        <v>186</v>
      </c>
      <c r="M49" s="57">
        <f t="shared" si="13"/>
        <v>261</v>
      </c>
      <c r="N49" s="32">
        <f t="shared" si="9"/>
        <v>0.21900233673071054</v>
      </c>
      <c r="O49" s="32">
        <f t="shared" si="10"/>
        <v>0.27866204380718773</v>
      </c>
      <c r="P49" s="33">
        <f t="shared" si="11"/>
        <v>0.2615184498196943</v>
      </c>
      <c r="Q49" s="41"/>
      <c r="R49" s="58">
        <f t="shared" si="6"/>
        <v>54.312579509216214</v>
      </c>
      <c r="S49" s="58">
        <f t="shared" si="7"/>
        <v>69.108186864182557</v>
      </c>
      <c r="T49" s="58">
        <f t="shared" si="8"/>
        <v>64.856575555284181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3867.7809556117072</v>
      </c>
      <c r="F50" s="56">
        <v>12951.139513491118</v>
      </c>
      <c r="G50" s="57">
        <f t="shared" si="0"/>
        <v>16818.920469102824</v>
      </c>
      <c r="H50" s="56">
        <v>0</v>
      </c>
      <c r="I50" s="56">
        <v>0</v>
      </c>
      <c r="J50" s="57">
        <f t="shared" si="12"/>
        <v>0</v>
      </c>
      <c r="K50" s="56">
        <v>75</v>
      </c>
      <c r="L50" s="56">
        <v>186</v>
      </c>
      <c r="M50" s="57">
        <f t="shared" si="13"/>
        <v>261</v>
      </c>
      <c r="N50" s="32">
        <f t="shared" si="9"/>
        <v>0.2079452126672961</v>
      </c>
      <c r="O50" s="32">
        <f t="shared" si="10"/>
        <v>0.28076525133305408</v>
      </c>
      <c r="P50" s="33">
        <f t="shared" si="11"/>
        <v>0.25983995286588224</v>
      </c>
      <c r="Q50" s="41"/>
      <c r="R50" s="58">
        <f t="shared" si="6"/>
        <v>51.570412741489427</v>
      </c>
      <c r="S50" s="58">
        <f t="shared" si="7"/>
        <v>69.629782330597408</v>
      </c>
      <c r="T50" s="58">
        <f t="shared" si="8"/>
        <v>64.440308310738786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3540.0908041111625</v>
      </c>
      <c r="F51" s="56">
        <v>11809.576363237467</v>
      </c>
      <c r="G51" s="57">
        <f t="shared" si="0"/>
        <v>15349.667167348631</v>
      </c>
      <c r="H51" s="56">
        <v>0</v>
      </c>
      <c r="I51" s="56">
        <v>0</v>
      </c>
      <c r="J51" s="57">
        <f t="shared" si="12"/>
        <v>0</v>
      </c>
      <c r="K51" s="56">
        <v>75</v>
      </c>
      <c r="L51" s="56">
        <v>182</v>
      </c>
      <c r="M51" s="57">
        <f t="shared" si="13"/>
        <v>257</v>
      </c>
      <c r="N51" s="32">
        <f t="shared" si="9"/>
        <v>0.19032746258662164</v>
      </c>
      <c r="O51" s="32">
        <f t="shared" si="10"/>
        <v>0.26164428312738097</v>
      </c>
      <c r="P51" s="33">
        <f t="shared" si="11"/>
        <v>0.2408319814131516</v>
      </c>
      <c r="Q51" s="41"/>
      <c r="R51" s="58">
        <f t="shared" si="6"/>
        <v>47.20121072148217</v>
      </c>
      <c r="S51" s="58">
        <f t="shared" si="7"/>
        <v>64.887782215590477</v>
      </c>
      <c r="T51" s="58">
        <f t="shared" si="8"/>
        <v>59.726331390461596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3564.8634738884557</v>
      </c>
      <c r="F52" s="56">
        <v>11698.841956594293</v>
      </c>
      <c r="G52" s="57">
        <f t="shared" si="0"/>
        <v>15263.705430482749</v>
      </c>
      <c r="H52" s="56">
        <v>0</v>
      </c>
      <c r="I52" s="56">
        <v>0</v>
      </c>
      <c r="J52" s="57">
        <f t="shared" si="12"/>
        <v>0</v>
      </c>
      <c r="K52" s="56">
        <v>75</v>
      </c>
      <c r="L52" s="56">
        <v>186</v>
      </c>
      <c r="M52" s="57">
        <f t="shared" si="13"/>
        <v>261</v>
      </c>
      <c r="N52" s="32">
        <f t="shared" si="9"/>
        <v>0.19165932655314277</v>
      </c>
      <c r="O52" s="32">
        <f t="shared" si="10"/>
        <v>0.25361693454288703</v>
      </c>
      <c r="P52" s="33">
        <f t="shared" si="11"/>
        <v>0.2358130242010065</v>
      </c>
      <c r="Q52" s="41"/>
      <c r="R52" s="58">
        <f t="shared" si="6"/>
        <v>47.531512985179411</v>
      </c>
      <c r="S52" s="58">
        <f t="shared" si="7"/>
        <v>62.896999766635986</v>
      </c>
      <c r="T52" s="58">
        <f t="shared" si="8"/>
        <v>58.481630001849609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3567.5860437969945</v>
      </c>
      <c r="F53" s="56">
        <v>11510.673029428248</v>
      </c>
      <c r="G53" s="57">
        <f t="shared" si="0"/>
        <v>15078.259073225243</v>
      </c>
      <c r="H53" s="56">
        <v>0</v>
      </c>
      <c r="I53" s="56">
        <v>0</v>
      </c>
      <c r="J53" s="57">
        <f t="shared" si="12"/>
        <v>0</v>
      </c>
      <c r="K53" s="56">
        <v>75</v>
      </c>
      <c r="L53" s="56">
        <v>186</v>
      </c>
      <c r="M53" s="57">
        <f t="shared" si="13"/>
        <v>261</v>
      </c>
      <c r="N53" s="32">
        <f t="shared" si="9"/>
        <v>0.1918057012794083</v>
      </c>
      <c r="O53" s="32">
        <f t="shared" si="10"/>
        <v>0.24953765672537825</v>
      </c>
      <c r="P53" s="33">
        <f t="shared" si="11"/>
        <v>0.23294801435584667</v>
      </c>
      <c r="Q53" s="41"/>
      <c r="R53" s="58">
        <f t="shared" si="6"/>
        <v>47.567813917293257</v>
      </c>
      <c r="S53" s="58">
        <f t="shared" si="7"/>
        <v>61.885338867893807</v>
      </c>
      <c r="T53" s="58">
        <f t="shared" si="8"/>
        <v>57.771107560249973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3263.3713579290566</v>
      </c>
      <c r="F54" s="56">
        <v>11224.23810734078</v>
      </c>
      <c r="G54" s="57">
        <f t="shared" si="0"/>
        <v>14487.609465269836</v>
      </c>
      <c r="H54" s="56">
        <v>0</v>
      </c>
      <c r="I54" s="56">
        <v>0</v>
      </c>
      <c r="J54" s="57">
        <f t="shared" si="12"/>
        <v>0</v>
      </c>
      <c r="K54" s="56">
        <v>46</v>
      </c>
      <c r="L54" s="56">
        <v>185</v>
      </c>
      <c r="M54" s="57">
        <f t="shared" si="13"/>
        <v>231</v>
      </c>
      <c r="N54" s="32">
        <f t="shared" si="9"/>
        <v>0.2860599016417476</v>
      </c>
      <c r="O54" s="32">
        <f t="shared" si="10"/>
        <v>0.24464337635877897</v>
      </c>
      <c r="P54" s="33">
        <f t="shared" si="11"/>
        <v>0.25289082295192422</v>
      </c>
      <c r="Q54" s="41"/>
      <c r="R54" s="58">
        <f t="shared" si="6"/>
        <v>70.942855607153405</v>
      </c>
      <c r="S54" s="58">
        <f t="shared" si="7"/>
        <v>60.671557336977187</v>
      </c>
      <c r="T54" s="58">
        <f t="shared" si="8"/>
        <v>62.716924092077214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2135.1034977236286</v>
      </c>
      <c r="F55" s="56">
        <v>8345.8028981317675</v>
      </c>
      <c r="G55" s="57">
        <f t="shared" si="0"/>
        <v>10480.906395855396</v>
      </c>
      <c r="H55" s="56">
        <v>0</v>
      </c>
      <c r="I55" s="56">
        <v>0</v>
      </c>
      <c r="J55" s="57">
        <f t="shared" si="12"/>
        <v>0</v>
      </c>
      <c r="K55" s="56">
        <v>40</v>
      </c>
      <c r="L55" s="56">
        <v>185</v>
      </c>
      <c r="M55" s="57">
        <f t="shared" si="13"/>
        <v>225</v>
      </c>
      <c r="N55" s="32">
        <f t="shared" si="9"/>
        <v>0.2152322074318174</v>
      </c>
      <c r="O55" s="32">
        <f t="shared" si="10"/>
        <v>0.18190503265326433</v>
      </c>
      <c r="P55" s="33">
        <f t="shared" si="11"/>
        <v>0.1878298637250071</v>
      </c>
      <c r="Q55" s="41"/>
      <c r="R55" s="58">
        <f t="shared" si="6"/>
        <v>53.377587443090718</v>
      </c>
      <c r="S55" s="58">
        <f t="shared" si="7"/>
        <v>45.112448098009551</v>
      </c>
      <c r="T55" s="58">
        <f t="shared" si="8"/>
        <v>46.581806203801762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1825.6334690495514</v>
      </c>
      <c r="F56" s="56">
        <v>8133.3313109152286</v>
      </c>
      <c r="G56" s="57">
        <f t="shared" si="0"/>
        <v>9958.9647799647792</v>
      </c>
      <c r="H56" s="56">
        <v>0</v>
      </c>
      <c r="I56" s="56">
        <v>0</v>
      </c>
      <c r="J56" s="57">
        <f t="shared" si="12"/>
        <v>0</v>
      </c>
      <c r="K56" s="56">
        <v>45</v>
      </c>
      <c r="L56" s="56">
        <v>187</v>
      </c>
      <c r="M56" s="57">
        <f t="shared" si="13"/>
        <v>232</v>
      </c>
      <c r="N56" s="32">
        <f t="shared" si="9"/>
        <v>0.16358722840945802</v>
      </c>
      <c r="O56" s="32">
        <f t="shared" si="10"/>
        <v>0.175378025507056</v>
      </c>
      <c r="P56" s="33">
        <f t="shared" si="11"/>
        <v>0.17309101744933222</v>
      </c>
      <c r="Q56" s="41"/>
      <c r="R56" s="58">
        <f t="shared" si="6"/>
        <v>40.569632645545589</v>
      </c>
      <c r="S56" s="58">
        <f t="shared" si="7"/>
        <v>43.493750325749886</v>
      </c>
      <c r="T56" s="58">
        <f t="shared" si="8"/>
        <v>42.926572327434393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1680.2608754336022</v>
      </c>
      <c r="F57" s="56">
        <v>5939.3856127148028</v>
      </c>
      <c r="G57" s="57">
        <f t="shared" si="0"/>
        <v>7619.6464881484053</v>
      </c>
      <c r="H57" s="56">
        <v>0</v>
      </c>
      <c r="I57" s="56">
        <v>0</v>
      </c>
      <c r="J57" s="57">
        <f t="shared" si="12"/>
        <v>0</v>
      </c>
      <c r="K57" s="56">
        <v>38</v>
      </c>
      <c r="L57" s="56">
        <v>187</v>
      </c>
      <c r="M57" s="57">
        <f t="shared" si="13"/>
        <v>225</v>
      </c>
      <c r="N57" s="32">
        <f t="shared" si="9"/>
        <v>0.17829593330152824</v>
      </c>
      <c r="O57" s="32">
        <f t="shared" si="10"/>
        <v>0.12807024350342425</v>
      </c>
      <c r="P57" s="33">
        <f t="shared" si="11"/>
        <v>0.13655280444710405</v>
      </c>
      <c r="Q57" s="41"/>
      <c r="R57" s="58">
        <f t="shared" si="6"/>
        <v>44.217391458779005</v>
      </c>
      <c r="S57" s="58">
        <f t="shared" si="7"/>
        <v>31.761420388849213</v>
      </c>
      <c r="T57" s="58">
        <f t="shared" si="8"/>
        <v>33.8650955028818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1606.5794468303325</v>
      </c>
      <c r="F58" s="61">
        <v>5711.9999999999955</v>
      </c>
      <c r="G58" s="62">
        <f t="shared" si="0"/>
        <v>7318.5794468303284</v>
      </c>
      <c r="H58" s="56">
        <v>0</v>
      </c>
      <c r="I58" s="56">
        <v>0</v>
      </c>
      <c r="J58" s="57">
        <f t="shared" si="12"/>
        <v>0</v>
      </c>
      <c r="K58" s="56">
        <v>38</v>
      </c>
      <c r="L58" s="56">
        <v>187</v>
      </c>
      <c r="M58" s="57">
        <f t="shared" si="13"/>
        <v>225</v>
      </c>
      <c r="N58" s="34">
        <f t="shared" si="9"/>
        <v>0.17047744554651237</v>
      </c>
      <c r="O58" s="34">
        <f t="shared" si="10"/>
        <v>0.12316715542521985</v>
      </c>
      <c r="P58" s="35">
        <f t="shared" si="11"/>
        <v>0.13115733775681593</v>
      </c>
      <c r="Q58" s="41"/>
      <c r="R58" s="58">
        <f t="shared" si="6"/>
        <v>42.278406495535066</v>
      </c>
      <c r="S58" s="58">
        <f t="shared" si="7"/>
        <v>30.545454545454522</v>
      </c>
      <c r="T58" s="58">
        <f t="shared" si="8"/>
        <v>32.527019763690348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8432.5408668365344</v>
      </c>
      <c r="F59" s="64">
        <v>16597.44944993575</v>
      </c>
      <c r="G59" s="65">
        <f t="shared" si="0"/>
        <v>25029.990316772284</v>
      </c>
      <c r="H59" s="66">
        <v>104</v>
      </c>
      <c r="I59" s="64">
        <v>102</v>
      </c>
      <c r="J59" s="65">
        <f t="shared" si="1"/>
        <v>206</v>
      </c>
      <c r="K59" s="66">
        <v>47</v>
      </c>
      <c r="L59" s="64">
        <v>57</v>
      </c>
      <c r="M59" s="65">
        <f t="shared" si="2"/>
        <v>104</v>
      </c>
      <c r="N59" s="30">
        <f t="shared" si="9"/>
        <v>0.2471436361909887</v>
      </c>
      <c r="O59" s="30">
        <f t="shared" si="10"/>
        <v>0.45889873506789841</v>
      </c>
      <c r="P59" s="31">
        <f t="shared" si="11"/>
        <v>0.35610616772098058</v>
      </c>
      <c r="Q59" s="41"/>
      <c r="R59" s="58">
        <f t="shared" si="6"/>
        <v>55.844641502228704</v>
      </c>
      <c r="S59" s="58">
        <f t="shared" si="7"/>
        <v>104.3864745278978</v>
      </c>
      <c r="T59" s="58">
        <f t="shared" si="8"/>
        <v>80.741904247652528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8420.6315276509486</v>
      </c>
      <c r="F60" s="56">
        <v>16432.148261623272</v>
      </c>
      <c r="G60" s="57">
        <f t="shared" si="0"/>
        <v>24852.77978927422</v>
      </c>
      <c r="H60" s="55">
        <v>104</v>
      </c>
      <c r="I60" s="56">
        <v>104</v>
      </c>
      <c r="J60" s="57">
        <f t="shared" ref="J60:J69" si="20">+H60+I60</f>
        <v>208</v>
      </c>
      <c r="K60" s="55">
        <v>30</v>
      </c>
      <c r="L60" s="56">
        <v>57</v>
      </c>
      <c r="M60" s="57">
        <f t="shared" ref="M60:M70" si="21">+K60+L60</f>
        <v>87</v>
      </c>
      <c r="N60" s="32">
        <f t="shared" si="9"/>
        <v>0.28158880175397766</v>
      </c>
      <c r="O60" s="32">
        <f t="shared" si="10"/>
        <v>0.44896579949790361</v>
      </c>
      <c r="P60" s="33">
        <f t="shared" si="11"/>
        <v>0.37370353346075758</v>
      </c>
      <c r="Q60" s="41"/>
      <c r="R60" s="58">
        <f t="shared" si="6"/>
        <v>62.840533788439913</v>
      </c>
      <c r="S60" s="58">
        <f t="shared" si="7"/>
        <v>102.06303268088989</v>
      </c>
      <c r="T60" s="58">
        <f t="shared" si="8"/>
        <v>84.246711150082106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8459.9969396750639</v>
      </c>
      <c r="F61" s="56">
        <v>15802.679423581831</v>
      </c>
      <c r="G61" s="57">
        <f t="shared" si="0"/>
        <v>24262.676363256895</v>
      </c>
      <c r="H61" s="55">
        <v>104</v>
      </c>
      <c r="I61" s="56">
        <v>106</v>
      </c>
      <c r="J61" s="57">
        <f t="shared" si="20"/>
        <v>210</v>
      </c>
      <c r="K61" s="55">
        <v>30</v>
      </c>
      <c r="L61" s="56">
        <v>57</v>
      </c>
      <c r="M61" s="57">
        <f t="shared" si="21"/>
        <v>87</v>
      </c>
      <c r="N61" s="32">
        <f t="shared" si="9"/>
        <v>0.28290519461192698</v>
      </c>
      <c r="O61" s="32">
        <f t="shared" si="10"/>
        <v>0.42673037976835793</v>
      </c>
      <c r="P61" s="33">
        <f t="shared" si="11"/>
        <v>0.36247574344533429</v>
      </c>
      <c r="Q61" s="41"/>
      <c r="R61" s="58">
        <f t="shared" si="6"/>
        <v>63.134305519963164</v>
      </c>
      <c r="S61" s="58">
        <f t="shared" si="7"/>
        <v>96.948953518906933</v>
      </c>
      <c r="T61" s="58">
        <f t="shared" si="8"/>
        <v>81.692513007598976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8538.2660563727495</v>
      </c>
      <c r="F62" s="56">
        <v>15179.709568363869</v>
      </c>
      <c r="G62" s="57">
        <f t="shared" si="0"/>
        <v>23717.975624736617</v>
      </c>
      <c r="H62" s="55">
        <v>104</v>
      </c>
      <c r="I62" s="56">
        <v>106</v>
      </c>
      <c r="J62" s="57">
        <f t="shared" si="20"/>
        <v>210</v>
      </c>
      <c r="K62" s="55">
        <v>30</v>
      </c>
      <c r="L62" s="56">
        <v>57</v>
      </c>
      <c r="M62" s="57">
        <f t="shared" si="21"/>
        <v>87</v>
      </c>
      <c r="N62" s="32">
        <f t="shared" si="9"/>
        <v>0.28552254067592125</v>
      </c>
      <c r="O62" s="32">
        <f t="shared" si="10"/>
        <v>0.40990790582101611</v>
      </c>
      <c r="P62" s="33">
        <f t="shared" si="11"/>
        <v>0.35433810841306046</v>
      </c>
      <c r="Q62" s="41"/>
      <c r="R62" s="58">
        <f t="shared" si="6"/>
        <v>63.718403405766786</v>
      </c>
      <c r="S62" s="58">
        <f t="shared" si="7"/>
        <v>93.12705256664951</v>
      </c>
      <c r="T62" s="58">
        <f t="shared" si="8"/>
        <v>79.858503786991974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8429.5979830968099</v>
      </c>
      <c r="F63" s="56">
        <v>14388.591367138893</v>
      </c>
      <c r="G63" s="57">
        <f t="shared" si="0"/>
        <v>22818.189350235705</v>
      </c>
      <c r="H63" s="55">
        <v>101</v>
      </c>
      <c r="I63" s="56">
        <v>110</v>
      </c>
      <c r="J63" s="57">
        <f t="shared" si="20"/>
        <v>211</v>
      </c>
      <c r="K63" s="55">
        <v>30</v>
      </c>
      <c r="L63" s="56">
        <v>57</v>
      </c>
      <c r="M63" s="57">
        <f t="shared" si="21"/>
        <v>87</v>
      </c>
      <c r="N63" s="32">
        <f t="shared" si="9"/>
        <v>0.28813227998006596</v>
      </c>
      <c r="O63" s="32">
        <f t="shared" si="10"/>
        <v>0.37968628264563259</v>
      </c>
      <c r="P63" s="33">
        <f t="shared" si="11"/>
        <v>0.33979910278525888</v>
      </c>
      <c r="Q63" s="41"/>
      <c r="R63" s="58">
        <f t="shared" si="6"/>
        <v>64.348076206845874</v>
      </c>
      <c r="S63" s="58">
        <f t="shared" si="7"/>
        <v>86.159229743346671</v>
      </c>
      <c r="T63" s="58">
        <f t="shared" si="8"/>
        <v>76.571105202133239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8361.9570264597296</v>
      </c>
      <c r="F64" s="56">
        <v>13391.395784295199</v>
      </c>
      <c r="G64" s="57">
        <f t="shared" si="0"/>
        <v>21753.352810754928</v>
      </c>
      <c r="H64" s="55">
        <v>89</v>
      </c>
      <c r="I64" s="56">
        <v>140</v>
      </c>
      <c r="J64" s="57">
        <f t="shared" si="20"/>
        <v>229</v>
      </c>
      <c r="K64" s="55">
        <v>30</v>
      </c>
      <c r="L64" s="56">
        <v>57</v>
      </c>
      <c r="M64" s="57">
        <f t="shared" si="21"/>
        <v>87</v>
      </c>
      <c r="N64" s="3">
        <f t="shared" si="9"/>
        <v>0.31360474896713658</v>
      </c>
      <c r="O64" s="3">
        <f t="shared" si="10"/>
        <v>0.3017711326909861</v>
      </c>
      <c r="P64" s="4">
        <f t="shared" si="11"/>
        <v>0.30621273663787907</v>
      </c>
      <c r="Q64" s="41"/>
      <c r="R64" s="58">
        <f t="shared" si="6"/>
        <v>70.268546440838065</v>
      </c>
      <c r="S64" s="58">
        <f t="shared" si="7"/>
        <v>67.976628346676137</v>
      </c>
      <c r="T64" s="58">
        <f t="shared" si="8"/>
        <v>68.839724084667495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7861.4561249846156</v>
      </c>
      <c r="F65" s="56">
        <v>10718.070044115484</v>
      </c>
      <c r="G65" s="57">
        <f t="shared" si="0"/>
        <v>18579.5261691001</v>
      </c>
      <c r="H65" s="55">
        <v>87</v>
      </c>
      <c r="I65" s="56">
        <v>140</v>
      </c>
      <c r="J65" s="57">
        <f t="shared" si="20"/>
        <v>227</v>
      </c>
      <c r="K65" s="55">
        <v>30</v>
      </c>
      <c r="L65" s="56">
        <v>57</v>
      </c>
      <c r="M65" s="57">
        <f t="shared" si="21"/>
        <v>87</v>
      </c>
      <c r="N65" s="3">
        <f t="shared" si="9"/>
        <v>0.29968954425833394</v>
      </c>
      <c r="O65" s="3">
        <f t="shared" si="10"/>
        <v>0.24152852992868856</v>
      </c>
      <c r="P65" s="4">
        <f t="shared" si="11"/>
        <v>0.263136275904998</v>
      </c>
      <c r="Q65" s="41"/>
      <c r="R65" s="58">
        <f t="shared" si="6"/>
        <v>67.191932692176195</v>
      </c>
      <c r="S65" s="58">
        <f t="shared" si="7"/>
        <v>54.406446924444083</v>
      </c>
      <c r="T65" s="58">
        <f t="shared" si="8"/>
        <v>59.170465506688217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4896.663211930646</v>
      </c>
      <c r="F66" s="56">
        <v>5721.8296668818066</v>
      </c>
      <c r="G66" s="57">
        <f t="shared" si="0"/>
        <v>10618.492878812453</v>
      </c>
      <c r="H66" s="55">
        <v>55</v>
      </c>
      <c r="I66" s="56">
        <v>74</v>
      </c>
      <c r="J66" s="57">
        <f t="shared" si="20"/>
        <v>129</v>
      </c>
      <c r="K66" s="55">
        <v>30</v>
      </c>
      <c r="L66" s="56">
        <v>17</v>
      </c>
      <c r="M66" s="57">
        <f t="shared" si="21"/>
        <v>47</v>
      </c>
      <c r="N66" s="3">
        <f t="shared" si="9"/>
        <v>0.25345047680800448</v>
      </c>
      <c r="O66" s="3">
        <f t="shared" si="10"/>
        <v>0.28325889440008944</v>
      </c>
      <c r="P66" s="4">
        <f t="shared" si="11"/>
        <v>0.26868656069869568</v>
      </c>
      <c r="Q66" s="41"/>
      <c r="R66" s="58">
        <f t="shared" si="6"/>
        <v>57.607802493301719</v>
      </c>
      <c r="S66" s="58">
        <f t="shared" si="7"/>
        <v>62.877249086613261</v>
      </c>
      <c r="T66" s="58">
        <f t="shared" si="8"/>
        <v>60.332345902343484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3931.6299723584193</v>
      </c>
      <c r="F67" s="56">
        <v>5654.8640837630228</v>
      </c>
      <c r="G67" s="57">
        <f t="shared" si="0"/>
        <v>9586.4940561214426</v>
      </c>
      <c r="H67" s="55">
        <v>54</v>
      </c>
      <c r="I67" s="56">
        <v>74</v>
      </c>
      <c r="J67" s="57">
        <f t="shared" si="20"/>
        <v>128</v>
      </c>
      <c r="K67" s="55">
        <v>30</v>
      </c>
      <c r="L67" s="56">
        <v>25</v>
      </c>
      <c r="M67" s="57">
        <f t="shared" si="21"/>
        <v>55</v>
      </c>
      <c r="N67" s="3">
        <f t="shared" si="9"/>
        <v>0.20580140140067102</v>
      </c>
      <c r="O67" s="3">
        <f t="shared" si="10"/>
        <v>0.25490732436724767</v>
      </c>
      <c r="P67" s="4">
        <f t="shared" si="11"/>
        <v>0.23218596338213143</v>
      </c>
      <c r="Q67" s="41"/>
      <c r="R67" s="58">
        <f t="shared" si="6"/>
        <v>46.805118718552613</v>
      </c>
      <c r="S67" s="58">
        <f t="shared" si="7"/>
        <v>57.119839229929525</v>
      </c>
      <c r="T67" s="58">
        <f t="shared" si="8"/>
        <v>52.385213421428645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2942.5733223724633</v>
      </c>
      <c r="F68" s="56">
        <v>5620.8232318797009</v>
      </c>
      <c r="G68" s="57">
        <f t="shared" si="0"/>
        <v>8563.3965542521637</v>
      </c>
      <c r="H68" s="55">
        <v>23</v>
      </c>
      <c r="I68" s="56">
        <v>74</v>
      </c>
      <c r="J68" s="57">
        <f t="shared" si="20"/>
        <v>97</v>
      </c>
      <c r="K68" s="55">
        <v>30</v>
      </c>
      <c r="L68" s="56">
        <v>31</v>
      </c>
      <c r="M68" s="57">
        <f t="shared" si="21"/>
        <v>61</v>
      </c>
      <c r="N68" s="3">
        <f t="shared" si="9"/>
        <v>0.23715129935303542</v>
      </c>
      <c r="O68" s="3">
        <f t="shared" si="10"/>
        <v>0.23744606420580014</v>
      </c>
      <c r="P68" s="4">
        <f t="shared" si="11"/>
        <v>0.23734469385399568</v>
      </c>
      <c r="Q68" s="41"/>
      <c r="R68" s="58">
        <f t="shared" si="6"/>
        <v>55.520251365518178</v>
      </c>
      <c r="S68" s="58">
        <f t="shared" si="7"/>
        <v>53.531649827425724</v>
      </c>
      <c r="T68" s="58">
        <f t="shared" si="8"/>
        <v>54.198712368684582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2173.0803413563335</v>
      </c>
      <c r="F69" s="61">
        <v>2927.0000000000005</v>
      </c>
      <c r="G69" s="62">
        <f t="shared" si="0"/>
        <v>5100.0803413563335</v>
      </c>
      <c r="H69" s="67">
        <v>19</v>
      </c>
      <c r="I69" s="61">
        <v>74</v>
      </c>
      <c r="J69" s="62">
        <f t="shared" si="20"/>
        <v>93</v>
      </c>
      <c r="K69" s="67">
        <v>30</v>
      </c>
      <c r="L69" s="61">
        <v>31</v>
      </c>
      <c r="M69" s="62">
        <f t="shared" si="21"/>
        <v>61</v>
      </c>
      <c r="N69" s="6">
        <f t="shared" si="9"/>
        <v>0.18824327281326519</v>
      </c>
      <c r="O69" s="6">
        <f t="shared" si="10"/>
        <v>0.12364819195674216</v>
      </c>
      <c r="P69" s="7">
        <f t="shared" si="11"/>
        <v>0.14482281750784681</v>
      </c>
      <c r="Q69" s="41"/>
      <c r="R69" s="58">
        <f t="shared" si="6"/>
        <v>44.348578395027218</v>
      </c>
      <c r="S69" s="58">
        <f t="shared" si="7"/>
        <v>27.87619047619048</v>
      </c>
      <c r="T69" s="58">
        <f t="shared" si="8"/>
        <v>33.117404814002164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19708.999999999996</v>
      </c>
      <c r="F70" s="64">
        <v>2885.6992423998668</v>
      </c>
      <c r="G70" s="65">
        <f t="shared" si="0"/>
        <v>22594.699242399864</v>
      </c>
      <c r="H70" s="66">
        <v>390</v>
      </c>
      <c r="I70" s="64">
        <v>288</v>
      </c>
      <c r="J70" s="65">
        <f>+H70+I70</f>
        <v>678</v>
      </c>
      <c r="K70" s="66">
        <v>0</v>
      </c>
      <c r="L70" s="64">
        <v>0</v>
      </c>
      <c r="M70" s="65">
        <f t="shared" si="21"/>
        <v>0</v>
      </c>
      <c r="N70" s="15">
        <f t="shared" si="9"/>
        <v>0.23396248812915477</v>
      </c>
      <c r="O70" s="15">
        <f t="shared" si="10"/>
        <v>4.6387912204215967E-2</v>
      </c>
      <c r="P70" s="16">
        <f>+G70/(J70*216+M70*248)</f>
        <v>0.15428479216103916</v>
      </c>
      <c r="Q70" s="41"/>
      <c r="R70" s="58">
        <f t="shared" si="6"/>
        <v>50.535897435897425</v>
      </c>
      <c r="S70" s="58">
        <f t="shared" si="7"/>
        <v>10.019789036110648</v>
      </c>
      <c r="T70" s="58">
        <f t="shared" si="8"/>
        <v>33.325515106784458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25891.205708425096</v>
      </c>
      <c r="F71" s="56">
        <v>4410.0534417608187</v>
      </c>
      <c r="G71" s="57">
        <f t="shared" ref="G71:G82" si="22">+E71+F71</f>
        <v>30301.259150185913</v>
      </c>
      <c r="H71" s="55">
        <v>378</v>
      </c>
      <c r="I71" s="56">
        <v>278</v>
      </c>
      <c r="J71" s="57">
        <f>+H71+I71</f>
        <v>656</v>
      </c>
      <c r="K71" s="55">
        <v>0</v>
      </c>
      <c r="L71" s="56">
        <v>0</v>
      </c>
      <c r="M71" s="57">
        <f>+K71+L71</f>
        <v>0</v>
      </c>
      <c r="N71" s="3">
        <f t="shared" si="9"/>
        <v>0.31710765368931382</v>
      </c>
      <c r="O71" s="3">
        <f t="shared" si="10"/>
        <v>7.3442136986424503E-2</v>
      </c>
      <c r="P71" s="4">
        <f t="shared" si="11"/>
        <v>0.21384696215973573</v>
      </c>
      <c r="Q71" s="41"/>
      <c r="R71" s="58">
        <f t="shared" ref="R71:R86" si="23">+E71/(H71+K71)</f>
        <v>68.495253196891781</v>
      </c>
      <c r="S71" s="58">
        <f t="shared" ref="S71:S85" si="24">+F71/(I71+L71)</f>
        <v>15.863501589067694</v>
      </c>
      <c r="T71" s="58">
        <f t="shared" ref="T71:T85" si="25">+G71/(J71+M71)</f>
        <v>46.190943826502917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32538.324623121531</v>
      </c>
      <c r="F72" s="56">
        <v>8012.0702116040284</v>
      </c>
      <c r="G72" s="57">
        <f t="shared" si="22"/>
        <v>40550.394834725557</v>
      </c>
      <c r="H72" s="55">
        <v>368</v>
      </c>
      <c r="I72" s="56">
        <v>270</v>
      </c>
      <c r="J72" s="57">
        <f t="shared" ref="J72:J83" si="26">+H72+I72</f>
        <v>638</v>
      </c>
      <c r="K72" s="55">
        <v>0</v>
      </c>
      <c r="L72" s="56">
        <v>0</v>
      </c>
      <c r="M72" s="57">
        <f t="shared" ref="M72:M83" si="27">+K72+L72</f>
        <v>0</v>
      </c>
      <c r="N72" s="3">
        <f t="shared" si="9"/>
        <v>0.40934889068943148</v>
      </c>
      <c r="O72" s="3">
        <f t="shared" si="10"/>
        <v>0.13738117646783313</v>
      </c>
      <c r="P72" s="4">
        <f t="shared" si="11"/>
        <v>0.29425283608154501</v>
      </c>
      <c r="Q72" s="41"/>
      <c r="R72" s="58">
        <f t="shared" si="23"/>
        <v>88.419360388917198</v>
      </c>
      <c r="S72" s="58">
        <f t="shared" si="24"/>
        <v>29.674334117051956</v>
      </c>
      <c r="T72" s="58">
        <f t="shared" si="25"/>
        <v>63.558612593613724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36225.776361091041</v>
      </c>
      <c r="F73" s="56">
        <v>9211.549748963429</v>
      </c>
      <c r="G73" s="57">
        <f t="shared" si="22"/>
        <v>45437.32611005447</v>
      </c>
      <c r="H73" s="55">
        <v>362</v>
      </c>
      <c r="I73" s="56">
        <v>276</v>
      </c>
      <c r="J73" s="57">
        <f t="shared" si="26"/>
        <v>638</v>
      </c>
      <c r="K73" s="55">
        <v>0</v>
      </c>
      <c r="L73" s="56">
        <v>0</v>
      </c>
      <c r="M73" s="57">
        <f t="shared" si="27"/>
        <v>0</v>
      </c>
      <c r="N73" s="3">
        <f t="shared" ref="N73" si="28">+E73/(H73*216+K73*248)</f>
        <v>0.46329261767304891</v>
      </c>
      <c r="O73" s="3">
        <f t="shared" ref="O73" si="29">+F73/(I73*216+L73*248)</f>
        <v>0.1545147233790162</v>
      </c>
      <c r="P73" s="4">
        <f t="shared" ref="P73" si="30">+G73/(J73*216+M73*248)</f>
        <v>0.32971471982798145</v>
      </c>
      <c r="Q73" s="41"/>
      <c r="R73" s="58">
        <f t="shared" si="23"/>
        <v>100.07120541737856</v>
      </c>
      <c r="S73" s="58">
        <f t="shared" si="24"/>
        <v>33.375180249867498</v>
      </c>
      <c r="T73" s="58">
        <f t="shared" si="25"/>
        <v>71.218379482844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41078.556916939997</v>
      </c>
      <c r="F74" s="56">
        <v>9688.4601847948288</v>
      </c>
      <c r="G74" s="57">
        <f t="shared" si="22"/>
        <v>50767.017101734826</v>
      </c>
      <c r="H74" s="55">
        <v>378</v>
      </c>
      <c r="I74" s="56">
        <v>296</v>
      </c>
      <c r="J74" s="57">
        <f t="shared" si="26"/>
        <v>674</v>
      </c>
      <c r="K74" s="55">
        <v>0</v>
      </c>
      <c r="L74" s="56">
        <v>0</v>
      </c>
      <c r="M74" s="57">
        <f t="shared" si="27"/>
        <v>0</v>
      </c>
      <c r="N74" s="3">
        <f t="shared" si="9"/>
        <v>0.50311773609812849</v>
      </c>
      <c r="O74" s="3">
        <f t="shared" si="10"/>
        <v>0.15153372411153074</v>
      </c>
      <c r="P74" s="4">
        <f t="shared" si="11"/>
        <v>0.34871288810401435</v>
      </c>
      <c r="Q74" s="41"/>
      <c r="R74" s="58">
        <f t="shared" si="23"/>
        <v>108.67343099719577</v>
      </c>
      <c r="S74" s="58">
        <f t="shared" si="24"/>
        <v>32.731284408090637</v>
      </c>
      <c r="T74" s="58">
        <f t="shared" si="25"/>
        <v>75.321983830467104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41704.068391091212</v>
      </c>
      <c r="F75" s="56">
        <v>10155.527331551011</v>
      </c>
      <c r="G75" s="57">
        <f t="shared" si="22"/>
        <v>51859.595722642225</v>
      </c>
      <c r="H75" s="55">
        <v>372</v>
      </c>
      <c r="I75" s="56">
        <v>304</v>
      </c>
      <c r="J75" s="57">
        <f t="shared" si="26"/>
        <v>676</v>
      </c>
      <c r="K75" s="55">
        <v>0</v>
      </c>
      <c r="L75" s="56">
        <v>0</v>
      </c>
      <c r="M75" s="57">
        <f t="shared" si="27"/>
        <v>0</v>
      </c>
      <c r="N75" s="3">
        <f t="shared" si="9"/>
        <v>0.51901717929972135</v>
      </c>
      <c r="O75" s="3">
        <f t="shared" si="10"/>
        <v>0.15465898104823056</v>
      </c>
      <c r="P75" s="4">
        <f t="shared" si="11"/>
        <v>0.35516378837005685</v>
      </c>
      <c r="Q75" s="41"/>
      <c r="R75" s="58">
        <f t="shared" si="23"/>
        <v>112.10771072873982</v>
      </c>
      <c r="S75" s="58">
        <f t="shared" si="24"/>
        <v>33.406339906417799</v>
      </c>
      <c r="T75" s="58">
        <f t="shared" si="25"/>
        <v>76.715378287932282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44454.841811611521</v>
      </c>
      <c r="F76" s="56">
        <v>14408.205999810631</v>
      </c>
      <c r="G76" s="57">
        <f t="shared" si="22"/>
        <v>58863.047811422148</v>
      </c>
      <c r="H76" s="55">
        <v>348</v>
      </c>
      <c r="I76" s="56">
        <v>304</v>
      </c>
      <c r="J76" s="57">
        <f t="shared" si="26"/>
        <v>652</v>
      </c>
      <c r="K76" s="55">
        <v>0</v>
      </c>
      <c r="L76" s="56">
        <v>0</v>
      </c>
      <c r="M76" s="57">
        <f t="shared" si="27"/>
        <v>0</v>
      </c>
      <c r="N76" s="3">
        <f t="shared" si="9"/>
        <v>0.5914064736538357</v>
      </c>
      <c r="O76" s="3">
        <f t="shared" si="10"/>
        <v>0.21942321515306151</v>
      </c>
      <c r="P76" s="4">
        <f t="shared" si="11"/>
        <v>0.41796642674549922</v>
      </c>
      <c r="Q76" s="41"/>
      <c r="R76" s="58">
        <f t="shared" si="23"/>
        <v>127.74379830922851</v>
      </c>
      <c r="S76" s="58">
        <f t="shared" si="24"/>
        <v>47.395414473061287</v>
      </c>
      <c r="T76" s="58">
        <f t="shared" si="25"/>
        <v>90.280748177027832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43281.380850215297</v>
      </c>
      <c r="F77" s="56">
        <v>17044.007307651642</v>
      </c>
      <c r="G77" s="57">
        <f t="shared" si="22"/>
        <v>60325.388157866939</v>
      </c>
      <c r="H77" s="55">
        <v>364</v>
      </c>
      <c r="I77" s="56">
        <v>306</v>
      </c>
      <c r="J77" s="57">
        <f t="shared" si="26"/>
        <v>670</v>
      </c>
      <c r="K77" s="55">
        <v>0</v>
      </c>
      <c r="L77" s="56">
        <v>0</v>
      </c>
      <c r="M77" s="57">
        <f t="shared" si="27"/>
        <v>0</v>
      </c>
      <c r="N77" s="3">
        <f t="shared" si="9"/>
        <v>0.55048561317428901</v>
      </c>
      <c r="O77" s="3">
        <f t="shared" si="10"/>
        <v>0.25786745502983</v>
      </c>
      <c r="P77" s="4">
        <f t="shared" si="11"/>
        <v>0.41684209617099877</v>
      </c>
      <c r="Q77" s="41"/>
      <c r="R77" s="58">
        <f t="shared" si="23"/>
        <v>118.90489244564642</v>
      </c>
      <c r="S77" s="58">
        <f t="shared" si="24"/>
        <v>55.699370286443276</v>
      </c>
      <c r="T77" s="58">
        <f t="shared" si="25"/>
        <v>90.037892772935734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31259.448775090874</v>
      </c>
      <c r="F78" s="56">
        <v>13312.699243020026</v>
      </c>
      <c r="G78" s="57">
        <f t="shared" si="22"/>
        <v>44572.1480181109</v>
      </c>
      <c r="H78" s="55">
        <v>374</v>
      </c>
      <c r="I78" s="56">
        <v>300</v>
      </c>
      <c r="J78" s="57">
        <f t="shared" si="26"/>
        <v>674</v>
      </c>
      <c r="K78" s="55">
        <v>0</v>
      </c>
      <c r="L78" s="56">
        <v>0</v>
      </c>
      <c r="M78" s="57">
        <f t="shared" si="27"/>
        <v>0</v>
      </c>
      <c r="N78" s="3">
        <f t="shared" si="9"/>
        <v>0.38695098998676564</v>
      </c>
      <c r="O78" s="3">
        <f t="shared" si="10"/>
        <v>0.20544288955277817</v>
      </c>
      <c r="P78" s="4">
        <f t="shared" si="11"/>
        <v>0.30616103430398189</v>
      </c>
      <c r="Q78" s="41"/>
      <c r="R78" s="58">
        <f t="shared" si="23"/>
        <v>83.581413837141369</v>
      </c>
      <c r="S78" s="58">
        <f t="shared" si="24"/>
        <v>44.375664143400087</v>
      </c>
      <c r="T78" s="58">
        <f t="shared" si="25"/>
        <v>66.130783409660083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30235.437832476364</v>
      </c>
      <c r="F79" s="56">
        <v>12857.34802601403</v>
      </c>
      <c r="G79" s="57">
        <f t="shared" si="22"/>
        <v>43092.785858490395</v>
      </c>
      <c r="H79" s="55">
        <v>372</v>
      </c>
      <c r="I79" s="56">
        <v>306</v>
      </c>
      <c r="J79" s="57">
        <f t="shared" si="26"/>
        <v>678</v>
      </c>
      <c r="K79" s="55">
        <v>0</v>
      </c>
      <c r="L79" s="56">
        <v>0</v>
      </c>
      <c r="M79" s="57">
        <f t="shared" si="27"/>
        <v>0</v>
      </c>
      <c r="N79" s="3">
        <f t="shared" si="9"/>
        <v>0.37628730874746569</v>
      </c>
      <c r="O79" s="3">
        <f t="shared" si="10"/>
        <v>0.19452535744998228</v>
      </c>
      <c r="P79" s="4">
        <f t="shared" si="11"/>
        <v>0.2942531537370971</v>
      </c>
      <c r="Q79" s="41"/>
      <c r="R79" s="58">
        <f t="shared" si="23"/>
        <v>81.278058689452592</v>
      </c>
      <c r="S79" s="58">
        <f t="shared" si="24"/>
        <v>42.017477209196173</v>
      </c>
      <c r="T79" s="58">
        <f t="shared" si="25"/>
        <v>63.55868120721297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23627.679308801176</v>
      </c>
      <c r="F80" s="56">
        <v>10557.726929315073</v>
      </c>
      <c r="G80" s="57">
        <f t="shared" si="22"/>
        <v>34185.406238116251</v>
      </c>
      <c r="H80" s="55">
        <v>348</v>
      </c>
      <c r="I80" s="56">
        <v>306</v>
      </c>
      <c r="J80" s="57">
        <f t="shared" si="26"/>
        <v>654</v>
      </c>
      <c r="K80" s="55">
        <v>0</v>
      </c>
      <c r="L80" s="56">
        <v>0</v>
      </c>
      <c r="M80" s="57">
        <f t="shared" si="27"/>
        <v>0</v>
      </c>
      <c r="N80" s="3">
        <f t="shared" si="9"/>
        <v>0.3143316212856691</v>
      </c>
      <c r="O80" s="3">
        <f t="shared" si="10"/>
        <v>0.15973322030554152</v>
      </c>
      <c r="P80" s="4">
        <f t="shared" si="11"/>
        <v>0.24199658963441678</v>
      </c>
      <c r="Q80" s="41"/>
      <c r="R80" s="58">
        <f t="shared" si="23"/>
        <v>67.895630197704534</v>
      </c>
      <c r="S80" s="58">
        <f t="shared" si="24"/>
        <v>34.502375585996973</v>
      </c>
      <c r="T80" s="58">
        <f t="shared" si="25"/>
        <v>52.271263361034023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21648.009893562197</v>
      </c>
      <c r="F81" s="56">
        <v>9011.7216596826165</v>
      </c>
      <c r="G81" s="57">
        <f t="shared" si="22"/>
        <v>30659.731553244812</v>
      </c>
      <c r="H81" s="55">
        <v>344</v>
      </c>
      <c r="I81" s="56">
        <v>330</v>
      </c>
      <c r="J81" s="57">
        <f t="shared" si="26"/>
        <v>674</v>
      </c>
      <c r="K81" s="55">
        <v>0</v>
      </c>
      <c r="L81" s="56">
        <v>0</v>
      </c>
      <c r="M81" s="57">
        <f t="shared" si="27"/>
        <v>0</v>
      </c>
      <c r="N81" s="3">
        <f t="shared" si="9"/>
        <v>0.29134380240043872</v>
      </c>
      <c r="O81" s="3">
        <f t="shared" ref="O81:O86" si="31">+F81/(I81*216+L81*248)</f>
        <v>0.12642707154436891</v>
      </c>
      <c r="P81" s="4">
        <f t="shared" ref="P81:P84" si="32">+G81/(J81*216+M81*248)</f>
        <v>0.21059822201096831</v>
      </c>
      <c r="Q81" s="41"/>
      <c r="R81" s="58">
        <f t="shared" si="23"/>
        <v>62.930261318494757</v>
      </c>
      <c r="S81" s="58">
        <f t="shared" si="24"/>
        <v>27.308247453583686</v>
      </c>
      <c r="T81" s="58">
        <f t="shared" si="25"/>
        <v>45.489215954369158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20308.080877079625</v>
      </c>
      <c r="F82" s="56">
        <v>7402.7178266225728</v>
      </c>
      <c r="G82" s="57">
        <f t="shared" si="22"/>
        <v>27710.798703702196</v>
      </c>
      <c r="H82" s="55">
        <v>340</v>
      </c>
      <c r="I82" s="56">
        <v>334</v>
      </c>
      <c r="J82" s="57">
        <f t="shared" si="26"/>
        <v>674</v>
      </c>
      <c r="K82" s="55">
        <v>0</v>
      </c>
      <c r="L82" s="56">
        <v>0</v>
      </c>
      <c r="M82" s="57">
        <f t="shared" si="27"/>
        <v>0</v>
      </c>
      <c r="N82" s="3">
        <f t="shared" ref="N82:N86" si="33">+E82/(H82*216+K82*248)</f>
        <v>0.27652615573365502</v>
      </c>
      <c r="O82" s="3">
        <f t="shared" si="31"/>
        <v>0.10261030476023748</v>
      </c>
      <c r="P82" s="4">
        <f t="shared" si="32"/>
        <v>0.190342336408549</v>
      </c>
      <c r="Q82" s="41"/>
      <c r="R82" s="58">
        <f t="shared" si="23"/>
        <v>59.729649638469482</v>
      </c>
      <c r="S82" s="58">
        <f t="shared" si="24"/>
        <v>22.163825828211294</v>
      </c>
      <c r="T82" s="58">
        <f t="shared" si="25"/>
        <v>41.113944664246581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16544.984701052006</v>
      </c>
      <c r="F83" s="56">
        <v>6513.3406005749457</v>
      </c>
      <c r="G83" s="57">
        <f>+E83+F83</f>
        <v>23058.325301626952</v>
      </c>
      <c r="H83" s="55">
        <v>336</v>
      </c>
      <c r="I83" s="56">
        <v>338</v>
      </c>
      <c r="J83" s="57">
        <f t="shared" si="26"/>
        <v>674</v>
      </c>
      <c r="K83" s="55">
        <v>0</v>
      </c>
      <c r="L83" s="56">
        <v>0</v>
      </c>
      <c r="M83" s="57">
        <f t="shared" si="27"/>
        <v>0</v>
      </c>
      <c r="N83" s="3">
        <f t="shared" si="33"/>
        <v>0.22796771248142644</v>
      </c>
      <c r="O83" s="3">
        <f t="shared" si="31"/>
        <v>8.9214066959442062E-2</v>
      </c>
      <c r="P83" s="4">
        <f t="shared" si="32"/>
        <v>0.15838502377752331</v>
      </c>
      <c r="Q83" s="41"/>
      <c r="R83" s="58">
        <f t="shared" si="23"/>
        <v>49.241025895988116</v>
      </c>
      <c r="S83" s="58">
        <f t="shared" si="24"/>
        <v>19.270238463239483</v>
      </c>
      <c r="T83" s="58">
        <f t="shared" si="25"/>
        <v>34.211165135945031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5880.8682633848784</v>
      </c>
      <c r="F84" s="61">
        <v>5976.0000000000018</v>
      </c>
      <c r="G84" s="62">
        <f>+E84+F84</f>
        <v>11856.86826338488</v>
      </c>
      <c r="H84" s="67">
        <v>340</v>
      </c>
      <c r="I84" s="61">
        <v>336</v>
      </c>
      <c r="J84" s="62">
        <f>+H84+I84</f>
        <v>676</v>
      </c>
      <c r="K84" s="67">
        <v>0</v>
      </c>
      <c r="L84" s="61">
        <v>0</v>
      </c>
      <c r="M84" s="62">
        <f>+K84+L84</f>
        <v>0</v>
      </c>
      <c r="N84" s="6">
        <f t="shared" si="33"/>
        <v>8.0077182235632871E-2</v>
      </c>
      <c r="O84" s="6">
        <f t="shared" si="31"/>
        <v>8.2341269841269868E-2</v>
      </c>
      <c r="P84" s="7">
        <f t="shared" si="32"/>
        <v>8.1202527554411028E-2</v>
      </c>
      <c r="Q84" s="41"/>
      <c r="R84" s="58">
        <f t="shared" si="23"/>
        <v>17.296671362896703</v>
      </c>
      <c r="S84" s="58">
        <f t="shared" si="24"/>
        <v>17.785714285714292</v>
      </c>
      <c r="T84" s="58">
        <f t="shared" si="25"/>
        <v>17.539745951752781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1891.0610950025525</v>
      </c>
      <c r="F85" s="64">
        <v>907.96337913492732</v>
      </c>
      <c r="G85" s="65">
        <f t="shared" ref="G85:G86" si="34">+E85+F85</f>
        <v>2799.02447413748</v>
      </c>
      <c r="H85" s="71">
        <v>74</v>
      </c>
      <c r="I85" s="64">
        <v>57</v>
      </c>
      <c r="J85" s="65">
        <f>+H85+I85</f>
        <v>131</v>
      </c>
      <c r="K85" s="71">
        <v>0</v>
      </c>
      <c r="L85" s="64">
        <v>0</v>
      </c>
      <c r="M85" s="65">
        <f>+K85+L85</f>
        <v>0</v>
      </c>
      <c r="N85" s="3">
        <f t="shared" si="33"/>
        <v>0.11830962806572526</v>
      </c>
      <c r="O85" s="3">
        <f t="shared" si="31"/>
        <v>7.3746213380029832E-2</v>
      </c>
      <c r="P85" s="4">
        <f>+G85/(J85*216+M85*248)</f>
        <v>9.8919439996376868E-2</v>
      </c>
      <c r="Q85" s="41"/>
      <c r="R85" s="58">
        <f t="shared" si="23"/>
        <v>25.554879662196655</v>
      </c>
      <c r="S85" s="58">
        <f t="shared" si="24"/>
        <v>15.929182090086444</v>
      </c>
      <c r="T85" s="58">
        <f t="shared" si="25"/>
        <v>21.366599039217405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1367.0937207548636</v>
      </c>
      <c r="F86" s="61">
        <v>572.99999999999977</v>
      </c>
      <c r="G86" s="62">
        <f t="shared" si="34"/>
        <v>1940.0937207548634</v>
      </c>
      <c r="H86" s="72">
        <v>72</v>
      </c>
      <c r="I86" s="61">
        <v>57</v>
      </c>
      <c r="J86" s="62">
        <f>+H86+I86</f>
        <v>129</v>
      </c>
      <c r="K86" s="72">
        <v>0</v>
      </c>
      <c r="L86" s="61">
        <v>0</v>
      </c>
      <c r="M86" s="62">
        <f>+K86+L86</f>
        <v>0</v>
      </c>
      <c r="N86" s="6">
        <f t="shared" si="33"/>
        <v>8.7904688834546274E-2</v>
      </c>
      <c r="O86" s="6">
        <f t="shared" si="31"/>
        <v>4.6539961013645208E-2</v>
      </c>
      <c r="P86" s="7">
        <f>+G86/(J86*216+M86*248)</f>
        <v>6.9627250960194634E-2</v>
      </c>
      <c r="Q86" s="41"/>
      <c r="R86" s="58">
        <f t="shared" si="23"/>
        <v>18.987412788261995</v>
      </c>
      <c r="S86" s="58">
        <f>+F86/(I86+L86)</f>
        <v>10.052631578947365</v>
      </c>
      <c r="T86" s="58">
        <f>+G86/(J86+M86)</f>
        <v>15.039486207402042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1712739.4893422197</v>
      </c>
    </row>
    <row r="91" spans="2:20" x14ac:dyDescent="0.25">
      <c r="C91" t="s">
        <v>112</v>
      </c>
      <c r="D91" s="78">
        <f>SUMPRODUCT((((J5:J86)*216)+((M5:M86)*248))*((D5:D86))/1000)</f>
        <v>6234446.0622400008</v>
      </c>
    </row>
    <row r="92" spans="2:20" x14ac:dyDescent="0.25">
      <c r="C92" t="s">
        <v>111</v>
      </c>
      <c r="D92" s="39">
        <f>+D90/D91</f>
        <v>0.27472199971633759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7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0.28878279693101799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1977.9999999999986</v>
      </c>
      <c r="F5" s="56">
        <v>603.42023688914378</v>
      </c>
      <c r="G5" s="57">
        <f>+E5+F5</f>
        <v>2581.4202368891424</v>
      </c>
      <c r="H5" s="56">
        <v>187</v>
      </c>
      <c r="I5" s="56">
        <v>183</v>
      </c>
      <c r="J5" s="57">
        <f>+H5+I5</f>
        <v>370</v>
      </c>
      <c r="K5" s="56">
        <v>0</v>
      </c>
      <c r="L5" s="56">
        <v>0</v>
      </c>
      <c r="M5" s="57">
        <f>+K5+L5</f>
        <v>0</v>
      </c>
      <c r="N5" s="32">
        <f>+E5/(H5*216+K5*248)</f>
        <v>4.8970093087740113E-2</v>
      </c>
      <c r="O5" s="32">
        <f>+F5/(I5*216+L5*248)</f>
        <v>1.5265640479891311E-2</v>
      </c>
      <c r="P5" s="33">
        <f>+G5/(J5*216+M5*248)</f>
        <v>3.2300053014128409E-2</v>
      </c>
      <c r="Q5" s="41"/>
      <c r="R5" s="58">
        <f>+E5/(H5+K5)</f>
        <v>10.577540106951865</v>
      </c>
      <c r="S5" s="58">
        <f>+F5/(I5+L5)</f>
        <v>3.2973783436565234</v>
      </c>
      <c r="T5" s="58">
        <f>+G5/(J5+M5)</f>
        <v>6.9768114510517361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3728.1033785005679</v>
      </c>
      <c r="F6" s="56">
        <v>1071.1881636201895</v>
      </c>
      <c r="G6" s="57">
        <f t="shared" ref="G6:G70" si="0">+E6+F6</f>
        <v>4799.2915421207572</v>
      </c>
      <c r="H6" s="56">
        <v>191</v>
      </c>
      <c r="I6" s="56">
        <v>185</v>
      </c>
      <c r="J6" s="57">
        <f t="shared" ref="J6:J59" si="1">+H6+I6</f>
        <v>376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9.0365119703814431E-2</v>
      </c>
      <c r="O6" s="32">
        <f t="shared" ref="O6:O16" si="4">+F6/(I6*216+L6*248)</f>
        <v>2.6806510601105844E-2</v>
      </c>
      <c r="P6" s="33">
        <f t="shared" ref="P6:P16" si="5">+G6/(J6*216+M6*248)</f>
        <v>5.9092931714449827E-2</v>
      </c>
      <c r="Q6" s="41"/>
      <c r="R6" s="58">
        <f t="shared" ref="R6:R70" si="6">+E6/(H6+K6)</f>
        <v>19.518865856023915</v>
      </c>
      <c r="S6" s="58">
        <f t="shared" ref="S6:S70" si="7">+F6/(I6+L6)</f>
        <v>5.7902062898388618</v>
      </c>
      <c r="T6" s="58">
        <f t="shared" ref="T6:T70" si="8">+G6/(J6+M6)</f>
        <v>12.764073250321163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6125.0251052964777</v>
      </c>
      <c r="F7" s="56">
        <v>1299.5167571417298</v>
      </c>
      <c r="G7" s="57">
        <f t="shared" si="0"/>
        <v>7424.5418624382073</v>
      </c>
      <c r="H7" s="56">
        <v>220</v>
      </c>
      <c r="I7" s="56">
        <v>190</v>
      </c>
      <c r="J7" s="57">
        <f t="shared" si="1"/>
        <v>410</v>
      </c>
      <c r="K7" s="56">
        <v>0</v>
      </c>
      <c r="L7" s="56">
        <v>0</v>
      </c>
      <c r="M7" s="57">
        <f t="shared" si="2"/>
        <v>0</v>
      </c>
      <c r="N7" s="32">
        <f t="shared" si="3"/>
        <v>0.12889362595320872</v>
      </c>
      <c r="O7" s="32">
        <f t="shared" si="4"/>
        <v>3.1664638331913499E-2</v>
      </c>
      <c r="P7" s="33">
        <f t="shared" si="5"/>
        <v>8.3836290226267027E-2</v>
      </c>
      <c r="Q7" s="41"/>
      <c r="R7" s="58">
        <f t="shared" si="6"/>
        <v>27.84102320589308</v>
      </c>
      <c r="S7" s="58">
        <f t="shared" si="7"/>
        <v>6.8395618796933153</v>
      </c>
      <c r="T7" s="58">
        <f t="shared" si="8"/>
        <v>18.108638688873675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7871.3461599279017</v>
      </c>
      <c r="F8" s="56">
        <v>1368.8086942391194</v>
      </c>
      <c r="G8" s="57">
        <f t="shared" si="0"/>
        <v>9240.1548541670218</v>
      </c>
      <c r="H8" s="56">
        <v>222</v>
      </c>
      <c r="I8" s="56">
        <v>170</v>
      </c>
      <c r="J8" s="57">
        <f t="shared" si="1"/>
        <v>392</v>
      </c>
      <c r="K8" s="56">
        <v>0</v>
      </c>
      <c r="L8" s="56">
        <v>0</v>
      </c>
      <c r="M8" s="57">
        <f t="shared" si="2"/>
        <v>0</v>
      </c>
      <c r="N8" s="32">
        <f t="shared" si="3"/>
        <v>0.16415052886069198</v>
      </c>
      <c r="O8" s="32">
        <f t="shared" si="4"/>
        <v>3.7276925224376888E-2</v>
      </c>
      <c r="P8" s="33">
        <f t="shared" si="5"/>
        <v>0.10912881299800432</v>
      </c>
      <c r="Q8" s="41"/>
      <c r="R8" s="58">
        <f t="shared" si="6"/>
        <v>35.456514233909466</v>
      </c>
      <c r="S8" s="58">
        <f t="shared" si="7"/>
        <v>8.0518158484654077</v>
      </c>
      <c r="T8" s="58">
        <f t="shared" si="8"/>
        <v>23.571823607568934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11469.618540931926</v>
      </c>
      <c r="F9" s="56">
        <v>1692.8210234884866</v>
      </c>
      <c r="G9" s="57">
        <f t="shared" si="0"/>
        <v>13162.439564420412</v>
      </c>
      <c r="H9" s="56">
        <v>206</v>
      </c>
      <c r="I9" s="56">
        <v>165</v>
      </c>
      <c r="J9" s="57">
        <f t="shared" si="1"/>
        <v>371</v>
      </c>
      <c r="K9" s="56">
        <v>0</v>
      </c>
      <c r="L9" s="56">
        <v>0</v>
      </c>
      <c r="M9" s="57">
        <f t="shared" si="2"/>
        <v>0</v>
      </c>
      <c r="N9" s="32">
        <f t="shared" si="3"/>
        <v>0.25776740697887285</v>
      </c>
      <c r="O9" s="32">
        <f t="shared" si="4"/>
        <v>4.7497784048498505E-2</v>
      </c>
      <c r="P9" s="33">
        <f t="shared" si="5"/>
        <v>0.164251267400674</v>
      </c>
      <c r="Q9" s="41"/>
      <c r="R9" s="58">
        <f t="shared" si="6"/>
        <v>55.677759907436531</v>
      </c>
      <c r="S9" s="58">
        <f t="shared" si="7"/>
        <v>10.259521354475677</v>
      </c>
      <c r="T9" s="58">
        <f t="shared" si="8"/>
        <v>35.478273758545583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13081.674531838215</v>
      </c>
      <c r="F10" s="56">
        <v>2080.472906679659</v>
      </c>
      <c r="G10" s="57">
        <f t="shared" si="0"/>
        <v>15162.147438517874</v>
      </c>
      <c r="H10" s="56">
        <v>206</v>
      </c>
      <c r="I10" s="56">
        <v>166</v>
      </c>
      <c r="J10" s="57">
        <f t="shared" si="1"/>
        <v>372</v>
      </c>
      <c r="K10" s="56">
        <v>0</v>
      </c>
      <c r="L10" s="56">
        <v>0</v>
      </c>
      <c r="M10" s="57">
        <f t="shared" si="2"/>
        <v>0</v>
      </c>
      <c r="N10" s="32">
        <f t="shared" si="3"/>
        <v>0.29399664086295879</v>
      </c>
      <c r="O10" s="32">
        <f t="shared" si="4"/>
        <v>5.8023006098830293E-2</v>
      </c>
      <c r="P10" s="33">
        <f t="shared" si="5"/>
        <v>0.18869657803810574</v>
      </c>
      <c r="Q10" s="41"/>
      <c r="R10" s="58">
        <f t="shared" si="6"/>
        <v>63.503274426399102</v>
      </c>
      <c r="S10" s="58">
        <f t="shared" si="7"/>
        <v>12.532969317347343</v>
      </c>
      <c r="T10" s="58">
        <f t="shared" si="8"/>
        <v>40.75846085623084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16077.78788412058</v>
      </c>
      <c r="F11" s="56">
        <v>2514.5818269660595</v>
      </c>
      <c r="G11" s="57">
        <f t="shared" si="0"/>
        <v>18592.369711086641</v>
      </c>
      <c r="H11" s="56">
        <v>206</v>
      </c>
      <c r="I11" s="56">
        <v>166</v>
      </c>
      <c r="J11" s="57">
        <f t="shared" si="1"/>
        <v>372</v>
      </c>
      <c r="K11" s="56">
        <v>0</v>
      </c>
      <c r="L11" s="56">
        <v>0</v>
      </c>
      <c r="M11" s="57">
        <f t="shared" si="2"/>
        <v>0</v>
      </c>
      <c r="N11" s="32">
        <f t="shared" si="3"/>
        <v>0.36133108333604325</v>
      </c>
      <c r="O11" s="32">
        <f t="shared" si="4"/>
        <v>7.0130015254519729E-2</v>
      </c>
      <c r="P11" s="33">
        <f t="shared" si="5"/>
        <v>0.23138652069751395</v>
      </c>
      <c r="Q11" s="41"/>
      <c r="R11" s="58">
        <f t="shared" si="6"/>
        <v>78.047514000585338</v>
      </c>
      <c r="S11" s="58">
        <f t="shared" si="7"/>
        <v>15.148083294976262</v>
      </c>
      <c r="T11" s="58">
        <f t="shared" si="8"/>
        <v>49.979488470663014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16503.985623433178</v>
      </c>
      <c r="F12" s="56">
        <v>2695.2617271624381</v>
      </c>
      <c r="G12" s="57">
        <f t="shared" si="0"/>
        <v>19199.247350595615</v>
      </c>
      <c r="H12" s="56">
        <v>208</v>
      </c>
      <c r="I12" s="56">
        <v>164</v>
      </c>
      <c r="J12" s="57">
        <f t="shared" si="1"/>
        <v>372</v>
      </c>
      <c r="K12" s="56">
        <v>0</v>
      </c>
      <c r="L12" s="56">
        <v>0</v>
      </c>
      <c r="M12" s="57">
        <f t="shared" si="2"/>
        <v>0</v>
      </c>
      <c r="N12" s="32">
        <f t="shared" si="3"/>
        <v>0.36734298485205613</v>
      </c>
      <c r="O12" s="32">
        <f t="shared" si="4"/>
        <v>7.6085753363889966E-2</v>
      </c>
      <c r="P12" s="33">
        <f t="shared" si="5"/>
        <v>0.23893925914221942</v>
      </c>
      <c r="Q12" s="41"/>
      <c r="R12" s="58">
        <f t="shared" si="6"/>
        <v>79.346084728044133</v>
      </c>
      <c r="S12" s="58">
        <f t="shared" si="7"/>
        <v>16.434522726600232</v>
      </c>
      <c r="T12" s="58">
        <f t="shared" si="8"/>
        <v>51.610879974719396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16806.317058906105</v>
      </c>
      <c r="F13" s="56">
        <v>2768.9216917548738</v>
      </c>
      <c r="G13" s="57">
        <f t="shared" si="0"/>
        <v>19575.238750660978</v>
      </c>
      <c r="H13" s="56">
        <v>210</v>
      </c>
      <c r="I13" s="56">
        <v>166</v>
      </c>
      <c r="J13" s="57">
        <f t="shared" si="1"/>
        <v>376</v>
      </c>
      <c r="K13" s="56">
        <v>0</v>
      </c>
      <c r="L13" s="56">
        <v>0</v>
      </c>
      <c r="M13" s="57">
        <f t="shared" si="2"/>
        <v>0</v>
      </c>
      <c r="N13" s="32">
        <f t="shared" si="3"/>
        <v>0.37050963533743619</v>
      </c>
      <c r="O13" s="32">
        <f t="shared" si="4"/>
        <v>7.7223384977545564E-2</v>
      </c>
      <c r="P13" s="33">
        <f t="shared" si="5"/>
        <v>0.24102687587003765</v>
      </c>
      <c r="Q13" s="41"/>
      <c r="R13" s="58">
        <f t="shared" si="6"/>
        <v>80.030081232886218</v>
      </c>
      <c r="S13" s="58">
        <f t="shared" si="7"/>
        <v>16.680251155149843</v>
      </c>
      <c r="T13" s="58">
        <f t="shared" si="8"/>
        <v>52.06180518792813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19162.946982108253</v>
      </c>
      <c r="F14" s="56">
        <v>3559.6907882601135</v>
      </c>
      <c r="G14" s="57">
        <f t="shared" si="0"/>
        <v>22722.637770368368</v>
      </c>
      <c r="H14" s="56">
        <v>205</v>
      </c>
      <c r="I14" s="56">
        <v>158</v>
      </c>
      <c r="J14" s="57">
        <f t="shared" si="1"/>
        <v>363</v>
      </c>
      <c r="K14" s="56">
        <v>0</v>
      </c>
      <c r="L14" s="56">
        <v>0</v>
      </c>
      <c r="M14" s="57">
        <f t="shared" si="2"/>
        <v>0</v>
      </c>
      <c r="N14" s="32">
        <f t="shared" si="3"/>
        <v>0.4327675470214149</v>
      </c>
      <c r="O14" s="32">
        <f t="shared" si="4"/>
        <v>0.1043041135800549</v>
      </c>
      <c r="P14" s="33">
        <f t="shared" si="5"/>
        <v>0.28979999196980372</v>
      </c>
      <c r="Q14" s="41"/>
      <c r="R14" s="58">
        <f t="shared" si="6"/>
        <v>93.47779015662563</v>
      </c>
      <c r="S14" s="58">
        <f t="shared" si="7"/>
        <v>22.529688533291857</v>
      </c>
      <c r="T14" s="58">
        <f t="shared" si="8"/>
        <v>62.596798265477602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28126.412092694965</v>
      </c>
      <c r="F15" s="56">
        <v>8401.0880311114342</v>
      </c>
      <c r="G15" s="57">
        <f t="shared" si="0"/>
        <v>36527.5001238064</v>
      </c>
      <c r="H15" s="56">
        <v>318</v>
      </c>
      <c r="I15" s="56">
        <v>235</v>
      </c>
      <c r="J15" s="57">
        <f t="shared" si="1"/>
        <v>553</v>
      </c>
      <c r="K15" s="56">
        <v>142</v>
      </c>
      <c r="L15" s="56">
        <v>209</v>
      </c>
      <c r="M15" s="57">
        <f t="shared" si="2"/>
        <v>351</v>
      </c>
      <c r="N15" s="32">
        <f t="shared" si="3"/>
        <v>0.27069614348528415</v>
      </c>
      <c r="O15" s="32">
        <f t="shared" si="4"/>
        <v>8.1888334676304533E-2</v>
      </c>
      <c r="P15" s="33">
        <f t="shared" si="5"/>
        <v>0.17689204693459631</v>
      </c>
      <c r="Q15" s="41"/>
      <c r="R15" s="58">
        <f t="shared" si="6"/>
        <v>61.144374114554275</v>
      </c>
      <c r="S15" s="58">
        <f t="shared" si="7"/>
        <v>18.921369439440166</v>
      </c>
      <c r="T15" s="58">
        <f t="shared" si="8"/>
        <v>40.406526685626545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64660.234986083095</v>
      </c>
      <c r="F16" s="56">
        <v>16774.651735590392</v>
      </c>
      <c r="G16" s="57">
        <f t="shared" si="0"/>
        <v>81434.88672167348</v>
      </c>
      <c r="H16" s="56">
        <v>413</v>
      </c>
      <c r="I16" s="56">
        <v>394</v>
      </c>
      <c r="J16" s="57">
        <f t="shared" si="1"/>
        <v>807</v>
      </c>
      <c r="K16" s="56">
        <v>249</v>
      </c>
      <c r="L16" s="56">
        <v>246</v>
      </c>
      <c r="M16" s="57">
        <f t="shared" si="2"/>
        <v>495</v>
      </c>
      <c r="N16" s="32">
        <f t="shared" si="3"/>
        <v>0.42832694081931039</v>
      </c>
      <c r="O16" s="32">
        <f t="shared" si="4"/>
        <v>0.11480680392842746</v>
      </c>
      <c r="P16" s="33">
        <f t="shared" si="5"/>
        <v>0.27412508321778384</v>
      </c>
      <c r="Q16" s="41"/>
      <c r="R16" s="58">
        <f t="shared" si="6"/>
        <v>97.67407097595634</v>
      </c>
      <c r="S16" s="58">
        <f t="shared" si="7"/>
        <v>26.210393336859987</v>
      </c>
      <c r="T16" s="58">
        <f t="shared" si="8"/>
        <v>62.545995945985773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66347.226064612114</v>
      </c>
      <c r="F17" s="56">
        <v>19543.450266187472</v>
      </c>
      <c r="G17" s="57">
        <f t="shared" si="0"/>
        <v>85890.676330799586</v>
      </c>
      <c r="H17" s="56">
        <v>408</v>
      </c>
      <c r="I17" s="56">
        <v>400</v>
      </c>
      <c r="J17" s="57">
        <f t="shared" si="1"/>
        <v>808</v>
      </c>
      <c r="K17" s="56">
        <v>251</v>
      </c>
      <c r="L17" s="56">
        <v>248</v>
      </c>
      <c r="M17" s="57">
        <f t="shared" si="2"/>
        <v>499</v>
      </c>
      <c r="N17" s="32">
        <f t="shared" ref="N17:N81" si="9">+E17/(H17*216+K17*248)</f>
        <v>0.44120887684611981</v>
      </c>
      <c r="O17" s="32">
        <f t="shared" ref="O17:O80" si="10">+F17/(I17*216+L17*248)</f>
        <v>0.13213604950635191</v>
      </c>
      <c r="P17" s="33">
        <f t="shared" ref="P17:P80" si="11">+G17/(J17*216+M17*248)</f>
        <v>0.287953186035938</v>
      </c>
      <c r="Q17" s="41"/>
      <c r="R17" s="58">
        <f t="shared" si="6"/>
        <v>100.67864349713523</v>
      </c>
      <c r="S17" s="58">
        <f t="shared" si="7"/>
        <v>30.159645472511531</v>
      </c>
      <c r="T17" s="58">
        <f t="shared" si="8"/>
        <v>65.715896198010398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75904.421724641623</v>
      </c>
      <c r="F18" s="56">
        <v>28382.296337320186</v>
      </c>
      <c r="G18" s="57">
        <f t="shared" si="0"/>
        <v>104286.71806196182</v>
      </c>
      <c r="H18" s="56">
        <v>390</v>
      </c>
      <c r="I18" s="56">
        <v>412</v>
      </c>
      <c r="J18" s="57">
        <f t="shared" si="1"/>
        <v>802</v>
      </c>
      <c r="K18" s="56">
        <v>253</v>
      </c>
      <c r="L18" s="56">
        <v>234</v>
      </c>
      <c r="M18" s="57">
        <f t="shared" si="2"/>
        <v>487</v>
      </c>
      <c r="N18" s="32">
        <f t="shared" si="9"/>
        <v>0.51641281856965127</v>
      </c>
      <c r="O18" s="32">
        <f t="shared" si="10"/>
        <v>0.19304532822750153</v>
      </c>
      <c r="P18" s="33">
        <f t="shared" si="11"/>
        <v>0.35470707620868075</v>
      </c>
      <c r="Q18" s="41"/>
      <c r="R18" s="58">
        <f t="shared" si="6"/>
        <v>118.04731216896053</v>
      </c>
      <c r="S18" s="58">
        <f t="shared" si="7"/>
        <v>43.935443246625674</v>
      </c>
      <c r="T18" s="58">
        <f t="shared" si="8"/>
        <v>80.905134260637567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73724.450668516743</v>
      </c>
      <c r="F19" s="56">
        <v>41496.443344923959</v>
      </c>
      <c r="G19" s="57">
        <f t="shared" si="0"/>
        <v>115220.8940134407</v>
      </c>
      <c r="H19" s="56">
        <v>397</v>
      </c>
      <c r="I19" s="56">
        <v>417</v>
      </c>
      <c r="J19" s="57">
        <f t="shared" si="1"/>
        <v>814</v>
      </c>
      <c r="K19" s="56">
        <v>251</v>
      </c>
      <c r="L19" s="56">
        <v>220</v>
      </c>
      <c r="M19" s="57">
        <f t="shared" si="2"/>
        <v>471</v>
      </c>
      <c r="N19" s="32">
        <f t="shared" si="9"/>
        <v>0.49813818019268069</v>
      </c>
      <c r="O19" s="32">
        <f t="shared" si="10"/>
        <v>0.28691052702668812</v>
      </c>
      <c r="P19" s="33">
        <f t="shared" si="11"/>
        <v>0.3937398986216159</v>
      </c>
      <c r="Q19" s="41"/>
      <c r="R19" s="58">
        <f t="shared" si="6"/>
        <v>113.7723004143777</v>
      </c>
      <c r="S19" s="58">
        <f t="shared" si="7"/>
        <v>65.14355313174876</v>
      </c>
      <c r="T19" s="58">
        <f t="shared" si="8"/>
        <v>89.666065380109501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72100.635577935027</v>
      </c>
      <c r="F20" s="56">
        <v>66327.399743884176</v>
      </c>
      <c r="G20" s="57">
        <f t="shared" si="0"/>
        <v>138428.03532181919</v>
      </c>
      <c r="H20" s="56">
        <v>402</v>
      </c>
      <c r="I20" s="56">
        <v>415</v>
      </c>
      <c r="J20" s="57">
        <f t="shared" si="1"/>
        <v>817</v>
      </c>
      <c r="K20" s="56">
        <v>250</v>
      </c>
      <c r="L20" s="56">
        <v>235</v>
      </c>
      <c r="M20" s="57">
        <f t="shared" si="2"/>
        <v>485</v>
      </c>
      <c r="N20" s="32">
        <f t="shared" si="9"/>
        <v>0.48444310079777886</v>
      </c>
      <c r="O20" s="32">
        <f t="shared" si="10"/>
        <v>0.44840048501814611</v>
      </c>
      <c r="P20" s="33">
        <f t="shared" si="11"/>
        <v>0.46647717731243327</v>
      </c>
      <c r="Q20" s="41"/>
      <c r="R20" s="58">
        <f t="shared" si="6"/>
        <v>110.58379689867336</v>
      </c>
      <c r="S20" s="58">
        <f t="shared" si="7"/>
        <v>102.0421534521295</v>
      </c>
      <c r="T20" s="58">
        <f t="shared" si="8"/>
        <v>106.3195355774341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69958.65824564331</v>
      </c>
      <c r="F21" s="56">
        <v>66835.57187915589</v>
      </c>
      <c r="G21" s="57">
        <f t="shared" si="0"/>
        <v>136794.23012479919</v>
      </c>
      <c r="H21" s="56">
        <v>402</v>
      </c>
      <c r="I21" s="56">
        <v>413</v>
      </c>
      <c r="J21" s="57">
        <f t="shared" si="1"/>
        <v>815</v>
      </c>
      <c r="K21" s="56">
        <v>244</v>
      </c>
      <c r="L21" s="56">
        <v>245</v>
      </c>
      <c r="M21" s="57">
        <f t="shared" si="2"/>
        <v>489</v>
      </c>
      <c r="N21" s="32">
        <f t="shared" si="9"/>
        <v>0.47479814750273719</v>
      </c>
      <c r="O21" s="32">
        <f t="shared" si="10"/>
        <v>0.44566555451266865</v>
      </c>
      <c r="P21" s="33">
        <f t="shared" si="11"/>
        <v>0.46010329258421856</v>
      </c>
      <c r="Q21" s="41"/>
      <c r="R21" s="58">
        <f t="shared" si="6"/>
        <v>108.29513660316302</v>
      </c>
      <c r="S21" s="58">
        <f t="shared" si="7"/>
        <v>101.57381744552566</v>
      </c>
      <c r="T21" s="58">
        <f t="shared" si="8"/>
        <v>104.90355070920182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60066.957130268529</v>
      </c>
      <c r="F22" s="56">
        <v>68025.925024660319</v>
      </c>
      <c r="G22" s="57">
        <f t="shared" si="0"/>
        <v>128092.88215492884</v>
      </c>
      <c r="H22" s="56">
        <v>403</v>
      </c>
      <c r="I22" s="56">
        <v>389</v>
      </c>
      <c r="J22" s="57">
        <f t="shared" si="1"/>
        <v>792</v>
      </c>
      <c r="K22" s="56">
        <v>230</v>
      </c>
      <c r="L22" s="56">
        <v>250</v>
      </c>
      <c r="M22" s="57">
        <f t="shared" si="2"/>
        <v>480</v>
      </c>
      <c r="N22" s="32">
        <f t="shared" si="9"/>
        <v>0.41687688863936295</v>
      </c>
      <c r="O22" s="32">
        <f t="shared" si="10"/>
        <v>0.46585441451172627</v>
      </c>
      <c r="P22" s="33">
        <f t="shared" si="11"/>
        <v>0.44152907206502606</v>
      </c>
      <c r="Q22" s="41"/>
      <c r="R22" s="58">
        <f t="shared" si="6"/>
        <v>94.892507314800199</v>
      </c>
      <c r="S22" s="58">
        <f t="shared" si="7"/>
        <v>106.45684667395982</v>
      </c>
      <c r="T22" s="58">
        <f t="shared" si="8"/>
        <v>100.70195137966104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44462.473706774937</v>
      </c>
      <c r="F23" s="56">
        <v>68443.195860701249</v>
      </c>
      <c r="G23" s="57">
        <f t="shared" si="0"/>
        <v>112905.66956747619</v>
      </c>
      <c r="H23" s="56">
        <v>406</v>
      </c>
      <c r="I23" s="56">
        <v>385</v>
      </c>
      <c r="J23" s="57">
        <f t="shared" si="1"/>
        <v>791</v>
      </c>
      <c r="K23" s="56">
        <v>219</v>
      </c>
      <c r="L23" s="56">
        <v>258</v>
      </c>
      <c r="M23" s="57">
        <f t="shared" si="2"/>
        <v>477</v>
      </c>
      <c r="N23" s="32">
        <f t="shared" si="9"/>
        <v>0.31309837267460239</v>
      </c>
      <c r="O23" s="32">
        <f t="shared" si="10"/>
        <v>0.46514432026247249</v>
      </c>
      <c r="P23" s="33">
        <f t="shared" si="11"/>
        <v>0.39047168813453198</v>
      </c>
      <c r="Q23" s="41"/>
      <c r="R23" s="58">
        <f t="shared" si="6"/>
        <v>71.139957930839898</v>
      </c>
      <c r="S23" s="58">
        <f t="shared" si="7"/>
        <v>106.44353944121501</v>
      </c>
      <c r="T23" s="58">
        <f t="shared" si="8"/>
        <v>89.0423261573156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36800.0866348645</v>
      </c>
      <c r="F24" s="56">
        <v>66770.643492908144</v>
      </c>
      <c r="G24" s="57">
        <f t="shared" si="0"/>
        <v>103570.73012777264</v>
      </c>
      <c r="H24" s="56">
        <v>405</v>
      </c>
      <c r="I24" s="56">
        <v>365</v>
      </c>
      <c r="J24" s="57">
        <f t="shared" si="1"/>
        <v>770</v>
      </c>
      <c r="K24" s="56">
        <v>206</v>
      </c>
      <c r="L24" s="56">
        <v>258</v>
      </c>
      <c r="M24" s="57">
        <f t="shared" si="2"/>
        <v>464</v>
      </c>
      <c r="N24" s="32">
        <f t="shared" si="9"/>
        <v>0.26557420641753149</v>
      </c>
      <c r="O24" s="32">
        <f t="shared" si="10"/>
        <v>0.46750296513826911</v>
      </c>
      <c r="P24" s="33">
        <f t="shared" si="11"/>
        <v>0.36806565264034741</v>
      </c>
      <c r="Q24" s="41"/>
      <c r="R24" s="58">
        <f t="shared" si="6"/>
        <v>60.229274361480357</v>
      </c>
      <c r="S24" s="58">
        <f t="shared" si="7"/>
        <v>107.17599276550264</v>
      </c>
      <c r="T24" s="58">
        <f t="shared" si="8"/>
        <v>83.93089961731981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34650.820038333739</v>
      </c>
      <c r="F25" s="56">
        <v>61917.957672211785</v>
      </c>
      <c r="G25" s="57">
        <f t="shared" si="0"/>
        <v>96568.777710545517</v>
      </c>
      <c r="H25" s="56">
        <v>384</v>
      </c>
      <c r="I25" s="56">
        <v>378</v>
      </c>
      <c r="J25" s="57">
        <f t="shared" si="1"/>
        <v>762</v>
      </c>
      <c r="K25" s="56">
        <v>226</v>
      </c>
      <c r="L25" s="56">
        <v>259</v>
      </c>
      <c r="M25" s="57">
        <f t="shared" si="2"/>
        <v>485</v>
      </c>
      <c r="N25" s="32">
        <f t="shared" si="9"/>
        <v>0.24930082334475179</v>
      </c>
      <c r="O25" s="32">
        <f t="shared" si="10"/>
        <v>0.4244444589540155</v>
      </c>
      <c r="P25" s="33">
        <f t="shared" si="11"/>
        <v>0.33899006469763793</v>
      </c>
      <c r="Q25" s="41"/>
      <c r="R25" s="58">
        <f t="shared" si="6"/>
        <v>56.804623013661868</v>
      </c>
      <c r="S25" s="58">
        <f t="shared" si="7"/>
        <v>97.202445325293226</v>
      </c>
      <c r="T25" s="58">
        <f t="shared" si="8"/>
        <v>77.440880281111077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31298.666839028981</v>
      </c>
      <c r="F26" s="56">
        <v>59391.814642935926</v>
      </c>
      <c r="G26" s="57">
        <f t="shared" si="0"/>
        <v>90690.481481964904</v>
      </c>
      <c r="H26" s="56">
        <v>374</v>
      </c>
      <c r="I26" s="56">
        <v>356</v>
      </c>
      <c r="J26" s="57">
        <f t="shared" si="1"/>
        <v>730</v>
      </c>
      <c r="K26" s="56">
        <v>238</v>
      </c>
      <c r="L26" s="56">
        <v>259</v>
      </c>
      <c r="M26" s="57">
        <f t="shared" si="2"/>
        <v>497</v>
      </c>
      <c r="N26" s="32">
        <f t="shared" si="9"/>
        <v>0.22386892623475754</v>
      </c>
      <c r="O26" s="32">
        <f t="shared" si="10"/>
        <v>0.42083650758840146</v>
      </c>
      <c r="P26" s="33">
        <f t="shared" si="11"/>
        <v>0.32281545078581919</v>
      </c>
      <c r="Q26" s="41"/>
      <c r="R26" s="58">
        <f t="shared" si="6"/>
        <v>51.141612482073498</v>
      </c>
      <c r="S26" s="58">
        <f t="shared" si="7"/>
        <v>96.572056329977116</v>
      </c>
      <c r="T26" s="58">
        <f t="shared" si="8"/>
        <v>73.91237284593717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26764.866058930667</v>
      </c>
      <c r="F27" s="56">
        <v>56281.48171386688</v>
      </c>
      <c r="G27" s="57">
        <f t="shared" si="0"/>
        <v>83046.347772797541</v>
      </c>
      <c r="H27" s="56">
        <v>354</v>
      </c>
      <c r="I27" s="56">
        <v>338</v>
      </c>
      <c r="J27" s="57">
        <f t="shared" si="1"/>
        <v>692</v>
      </c>
      <c r="K27" s="56">
        <v>238</v>
      </c>
      <c r="L27" s="56">
        <v>282</v>
      </c>
      <c r="M27" s="57">
        <f t="shared" si="2"/>
        <v>520</v>
      </c>
      <c r="N27" s="32">
        <f t="shared" si="9"/>
        <v>0.19754418146943395</v>
      </c>
      <c r="O27" s="32">
        <f t="shared" si="10"/>
        <v>0.39373098355906427</v>
      </c>
      <c r="P27" s="33">
        <f t="shared" si="11"/>
        <v>0.29826437971496644</v>
      </c>
      <c r="Q27" s="41"/>
      <c r="R27" s="58">
        <f t="shared" si="6"/>
        <v>45.210922396842342</v>
      </c>
      <c r="S27" s="58">
        <f t="shared" si="7"/>
        <v>90.776583409462717</v>
      </c>
      <c r="T27" s="58">
        <f t="shared" si="8"/>
        <v>68.52008892145011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15263.141031416499</v>
      </c>
      <c r="F28" s="56">
        <v>11874.423329777628</v>
      </c>
      <c r="G28" s="57">
        <f t="shared" si="0"/>
        <v>27137.564361194127</v>
      </c>
      <c r="H28" s="56">
        <v>186</v>
      </c>
      <c r="I28" s="56">
        <v>141</v>
      </c>
      <c r="J28" s="57">
        <f t="shared" si="1"/>
        <v>327</v>
      </c>
      <c r="K28" s="56">
        <v>0</v>
      </c>
      <c r="L28" s="56">
        <v>0</v>
      </c>
      <c r="M28" s="57">
        <f t="shared" si="2"/>
        <v>0</v>
      </c>
      <c r="N28" s="32">
        <f t="shared" si="9"/>
        <v>0.37990693527022346</v>
      </c>
      <c r="O28" s="32">
        <f t="shared" si="10"/>
        <v>0.38988781618655199</v>
      </c>
      <c r="P28" s="33">
        <f t="shared" si="11"/>
        <v>0.38421061786717248</v>
      </c>
      <c r="Q28" s="41"/>
      <c r="R28" s="58">
        <f t="shared" si="6"/>
        <v>82.059898018368273</v>
      </c>
      <c r="S28" s="58">
        <f t="shared" si="7"/>
        <v>84.215768296295238</v>
      </c>
      <c r="T28" s="58">
        <f t="shared" si="8"/>
        <v>82.989493459309259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16159.412172764605</v>
      </c>
      <c r="F29" s="56">
        <v>9695.8344482219454</v>
      </c>
      <c r="G29" s="57">
        <f t="shared" si="0"/>
        <v>25855.246620986552</v>
      </c>
      <c r="H29" s="56">
        <v>170</v>
      </c>
      <c r="I29" s="56">
        <v>137</v>
      </c>
      <c r="J29" s="57">
        <f t="shared" si="1"/>
        <v>307</v>
      </c>
      <c r="K29" s="56">
        <v>0</v>
      </c>
      <c r="L29" s="56">
        <v>0</v>
      </c>
      <c r="M29" s="57">
        <f t="shared" si="2"/>
        <v>0</v>
      </c>
      <c r="N29" s="32">
        <f t="shared" si="9"/>
        <v>0.44007113760252192</v>
      </c>
      <c r="O29" s="32">
        <f t="shared" si="10"/>
        <v>0.32765052879906548</v>
      </c>
      <c r="P29" s="33">
        <f t="shared" si="11"/>
        <v>0.38990298318534433</v>
      </c>
      <c r="Q29" s="41"/>
      <c r="R29" s="58">
        <f t="shared" si="6"/>
        <v>95.055365722144742</v>
      </c>
      <c r="S29" s="58">
        <f t="shared" si="7"/>
        <v>70.77251422059814</v>
      </c>
      <c r="T29" s="58">
        <f t="shared" si="8"/>
        <v>84.219044368034375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15276.999158964136</v>
      </c>
      <c r="F30" s="56">
        <v>9456.3848887002168</v>
      </c>
      <c r="G30" s="57">
        <f t="shared" si="0"/>
        <v>24733.384047664353</v>
      </c>
      <c r="H30" s="56">
        <v>163</v>
      </c>
      <c r="I30" s="56">
        <v>141</v>
      </c>
      <c r="J30" s="57">
        <f t="shared" si="1"/>
        <v>304</v>
      </c>
      <c r="K30" s="56">
        <v>0</v>
      </c>
      <c r="L30" s="56">
        <v>0</v>
      </c>
      <c r="M30" s="57">
        <f t="shared" si="2"/>
        <v>0</v>
      </c>
      <c r="N30" s="32">
        <f t="shared" si="9"/>
        <v>0.4339070426881429</v>
      </c>
      <c r="O30" s="32">
        <f t="shared" si="10"/>
        <v>0.31049333099225823</v>
      </c>
      <c r="P30" s="33">
        <f t="shared" si="11"/>
        <v>0.37666581456603854</v>
      </c>
      <c r="Q30" s="41"/>
      <c r="R30" s="58">
        <f t="shared" si="6"/>
        <v>93.723921220638871</v>
      </c>
      <c r="S30" s="58">
        <f t="shared" si="7"/>
        <v>67.066559494327777</v>
      </c>
      <c r="T30" s="58">
        <f t="shared" si="8"/>
        <v>81.35981594626432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14046.143635523827</v>
      </c>
      <c r="F31" s="56">
        <v>8146.1785444654097</v>
      </c>
      <c r="G31" s="57">
        <f t="shared" si="0"/>
        <v>22192.322179989238</v>
      </c>
      <c r="H31" s="56">
        <v>166</v>
      </c>
      <c r="I31" s="56">
        <v>141</v>
      </c>
      <c r="J31" s="57">
        <f t="shared" si="1"/>
        <v>307</v>
      </c>
      <c r="K31" s="56">
        <v>0</v>
      </c>
      <c r="L31" s="56">
        <v>0</v>
      </c>
      <c r="M31" s="57">
        <f t="shared" si="2"/>
        <v>0</v>
      </c>
      <c r="N31" s="32">
        <f t="shared" si="9"/>
        <v>0.39173760697020937</v>
      </c>
      <c r="O31" s="32">
        <f t="shared" si="10"/>
        <v>0.26747368480645556</v>
      </c>
      <c r="P31" s="33">
        <f t="shared" si="11"/>
        <v>0.33466525183962537</v>
      </c>
      <c r="Q31" s="41"/>
      <c r="R31" s="58">
        <f t="shared" si="6"/>
        <v>84.615323105565224</v>
      </c>
      <c r="S31" s="58">
        <f t="shared" si="7"/>
        <v>57.774315918194397</v>
      </c>
      <c r="T31" s="58">
        <f t="shared" si="8"/>
        <v>72.287694397359076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13092.226739938278</v>
      </c>
      <c r="F32" s="56">
        <v>7183.1598301202712</v>
      </c>
      <c r="G32" s="57">
        <f t="shared" si="0"/>
        <v>20275.386570058548</v>
      </c>
      <c r="H32" s="56">
        <v>166</v>
      </c>
      <c r="I32" s="56">
        <v>137</v>
      </c>
      <c r="J32" s="57">
        <f t="shared" si="1"/>
        <v>303</v>
      </c>
      <c r="K32" s="56">
        <v>0</v>
      </c>
      <c r="L32" s="56">
        <v>0</v>
      </c>
      <c r="M32" s="57">
        <f t="shared" si="2"/>
        <v>0</v>
      </c>
      <c r="N32" s="32">
        <f t="shared" si="9"/>
        <v>0.36513349899426256</v>
      </c>
      <c r="O32" s="32">
        <f t="shared" si="10"/>
        <v>0.24273992397000105</v>
      </c>
      <c r="P32" s="33">
        <f t="shared" si="11"/>
        <v>0.30979382975887038</v>
      </c>
      <c r="Q32" s="41"/>
      <c r="R32" s="58">
        <f t="shared" si="6"/>
        <v>78.868835782760712</v>
      </c>
      <c r="S32" s="58">
        <f t="shared" si="7"/>
        <v>52.431823577520227</v>
      </c>
      <c r="T32" s="58">
        <f t="shared" si="8"/>
        <v>66.915467227915997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8652.8409199193593</v>
      </c>
      <c r="F33" s="56">
        <v>5051.7469570781741</v>
      </c>
      <c r="G33" s="57">
        <f t="shared" si="0"/>
        <v>13704.587876997533</v>
      </c>
      <c r="H33" s="56">
        <v>159</v>
      </c>
      <c r="I33" s="56">
        <v>141</v>
      </c>
      <c r="J33" s="57">
        <f t="shared" si="1"/>
        <v>300</v>
      </c>
      <c r="K33" s="56">
        <v>0</v>
      </c>
      <c r="L33" s="56">
        <v>0</v>
      </c>
      <c r="M33" s="57">
        <f t="shared" si="2"/>
        <v>0</v>
      </c>
      <c r="N33" s="32">
        <f t="shared" si="9"/>
        <v>0.2519462182599394</v>
      </c>
      <c r="O33" s="32">
        <f t="shared" si="10"/>
        <v>0.1658703361268116</v>
      </c>
      <c r="P33" s="33">
        <f t="shared" si="11"/>
        <v>0.21149055365736935</v>
      </c>
      <c r="Q33" s="41"/>
      <c r="R33" s="58">
        <f t="shared" si="6"/>
        <v>54.420383144146911</v>
      </c>
      <c r="S33" s="58">
        <f t="shared" si="7"/>
        <v>35.827992603391309</v>
      </c>
      <c r="T33" s="58">
        <f t="shared" si="8"/>
        <v>45.681959589991777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3734.148127448696</v>
      </c>
      <c r="F34" s="56">
        <v>3162.1219680905638</v>
      </c>
      <c r="G34" s="57">
        <f t="shared" si="0"/>
        <v>6896.2700955392593</v>
      </c>
      <c r="H34" s="56">
        <v>162</v>
      </c>
      <c r="I34" s="56">
        <v>145</v>
      </c>
      <c r="J34" s="57">
        <f t="shared" si="1"/>
        <v>307</v>
      </c>
      <c r="K34" s="56">
        <v>0</v>
      </c>
      <c r="L34" s="56">
        <v>0</v>
      </c>
      <c r="M34" s="57">
        <f t="shared" si="2"/>
        <v>0</v>
      </c>
      <c r="N34" s="32">
        <f t="shared" si="9"/>
        <v>0.10671433834729926</v>
      </c>
      <c r="O34" s="32">
        <f t="shared" si="10"/>
        <v>0.10096174866189539</v>
      </c>
      <c r="P34" s="33">
        <f t="shared" si="11"/>
        <v>0.10399731716038212</v>
      </c>
      <c r="Q34" s="41"/>
      <c r="R34" s="58">
        <f t="shared" si="6"/>
        <v>23.050297083016641</v>
      </c>
      <c r="S34" s="58">
        <f t="shared" si="7"/>
        <v>21.807737710969405</v>
      </c>
      <c r="T34" s="58">
        <f t="shared" si="8"/>
        <v>22.463420506642539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1657.1896326117071</v>
      </c>
      <c r="F35" s="56">
        <v>2060.4628160931356</v>
      </c>
      <c r="G35" s="57">
        <f t="shared" si="0"/>
        <v>3717.6524487048428</v>
      </c>
      <c r="H35" s="56">
        <v>158</v>
      </c>
      <c r="I35" s="56">
        <v>146</v>
      </c>
      <c r="J35" s="57">
        <f t="shared" si="1"/>
        <v>304</v>
      </c>
      <c r="K35" s="56">
        <v>0</v>
      </c>
      <c r="L35" s="56">
        <v>0</v>
      </c>
      <c r="M35" s="57">
        <f t="shared" si="2"/>
        <v>0</v>
      </c>
      <c r="N35" s="32">
        <f t="shared" si="9"/>
        <v>4.8558064715532909E-2</v>
      </c>
      <c r="O35" s="32">
        <f t="shared" si="10"/>
        <v>6.5336847288595123E-2</v>
      </c>
      <c r="P35" s="33">
        <f t="shared" si="11"/>
        <v>5.6616295819700943E-2</v>
      </c>
      <c r="Q35" s="41"/>
      <c r="R35" s="58">
        <f t="shared" si="6"/>
        <v>10.488541978555109</v>
      </c>
      <c r="S35" s="58">
        <f t="shared" si="7"/>
        <v>14.112759014336545</v>
      </c>
      <c r="T35" s="58">
        <f t="shared" si="8"/>
        <v>12.229119897055403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360.89896242058114</v>
      </c>
      <c r="F36" s="61">
        <v>554</v>
      </c>
      <c r="G36" s="62">
        <f t="shared" si="0"/>
        <v>914.89896242058114</v>
      </c>
      <c r="H36" s="61">
        <v>157</v>
      </c>
      <c r="I36" s="61">
        <v>145</v>
      </c>
      <c r="J36" s="62">
        <f t="shared" si="1"/>
        <v>302</v>
      </c>
      <c r="K36" s="61">
        <v>0</v>
      </c>
      <c r="L36" s="61">
        <v>0</v>
      </c>
      <c r="M36" s="62">
        <f t="shared" si="2"/>
        <v>0</v>
      </c>
      <c r="N36" s="34">
        <f t="shared" si="9"/>
        <v>1.0642219934553583E-2</v>
      </c>
      <c r="O36" s="34">
        <f t="shared" si="10"/>
        <v>1.768837803320562E-2</v>
      </c>
      <c r="P36" s="35">
        <f t="shared" si="11"/>
        <v>1.4025309087879892E-2</v>
      </c>
      <c r="Q36" s="41"/>
      <c r="R36" s="58">
        <f t="shared" si="6"/>
        <v>2.2987195058635743</v>
      </c>
      <c r="S36" s="58">
        <f t="shared" si="7"/>
        <v>3.8206896551724139</v>
      </c>
      <c r="T36" s="58">
        <f t="shared" si="8"/>
        <v>3.0294667629820569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7595.9538109091172</v>
      </c>
      <c r="F37" s="64">
        <v>21691.131582410555</v>
      </c>
      <c r="G37" s="65">
        <f t="shared" si="0"/>
        <v>29287.08539331967</v>
      </c>
      <c r="H37" s="64">
        <v>57</v>
      </c>
      <c r="I37" s="64">
        <v>55</v>
      </c>
      <c r="J37" s="65">
        <f t="shared" si="1"/>
        <v>112</v>
      </c>
      <c r="K37" s="64">
        <v>147</v>
      </c>
      <c r="L37" s="64">
        <v>207</v>
      </c>
      <c r="M37" s="65">
        <f t="shared" si="2"/>
        <v>354</v>
      </c>
      <c r="N37" s="30">
        <f t="shared" si="9"/>
        <v>0.15575692689692253</v>
      </c>
      <c r="O37" s="30">
        <f t="shared" si="10"/>
        <v>0.34312723966101233</v>
      </c>
      <c r="P37" s="31">
        <f t="shared" si="11"/>
        <v>0.26152919518252316</v>
      </c>
      <c r="Q37" s="41"/>
      <c r="R37" s="58">
        <f t="shared" si="6"/>
        <v>37.235067700534891</v>
      </c>
      <c r="S37" s="58">
        <f t="shared" si="7"/>
        <v>82.790578558818908</v>
      </c>
      <c r="T37" s="58">
        <f t="shared" si="8"/>
        <v>62.847822732445643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7497.8728024984448</v>
      </c>
      <c r="F38" s="56">
        <v>21221.726281227144</v>
      </c>
      <c r="G38" s="57">
        <f t="shared" si="0"/>
        <v>28719.599083725589</v>
      </c>
      <c r="H38" s="56">
        <v>57</v>
      </c>
      <c r="I38" s="56">
        <v>55</v>
      </c>
      <c r="J38" s="57">
        <f t="shared" ref="J38:J47" si="12">+H38+I38</f>
        <v>112</v>
      </c>
      <c r="K38" s="56">
        <v>145</v>
      </c>
      <c r="L38" s="56">
        <v>216</v>
      </c>
      <c r="M38" s="57">
        <f t="shared" ref="M38:M47" si="13">+K38+L38</f>
        <v>361</v>
      </c>
      <c r="N38" s="32">
        <f t="shared" si="9"/>
        <v>0.1553255055207666</v>
      </c>
      <c r="O38" s="32">
        <f t="shared" si="10"/>
        <v>0.3242532435097657</v>
      </c>
      <c r="P38" s="33">
        <f t="shared" si="11"/>
        <v>0.25254659764092147</v>
      </c>
      <c r="Q38" s="41"/>
      <c r="R38" s="58">
        <f t="shared" si="6"/>
        <v>37.11818219058636</v>
      </c>
      <c r="S38" s="58">
        <f t="shared" si="7"/>
        <v>78.308953067258827</v>
      </c>
      <c r="T38" s="58">
        <f t="shared" si="8"/>
        <v>60.717968464536128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7338.1867263037466</v>
      </c>
      <c r="F39" s="56">
        <v>20977.932535340449</v>
      </c>
      <c r="G39" s="57">
        <f t="shared" si="0"/>
        <v>28316.119261644195</v>
      </c>
      <c r="H39" s="56">
        <v>57</v>
      </c>
      <c r="I39" s="56">
        <v>55</v>
      </c>
      <c r="J39" s="57">
        <f t="shared" si="12"/>
        <v>112</v>
      </c>
      <c r="K39" s="56">
        <v>147</v>
      </c>
      <c r="L39" s="56">
        <v>206</v>
      </c>
      <c r="M39" s="57">
        <f t="shared" si="13"/>
        <v>353</v>
      </c>
      <c r="N39" s="32">
        <f t="shared" si="9"/>
        <v>0.15047134855445674</v>
      </c>
      <c r="O39" s="32">
        <f t="shared" si="10"/>
        <v>0.33315227632036032</v>
      </c>
      <c r="P39" s="33">
        <f t="shared" si="11"/>
        <v>0.25341984017366109</v>
      </c>
      <c r="Q39" s="41"/>
      <c r="R39" s="58">
        <f t="shared" si="6"/>
        <v>35.971503560312485</v>
      </c>
      <c r="S39" s="58">
        <f t="shared" si="7"/>
        <v>80.375220441917435</v>
      </c>
      <c r="T39" s="58">
        <f t="shared" si="8"/>
        <v>60.894880132568161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7215.0329836802284</v>
      </c>
      <c r="F40" s="56">
        <v>20628.353232597736</v>
      </c>
      <c r="G40" s="57">
        <f t="shared" si="0"/>
        <v>27843.386216277962</v>
      </c>
      <c r="H40" s="56">
        <v>55</v>
      </c>
      <c r="I40" s="56">
        <v>73</v>
      </c>
      <c r="J40" s="57">
        <f t="shared" si="12"/>
        <v>128</v>
      </c>
      <c r="K40" s="56">
        <v>143</v>
      </c>
      <c r="L40" s="56">
        <v>202</v>
      </c>
      <c r="M40" s="57">
        <f t="shared" si="13"/>
        <v>345</v>
      </c>
      <c r="N40" s="32">
        <f t="shared" si="9"/>
        <v>0.1523959315579636</v>
      </c>
      <c r="O40" s="32">
        <f t="shared" si="10"/>
        <v>0.31319618050221265</v>
      </c>
      <c r="P40" s="33">
        <f t="shared" si="11"/>
        <v>0.24594892778141086</v>
      </c>
      <c r="Q40" s="41"/>
      <c r="R40" s="58">
        <f t="shared" si="6"/>
        <v>36.439560523637518</v>
      </c>
      <c r="S40" s="58">
        <f t="shared" si="7"/>
        <v>75.012193573082669</v>
      </c>
      <c r="T40" s="58">
        <f t="shared" si="8"/>
        <v>58.865509970989351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7120.9729229100003</v>
      </c>
      <c r="F41" s="56">
        <v>20248.491776361127</v>
      </c>
      <c r="G41" s="57">
        <f t="shared" si="0"/>
        <v>27369.464699271128</v>
      </c>
      <c r="H41" s="56">
        <v>53</v>
      </c>
      <c r="I41" s="56">
        <v>73</v>
      </c>
      <c r="J41" s="57">
        <f t="shared" si="12"/>
        <v>126</v>
      </c>
      <c r="K41" s="56">
        <v>147</v>
      </c>
      <c r="L41" s="56">
        <v>190</v>
      </c>
      <c r="M41" s="57">
        <f t="shared" si="13"/>
        <v>337</v>
      </c>
      <c r="N41" s="32">
        <f t="shared" si="9"/>
        <v>0.14865090436936373</v>
      </c>
      <c r="O41" s="32">
        <f t="shared" si="10"/>
        <v>0.321977034988569</v>
      </c>
      <c r="P41" s="33">
        <f t="shared" si="11"/>
        <v>0.24703466585377218</v>
      </c>
      <c r="Q41" s="41"/>
      <c r="R41" s="58">
        <f t="shared" si="6"/>
        <v>35.604864614550003</v>
      </c>
      <c r="S41" s="58">
        <f t="shared" si="7"/>
        <v>76.99046302798908</v>
      </c>
      <c r="T41" s="58">
        <f t="shared" si="8"/>
        <v>59.113314685250813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5222.5135634347644</v>
      </c>
      <c r="F42" s="56">
        <v>17468.947604569756</v>
      </c>
      <c r="G42" s="57">
        <f t="shared" si="0"/>
        <v>22691.46116800452</v>
      </c>
      <c r="H42" s="56">
        <v>0</v>
      </c>
      <c r="I42" s="56">
        <v>0</v>
      </c>
      <c r="J42" s="57">
        <f t="shared" si="12"/>
        <v>0</v>
      </c>
      <c r="K42" s="56">
        <v>149</v>
      </c>
      <c r="L42" s="56">
        <v>170</v>
      </c>
      <c r="M42" s="57">
        <f t="shared" si="13"/>
        <v>319</v>
      </c>
      <c r="N42" s="32">
        <f t="shared" si="9"/>
        <v>0.14133236532352145</v>
      </c>
      <c r="O42" s="32">
        <f t="shared" si="10"/>
        <v>0.41434885210080064</v>
      </c>
      <c r="P42" s="33">
        <f t="shared" si="11"/>
        <v>0.28682704479730659</v>
      </c>
      <c r="Q42" s="41"/>
      <c r="R42" s="58">
        <f t="shared" si="6"/>
        <v>35.050426600233315</v>
      </c>
      <c r="S42" s="58">
        <f t="shared" si="7"/>
        <v>102.75851532099857</v>
      </c>
      <c r="T42" s="58">
        <f t="shared" si="8"/>
        <v>71.133107109732038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4557.2664465673124</v>
      </c>
      <c r="F43" s="56">
        <v>14924.148333747418</v>
      </c>
      <c r="G43" s="57">
        <f t="shared" si="0"/>
        <v>19481.414780314732</v>
      </c>
      <c r="H43" s="56">
        <v>0</v>
      </c>
      <c r="I43" s="56">
        <v>0</v>
      </c>
      <c r="J43" s="57">
        <f t="shared" si="12"/>
        <v>0</v>
      </c>
      <c r="K43" s="56">
        <v>149</v>
      </c>
      <c r="L43" s="56">
        <v>168</v>
      </c>
      <c r="M43" s="57">
        <f t="shared" si="13"/>
        <v>317</v>
      </c>
      <c r="N43" s="32">
        <f t="shared" si="9"/>
        <v>0.12332935826389133</v>
      </c>
      <c r="O43" s="32">
        <f t="shared" si="10"/>
        <v>0.35820248496897605</v>
      </c>
      <c r="P43" s="33">
        <f t="shared" si="11"/>
        <v>0.24780470617068703</v>
      </c>
      <c r="Q43" s="41"/>
      <c r="R43" s="58">
        <f t="shared" si="6"/>
        <v>30.585680849445051</v>
      </c>
      <c r="S43" s="58">
        <f t="shared" si="7"/>
        <v>88.834216272306065</v>
      </c>
      <c r="T43" s="58">
        <f t="shared" si="8"/>
        <v>61.455567130330387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4464.0000261991954</v>
      </c>
      <c r="F44" s="56">
        <v>14290.480246468731</v>
      </c>
      <c r="G44" s="57">
        <f t="shared" si="0"/>
        <v>18754.480272667926</v>
      </c>
      <c r="H44" s="56">
        <v>0</v>
      </c>
      <c r="I44" s="56">
        <v>0</v>
      </c>
      <c r="J44" s="57">
        <f t="shared" si="12"/>
        <v>0</v>
      </c>
      <c r="K44" s="56">
        <v>149</v>
      </c>
      <c r="L44" s="56">
        <v>168</v>
      </c>
      <c r="M44" s="57">
        <f t="shared" si="13"/>
        <v>317</v>
      </c>
      <c r="N44" s="32">
        <f t="shared" si="9"/>
        <v>0.12080536983652293</v>
      </c>
      <c r="O44" s="32">
        <f t="shared" si="10"/>
        <v>0.3429934774978094</v>
      </c>
      <c r="P44" s="33">
        <f t="shared" si="11"/>
        <v>0.238558057808435</v>
      </c>
      <c r="Q44" s="41"/>
      <c r="R44" s="58">
        <f t="shared" si="6"/>
        <v>29.959731719457686</v>
      </c>
      <c r="S44" s="58">
        <f t="shared" si="7"/>
        <v>85.062382419456725</v>
      </c>
      <c r="T44" s="58">
        <f t="shared" si="8"/>
        <v>59.162398336491883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4536.8131951028327</v>
      </c>
      <c r="F45" s="56">
        <v>13478.549099741818</v>
      </c>
      <c r="G45" s="57">
        <f t="shared" si="0"/>
        <v>18015.36229484465</v>
      </c>
      <c r="H45" s="56">
        <v>0</v>
      </c>
      <c r="I45" s="56">
        <v>0</v>
      </c>
      <c r="J45" s="57">
        <f t="shared" si="12"/>
        <v>0</v>
      </c>
      <c r="K45" s="56">
        <v>149</v>
      </c>
      <c r="L45" s="56">
        <v>168</v>
      </c>
      <c r="M45" s="57">
        <f t="shared" si="13"/>
        <v>317</v>
      </c>
      <c r="N45" s="32">
        <f t="shared" si="9"/>
        <v>0.12277584961850056</v>
      </c>
      <c r="O45" s="32">
        <f t="shared" si="10"/>
        <v>0.32350588277030096</v>
      </c>
      <c r="P45" s="33">
        <f t="shared" si="11"/>
        <v>0.2291564350112528</v>
      </c>
      <c r="Q45" s="41"/>
      <c r="R45" s="58">
        <f t="shared" si="6"/>
        <v>30.448410705388138</v>
      </c>
      <c r="S45" s="58">
        <f t="shared" si="7"/>
        <v>80.229458927034628</v>
      </c>
      <c r="T45" s="58">
        <f t="shared" si="8"/>
        <v>56.830795882790696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4578.0590457651688</v>
      </c>
      <c r="F46" s="56">
        <v>13208.741550724644</v>
      </c>
      <c r="G46" s="57">
        <f t="shared" si="0"/>
        <v>17786.800596489811</v>
      </c>
      <c r="H46" s="56">
        <v>0</v>
      </c>
      <c r="I46" s="56">
        <v>0</v>
      </c>
      <c r="J46" s="57">
        <f t="shared" si="12"/>
        <v>0</v>
      </c>
      <c r="K46" s="56">
        <v>149</v>
      </c>
      <c r="L46" s="56">
        <v>166</v>
      </c>
      <c r="M46" s="57">
        <f t="shared" si="13"/>
        <v>315</v>
      </c>
      <c r="N46" s="32">
        <f t="shared" si="9"/>
        <v>0.12389205038333971</v>
      </c>
      <c r="O46" s="32">
        <f t="shared" si="10"/>
        <v>0.32084972674710077</v>
      </c>
      <c r="P46" s="33">
        <f t="shared" si="11"/>
        <v>0.22768561951471852</v>
      </c>
      <c r="Q46" s="41"/>
      <c r="R46" s="58">
        <f t="shared" si="6"/>
        <v>30.725228495068247</v>
      </c>
      <c r="S46" s="58">
        <f t="shared" si="7"/>
        <v>79.570732233280992</v>
      </c>
      <c r="T46" s="58">
        <f t="shared" si="8"/>
        <v>56.466033639650192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4719.2421572000949</v>
      </c>
      <c r="F47" s="56">
        <v>12808.406356174279</v>
      </c>
      <c r="G47" s="57">
        <f t="shared" si="0"/>
        <v>17527.648513374374</v>
      </c>
      <c r="H47" s="56">
        <v>0</v>
      </c>
      <c r="I47" s="56">
        <v>0</v>
      </c>
      <c r="J47" s="57">
        <f t="shared" si="12"/>
        <v>0</v>
      </c>
      <c r="K47" s="56">
        <v>149</v>
      </c>
      <c r="L47" s="56">
        <v>163</v>
      </c>
      <c r="M47" s="57">
        <f t="shared" si="13"/>
        <v>312</v>
      </c>
      <c r="N47" s="32">
        <f t="shared" si="9"/>
        <v>0.12771276675687634</v>
      </c>
      <c r="O47" s="32">
        <f t="shared" si="10"/>
        <v>0.31685153265818028</v>
      </c>
      <c r="P47" s="33">
        <f t="shared" si="11"/>
        <v>0.22652564766044217</v>
      </c>
      <c r="Q47" s="41"/>
      <c r="R47" s="58">
        <f t="shared" si="6"/>
        <v>31.672766155705336</v>
      </c>
      <c r="S47" s="58">
        <f t="shared" si="7"/>
        <v>78.579180099228708</v>
      </c>
      <c r="T47" s="58">
        <f t="shared" si="8"/>
        <v>56.178360619789657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4280.5167275827334</v>
      </c>
      <c r="F48" s="56">
        <v>12256.613091114481</v>
      </c>
      <c r="G48" s="57">
        <f t="shared" si="0"/>
        <v>16537.129818697213</v>
      </c>
      <c r="H48" s="56">
        <v>0</v>
      </c>
      <c r="I48" s="56">
        <v>0</v>
      </c>
      <c r="J48" s="57">
        <f t="shared" ref="J48:J58" si="14">+H48+I48</f>
        <v>0</v>
      </c>
      <c r="K48" s="56">
        <v>149</v>
      </c>
      <c r="L48" s="56">
        <v>169</v>
      </c>
      <c r="M48" s="57">
        <f t="shared" ref="M48:M58" si="15">+K48+L48</f>
        <v>318</v>
      </c>
      <c r="N48" s="32">
        <f t="shared" ref="N48" si="16">+E48/(H48*216+K48*248)</f>
        <v>0.11583992010128635</v>
      </c>
      <c r="O48" s="32">
        <f t="shared" ref="O48" si="17">+F48/(I48*216+L48*248)</f>
        <v>0.29243684603728004</v>
      </c>
      <c r="P48" s="33">
        <f t="shared" ref="P48" si="18">+G48/(J48*216+M48*248)</f>
        <v>0.20969174552010059</v>
      </c>
      <c r="Q48" s="41"/>
      <c r="R48" s="58">
        <f t="shared" ref="R48" si="19">+E48/(H48+K48)</f>
        <v>28.728300185119018</v>
      </c>
      <c r="S48" s="58">
        <f t="shared" ref="S48" si="20">+F48/(I48+L48)</f>
        <v>72.524337817245453</v>
      </c>
      <c r="T48" s="58">
        <f t="shared" ref="T48" si="21">+G48/(J48+M48)</f>
        <v>52.003552888984949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4099.6607882604894</v>
      </c>
      <c r="F49" s="56">
        <v>11219.386268890692</v>
      </c>
      <c r="G49" s="57">
        <f t="shared" si="0"/>
        <v>15319.047057151181</v>
      </c>
      <c r="H49" s="56">
        <v>0</v>
      </c>
      <c r="I49" s="56">
        <v>0</v>
      </c>
      <c r="J49" s="57">
        <f t="shared" si="14"/>
        <v>0</v>
      </c>
      <c r="K49" s="56">
        <v>147</v>
      </c>
      <c r="L49" s="56">
        <v>169</v>
      </c>
      <c r="M49" s="57">
        <f t="shared" si="15"/>
        <v>316</v>
      </c>
      <c r="N49" s="32">
        <f t="shared" si="9"/>
        <v>0.11245503588601298</v>
      </c>
      <c r="O49" s="32">
        <f t="shared" si="10"/>
        <v>0.26768911693287584</v>
      </c>
      <c r="P49" s="33">
        <f t="shared" si="11"/>
        <v>0.19547579442056939</v>
      </c>
      <c r="Q49" s="41"/>
      <c r="R49" s="58">
        <f t="shared" si="6"/>
        <v>27.888848899731222</v>
      </c>
      <c r="S49" s="58">
        <f t="shared" si="7"/>
        <v>66.386900999353202</v>
      </c>
      <c r="T49" s="58">
        <f t="shared" si="8"/>
        <v>48.477997016301209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3857.5302193180869</v>
      </c>
      <c r="F50" s="56">
        <v>11306.695844510585</v>
      </c>
      <c r="G50" s="57">
        <f t="shared" si="0"/>
        <v>15164.226063828672</v>
      </c>
      <c r="H50" s="56">
        <v>0</v>
      </c>
      <c r="I50" s="56">
        <v>0</v>
      </c>
      <c r="J50" s="57">
        <f t="shared" si="14"/>
        <v>0</v>
      </c>
      <c r="K50" s="56">
        <v>145</v>
      </c>
      <c r="L50" s="56">
        <v>171</v>
      </c>
      <c r="M50" s="57">
        <f t="shared" si="15"/>
        <v>316</v>
      </c>
      <c r="N50" s="32">
        <f t="shared" si="9"/>
        <v>0.10727280921351744</v>
      </c>
      <c r="O50" s="32">
        <f t="shared" si="10"/>
        <v>0.26661704971964217</v>
      </c>
      <c r="P50" s="33">
        <f t="shared" si="11"/>
        <v>0.1935002305000596</v>
      </c>
      <c r="Q50" s="41"/>
      <c r="R50" s="58">
        <f t="shared" si="6"/>
        <v>26.603656684952323</v>
      </c>
      <c r="S50" s="58">
        <f t="shared" si="7"/>
        <v>66.121028330471262</v>
      </c>
      <c r="T50" s="58">
        <f t="shared" si="8"/>
        <v>47.988057164014783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3594.5540839938672</v>
      </c>
      <c r="F51" s="56">
        <v>10049.310043255917</v>
      </c>
      <c r="G51" s="57">
        <f t="shared" si="0"/>
        <v>13643.864127249784</v>
      </c>
      <c r="H51" s="56">
        <v>0</v>
      </c>
      <c r="I51" s="56">
        <v>0</v>
      </c>
      <c r="J51" s="57">
        <f t="shared" si="14"/>
        <v>0</v>
      </c>
      <c r="K51" s="56">
        <v>142</v>
      </c>
      <c r="L51" s="56">
        <v>171</v>
      </c>
      <c r="M51" s="57">
        <f t="shared" si="15"/>
        <v>313</v>
      </c>
      <c r="N51" s="32">
        <f t="shared" si="9"/>
        <v>0.10207161756002577</v>
      </c>
      <c r="O51" s="32">
        <f t="shared" si="10"/>
        <v>0.23696731850726083</v>
      </c>
      <c r="P51" s="33">
        <f t="shared" si="11"/>
        <v>0.17576862989861106</v>
      </c>
      <c r="Q51" s="41"/>
      <c r="R51" s="58">
        <f t="shared" si="6"/>
        <v>25.313761154886389</v>
      </c>
      <c r="S51" s="58">
        <f t="shared" si="7"/>
        <v>58.767894989800681</v>
      </c>
      <c r="T51" s="58">
        <f t="shared" si="8"/>
        <v>43.590620214855541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3626.9275798948574</v>
      </c>
      <c r="F52" s="56">
        <v>9930.6230716558857</v>
      </c>
      <c r="G52" s="57">
        <f t="shared" si="0"/>
        <v>13557.550651550744</v>
      </c>
      <c r="H52" s="56">
        <v>0</v>
      </c>
      <c r="I52" s="56">
        <v>0</v>
      </c>
      <c r="J52" s="57">
        <f t="shared" si="14"/>
        <v>0</v>
      </c>
      <c r="K52" s="56">
        <v>136</v>
      </c>
      <c r="L52" s="56">
        <v>167</v>
      </c>
      <c r="M52" s="57">
        <f t="shared" si="15"/>
        <v>303</v>
      </c>
      <c r="N52" s="32">
        <f t="shared" si="9"/>
        <v>0.10753461752534563</v>
      </c>
      <c r="O52" s="32">
        <f t="shared" si="10"/>
        <v>0.23977745488834956</v>
      </c>
      <c r="P52" s="33">
        <f t="shared" si="11"/>
        <v>0.18042093382772736</v>
      </c>
      <c r="Q52" s="41"/>
      <c r="R52" s="58">
        <f t="shared" si="6"/>
        <v>26.668585146285718</v>
      </c>
      <c r="S52" s="58">
        <f t="shared" si="7"/>
        <v>59.464808812310693</v>
      </c>
      <c r="T52" s="58">
        <f t="shared" si="8"/>
        <v>44.744391589276383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3606.6001384278379</v>
      </c>
      <c r="F53" s="56">
        <v>9841.0927201193808</v>
      </c>
      <c r="G53" s="57">
        <f t="shared" si="0"/>
        <v>13447.69285854722</v>
      </c>
      <c r="H53" s="56">
        <v>0</v>
      </c>
      <c r="I53" s="56">
        <v>0</v>
      </c>
      <c r="J53" s="57">
        <f t="shared" si="14"/>
        <v>0</v>
      </c>
      <c r="K53" s="56">
        <v>130</v>
      </c>
      <c r="L53" s="56">
        <v>175</v>
      </c>
      <c r="M53" s="57">
        <f t="shared" si="15"/>
        <v>305</v>
      </c>
      <c r="N53" s="32">
        <f t="shared" si="9"/>
        <v>0.11186724995123566</v>
      </c>
      <c r="O53" s="32">
        <f t="shared" si="10"/>
        <v>0.22675328848201337</v>
      </c>
      <c r="P53" s="33">
        <f t="shared" si="11"/>
        <v>0.17778546878037044</v>
      </c>
      <c r="Q53" s="41"/>
      <c r="R53" s="58">
        <f t="shared" si="6"/>
        <v>27.743077987906446</v>
      </c>
      <c r="S53" s="58">
        <f t="shared" si="7"/>
        <v>56.23481554353932</v>
      </c>
      <c r="T53" s="58">
        <f t="shared" si="8"/>
        <v>44.090796257531871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3224.8392315523074</v>
      </c>
      <c r="F54" s="56">
        <v>10079.400334613843</v>
      </c>
      <c r="G54" s="57">
        <f t="shared" si="0"/>
        <v>13304.23956616615</v>
      </c>
      <c r="H54" s="56">
        <v>0</v>
      </c>
      <c r="I54" s="56">
        <v>0</v>
      </c>
      <c r="J54" s="57">
        <f t="shared" si="14"/>
        <v>0</v>
      </c>
      <c r="K54" s="56">
        <v>143</v>
      </c>
      <c r="L54" s="56">
        <v>172</v>
      </c>
      <c r="M54" s="57">
        <f t="shared" si="15"/>
        <v>315</v>
      </c>
      <c r="N54" s="32">
        <f t="shared" si="9"/>
        <v>9.0932755232131388E-2</v>
      </c>
      <c r="O54" s="32">
        <f t="shared" si="10"/>
        <v>0.23629501909728629</v>
      </c>
      <c r="P54" s="33">
        <f t="shared" si="11"/>
        <v>0.1703051659775493</v>
      </c>
      <c r="Q54" s="41"/>
      <c r="R54" s="58">
        <f t="shared" si="6"/>
        <v>22.551323297568583</v>
      </c>
      <c r="S54" s="58">
        <f t="shared" si="7"/>
        <v>58.601164736126997</v>
      </c>
      <c r="T54" s="58">
        <f t="shared" si="8"/>
        <v>42.235681162432222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1958.2565406447507</v>
      </c>
      <c r="F55" s="56">
        <v>7718.0447394688363</v>
      </c>
      <c r="G55" s="57">
        <f t="shared" si="0"/>
        <v>9676.3012801135865</v>
      </c>
      <c r="H55" s="56">
        <v>0</v>
      </c>
      <c r="I55" s="56">
        <v>0</v>
      </c>
      <c r="J55" s="57">
        <f t="shared" si="14"/>
        <v>0</v>
      </c>
      <c r="K55" s="56">
        <v>149</v>
      </c>
      <c r="L55" s="56">
        <v>172</v>
      </c>
      <c r="M55" s="57">
        <f t="shared" si="15"/>
        <v>321</v>
      </c>
      <c r="N55" s="32">
        <f t="shared" si="9"/>
        <v>5.2994602204068812E-2</v>
      </c>
      <c r="O55" s="32">
        <f t="shared" si="10"/>
        <v>0.18093690780825292</v>
      </c>
      <c r="P55" s="33">
        <f t="shared" si="11"/>
        <v>0.12154935785490889</v>
      </c>
      <c r="Q55" s="41"/>
      <c r="R55" s="58">
        <f t="shared" si="6"/>
        <v>13.142661346609065</v>
      </c>
      <c r="S55" s="58">
        <f t="shared" si="7"/>
        <v>44.872353136446719</v>
      </c>
      <c r="T55" s="58">
        <f t="shared" si="8"/>
        <v>30.144240748017403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1820.6392521658393</v>
      </c>
      <c r="F56" s="56">
        <v>7610.946392833238</v>
      </c>
      <c r="G56" s="57">
        <f t="shared" si="0"/>
        <v>9431.585644999077</v>
      </c>
      <c r="H56" s="56">
        <v>0</v>
      </c>
      <c r="I56" s="56">
        <v>0</v>
      </c>
      <c r="J56" s="57">
        <f t="shared" si="14"/>
        <v>0</v>
      </c>
      <c r="K56" s="56">
        <v>145</v>
      </c>
      <c r="L56" s="56">
        <v>170</v>
      </c>
      <c r="M56" s="57">
        <f t="shared" si="15"/>
        <v>315</v>
      </c>
      <c r="N56" s="32">
        <f t="shared" si="9"/>
        <v>5.0629567635312546E-2</v>
      </c>
      <c r="O56" s="32">
        <f t="shared" si="10"/>
        <v>0.18052529394765746</v>
      </c>
      <c r="P56" s="33">
        <f t="shared" si="11"/>
        <v>0.12073202310546693</v>
      </c>
      <c r="Q56" s="41"/>
      <c r="R56" s="58">
        <f t="shared" si="6"/>
        <v>12.556132773557511</v>
      </c>
      <c r="S56" s="58">
        <f t="shared" si="7"/>
        <v>44.770272899019048</v>
      </c>
      <c r="T56" s="58">
        <f t="shared" si="8"/>
        <v>29.941541730155802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1570.0822814704798</v>
      </c>
      <c r="F57" s="56">
        <v>5534.8639611621675</v>
      </c>
      <c r="G57" s="57">
        <f t="shared" si="0"/>
        <v>7104.9462426326472</v>
      </c>
      <c r="H57" s="56">
        <v>0</v>
      </c>
      <c r="I57" s="56">
        <v>0</v>
      </c>
      <c r="J57" s="57">
        <f t="shared" si="14"/>
        <v>0</v>
      </c>
      <c r="K57" s="56">
        <v>134</v>
      </c>
      <c r="L57" s="56">
        <v>170</v>
      </c>
      <c r="M57" s="57">
        <f t="shared" si="15"/>
        <v>304</v>
      </c>
      <c r="N57" s="32">
        <f t="shared" si="9"/>
        <v>4.7246096577710631E-2</v>
      </c>
      <c r="O57" s="32">
        <f t="shared" si="10"/>
        <v>0.13128235201997551</v>
      </c>
      <c r="P57" s="33">
        <f t="shared" si="11"/>
        <v>9.4240055213187707E-2</v>
      </c>
      <c r="Q57" s="41"/>
      <c r="R57" s="58">
        <f t="shared" si="6"/>
        <v>11.717031951272237</v>
      </c>
      <c r="S57" s="58">
        <f t="shared" si="7"/>
        <v>32.558023300953927</v>
      </c>
      <c r="T57" s="58">
        <f t="shared" si="8"/>
        <v>23.37153369287055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1494.5822029191572</v>
      </c>
      <c r="F58" s="61">
        <v>5125.9999999999991</v>
      </c>
      <c r="G58" s="62">
        <f t="shared" si="0"/>
        <v>6620.5822029191568</v>
      </c>
      <c r="H58" s="56">
        <v>0</v>
      </c>
      <c r="I58" s="56">
        <v>0</v>
      </c>
      <c r="J58" s="57">
        <f t="shared" si="14"/>
        <v>0</v>
      </c>
      <c r="K58" s="56">
        <v>130</v>
      </c>
      <c r="L58" s="56">
        <v>170</v>
      </c>
      <c r="M58" s="57">
        <f t="shared" si="15"/>
        <v>300</v>
      </c>
      <c r="N58" s="34">
        <f t="shared" si="9"/>
        <v>4.6358008775408105E-2</v>
      </c>
      <c r="O58" s="34">
        <f t="shared" si="10"/>
        <v>0.12158444022770397</v>
      </c>
      <c r="P58" s="35">
        <f t="shared" si="11"/>
        <v>8.8986319931709093E-2</v>
      </c>
      <c r="Q58" s="41"/>
      <c r="R58" s="58">
        <f t="shared" si="6"/>
        <v>11.49678617630121</v>
      </c>
      <c r="S58" s="58">
        <f t="shared" si="7"/>
        <v>30.152941176470584</v>
      </c>
      <c r="T58" s="58">
        <f t="shared" si="8"/>
        <v>22.068607343063857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8098.9768673358703</v>
      </c>
      <c r="F59" s="64">
        <v>18270.287385701577</v>
      </c>
      <c r="G59" s="65">
        <f t="shared" si="0"/>
        <v>26369.264253037447</v>
      </c>
      <c r="H59" s="66">
        <v>103</v>
      </c>
      <c r="I59" s="64">
        <v>106</v>
      </c>
      <c r="J59" s="65">
        <f t="shared" si="1"/>
        <v>209</v>
      </c>
      <c r="K59" s="66">
        <v>98</v>
      </c>
      <c r="L59" s="64">
        <v>88</v>
      </c>
      <c r="M59" s="65">
        <f t="shared" si="2"/>
        <v>186</v>
      </c>
      <c r="N59" s="30">
        <f t="shared" si="9"/>
        <v>0.17397699061986316</v>
      </c>
      <c r="O59" s="30">
        <f t="shared" si="10"/>
        <v>0.40854846569100128</v>
      </c>
      <c r="P59" s="31">
        <f t="shared" si="11"/>
        <v>0.28890858371721279</v>
      </c>
      <c r="Q59" s="41"/>
      <c r="R59" s="58">
        <f t="shared" si="6"/>
        <v>40.293417250427218</v>
      </c>
      <c r="S59" s="58">
        <f t="shared" si="7"/>
        <v>94.176739101554517</v>
      </c>
      <c r="T59" s="58">
        <f t="shared" si="8"/>
        <v>66.757631020347972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8301.269752975626</v>
      </c>
      <c r="F60" s="56">
        <v>17922.129497638052</v>
      </c>
      <c r="G60" s="57">
        <f t="shared" si="0"/>
        <v>26223.399250613678</v>
      </c>
      <c r="H60" s="55">
        <v>103</v>
      </c>
      <c r="I60" s="56">
        <v>104</v>
      </c>
      <c r="J60" s="57">
        <f t="shared" ref="J60:J84" si="22">+H60+I60</f>
        <v>207</v>
      </c>
      <c r="K60" s="55">
        <v>93</v>
      </c>
      <c r="L60" s="56">
        <v>88</v>
      </c>
      <c r="M60" s="57">
        <f t="shared" ref="M60:M84" si="23">+K60+L60</f>
        <v>181</v>
      </c>
      <c r="N60" s="32">
        <f t="shared" si="9"/>
        <v>0.18320245747209626</v>
      </c>
      <c r="O60" s="32">
        <f t="shared" si="10"/>
        <v>0.40467236040548349</v>
      </c>
      <c r="P60" s="33">
        <f t="shared" si="11"/>
        <v>0.29267186663631339</v>
      </c>
      <c r="Q60" s="41"/>
      <c r="R60" s="58">
        <f t="shared" si="6"/>
        <v>42.353417107018501</v>
      </c>
      <c r="S60" s="58">
        <f t="shared" si="7"/>
        <v>93.344424466864851</v>
      </c>
      <c r="T60" s="58">
        <f t="shared" si="8"/>
        <v>67.586080542818763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8156.0126537144215</v>
      </c>
      <c r="F61" s="56">
        <v>16838.865974467717</v>
      </c>
      <c r="G61" s="57">
        <f t="shared" si="0"/>
        <v>24994.878628182138</v>
      </c>
      <c r="H61" s="55">
        <v>99</v>
      </c>
      <c r="I61" s="56">
        <v>102</v>
      </c>
      <c r="J61" s="57">
        <f t="shared" si="22"/>
        <v>201</v>
      </c>
      <c r="K61" s="55">
        <v>93</v>
      </c>
      <c r="L61" s="56">
        <v>88</v>
      </c>
      <c r="M61" s="57">
        <f t="shared" si="23"/>
        <v>181</v>
      </c>
      <c r="N61" s="32">
        <f t="shared" si="9"/>
        <v>0.18349560506016968</v>
      </c>
      <c r="O61" s="32">
        <f t="shared" si="10"/>
        <v>0.38395808953091293</v>
      </c>
      <c r="P61" s="33">
        <f t="shared" si="11"/>
        <v>0.28305488571505411</v>
      </c>
      <c r="Q61" s="41"/>
      <c r="R61" s="58">
        <f t="shared" si="6"/>
        <v>42.479232571429279</v>
      </c>
      <c r="S61" s="58">
        <f t="shared" si="7"/>
        <v>88.625610391935354</v>
      </c>
      <c r="T61" s="58">
        <f t="shared" si="8"/>
        <v>65.431619445502974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8282.4750376970605</v>
      </c>
      <c r="F62" s="56">
        <v>16067.261685697604</v>
      </c>
      <c r="G62" s="57">
        <f t="shared" si="0"/>
        <v>24349.736723394664</v>
      </c>
      <c r="H62" s="55">
        <v>99</v>
      </c>
      <c r="I62" s="56">
        <v>104</v>
      </c>
      <c r="J62" s="57">
        <f t="shared" si="22"/>
        <v>203</v>
      </c>
      <c r="K62" s="55">
        <v>93</v>
      </c>
      <c r="L62" s="56">
        <v>88</v>
      </c>
      <c r="M62" s="57">
        <f t="shared" si="23"/>
        <v>181</v>
      </c>
      <c r="N62" s="32">
        <f t="shared" si="9"/>
        <v>0.18634078108569702</v>
      </c>
      <c r="O62" s="32">
        <f t="shared" si="10"/>
        <v>0.36279041017200153</v>
      </c>
      <c r="P62" s="33">
        <f t="shared" si="11"/>
        <v>0.27440651734802857</v>
      </c>
      <c r="Q62" s="41"/>
      <c r="R62" s="58">
        <f t="shared" si="6"/>
        <v>43.137890821338857</v>
      </c>
      <c r="S62" s="58">
        <f t="shared" si="7"/>
        <v>83.683654613008358</v>
      </c>
      <c r="T62" s="58">
        <f t="shared" si="8"/>
        <v>63.410772717173607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8292.7983004047783</v>
      </c>
      <c r="F63" s="56">
        <v>15151.264041522352</v>
      </c>
      <c r="G63" s="57">
        <f t="shared" si="0"/>
        <v>23444.062341927129</v>
      </c>
      <c r="H63" s="55">
        <v>100</v>
      </c>
      <c r="I63" s="56">
        <v>100</v>
      </c>
      <c r="J63" s="57">
        <f t="shared" si="22"/>
        <v>200</v>
      </c>
      <c r="K63" s="55">
        <v>91</v>
      </c>
      <c r="L63" s="56">
        <v>86</v>
      </c>
      <c r="M63" s="57">
        <f t="shared" si="23"/>
        <v>177</v>
      </c>
      <c r="N63" s="32">
        <f t="shared" si="9"/>
        <v>0.18775580285285226</v>
      </c>
      <c r="O63" s="32">
        <f t="shared" si="10"/>
        <v>0.352945956986637</v>
      </c>
      <c r="P63" s="33">
        <f t="shared" si="11"/>
        <v>0.26917496029584742</v>
      </c>
      <c r="Q63" s="41"/>
      <c r="R63" s="58">
        <f t="shared" si="6"/>
        <v>43.417792148716117</v>
      </c>
      <c r="S63" s="58">
        <f t="shared" si="7"/>
        <v>81.458408825388986</v>
      </c>
      <c r="T63" s="58">
        <f t="shared" si="8"/>
        <v>62.185841755774874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8365.257388106751</v>
      </c>
      <c r="F64" s="56">
        <v>13851.473617820804</v>
      </c>
      <c r="G64" s="57">
        <f t="shared" si="0"/>
        <v>22216.731005927555</v>
      </c>
      <c r="H64" s="55">
        <v>104</v>
      </c>
      <c r="I64" s="56">
        <v>104</v>
      </c>
      <c r="J64" s="57">
        <f t="shared" si="22"/>
        <v>208</v>
      </c>
      <c r="K64" s="55">
        <v>91</v>
      </c>
      <c r="L64" s="56">
        <v>86</v>
      </c>
      <c r="M64" s="57">
        <f t="shared" si="23"/>
        <v>177</v>
      </c>
      <c r="N64" s="3">
        <f t="shared" si="9"/>
        <v>0.18576251083910889</v>
      </c>
      <c r="O64" s="3">
        <f t="shared" si="10"/>
        <v>0.31630146186108887</v>
      </c>
      <c r="P64" s="4">
        <f t="shared" si="11"/>
        <v>0.25012081200945191</v>
      </c>
      <c r="Q64" s="41"/>
      <c r="R64" s="58">
        <f t="shared" si="6"/>
        <v>42.898755836444877</v>
      </c>
      <c r="S64" s="58">
        <f t="shared" si="7"/>
        <v>72.902492725372653</v>
      </c>
      <c r="T64" s="58">
        <f t="shared" si="8"/>
        <v>57.705794820591052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7630.7066324589096</v>
      </c>
      <c r="F65" s="56">
        <v>9917.3072591604468</v>
      </c>
      <c r="G65" s="57">
        <f t="shared" si="0"/>
        <v>17548.013891619357</v>
      </c>
      <c r="H65" s="55">
        <v>99</v>
      </c>
      <c r="I65" s="56">
        <v>104</v>
      </c>
      <c r="J65" s="57">
        <f t="shared" si="22"/>
        <v>203</v>
      </c>
      <c r="K65" s="55">
        <v>91</v>
      </c>
      <c r="L65" s="56">
        <v>86</v>
      </c>
      <c r="M65" s="57">
        <f t="shared" si="23"/>
        <v>177</v>
      </c>
      <c r="N65" s="3">
        <f t="shared" si="9"/>
        <v>0.17361454842689547</v>
      </c>
      <c r="O65" s="3">
        <f t="shared" si="10"/>
        <v>0.22646390343351405</v>
      </c>
      <c r="P65" s="4">
        <f t="shared" si="11"/>
        <v>0.19999104088734679</v>
      </c>
      <c r="Q65" s="41"/>
      <c r="R65" s="58">
        <f t="shared" si="6"/>
        <v>40.161613855046895</v>
      </c>
      <c r="S65" s="58">
        <f t="shared" si="7"/>
        <v>52.196353995581298</v>
      </c>
      <c r="T65" s="58">
        <f t="shared" si="8"/>
        <v>46.1789839253141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3614.5861363455188</v>
      </c>
      <c r="F66" s="56">
        <v>4544.3542269496893</v>
      </c>
      <c r="G66" s="57">
        <f t="shared" si="0"/>
        <v>8158.940363295208</v>
      </c>
      <c r="H66" s="55">
        <v>27</v>
      </c>
      <c r="I66" s="56">
        <v>36</v>
      </c>
      <c r="J66" s="57">
        <f t="shared" si="22"/>
        <v>63</v>
      </c>
      <c r="K66" s="55">
        <v>71</v>
      </c>
      <c r="L66" s="56">
        <v>66</v>
      </c>
      <c r="M66" s="57">
        <f t="shared" si="23"/>
        <v>137</v>
      </c>
      <c r="N66" s="3">
        <f t="shared" si="9"/>
        <v>0.15420589318880198</v>
      </c>
      <c r="O66" s="3">
        <f t="shared" si="10"/>
        <v>0.18821878010891688</v>
      </c>
      <c r="P66" s="4">
        <f t="shared" si="11"/>
        <v>0.17146394509278767</v>
      </c>
      <c r="Q66" s="41"/>
      <c r="R66" s="58">
        <f t="shared" si="6"/>
        <v>36.883532003525701</v>
      </c>
      <c r="S66" s="58">
        <f t="shared" si="7"/>
        <v>44.552492421075385</v>
      </c>
      <c r="T66" s="58">
        <f t="shared" si="8"/>
        <v>40.794701816476042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2713.0263523659032</v>
      </c>
      <c r="F67" s="56">
        <v>4476.061888614302</v>
      </c>
      <c r="G67" s="57">
        <f t="shared" si="0"/>
        <v>7189.0882409802052</v>
      </c>
      <c r="H67" s="55">
        <v>21</v>
      </c>
      <c r="I67" s="56">
        <v>36</v>
      </c>
      <c r="J67" s="57">
        <f t="shared" si="22"/>
        <v>57</v>
      </c>
      <c r="K67" s="55">
        <v>71</v>
      </c>
      <c r="L67" s="56">
        <v>58</v>
      </c>
      <c r="M67" s="57">
        <f t="shared" si="23"/>
        <v>129</v>
      </c>
      <c r="N67" s="3">
        <f t="shared" si="9"/>
        <v>0.12251744727085907</v>
      </c>
      <c r="O67" s="3">
        <f t="shared" si="10"/>
        <v>0.20198835237429161</v>
      </c>
      <c r="P67" s="4">
        <f t="shared" si="11"/>
        <v>0.16226724993183922</v>
      </c>
      <c r="Q67" s="41"/>
      <c r="R67" s="58">
        <f t="shared" si="6"/>
        <v>29.489416873542428</v>
      </c>
      <c r="S67" s="58">
        <f t="shared" si="7"/>
        <v>47.617679666109595</v>
      </c>
      <c r="T67" s="58">
        <f t="shared" si="8"/>
        <v>38.65101204828067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1932.4665308295644</v>
      </c>
      <c r="F68" s="56">
        <v>4474.5859017683661</v>
      </c>
      <c r="G68" s="57">
        <f t="shared" si="0"/>
        <v>6407.0524325979304</v>
      </c>
      <c r="H68" s="55">
        <v>34</v>
      </c>
      <c r="I68" s="56">
        <v>36</v>
      </c>
      <c r="J68" s="57">
        <f t="shared" si="22"/>
        <v>70</v>
      </c>
      <c r="K68" s="55">
        <v>71</v>
      </c>
      <c r="L68" s="56">
        <v>71</v>
      </c>
      <c r="M68" s="57">
        <f t="shared" si="23"/>
        <v>142</v>
      </c>
      <c r="N68" s="3">
        <f t="shared" si="9"/>
        <v>7.7447360164698803E-2</v>
      </c>
      <c r="O68" s="3">
        <f t="shared" si="10"/>
        <v>0.17627583918091577</v>
      </c>
      <c r="P68" s="4">
        <f t="shared" si="11"/>
        <v>0.12728568882306759</v>
      </c>
      <c r="Q68" s="41"/>
      <c r="R68" s="58">
        <f t="shared" si="6"/>
        <v>18.404443150757757</v>
      </c>
      <c r="S68" s="58">
        <f t="shared" si="7"/>
        <v>41.818559829610898</v>
      </c>
      <c r="T68" s="58">
        <f t="shared" si="8"/>
        <v>30.22194543678269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1315.7430649115265</v>
      </c>
      <c r="F69" s="61">
        <v>2079.0000000000005</v>
      </c>
      <c r="G69" s="62">
        <f t="shared" si="0"/>
        <v>3394.7430649115267</v>
      </c>
      <c r="H69" s="67">
        <v>36</v>
      </c>
      <c r="I69" s="61">
        <v>36</v>
      </c>
      <c r="J69" s="62">
        <f t="shared" si="22"/>
        <v>72</v>
      </c>
      <c r="K69" s="67">
        <v>71</v>
      </c>
      <c r="L69" s="61">
        <v>71</v>
      </c>
      <c r="M69" s="62">
        <f t="shared" si="23"/>
        <v>142</v>
      </c>
      <c r="N69" s="6">
        <f t="shared" si="9"/>
        <v>5.1833559128251126E-2</v>
      </c>
      <c r="O69" s="6">
        <f t="shared" si="10"/>
        <v>8.1901985502678867E-2</v>
      </c>
      <c r="P69" s="7">
        <f t="shared" si="11"/>
        <v>6.6867772315464993E-2</v>
      </c>
      <c r="Q69" s="41"/>
      <c r="R69" s="58">
        <f t="shared" si="6"/>
        <v>12.29666415805165</v>
      </c>
      <c r="S69" s="58">
        <f t="shared" si="7"/>
        <v>19.429906542056077</v>
      </c>
      <c r="T69" s="58">
        <f t="shared" si="8"/>
        <v>15.863285350053863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26767.999999999996</v>
      </c>
      <c r="F70" s="64">
        <v>4368.8124283913803</v>
      </c>
      <c r="G70" s="65">
        <f t="shared" si="0"/>
        <v>31136.812428391378</v>
      </c>
      <c r="H70" s="66">
        <v>384</v>
      </c>
      <c r="I70" s="64">
        <v>372</v>
      </c>
      <c r="J70" s="65">
        <f t="shared" si="22"/>
        <v>756</v>
      </c>
      <c r="K70" s="66">
        <v>0</v>
      </c>
      <c r="L70" s="64">
        <v>0</v>
      </c>
      <c r="M70" s="65">
        <f t="shared" si="23"/>
        <v>0</v>
      </c>
      <c r="N70" s="15">
        <f t="shared" si="9"/>
        <v>0.32272376543209874</v>
      </c>
      <c r="O70" s="15">
        <f t="shared" si="10"/>
        <v>5.4370923292405671E-2</v>
      </c>
      <c r="P70" s="16">
        <f t="shared" si="11"/>
        <v>0.19067712882367835</v>
      </c>
      <c r="Q70" s="41"/>
      <c r="R70" s="58">
        <f t="shared" si="6"/>
        <v>69.708333333333329</v>
      </c>
      <c r="S70" s="58">
        <f t="shared" si="7"/>
        <v>11.744119431159625</v>
      </c>
      <c r="T70" s="58">
        <f t="shared" si="8"/>
        <v>41.186259825914519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36624.598266134439</v>
      </c>
      <c r="F71" s="56">
        <v>7167.2395810622947</v>
      </c>
      <c r="G71" s="57">
        <f t="shared" ref="G71:G84" si="24">+E71+F71</f>
        <v>43791.83784719673</v>
      </c>
      <c r="H71" s="55">
        <v>392</v>
      </c>
      <c r="I71" s="56">
        <v>360</v>
      </c>
      <c r="J71" s="57">
        <f t="shared" si="22"/>
        <v>752</v>
      </c>
      <c r="K71" s="55">
        <v>0</v>
      </c>
      <c r="L71" s="56">
        <v>0</v>
      </c>
      <c r="M71" s="57">
        <f t="shared" si="23"/>
        <v>0</v>
      </c>
      <c r="N71" s="3">
        <f t="shared" si="9"/>
        <v>0.4325467482300458</v>
      </c>
      <c r="O71" s="3">
        <f t="shared" si="10"/>
        <v>9.2171290908722933E-2</v>
      </c>
      <c r="P71" s="4">
        <f t="shared" si="11"/>
        <v>0.26960105057622102</v>
      </c>
      <c r="Q71" s="41"/>
      <c r="R71" s="58">
        <f t="shared" ref="R71:R86" si="25">+E71/(H71+K71)</f>
        <v>93.430097617689896</v>
      </c>
      <c r="S71" s="58">
        <f t="shared" ref="S71:S86" si="26">+F71/(I71+L71)</f>
        <v>19.908998836284152</v>
      </c>
      <c r="T71" s="58">
        <f t="shared" ref="T71:T85" si="27">+G71/(J71+M71)</f>
        <v>58.233826924463735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48194.03727342475</v>
      </c>
      <c r="F72" s="56">
        <v>12579.605827769479</v>
      </c>
      <c r="G72" s="57">
        <f t="shared" si="24"/>
        <v>60773.643101194233</v>
      </c>
      <c r="H72" s="55">
        <v>402</v>
      </c>
      <c r="I72" s="56">
        <v>368</v>
      </c>
      <c r="J72" s="57">
        <f t="shared" si="22"/>
        <v>770</v>
      </c>
      <c r="K72" s="55">
        <v>0</v>
      </c>
      <c r="L72" s="56">
        <v>0</v>
      </c>
      <c r="M72" s="57">
        <f t="shared" si="23"/>
        <v>0</v>
      </c>
      <c r="N72" s="3">
        <f t="shared" si="9"/>
        <v>0.55502622620030351</v>
      </c>
      <c r="O72" s="3">
        <f t="shared" si="10"/>
        <v>0.15825792355788898</v>
      </c>
      <c r="P72" s="4">
        <f t="shared" si="11"/>
        <v>0.3654018945478249</v>
      </c>
      <c r="Q72" s="41"/>
      <c r="R72" s="58">
        <f t="shared" si="25"/>
        <v>119.88566485926555</v>
      </c>
      <c r="S72" s="58">
        <f t="shared" si="26"/>
        <v>34.183711488504017</v>
      </c>
      <c r="T72" s="58">
        <f t="shared" si="27"/>
        <v>78.926809222330178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54887.835334558498</v>
      </c>
      <c r="F73" s="56">
        <v>16263.156821249129</v>
      </c>
      <c r="G73" s="57">
        <f t="shared" si="24"/>
        <v>71150.992155807631</v>
      </c>
      <c r="H73" s="55">
        <v>392</v>
      </c>
      <c r="I73" s="56">
        <v>382</v>
      </c>
      <c r="J73" s="57">
        <f t="shared" si="22"/>
        <v>774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0.6482406856405718</v>
      </c>
      <c r="O73" s="3">
        <f t="shared" ref="O73" si="29">+F73/(I73*216+L73*248)</f>
        <v>0.19710050442661831</v>
      </c>
      <c r="P73" s="4">
        <f t="shared" ref="P73" si="30">+G73/(J73*216+M73*248)</f>
        <v>0.4255849372894992</v>
      </c>
      <c r="Q73" s="41"/>
      <c r="R73" s="58">
        <f t="shared" si="25"/>
        <v>140.01998809836351</v>
      </c>
      <c r="S73" s="58">
        <f t="shared" si="26"/>
        <v>42.573708956149552</v>
      </c>
      <c r="T73" s="58">
        <f t="shared" si="27"/>
        <v>91.926346454531824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63317.396432497677</v>
      </c>
      <c r="F74" s="56">
        <v>17431.780206114345</v>
      </c>
      <c r="G74" s="57">
        <f t="shared" si="24"/>
        <v>80749.176638612029</v>
      </c>
      <c r="H74" s="55">
        <v>400</v>
      </c>
      <c r="I74" s="56">
        <v>368</v>
      </c>
      <c r="J74" s="57">
        <f t="shared" si="22"/>
        <v>768</v>
      </c>
      <c r="K74" s="55">
        <v>0</v>
      </c>
      <c r="L74" s="56">
        <v>0</v>
      </c>
      <c r="M74" s="57">
        <f t="shared" si="23"/>
        <v>0</v>
      </c>
      <c r="N74" s="3">
        <f t="shared" si="9"/>
        <v>0.73284023648724161</v>
      </c>
      <c r="O74" s="3">
        <f t="shared" si="10"/>
        <v>0.21930077755276703</v>
      </c>
      <c r="P74" s="4">
        <f t="shared" si="11"/>
        <v>0.48676924574780595</v>
      </c>
      <c r="Q74" s="41"/>
      <c r="R74" s="58">
        <f t="shared" si="25"/>
        <v>158.29349108124418</v>
      </c>
      <c r="S74" s="58">
        <f t="shared" si="26"/>
        <v>47.368967951397678</v>
      </c>
      <c r="T74" s="58">
        <f t="shared" si="27"/>
        <v>105.14215708152608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64222.350008142384</v>
      </c>
      <c r="F75" s="56">
        <v>18364.20225585279</v>
      </c>
      <c r="G75" s="57">
        <f t="shared" si="24"/>
        <v>82586.552263995167</v>
      </c>
      <c r="H75" s="55">
        <v>404</v>
      </c>
      <c r="I75" s="56">
        <v>370</v>
      </c>
      <c r="J75" s="57">
        <f t="shared" si="22"/>
        <v>774</v>
      </c>
      <c r="K75" s="55">
        <v>0</v>
      </c>
      <c r="L75" s="56">
        <v>0</v>
      </c>
      <c r="M75" s="57">
        <f t="shared" si="23"/>
        <v>0</v>
      </c>
      <c r="N75" s="3">
        <f t="shared" si="9"/>
        <v>0.7359546893122294</v>
      </c>
      <c r="O75" s="3">
        <f t="shared" si="10"/>
        <v>0.22978231050866854</v>
      </c>
      <c r="P75" s="4">
        <f t="shared" si="11"/>
        <v>0.49398598109864084</v>
      </c>
      <c r="Q75" s="41"/>
      <c r="R75" s="58">
        <f t="shared" si="25"/>
        <v>158.96621289144156</v>
      </c>
      <c r="S75" s="58">
        <f t="shared" si="26"/>
        <v>49.632979069872405</v>
      </c>
      <c r="T75" s="58">
        <f t="shared" si="27"/>
        <v>106.70097191730642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68133.007927372484</v>
      </c>
      <c r="F76" s="56">
        <v>27569.382356988892</v>
      </c>
      <c r="G76" s="57">
        <f t="shared" si="24"/>
        <v>95702.390284361376</v>
      </c>
      <c r="H76" s="55">
        <v>396</v>
      </c>
      <c r="I76" s="56">
        <v>394</v>
      </c>
      <c r="J76" s="57">
        <f t="shared" si="22"/>
        <v>790</v>
      </c>
      <c r="K76" s="55">
        <v>0</v>
      </c>
      <c r="L76" s="56">
        <v>0</v>
      </c>
      <c r="M76" s="57">
        <f t="shared" si="23"/>
        <v>0</v>
      </c>
      <c r="N76" s="3">
        <f t="shared" si="9"/>
        <v>0.79654189963725786</v>
      </c>
      <c r="O76" s="3">
        <f t="shared" si="10"/>
        <v>0.32394931327539117</v>
      </c>
      <c r="P76" s="4">
        <f t="shared" si="11"/>
        <v>0.56084382492007367</v>
      </c>
      <c r="Q76" s="41"/>
      <c r="R76" s="58">
        <f t="shared" si="25"/>
        <v>172.05305032164767</v>
      </c>
      <c r="S76" s="58">
        <f t="shared" si="26"/>
        <v>69.973051667484498</v>
      </c>
      <c r="T76" s="58">
        <f t="shared" si="27"/>
        <v>121.14226618273592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65015.344519805723</v>
      </c>
      <c r="F77" s="56">
        <v>33252.27098897595</v>
      </c>
      <c r="G77" s="57">
        <f t="shared" si="24"/>
        <v>98267.615508781673</v>
      </c>
      <c r="H77" s="55">
        <v>398</v>
      </c>
      <c r="I77" s="56">
        <v>372</v>
      </c>
      <c r="J77" s="57">
        <f t="shared" si="22"/>
        <v>770</v>
      </c>
      <c r="K77" s="55">
        <v>0</v>
      </c>
      <c r="L77" s="56">
        <v>0</v>
      </c>
      <c r="M77" s="57">
        <f t="shared" si="23"/>
        <v>0</v>
      </c>
      <c r="N77" s="3">
        <f t="shared" si="9"/>
        <v>0.75627378233535414</v>
      </c>
      <c r="O77" s="3">
        <f t="shared" si="10"/>
        <v>0.41383252425547529</v>
      </c>
      <c r="P77" s="4">
        <f t="shared" si="11"/>
        <v>0.5908346290811789</v>
      </c>
      <c r="Q77" s="41"/>
      <c r="R77" s="58">
        <f t="shared" si="25"/>
        <v>163.35513698443648</v>
      </c>
      <c r="S77" s="58">
        <f t="shared" si="26"/>
        <v>89.387825239182661</v>
      </c>
      <c r="T77" s="58">
        <f t="shared" si="27"/>
        <v>127.62027988153464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50646.852799838394</v>
      </c>
      <c r="F78" s="56">
        <v>30347.800080249013</v>
      </c>
      <c r="G78" s="57">
        <f t="shared" si="24"/>
        <v>80994.652880087408</v>
      </c>
      <c r="H78" s="55">
        <v>398</v>
      </c>
      <c r="I78" s="56">
        <v>374</v>
      </c>
      <c r="J78" s="57">
        <f t="shared" si="22"/>
        <v>772</v>
      </c>
      <c r="K78" s="55">
        <v>0</v>
      </c>
      <c r="L78" s="56">
        <v>0</v>
      </c>
      <c r="M78" s="57">
        <f t="shared" si="23"/>
        <v>0</v>
      </c>
      <c r="N78" s="3">
        <f t="shared" si="9"/>
        <v>0.58913610645633718</v>
      </c>
      <c r="O78" s="3">
        <f t="shared" si="10"/>
        <v>0.37566597445346867</v>
      </c>
      <c r="P78" s="4">
        <f t="shared" si="11"/>
        <v>0.48571922903525838</v>
      </c>
      <c r="Q78" s="41"/>
      <c r="R78" s="58">
        <f t="shared" si="25"/>
        <v>127.25339899456883</v>
      </c>
      <c r="S78" s="58">
        <f t="shared" si="26"/>
        <v>81.143850481949229</v>
      </c>
      <c r="T78" s="58">
        <f t="shared" si="27"/>
        <v>104.91535347161582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48409.724498086762</v>
      </c>
      <c r="F79" s="56">
        <v>29225.509347314473</v>
      </c>
      <c r="G79" s="57">
        <f t="shared" si="24"/>
        <v>77635.233845401235</v>
      </c>
      <c r="H79" s="55">
        <v>384</v>
      </c>
      <c r="I79" s="56">
        <v>392</v>
      </c>
      <c r="J79" s="57">
        <f t="shared" si="22"/>
        <v>776</v>
      </c>
      <c r="K79" s="55">
        <v>0</v>
      </c>
      <c r="L79" s="56">
        <v>0</v>
      </c>
      <c r="M79" s="57">
        <f t="shared" si="23"/>
        <v>0</v>
      </c>
      <c r="N79" s="3">
        <f t="shared" si="9"/>
        <v>0.58364347629830682</v>
      </c>
      <c r="O79" s="3">
        <f t="shared" si="10"/>
        <v>0.34516143881465505</v>
      </c>
      <c r="P79" s="4">
        <f t="shared" si="11"/>
        <v>0.46317316870347242</v>
      </c>
      <c r="Q79" s="41"/>
      <c r="R79" s="58">
        <f t="shared" si="25"/>
        <v>126.06699088043428</v>
      </c>
      <c r="S79" s="58">
        <f t="shared" si="26"/>
        <v>74.554870783965498</v>
      </c>
      <c r="T79" s="58">
        <f t="shared" si="27"/>
        <v>100.04540443995005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39179.431894621739</v>
      </c>
      <c r="F80" s="56">
        <v>24578.300322161824</v>
      </c>
      <c r="G80" s="57">
        <f t="shared" si="24"/>
        <v>63757.732216783566</v>
      </c>
      <c r="H80" s="55">
        <v>388</v>
      </c>
      <c r="I80" s="56">
        <v>396</v>
      </c>
      <c r="J80" s="57">
        <f t="shared" si="22"/>
        <v>784</v>
      </c>
      <c r="K80" s="55">
        <v>0</v>
      </c>
      <c r="L80" s="56">
        <v>0</v>
      </c>
      <c r="M80" s="57">
        <f t="shared" si="23"/>
        <v>0</v>
      </c>
      <c r="N80" s="3">
        <f t="shared" si="9"/>
        <v>0.46749035765823954</v>
      </c>
      <c r="O80" s="3">
        <f t="shared" si="10"/>
        <v>0.28734451368034308</v>
      </c>
      <c r="P80" s="4">
        <f t="shared" si="11"/>
        <v>0.37649832422042451</v>
      </c>
      <c r="Q80" s="41"/>
      <c r="R80" s="58">
        <f t="shared" si="25"/>
        <v>100.97791725417974</v>
      </c>
      <c r="S80" s="58">
        <f t="shared" si="26"/>
        <v>62.066414954954098</v>
      </c>
      <c r="T80" s="58">
        <f t="shared" si="27"/>
        <v>81.323638031611694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35554.454918626303</v>
      </c>
      <c r="F81" s="56">
        <v>19290.828092372929</v>
      </c>
      <c r="G81" s="57">
        <f t="shared" si="24"/>
        <v>54845.283010999236</v>
      </c>
      <c r="H81" s="55">
        <v>396</v>
      </c>
      <c r="I81" s="56">
        <v>376</v>
      </c>
      <c r="J81" s="57">
        <f t="shared" si="22"/>
        <v>772</v>
      </c>
      <c r="K81" s="55">
        <v>0</v>
      </c>
      <c r="L81" s="56">
        <v>0</v>
      </c>
      <c r="M81" s="57">
        <f t="shared" si="23"/>
        <v>0</v>
      </c>
      <c r="N81" s="3">
        <f t="shared" si="9"/>
        <v>0.41566656049647288</v>
      </c>
      <c r="O81" s="3">
        <f t="shared" ref="O81:O85" si="31">+F81/(I81*216+L81*248)</f>
        <v>0.23752497158654612</v>
      </c>
      <c r="P81" s="4">
        <f t="shared" ref="P81:P86" si="32">+G81/(J81*216+M81*248)</f>
        <v>0.32890329957661218</v>
      </c>
      <c r="Q81" s="41"/>
      <c r="R81" s="58">
        <f t="shared" si="25"/>
        <v>89.783977067238141</v>
      </c>
      <c r="S81" s="58">
        <f t="shared" si="26"/>
        <v>51.305393862693961</v>
      </c>
      <c r="T81" s="58">
        <f t="shared" si="27"/>
        <v>71.043112708548236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33152.030534582387</v>
      </c>
      <c r="F82" s="56">
        <v>15784.045618287277</v>
      </c>
      <c r="G82" s="57">
        <f t="shared" si="24"/>
        <v>48936.07615286966</v>
      </c>
      <c r="H82" s="55">
        <v>396</v>
      </c>
      <c r="I82" s="56">
        <v>372</v>
      </c>
      <c r="J82" s="57">
        <f t="shared" si="22"/>
        <v>768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0.38757985566992131</v>
      </c>
      <c r="O82" s="3">
        <f t="shared" si="31"/>
        <v>0.19643625072539919</v>
      </c>
      <c r="P82" s="4">
        <f t="shared" si="32"/>
        <v>0.29499467202491836</v>
      </c>
      <c r="Q82" s="41"/>
      <c r="R82" s="58">
        <f t="shared" si="25"/>
        <v>83.717248824702992</v>
      </c>
      <c r="S82" s="58">
        <f t="shared" si="26"/>
        <v>42.430230156686228</v>
      </c>
      <c r="T82" s="58">
        <f t="shared" si="27"/>
        <v>63.718849157382373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23827.886436742992</v>
      </c>
      <c r="F83" s="56">
        <v>13604.492531951586</v>
      </c>
      <c r="G83" s="57">
        <f t="shared" si="24"/>
        <v>37432.378968694582</v>
      </c>
      <c r="H83" s="55">
        <v>370</v>
      </c>
      <c r="I83" s="56">
        <v>398</v>
      </c>
      <c r="J83" s="57">
        <f t="shared" si="22"/>
        <v>768</v>
      </c>
      <c r="K83" s="55">
        <v>0</v>
      </c>
      <c r="L83" s="56">
        <v>0</v>
      </c>
      <c r="M83" s="57">
        <f t="shared" si="23"/>
        <v>0</v>
      </c>
      <c r="N83" s="3">
        <f t="shared" si="33"/>
        <v>0.29814672718647389</v>
      </c>
      <c r="O83" s="3">
        <f t="shared" si="31"/>
        <v>0.15825065759296</v>
      </c>
      <c r="P83" s="4">
        <f t="shared" si="32"/>
        <v>0.22564850362108521</v>
      </c>
      <c r="Q83" s="41"/>
      <c r="R83" s="58">
        <f t="shared" si="25"/>
        <v>64.399693072278353</v>
      </c>
      <c r="S83" s="58">
        <f t="shared" si="26"/>
        <v>34.182142040079363</v>
      </c>
      <c r="T83" s="58">
        <f t="shared" si="27"/>
        <v>48.740076782154404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7690.4163572054658</v>
      </c>
      <c r="F84" s="61">
        <v>11497.999999999998</v>
      </c>
      <c r="G84" s="62">
        <f t="shared" si="24"/>
        <v>19188.416357205464</v>
      </c>
      <c r="H84" s="67">
        <v>396</v>
      </c>
      <c r="I84" s="61">
        <v>372</v>
      </c>
      <c r="J84" s="62">
        <f t="shared" si="22"/>
        <v>768</v>
      </c>
      <c r="K84" s="67">
        <v>0</v>
      </c>
      <c r="L84" s="61">
        <v>0</v>
      </c>
      <c r="M84" s="62">
        <f t="shared" si="23"/>
        <v>0</v>
      </c>
      <c r="N84" s="6">
        <f t="shared" si="33"/>
        <v>8.9908533917946426E-2</v>
      </c>
      <c r="O84" s="6">
        <f t="shared" si="31"/>
        <v>0.1430953803265631</v>
      </c>
      <c r="P84" s="7">
        <f t="shared" si="32"/>
        <v>0.11567091264712014</v>
      </c>
      <c r="Q84" s="41"/>
      <c r="R84" s="58">
        <f t="shared" si="25"/>
        <v>19.420243326276427</v>
      </c>
      <c r="S84" s="58">
        <f t="shared" si="26"/>
        <v>30.908602150537629</v>
      </c>
      <c r="T84" s="58">
        <f t="shared" si="27"/>
        <v>24.984917131777948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1994.5717091907645</v>
      </c>
      <c r="F85" s="64">
        <v>2898.7167989191585</v>
      </c>
      <c r="G85" s="65">
        <f t="shared" ref="G85:G86" si="34">+E85+F85</f>
        <v>4893.288508109923</v>
      </c>
      <c r="H85" s="71">
        <v>53</v>
      </c>
      <c r="I85" s="64">
        <v>74</v>
      </c>
      <c r="J85" s="65">
        <f t="shared" ref="J85" si="35">+H85+I85</f>
        <v>127</v>
      </c>
      <c r="K85" s="71">
        <v>0</v>
      </c>
      <c r="L85" s="64">
        <v>0</v>
      </c>
      <c r="M85" s="65">
        <f t="shared" ref="M85" si="36">+K85+L85</f>
        <v>0</v>
      </c>
      <c r="N85" s="3">
        <f t="shared" si="33"/>
        <v>0.17422883553378446</v>
      </c>
      <c r="O85" s="3">
        <f t="shared" si="31"/>
        <v>0.18135115108353095</v>
      </c>
      <c r="P85" s="4">
        <f t="shared" si="32"/>
        <v>0.17837884616906982</v>
      </c>
      <c r="Q85" s="41"/>
      <c r="R85" s="58">
        <f t="shared" si="25"/>
        <v>37.633428475297443</v>
      </c>
      <c r="S85" s="58">
        <f t="shared" si="26"/>
        <v>39.171848634042682</v>
      </c>
      <c r="T85" s="58">
        <f t="shared" si="27"/>
        <v>38.529830772519077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1521.0897277211106</v>
      </c>
      <c r="F86" s="61">
        <v>2608.0000000000009</v>
      </c>
      <c r="G86" s="62">
        <f t="shared" si="34"/>
        <v>4129.0897277211116</v>
      </c>
      <c r="H86" s="72">
        <v>55</v>
      </c>
      <c r="I86" s="61">
        <v>74</v>
      </c>
      <c r="J86" s="62">
        <f t="shared" ref="J86" si="37">+H86+I86</f>
        <v>129</v>
      </c>
      <c r="K86" s="72">
        <v>0</v>
      </c>
      <c r="L86" s="61">
        <v>0</v>
      </c>
      <c r="M86" s="62">
        <f t="shared" ref="M86" si="38">+K86+L86</f>
        <v>0</v>
      </c>
      <c r="N86" s="6">
        <f t="shared" si="33"/>
        <v>0.12803785586878036</v>
      </c>
      <c r="O86" s="6">
        <f>+F86/(I86*216+L86*248)</f>
        <v>0.16316316316316323</v>
      </c>
      <c r="P86" s="7">
        <f t="shared" si="32"/>
        <v>0.14818725695237983</v>
      </c>
      <c r="Q86" s="41"/>
      <c r="R86" s="58">
        <f t="shared" si="25"/>
        <v>27.656176867656558</v>
      </c>
      <c r="S86" s="58">
        <f t="shared" si="26"/>
        <v>35.243243243243256</v>
      </c>
      <c r="T86" s="58">
        <f>+G86/(J86+M86)</f>
        <v>32.008447501714045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2302341.5365162659</v>
      </c>
    </row>
    <row r="91" spans="2:20" x14ac:dyDescent="0.25">
      <c r="C91" t="s">
        <v>112</v>
      </c>
      <c r="D91" s="78">
        <f>SUMPRODUCT(((((J5:J86)*216)+((M5:M86)*248))*((D5:D86))/1000))</f>
        <v>7972571.6385600008</v>
      </c>
    </row>
    <row r="92" spans="2:20" x14ac:dyDescent="0.25">
      <c r="C92" t="s">
        <v>111</v>
      </c>
      <c r="D92" s="39">
        <f>+D90/D91</f>
        <v>0.28878279693101799</v>
      </c>
    </row>
    <row r="93" spans="2:20" x14ac:dyDescent="0.25">
      <c r="C93"/>
      <c r="D93" s="8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C67" zoomScale="91" zoomScaleNormal="91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0.17744766453897201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819</v>
      </c>
      <c r="F5" s="56">
        <v>377.84489983483655</v>
      </c>
      <c r="G5" s="57">
        <f>+E5+F5</f>
        <v>1196.8448998348365</v>
      </c>
      <c r="H5" s="56">
        <v>145</v>
      </c>
      <c r="I5" s="56">
        <v>144</v>
      </c>
      <c r="J5" s="57">
        <f>+H5+I5</f>
        <v>289</v>
      </c>
      <c r="K5" s="56">
        <v>0</v>
      </c>
      <c r="L5" s="56">
        <v>0</v>
      </c>
      <c r="M5" s="57">
        <f>+K5+L5</f>
        <v>0</v>
      </c>
      <c r="N5" s="32">
        <f>+E5/(H5*216+K5*248)</f>
        <v>2.6149425287356323E-2</v>
      </c>
      <c r="O5" s="32">
        <f>+F5/(I5*216+L5*248)</f>
        <v>1.2147791275554159E-2</v>
      </c>
      <c r="P5" s="33">
        <f>+G5/(J5*216+M5*248)</f>
        <v>1.9172832561752475E-2</v>
      </c>
      <c r="Q5" s="41"/>
      <c r="R5" s="58">
        <f>+E5/(H5+K5)</f>
        <v>5.6482758620689655</v>
      </c>
      <c r="S5" s="58">
        <f>+F5/(I5+L5)</f>
        <v>2.6239229155196981</v>
      </c>
      <c r="T5" s="58">
        <f>+G5/(J5+M5)</f>
        <v>4.1413318333385343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1451.4217185355967</v>
      </c>
      <c r="F6" s="56">
        <v>730.786988616136</v>
      </c>
      <c r="G6" s="57">
        <f t="shared" ref="G6:G70" si="0">+E6+F6</f>
        <v>2182.2087071517326</v>
      </c>
      <c r="H6" s="56">
        <v>145</v>
      </c>
      <c r="I6" s="56">
        <v>144</v>
      </c>
      <c r="J6" s="57">
        <f t="shared" ref="J6:J59" si="1">+H6+I6</f>
        <v>289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4.6341689608416239E-2</v>
      </c>
      <c r="O6" s="32">
        <f t="shared" ref="O6:O16" si="4">+F6/(I6*216+L6*248)</f>
        <v>2.3494952051701903E-2</v>
      </c>
      <c r="P6" s="33">
        <f t="shared" ref="P6:P16" si="5">+G6/(J6*216+M6*248)</f>
        <v>3.4957848057665844E-2</v>
      </c>
      <c r="Q6" s="41"/>
      <c r="R6" s="58">
        <f t="shared" ref="R6:R70" si="6">+E6/(H6+K6)</f>
        <v>10.009804955417909</v>
      </c>
      <c r="S6" s="58">
        <f t="shared" ref="S6:S70" si="7">+F6/(I6+L6)</f>
        <v>5.0749096431676115</v>
      </c>
      <c r="T6" s="58">
        <f t="shared" ref="T6:T70" si="8">+G6/(J6+M6)</f>
        <v>7.5508951804558224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2350.5946925319445</v>
      </c>
      <c r="F7" s="56">
        <v>980.21580682698016</v>
      </c>
      <c r="G7" s="57">
        <f t="shared" si="0"/>
        <v>3330.8104993589245</v>
      </c>
      <c r="H7" s="56">
        <v>144</v>
      </c>
      <c r="I7" s="56">
        <v>153</v>
      </c>
      <c r="J7" s="57">
        <f t="shared" si="1"/>
        <v>297</v>
      </c>
      <c r="K7" s="56">
        <v>0</v>
      </c>
      <c r="L7" s="56">
        <v>0</v>
      </c>
      <c r="M7" s="57">
        <f t="shared" si="2"/>
        <v>0</v>
      </c>
      <c r="N7" s="32">
        <f t="shared" si="3"/>
        <v>7.5572103026361387E-2</v>
      </c>
      <c r="O7" s="32">
        <f t="shared" si="4"/>
        <v>2.9660366945866018E-2</v>
      </c>
      <c r="P7" s="33">
        <f t="shared" si="5"/>
        <v>5.1920602621257708E-2</v>
      </c>
      <c r="Q7" s="41"/>
      <c r="R7" s="58">
        <f t="shared" si="6"/>
        <v>16.323574253694058</v>
      </c>
      <c r="S7" s="58">
        <f t="shared" si="7"/>
        <v>6.4066392603070597</v>
      </c>
      <c r="T7" s="58">
        <f t="shared" si="8"/>
        <v>11.214850166191665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3122.2710244364207</v>
      </c>
      <c r="F8" s="56">
        <v>1052.7980736186491</v>
      </c>
      <c r="G8" s="57">
        <f t="shared" si="0"/>
        <v>4175.0690980550698</v>
      </c>
      <c r="H8" s="56">
        <v>130</v>
      </c>
      <c r="I8" s="56">
        <v>154</v>
      </c>
      <c r="J8" s="57">
        <f t="shared" si="1"/>
        <v>284</v>
      </c>
      <c r="K8" s="56">
        <v>0</v>
      </c>
      <c r="L8" s="56">
        <v>0</v>
      </c>
      <c r="M8" s="57">
        <f t="shared" si="2"/>
        <v>0</v>
      </c>
      <c r="N8" s="32">
        <f t="shared" si="3"/>
        <v>0.11119198804973009</v>
      </c>
      <c r="O8" s="32">
        <f t="shared" si="4"/>
        <v>3.1649773737934379E-2</v>
      </c>
      <c r="P8" s="33">
        <f t="shared" si="5"/>
        <v>6.8059942260939449E-2</v>
      </c>
      <c r="Q8" s="41"/>
      <c r="R8" s="58">
        <f t="shared" si="6"/>
        <v>24.017469418741697</v>
      </c>
      <c r="S8" s="58">
        <f t="shared" si="7"/>
        <v>6.8363511273938258</v>
      </c>
      <c r="T8" s="58">
        <f t="shared" si="8"/>
        <v>14.700947528362923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4414.3176246935909</v>
      </c>
      <c r="F9" s="56">
        <v>1254.9701921081571</v>
      </c>
      <c r="G9" s="57">
        <f t="shared" si="0"/>
        <v>5669.2878168017478</v>
      </c>
      <c r="H9" s="56">
        <v>146</v>
      </c>
      <c r="I9" s="56">
        <v>157</v>
      </c>
      <c r="J9" s="57">
        <f t="shared" si="1"/>
        <v>303</v>
      </c>
      <c r="K9" s="56">
        <v>0</v>
      </c>
      <c r="L9" s="56">
        <v>0</v>
      </c>
      <c r="M9" s="57">
        <f t="shared" si="2"/>
        <v>0</v>
      </c>
      <c r="N9" s="32">
        <f t="shared" si="3"/>
        <v>0.13997709362929955</v>
      </c>
      <c r="O9" s="32">
        <f t="shared" si="4"/>
        <v>3.7006669972521736E-2</v>
      </c>
      <c r="P9" s="33">
        <f t="shared" si="5"/>
        <v>8.6622781701530191E-2</v>
      </c>
      <c r="Q9" s="41"/>
      <c r="R9" s="58">
        <f t="shared" si="6"/>
        <v>30.235052223928705</v>
      </c>
      <c r="S9" s="58">
        <f t="shared" si="7"/>
        <v>7.993440714064695</v>
      </c>
      <c r="T9" s="58">
        <f t="shared" si="8"/>
        <v>18.710520847530521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5192.9706020415979</v>
      </c>
      <c r="F10" s="56">
        <v>1480.5252618580137</v>
      </c>
      <c r="G10" s="57">
        <f t="shared" si="0"/>
        <v>6673.4958638996113</v>
      </c>
      <c r="H10" s="56">
        <v>146</v>
      </c>
      <c r="I10" s="56">
        <v>160</v>
      </c>
      <c r="J10" s="57">
        <f t="shared" si="1"/>
        <v>306</v>
      </c>
      <c r="K10" s="56">
        <v>0</v>
      </c>
      <c r="L10" s="56">
        <v>0</v>
      </c>
      <c r="M10" s="57">
        <f t="shared" si="2"/>
        <v>0</v>
      </c>
      <c r="N10" s="32">
        <f t="shared" si="3"/>
        <v>0.16466801756854382</v>
      </c>
      <c r="O10" s="32">
        <f t="shared" si="4"/>
        <v>4.2839272623206415E-2</v>
      </c>
      <c r="P10" s="33">
        <f t="shared" si="5"/>
        <v>0.10096671302196217</v>
      </c>
      <c r="Q10" s="41"/>
      <c r="R10" s="58">
        <f t="shared" si="6"/>
        <v>35.568291794805468</v>
      </c>
      <c r="S10" s="58">
        <f t="shared" si="7"/>
        <v>9.2532828866125847</v>
      </c>
      <c r="T10" s="58">
        <f t="shared" si="8"/>
        <v>21.808810012743827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6412.5002660030368</v>
      </c>
      <c r="F11" s="56">
        <v>1992.2441858853213</v>
      </c>
      <c r="G11" s="57">
        <f t="shared" si="0"/>
        <v>8404.7444518883585</v>
      </c>
      <c r="H11" s="56">
        <v>147</v>
      </c>
      <c r="I11" s="56">
        <v>163</v>
      </c>
      <c r="J11" s="57">
        <f t="shared" si="1"/>
        <v>310</v>
      </c>
      <c r="K11" s="56">
        <v>0</v>
      </c>
      <c r="L11" s="56">
        <v>0</v>
      </c>
      <c r="M11" s="57">
        <f t="shared" si="2"/>
        <v>0</v>
      </c>
      <c r="N11" s="32">
        <f t="shared" si="3"/>
        <v>0.20195579069044586</v>
      </c>
      <c r="O11" s="32">
        <f t="shared" si="4"/>
        <v>5.6584985965840752E-2</v>
      </c>
      <c r="P11" s="33">
        <f t="shared" si="5"/>
        <v>0.12551888369008898</v>
      </c>
      <c r="Q11" s="41"/>
      <c r="R11" s="58">
        <f t="shared" si="6"/>
        <v>43.622450789136302</v>
      </c>
      <c r="S11" s="58">
        <f t="shared" si="7"/>
        <v>12.222356968621602</v>
      </c>
      <c r="T11" s="58">
        <f t="shared" si="8"/>
        <v>27.112078877059222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6673.2630793913131</v>
      </c>
      <c r="F12" s="56">
        <v>2086.5121584909884</v>
      </c>
      <c r="G12" s="57">
        <f t="shared" si="0"/>
        <v>8759.7752378823025</v>
      </c>
      <c r="H12" s="56">
        <v>147</v>
      </c>
      <c r="I12" s="56">
        <v>165</v>
      </c>
      <c r="J12" s="57">
        <f t="shared" si="1"/>
        <v>312</v>
      </c>
      <c r="K12" s="56">
        <v>0</v>
      </c>
      <c r="L12" s="56">
        <v>0</v>
      </c>
      <c r="M12" s="57">
        <f t="shared" si="2"/>
        <v>0</v>
      </c>
      <c r="N12" s="32">
        <f t="shared" si="3"/>
        <v>0.21016827536505772</v>
      </c>
      <c r="O12" s="32">
        <f t="shared" si="4"/>
        <v>5.8544112191105176E-2</v>
      </c>
      <c r="P12" s="33">
        <f t="shared" si="5"/>
        <v>0.12998241984037129</v>
      </c>
      <c r="Q12" s="41"/>
      <c r="R12" s="58">
        <f t="shared" si="6"/>
        <v>45.396347478852469</v>
      </c>
      <c r="S12" s="58">
        <f t="shared" si="7"/>
        <v>12.645528233278718</v>
      </c>
      <c r="T12" s="58">
        <f t="shared" si="8"/>
        <v>28.076202685520201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6844.3604641656912</v>
      </c>
      <c r="F13" s="56">
        <v>2147.6647424243329</v>
      </c>
      <c r="G13" s="57">
        <f t="shared" si="0"/>
        <v>8992.025206590024</v>
      </c>
      <c r="H13" s="56">
        <v>163</v>
      </c>
      <c r="I13" s="56">
        <v>169</v>
      </c>
      <c r="J13" s="57">
        <f t="shared" si="1"/>
        <v>332</v>
      </c>
      <c r="K13" s="56">
        <v>0</v>
      </c>
      <c r="L13" s="56">
        <v>0</v>
      </c>
      <c r="M13" s="57">
        <f t="shared" si="2"/>
        <v>0</v>
      </c>
      <c r="N13" s="32">
        <f t="shared" si="3"/>
        <v>0.19439787730531957</v>
      </c>
      <c r="O13" s="32">
        <f t="shared" si="4"/>
        <v>5.8833682402595136E-2</v>
      </c>
      <c r="P13" s="33">
        <f t="shared" si="5"/>
        <v>0.1253908021891737</v>
      </c>
      <c r="Q13" s="41"/>
      <c r="R13" s="58">
        <f t="shared" si="6"/>
        <v>41.989941497949026</v>
      </c>
      <c r="S13" s="58">
        <f t="shared" si="7"/>
        <v>12.708075398960549</v>
      </c>
      <c r="T13" s="58">
        <f t="shared" si="8"/>
        <v>27.084413272861518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8171.7934455778886</v>
      </c>
      <c r="F14" s="56">
        <v>2758.9069003148584</v>
      </c>
      <c r="G14" s="57">
        <f t="shared" si="0"/>
        <v>10930.700345892747</v>
      </c>
      <c r="H14" s="56">
        <v>185</v>
      </c>
      <c r="I14" s="56">
        <v>161</v>
      </c>
      <c r="J14" s="57">
        <f t="shared" si="1"/>
        <v>346</v>
      </c>
      <c r="K14" s="56">
        <v>0</v>
      </c>
      <c r="L14" s="56">
        <v>0</v>
      </c>
      <c r="M14" s="57">
        <f t="shared" si="2"/>
        <v>0</v>
      </c>
      <c r="N14" s="32">
        <f t="shared" si="3"/>
        <v>0.20449933547492213</v>
      </c>
      <c r="O14" s="32">
        <f t="shared" si="4"/>
        <v>7.9333646776939798E-2</v>
      </c>
      <c r="P14" s="33">
        <f t="shared" si="5"/>
        <v>0.14625749767036966</v>
      </c>
      <c r="Q14" s="41"/>
      <c r="R14" s="58">
        <f t="shared" si="6"/>
        <v>44.171856462583179</v>
      </c>
      <c r="S14" s="58">
        <f t="shared" si="7"/>
        <v>17.136067703818995</v>
      </c>
      <c r="T14" s="58">
        <f t="shared" si="8"/>
        <v>31.591619496799847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13523.410572026281</v>
      </c>
      <c r="F15" s="56">
        <v>6255.4539686574117</v>
      </c>
      <c r="G15" s="57">
        <f t="shared" si="0"/>
        <v>19778.864540683695</v>
      </c>
      <c r="H15" s="56">
        <v>238</v>
      </c>
      <c r="I15" s="56">
        <v>229</v>
      </c>
      <c r="J15" s="57">
        <f t="shared" si="1"/>
        <v>467</v>
      </c>
      <c r="K15" s="56">
        <v>128</v>
      </c>
      <c r="L15" s="56">
        <v>140</v>
      </c>
      <c r="M15" s="57">
        <f t="shared" si="2"/>
        <v>268</v>
      </c>
      <c r="N15" s="32">
        <f t="shared" si="3"/>
        <v>0.16263482023314269</v>
      </c>
      <c r="O15" s="32">
        <f t="shared" si="4"/>
        <v>7.4306922558412661E-2</v>
      </c>
      <c r="P15" s="33">
        <f t="shared" si="5"/>
        <v>0.11819850205982989</v>
      </c>
      <c r="Q15" s="41"/>
      <c r="R15" s="58">
        <f t="shared" si="6"/>
        <v>36.949209213186563</v>
      </c>
      <c r="S15" s="58">
        <f t="shared" si="7"/>
        <v>16.95244977955938</v>
      </c>
      <c r="T15" s="58">
        <f t="shared" si="8"/>
        <v>26.910019783243122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30963.06496231629</v>
      </c>
      <c r="F16" s="56">
        <v>12897.046519293555</v>
      </c>
      <c r="G16" s="57">
        <f t="shared" si="0"/>
        <v>43860.111481609842</v>
      </c>
      <c r="H16" s="56">
        <v>311</v>
      </c>
      <c r="I16" s="56">
        <v>357</v>
      </c>
      <c r="J16" s="57">
        <f t="shared" si="1"/>
        <v>668</v>
      </c>
      <c r="K16" s="56">
        <v>260</v>
      </c>
      <c r="L16" s="56">
        <v>228</v>
      </c>
      <c r="M16" s="57">
        <f t="shared" si="2"/>
        <v>488</v>
      </c>
      <c r="N16" s="32">
        <f t="shared" si="3"/>
        <v>0.23518157138540052</v>
      </c>
      <c r="O16" s="32">
        <f t="shared" si="4"/>
        <v>9.6494332609785988E-2</v>
      </c>
      <c r="P16" s="33">
        <f t="shared" si="5"/>
        <v>0.16531521937043875</v>
      </c>
      <c r="Q16" s="41"/>
      <c r="R16" s="58">
        <f t="shared" si="6"/>
        <v>54.226033208960224</v>
      </c>
      <c r="S16" s="58">
        <f t="shared" si="7"/>
        <v>22.046233366313771</v>
      </c>
      <c r="T16" s="58">
        <f t="shared" si="8"/>
        <v>37.94127290796699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32256.387936820603</v>
      </c>
      <c r="F17" s="56">
        <v>14310.736082359468</v>
      </c>
      <c r="G17" s="57">
        <f t="shared" si="0"/>
        <v>46567.124019180075</v>
      </c>
      <c r="H17" s="56">
        <v>311</v>
      </c>
      <c r="I17" s="56">
        <v>361</v>
      </c>
      <c r="J17" s="57">
        <f t="shared" si="1"/>
        <v>672</v>
      </c>
      <c r="K17" s="56">
        <v>260</v>
      </c>
      <c r="L17" s="56">
        <v>224</v>
      </c>
      <c r="M17" s="57">
        <f t="shared" si="2"/>
        <v>484</v>
      </c>
      <c r="N17" s="32">
        <f t="shared" ref="N17:N81" si="9">+E17/(H17*216+K17*248)</f>
        <v>0.24500507334888347</v>
      </c>
      <c r="O17" s="32">
        <f t="shared" ref="O17:O80" si="10">+F17/(I17*216+L17*248)</f>
        <v>0.10717404650979172</v>
      </c>
      <c r="P17" s="33">
        <f t="shared" ref="P17:P80" si="11">+G17/(J17*216+M17*248)</f>
        <v>0.17560306813073215</v>
      </c>
      <c r="Q17" s="41"/>
      <c r="R17" s="58">
        <f t="shared" si="6"/>
        <v>56.491047174817169</v>
      </c>
      <c r="S17" s="58">
        <f t="shared" si="7"/>
        <v>24.462796721981995</v>
      </c>
      <c r="T17" s="58">
        <f t="shared" si="8"/>
        <v>40.282979255346085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39218.778446600198</v>
      </c>
      <c r="F18" s="56">
        <v>19936.257059110274</v>
      </c>
      <c r="G18" s="57">
        <f t="shared" si="0"/>
        <v>59155.035505710475</v>
      </c>
      <c r="H18" s="56">
        <v>309</v>
      </c>
      <c r="I18" s="56">
        <v>368</v>
      </c>
      <c r="J18" s="57">
        <f t="shared" si="1"/>
        <v>677</v>
      </c>
      <c r="K18" s="56">
        <v>260</v>
      </c>
      <c r="L18" s="56">
        <v>224</v>
      </c>
      <c r="M18" s="57">
        <f t="shared" si="2"/>
        <v>484</v>
      </c>
      <c r="N18" s="32">
        <f t="shared" si="9"/>
        <v>0.29886894506035633</v>
      </c>
      <c r="O18" s="32">
        <f t="shared" si="10"/>
        <v>0.1476322353310891</v>
      </c>
      <c r="P18" s="33">
        <f t="shared" si="11"/>
        <v>0.22216685509761167</v>
      </c>
      <c r="Q18" s="41"/>
      <c r="R18" s="58">
        <f t="shared" si="6"/>
        <v>68.92579691845377</v>
      </c>
      <c r="S18" s="58">
        <f t="shared" si="7"/>
        <v>33.676109897145736</v>
      </c>
      <c r="T18" s="58">
        <f t="shared" si="8"/>
        <v>50.951796301214877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39144.286935064498</v>
      </c>
      <c r="F19" s="56">
        <v>30355.891051839244</v>
      </c>
      <c r="G19" s="57">
        <f t="shared" si="0"/>
        <v>69500.177986903742</v>
      </c>
      <c r="H19" s="56">
        <v>307</v>
      </c>
      <c r="I19" s="56">
        <v>376</v>
      </c>
      <c r="J19" s="57">
        <f t="shared" si="1"/>
        <v>683</v>
      </c>
      <c r="K19" s="56">
        <v>262</v>
      </c>
      <c r="L19" s="56">
        <v>224</v>
      </c>
      <c r="M19" s="57">
        <f t="shared" si="2"/>
        <v>486</v>
      </c>
      <c r="N19" s="32">
        <f t="shared" si="9"/>
        <v>0.29815586295064667</v>
      </c>
      <c r="O19" s="32">
        <f t="shared" si="10"/>
        <v>0.22195170691857191</v>
      </c>
      <c r="P19" s="33">
        <f t="shared" si="11"/>
        <v>0.25927484550580382</v>
      </c>
      <c r="Q19" s="41"/>
      <c r="R19" s="58">
        <f t="shared" si="6"/>
        <v>68.794880377969235</v>
      </c>
      <c r="S19" s="58">
        <f t="shared" si="7"/>
        <v>50.593151753065406</v>
      </c>
      <c r="T19" s="58">
        <f t="shared" si="8"/>
        <v>59.452675780071637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39714.256320842142</v>
      </c>
      <c r="F20" s="56">
        <v>46390.852265636786</v>
      </c>
      <c r="G20" s="57">
        <f t="shared" si="0"/>
        <v>86105.10858647892</v>
      </c>
      <c r="H20" s="56">
        <v>308</v>
      </c>
      <c r="I20" s="56">
        <v>380</v>
      </c>
      <c r="J20" s="57">
        <f t="shared" si="1"/>
        <v>688</v>
      </c>
      <c r="K20" s="56">
        <v>262</v>
      </c>
      <c r="L20" s="56">
        <v>240</v>
      </c>
      <c r="M20" s="57">
        <f t="shared" si="2"/>
        <v>502</v>
      </c>
      <c r="N20" s="32">
        <f t="shared" si="9"/>
        <v>0.30200036744769848</v>
      </c>
      <c r="O20" s="32">
        <f t="shared" si="10"/>
        <v>0.32761901317540104</v>
      </c>
      <c r="P20" s="33">
        <f t="shared" si="11"/>
        <v>0.31528322026216721</v>
      </c>
      <c r="Q20" s="41"/>
      <c r="R20" s="58">
        <f t="shared" si="6"/>
        <v>69.674133896214286</v>
      </c>
      <c r="S20" s="58">
        <f t="shared" si="7"/>
        <v>74.823955267156109</v>
      </c>
      <c r="T20" s="58">
        <f t="shared" si="8"/>
        <v>72.357234106284807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38575.148911779295</v>
      </c>
      <c r="F21" s="56">
        <v>46341.593585140836</v>
      </c>
      <c r="G21" s="57">
        <f t="shared" si="0"/>
        <v>84916.742496920138</v>
      </c>
      <c r="H21" s="56">
        <v>309</v>
      </c>
      <c r="I21" s="56">
        <v>382</v>
      </c>
      <c r="J21" s="57">
        <f t="shared" si="1"/>
        <v>691</v>
      </c>
      <c r="K21" s="56">
        <v>267</v>
      </c>
      <c r="L21" s="56">
        <v>242</v>
      </c>
      <c r="M21" s="57">
        <f t="shared" si="2"/>
        <v>509</v>
      </c>
      <c r="N21" s="32">
        <f t="shared" si="9"/>
        <v>0.29012596955309339</v>
      </c>
      <c r="O21" s="32">
        <f t="shared" si="10"/>
        <v>0.32514027829718256</v>
      </c>
      <c r="P21" s="33">
        <f t="shared" si="11"/>
        <v>0.30824116657320877</v>
      </c>
      <c r="Q21" s="41"/>
      <c r="R21" s="58">
        <f t="shared" si="6"/>
        <v>66.970744638505721</v>
      </c>
      <c r="S21" s="58">
        <f t="shared" si="7"/>
        <v>74.265374335161596</v>
      </c>
      <c r="T21" s="58">
        <f t="shared" si="8"/>
        <v>70.763952080766785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34552.398932573044</v>
      </c>
      <c r="F22" s="56">
        <v>44501.373638205579</v>
      </c>
      <c r="G22" s="57">
        <f t="shared" si="0"/>
        <v>79053.772570778616</v>
      </c>
      <c r="H22" s="56">
        <v>307</v>
      </c>
      <c r="I22" s="56">
        <v>382</v>
      </c>
      <c r="J22" s="57">
        <f t="shared" si="1"/>
        <v>689</v>
      </c>
      <c r="K22" s="56">
        <v>257</v>
      </c>
      <c r="L22" s="56">
        <v>255</v>
      </c>
      <c r="M22" s="57">
        <f t="shared" si="2"/>
        <v>512</v>
      </c>
      <c r="N22" s="32">
        <f t="shared" si="9"/>
        <v>0.2656895833274871</v>
      </c>
      <c r="O22" s="32">
        <f t="shared" si="10"/>
        <v>0.30532255912924405</v>
      </c>
      <c r="P22" s="33">
        <f t="shared" si="11"/>
        <v>0.28663441831319297</v>
      </c>
      <c r="Q22" s="41"/>
      <c r="R22" s="58">
        <f t="shared" si="6"/>
        <v>61.263118674774901</v>
      </c>
      <c r="S22" s="58">
        <f t="shared" si="7"/>
        <v>69.860869133760715</v>
      </c>
      <c r="T22" s="58">
        <f t="shared" si="8"/>
        <v>65.823291066426819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25103.858442935183</v>
      </c>
      <c r="F23" s="56">
        <v>41231.602170913633</v>
      </c>
      <c r="G23" s="57">
        <f t="shared" si="0"/>
        <v>66335.460613848816</v>
      </c>
      <c r="H23" s="56">
        <v>307</v>
      </c>
      <c r="I23" s="56">
        <v>378</v>
      </c>
      <c r="J23" s="57">
        <f t="shared" si="1"/>
        <v>685</v>
      </c>
      <c r="K23" s="56">
        <v>270</v>
      </c>
      <c r="L23" s="56">
        <v>253</v>
      </c>
      <c r="M23" s="57">
        <f t="shared" si="2"/>
        <v>523</v>
      </c>
      <c r="N23" s="32">
        <f t="shared" si="9"/>
        <v>0.1883655864918001</v>
      </c>
      <c r="O23" s="32">
        <f t="shared" si="10"/>
        <v>0.2855532312795282</v>
      </c>
      <c r="P23" s="33">
        <f t="shared" si="11"/>
        <v>0.2389055139083526</v>
      </c>
      <c r="Q23" s="41"/>
      <c r="R23" s="58">
        <f t="shared" si="6"/>
        <v>43.507553627270681</v>
      </c>
      <c r="S23" s="58">
        <f t="shared" si="7"/>
        <v>65.343268099704645</v>
      </c>
      <c r="T23" s="58">
        <f t="shared" si="8"/>
        <v>54.913460773053657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21510.095417316763</v>
      </c>
      <c r="F24" s="56">
        <v>38838.970749905304</v>
      </c>
      <c r="G24" s="57">
        <f t="shared" si="0"/>
        <v>60349.066167222067</v>
      </c>
      <c r="H24" s="56">
        <v>314</v>
      </c>
      <c r="I24" s="56">
        <v>379</v>
      </c>
      <c r="J24" s="57">
        <f t="shared" si="1"/>
        <v>693</v>
      </c>
      <c r="K24" s="56">
        <v>255</v>
      </c>
      <c r="L24" s="56">
        <v>255</v>
      </c>
      <c r="M24" s="57">
        <f t="shared" si="2"/>
        <v>510</v>
      </c>
      <c r="N24" s="32">
        <f t="shared" si="9"/>
        <v>0.16411902137365533</v>
      </c>
      <c r="O24" s="32">
        <f t="shared" si="10"/>
        <v>0.26766299171563362</v>
      </c>
      <c r="P24" s="33">
        <f t="shared" si="11"/>
        <v>0.21852302282386832</v>
      </c>
      <c r="Q24" s="41"/>
      <c r="R24" s="58">
        <f t="shared" si="6"/>
        <v>37.803331137639304</v>
      </c>
      <c r="S24" s="58">
        <f t="shared" si="7"/>
        <v>61.26020623013455</v>
      </c>
      <c r="T24" s="58">
        <f t="shared" si="8"/>
        <v>50.165474785720754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20778.075007498024</v>
      </c>
      <c r="F25" s="56">
        <v>36166.476268543513</v>
      </c>
      <c r="G25" s="57">
        <f t="shared" si="0"/>
        <v>56944.551276041537</v>
      </c>
      <c r="H25" s="56">
        <v>319</v>
      </c>
      <c r="I25" s="56">
        <v>364</v>
      </c>
      <c r="J25" s="57">
        <f t="shared" si="1"/>
        <v>683</v>
      </c>
      <c r="K25" s="56">
        <v>255</v>
      </c>
      <c r="L25" s="56">
        <v>255</v>
      </c>
      <c r="M25" s="57">
        <f t="shared" si="2"/>
        <v>510</v>
      </c>
      <c r="N25" s="32">
        <f t="shared" si="9"/>
        <v>0.15723812664591677</v>
      </c>
      <c r="O25" s="32">
        <f t="shared" si="10"/>
        <v>0.25493766049556976</v>
      </c>
      <c r="P25" s="33">
        <f t="shared" si="11"/>
        <v>0.20782076171513802</v>
      </c>
      <c r="Q25" s="41"/>
      <c r="R25" s="58">
        <f t="shared" si="6"/>
        <v>36.19873694686067</v>
      </c>
      <c r="S25" s="58">
        <f t="shared" si="7"/>
        <v>58.427263761782733</v>
      </c>
      <c r="T25" s="58">
        <f t="shared" si="8"/>
        <v>47.732230742700366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18960.169632497422</v>
      </c>
      <c r="F26" s="56">
        <v>33755.583657509807</v>
      </c>
      <c r="G26" s="57">
        <f t="shared" si="0"/>
        <v>52715.753290007226</v>
      </c>
      <c r="H26" s="56">
        <v>317</v>
      </c>
      <c r="I26" s="56">
        <v>363</v>
      </c>
      <c r="J26" s="57">
        <f t="shared" si="1"/>
        <v>680</v>
      </c>
      <c r="K26" s="56">
        <v>255</v>
      </c>
      <c r="L26" s="56">
        <v>257</v>
      </c>
      <c r="M26" s="57">
        <f t="shared" si="2"/>
        <v>512</v>
      </c>
      <c r="N26" s="32">
        <f t="shared" si="9"/>
        <v>0.14395172522243549</v>
      </c>
      <c r="O26" s="32">
        <f t="shared" si="10"/>
        <v>0.23747455859909533</v>
      </c>
      <c r="P26" s="33">
        <f t="shared" si="11"/>
        <v>0.19249442513586421</v>
      </c>
      <c r="Q26" s="41"/>
      <c r="R26" s="58">
        <f t="shared" si="6"/>
        <v>33.147149707163322</v>
      </c>
      <c r="S26" s="58">
        <f t="shared" si="7"/>
        <v>54.444489770177107</v>
      </c>
      <c r="T26" s="58">
        <f t="shared" si="8"/>
        <v>44.224625243294653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15464.947308404826</v>
      </c>
      <c r="F27" s="56">
        <v>32249.754550322192</v>
      </c>
      <c r="G27" s="57">
        <f t="shared" si="0"/>
        <v>47714.701858727014</v>
      </c>
      <c r="H27" s="56">
        <v>327</v>
      </c>
      <c r="I27" s="56">
        <v>363</v>
      </c>
      <c r="J27" s="57">
        <f t="shared" si="1"/>
        <v>690</v>
      </c>
      <c r="K27" s="56">
        <v>257</v>
      </c>
      <c r="L27" s="56">
        <v>248</v>
      </c>
      <c r="M27" s="57">
        <f t="shared" si="2"/>
        <v>505</v>
      </c>
      <c r="N27" s="32">
        <f t="shared" si="9"/>
        <v>0.11509397556266987</v>
      </c>
      <c r="O27" s="32">
        <f t="shared" si="10"/>
        <v>0.23050027553263616</v>
      </c>
      <c r="P27" s="33">
        <f t="shared" si="11"/>
        <v>0.17396347476566654</v>
      </c>
      <c r="Q27" s="41"/>
      <c r="R27" s="58">
        <f t="shared" si="6"/>
        <v>26.481074158227443</v>
      </c>
      <c r="S27" s="58">
        <f t="shared" si="7"/>
        <v>52.781922340952853</v>
      </c>
      <c r="T27" s="58">
        <f t="shared" si="8"/>
        <v>39.928620802282019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8168.0858734610802</v>
      </c>
      <c r="F28" s="56">
        <v>8162.6181681915514</v>
      </c>
      <c r="G28" s="57">
        <f t="shared" si="0"/>
        <v>16330.704041652632</v>
      </c>
      <c r="H28" s="56">
        <v>170</v>
      </c>
      <c r="I28" s="56">
        <v>185</v>
      </c>
      <c r="J28" s="57">
        <f t="shared" si="1"/>
        <v>355</v>
      </c>
      <c r="K28" s="56">
        <v>0</v>
      </c>
      <c r="L28" s="56">
        <v>0</v>
      </c>
      <c r="M28" s="57">
        <f t="shared" si="2"/>
        <v>0</v>
      </c>
      <c r="N28" s="32">
        <f t="shared" si="9"/>
        <v>0.22244242574785078</v>
      </c>
      <c r="O28" s="32">
        <f t="shared" si="10"/>
        <v>0.20426972392871751</v>
      </c>
      <c r="P28" s="33">
        <f t="shared" si="11"/>
        <v>0.2129721445181616</v>
      </c>
      <c r="Q28" s="41"/>
      <c r="R28" s="58">
        <f t="shared" si="6"/>
        <v>48.047563961535765</v>
      </c>
      <c r="S28" s="58">
        <f t="shared" si="7"/>
        <v>44.12226036860298</v>
      </c>
      <c r="T28" s="58">
        <f t="shared" si="8"/>
        <v>46.001983215922905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8719.0294657069917</v>
      </c>
      <c r="F29" s="56">
        <v>6930.0083766064354</v>
      </c>
      <c r="G29" s="57">
        <f t="shared" si="0"/>
        <v>15649.037842313428</v>
      </c>
      <c r="H29" s="56">
        <v>184</v>
      </c>
      <c r="I29" s="56">
        <v>176</v>
      </c>
      <c r="J29" s="57">
        <f t="shared" si="1"/>
        <v>360</v>
      </c>
      <c r="K29" s="56">
        <v>0</v>
      </c>
      <c r="L29" s="56">
        <v>0</v>
      </c>
      <c r="M29" s="57">
        <f t="shared" si="2"/>
        <v>0</v>
      </c>
      <c r="N29" s="32">
        <f t="shared" si="9"/>
        <v>0.21937976715245047</v>
      </c>
      <c r="O29" s="32">
        <f t="shared" si="10"/>
        <v>0.1822918870109016</v>
      </c>
      <c r="P29" s="33">
        <f t="shared" si="11"/>
        <v>0.20124791463880437</v>
      </c>
      <c r="Q29" s="41"/>
      <c r="R29" s="58">
        <f t="shared" si="6"/>
        <v>47.3860297049293</v>
      </c>
      <c r="S29" s="58">
        <f t="shared" si="7"/>
        <v>39.375047594354747</v>
      </c>
      <c r="T29" s="58">
        <f t="shared" si="8"/>
        <v>43.469549561981744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8318.3766957565167</v>
      </c>
      <c r="F30" s="56">
        <v>6826.1716680371565</v>
      </c>
      <c r="G30" s="57">
        <f t="shared" si="0"/>
        <v>15144.548363793674</v>
      </c>
      <c r="H30" s="56">
        <v>189</v>
      </c>
      <c r="I30" s="56">
        <v>170</v>
      </c>
      <c r="J30" s="57">
        <f t="shared" si="1"/>
        <v>359</v>
      </c>
      <c r="K30" s="56">
        <v>0</v>
      </c>
      <c r="L30" s="56">
        <v>0</v>
      </c>
      <c r="M30" s="57">
        <f t="shared" si="2"/>
        <v>0</v>
      </c>
      <c r="N30" s="32">
        <f t="shared" si="9"/>
        <v>0.20376192180473537</v>
      </c>
      <c r="O30" s="32">
        <f t="shared" si="10"/>
        <v>0.18589792124284196</v>
      </c>
      <c r="P30" s="33">
        <f t="shared" si="11"/>
        <v>0.195302645772641</v>
      </c>
      <c r="Q30" s="41"/>
      <c r="R30" s="58">
        <f t="shared" si="6"/>
        <v>44.012575109822841</v>
      </c>
      <c r="S30" s="58">
        <f t="shared" si="7"/>
        <v>40.153950988453865</v>
      </c>
      <c r="T30" s="58">
        <f t="shared" si="8"/>
        <v>42.18537148689046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7647.8312175936162</v>
      </c>
      <c r="F31" s="56">
        <v>5985.1001956608443</v>
      </c>
      <c r="G31" s="57">
        <f t="shared" si="0"/>
        <v>13632.93141325446</v>
      </c>
      <c r="H31" s="56">
        <v>188</v>
      </c>
      <c r="I31" s="56">
        <v>170</v>
      </c>
      <c r="J31" s="57">
        <f t="shared" si="1"/>
        <v>358</v>
      </c>
      <c r="K31" s="56">
        <v>0</v>
      </c>
      <c r="L31" s="56">
        <v>0</v>
      </c>
      <c r="M31" s="57">
        <f t="shared" si="2"/>
        <v>0</v>
      </c>
      <c r="N31" s="32">
        <f t="shared" si="9"/>
        <v>0.1883331170605205</v>
      </c>
      <c r="O31" s="32">
        <f t="shared" si="10"/>
        <v>0.16299292471843257</v>
      </c>
      <c r="P31" s="33">
        <f t="shared" si="11"/>
        <v>0.17630006483103741</v>
      </c>
      <c r="Q31" s="41"/>
      <c r="R31" s="58">
        <f t="shared" si="6"/>
        <v>40.679953285072429</v>
      </c>
      <c r="S31" s="58">
        <f t="shared" si="7"/>
        <v>35.206471739181438</v>
      </c>
      <c r="T31" s="58">
        <f t="shared" si="8"/>
        <v>38.080814003504081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7523.3106671130481</v>
      </c>
      <c r="F32" s="56">
        <v>5391.7464634462776</v>
      </c>
      <c r="G32" s="57">
        <f t="shared" si="0"/>
        <v>12915.057130559326</v>
      </c>
      <c r="H32" s="56">
        <v>188</v>
      </c>
      <c r="I32" s="56">
        <v>170</v>
      </c>
      <c r="J32" s="57">
        <f t="shared" si="1"/>
        <v>358</v>
      </c>
      <c r="K32" s="56">
        <v>0</v>
      </c>
      <c r="L32" s="56">
        <v>0</v>
      </c>
      <c r="M32" s="57">
        <f t="shared" si="2"/>
        <v>0</v>
      </c>
      <c r="N32" s="32">
        <f t="shared" si="9"/>
        <v>0.1852667126456129</v>
      </c>
      <c r="O32" s="32">
        <f t="shared" si="10"/>
        <v>0.14683405401542152</v>
      </c>
      <c r="P32" s="33">
        <f t="shared" si="11"/>
        <v>0.16701656748602481</v>
      </c>
      <c r="Q32" s="41"/>
      <c r="R32" s="58">
        <f t="shared" si="6"/>
        <v>40.017609931452384</v>
      </c>
      <c r="S32" s="58">
        <f t="shared" si="7"/>
        <v>31.716155667331044</v>
      </c>
      <c r="T32" s="58">
        <f t="shared" si="8"/>
        <v>36.075578576981357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5455.1827013457041</v>
      </c>
      <c r="F33" s="56">
        <v>3678.2536245701958</v>
      </c>
      <c r="G33" s="57">
        <f t="shared" si="0"/>
        <v>9133.4363259158999</v>
      </c>
      <c r="H33" s="56">
        <v>188</v>
      </c>
      <c r="I33" s="56">
        <v>162</v>
      </c>
      <c r="J33" s="57">
        <f t="shared" si="1"/>
        <v>350</v>
      </c>
      <c r="K33" s="56">
        <v>0</v>
      </c>
      <c r="L33" s="56">
        <v>0</v>
      </c>
      <c r="M33" s="57">
        <f t="shared" si="2"/>
        <v>0</v>
      </c>
      <c r="N33" s="32">
        <f t="shared" si="9"/>
        <v>0.13433763547443126</v>
      </c>
      <c r="O33" s="32">
        <f t="shared" si="10"/>
        <v>0.10511698744199234</v>
      </c>
      <c r="P33" s="33">
        <f t="shared" si="11"/>
        <v>0.12081264981370238</v>
      </c>
      <c r="Q33" s="41"/>
      <c r="R33" s="58">
        <f t="shared" si="6"/>
        <v>29.016929262477149</v>
      </c>
      <c r="S33" s="58">
        <f t="shared" si="7"/>
        <v>22.705269287470344</v>
      </c>
      <c r="T33" s="58">
        <f t="shared" si="8"/>
        <v>26.095532359759716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2446.6477920241036</v>
      </c>
      <c r="F34" s="56">
        <v>2293.8233328961428</v>
      </c>
      <c r="G34" s="57">
        <f t="shared" si="0"/>
        <v>4740.4711249202464</v>
      </c>
      <c r="H34" s="56">
        <v>188</v>
      </c>
      <c r="I34" s="56">
        <v>151</v>
      </c>
      <c r="J34" s="57">
        <f t="shared" si="1"/>
        <v>339</v>
      </c>
      <c r="K34" s="56">
        <v>0</v>
      </c>
      <c r="L34" s="56">
        <v>0</v>
      </c>
      <c r="M34" s="57">
        <f t="shared" si="2"/>
        <v>0</v>
      </c>
      <c r="N34" s="32">
        <f t="shared" si="9"/>
        <v>6.0250388889482455E-2</v>
      </c>
      <c r="O34" s="32">
        <f t="shared" si="10"/>
        <v>7.0328162033852795E-2</v>
      </c>
      <c r="P34" s="33">
        <f t="shared" si="11"/>
        <v>6.4739308490662159E-2</v>
      </c>
      <c r="Q34" s="41"/>
      <c r="R34" s="58">
        <f t="shared" si="6"/>
        <v>13.014084000128211</v>
      </c>
      <c r="S34" s="58">
        <f t="shared" si="7"/>
        <v>15.190882999312205</v>
      </c>
      <c r="T34" s="58">
        <f t="shared" si="8"/>
        <v>13.983690633983027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1061.411228000233</v>
      </c>
      <c r="F35" s="56">
        <v>1418.1169474388937</v>
      </c>
      <c r="G35" s="57">
        <f t="shared" si="0"/>
        <v>2479.5281754391267</v>
      </c>
      <c r="H35" s="56">
        <v>194</v>
      </c>
      <c r="I35" s="56">
        <v>151</v>
      </c>
      <c r="J35" s="57">
        <f t="shared" si="1"/>
        <v>345</v>
      </c>
      <c r="K35" s="56">
        <v>0</v>
      </c>
      <c r="L35" s="56">
        <v>0</v>
      </c>
      <c r="M35" s="57">
        <f t="shared" si="2"/>
        <v>0</v>
      </c>
      <c r="N35" s="32">
        <f t="shared" si="9"/>
        <v>2.5329592115316747E-2</v>
      </c>
      <c r="O35" s="32">
        <f t="shared" si="10"/>
        <v>4.3479180385053155E-2</v>
      </c>
      <c r="P35" s="33">
        <f t="shared" si="11"/>
        <v>3.3273324952215869E-2</v>
      </c>
      <c r="Q35" s="41"/>
      <c r="R35" s="58">
        <f t="shared" si="6"/>
        <v>5.4711918969084179</v>
      </c>
      <c r="S35" s="58">
        <f t="shared" si="7"/>
        <v>9.3915029631714813</v>
      </c>
      <c r="T35" s="58">
        <f t="shared" si="8"/>
        <v>7.1870381896786277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191.30851544345379</v>
      </c>
      <c r="F36" s="61">
        <v>325</v>
      </c>
      <c r="G36" s="62">
        <f t="shared" si="0"/>
        <v>516.30851544345376</v>
      </c>
      <c r="H36" s="61">
        <v>196</v>
      </c>
      <c r="I36" s="61">
        <v>150</v>
      </c>
      <c r="J36" s="62">
        <f t="shared" si="1"/>
        <v>346</v>
      </c>
      <c r="K36" s="61">
        <v>0</v>
      </c>
      <c r="L36" s="61">
        <v>0</v>
      </c>
      <c r="M36" s="62">
        <f t="shared" si="2"/>
        <v>0</v>
      </c>
      <c r="N36" s="34">
        <f t="shared" si="9"/>
        <v>4.518814140293221E-3</v>
      </c>
      <c r="O36" s="34">
        <f t="shared" si="10"/>
        <v>1.0030864197530864E-2</v>
      </c>
      <c r="P36" s="35">
        <f t="shared" si="11"/>
        <v>6.9084312171303489E-3</v>
      </c>
      <c r="Q36" s="41"/>
      <c r="R36" s="58">
        <f t="shared" si="6"/>
        <v>0.97606385430333564</v>
      </c>
      <c r="S36" s="58">
        <f t="shared" si="7"/>
        <v>2.1666666666666665</v>
      </c>
      <c r="T36" s="58">
        <f t="shared" si="8"/>
        <v>1.4922211429001553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5213.1933762491008</v>
      </c>
      <c r="F37" s="64">
        <v>13436.219428504359</v>
      </c>
      <c r="G37" s="65">
        <f t="shared" si="0"/>
        <v>18649.412804753461</v>
      </c>
      <c r="H37" s="64">
        <v>88</v>
      </c>
      <c r="I37" s="64">
        <v>90</v>
      </c>
      <c r="J37" s="65">
        <f t="shared" si="1"/>
        <v>178</v>
      </c>
      <c r="K37" s="64">
        <v>128</v>
      </c>
      <c r="L37" s="64">
        <v>147</v>
      </c>
      <c r="M37" s="65">
        <f t="shared" si="2"/>
        <v>275</v>
      </c>
      <c r="N37" s="30">
        <f t="shared" si="9"/>
        <v>0.10271897415371022</v>
      </c>
      <c r="O37" s="30">
        <f t="shared" si="10"/>
        <v>0.24037890776628665</v>
      </c>
      <c r="P37" s="31">
        <f t="shared" si="11"/>
        <v>0.17486884709280495</v>
      </c>
      <c r="Q37" s="41"/>
      <c r="R37" s="58">
        <f t="shared" si="6"/>
        <v>24.135154519671762</v>
      </c>
      <c r="S37" s="58">
        <f t="shared" si="7"/>
        <v>56.692908981031053</v>
      </c>
      <c r="T37" s="58">
        <f t="shared" si="8"/>
        <v>41.168681688197488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4982.5278192129435</v>
      </c>
      <c r="F38" s="56">
        <v>13110.652508614712</v>
      </c>
      <c r="G38" s="57">
        <f t="shared" si="0"/>
        <v>18093.180327827657</v>
      </c>
      <c r="H38" s="56">
        <v>88</v>
      </c>
      <c r="I38" s="56">
        <v>90</v>
      </c>
      <c r="J38" s="57">
        <f t="shared" si="1"/>
        <v>178</v>
      </c>
      <c r="K38" s="56">
        <v>130</v>
      </c>
      <c r="L38" s="56">
        <v>118</v>
      </c>
      <c r="M38" s="57">
        <f t="shared" si="2"/>
        <v>248</v>
      </c>
      <c r="N38" s="32">
        <f t="shared" si="9"/>
        <v>9.7223849110461752E-2</v>
      </c>
      <c r="O38" s="32">
        <f t="shared" si="10"/>
        <v>0.26919046707898142</v>
      </c>
      <c r="P38" s="33">
        <f t="shared" si="11"/>
        <v>0.18101869225055683</v>
      </c>
      <c r="Q38" s="41"/>
      <c r="R38" s="58">
        <f t="shared" si="6"/>
        <v>22.855632198224512</v>
      </c>
      <c r="S38" s="58">
        <f t="shared" si="7"/>
        <v>63.031983214493806</v>
      </c>
      <c r="T38" s="58">
        <f t="shared" si="8"/>
        <v>42.472254290675252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4875.4739068061399</v>
      </c>
      <c r="F39" s="56">
        <v>12902.466950770207</v>
      </c>
      <c r="G39" s="57">
        <f t="shared" si="0"/>
        <v>17777.940857576348</v>
      </c>
      <c r="H39" s="56">
        <v>88</v>
      </c>
      <c r="I39" s="56">
        <v>90</v>
      </c>
      <c r="J39" s="57">
        <f t="shared" si="1"/>
        <v>178</v>
      </c>
      <c r="K39" s="56">
        <v>130</v>
      </c>
      <c r="L39" s="56">
        <v>146</v>
      </c>
      <c r="M39" s="57">
        <f t="shared" si="2"/>
        <v>276</v>
      </c>
      <c r="N39" s="32">
        <f t="shared" si="9"/>
        <v>9.5134910763466668E-2</v>
      </c>
      <c r="O39" s="32">
        <f t="shared" si="10"/>
        <v>0.23185859241608336</v>
      </c>
      <c r="P39" s="33">
        <f t="shared" si="11"/>
        <v>0.16631062769024424</v>
      </c>
      <c r="Q39" s="41"/>
      <c r="R39" s="58">
        <f t="shared" si="6"/>
        <v>22.364559205532753</v>
      </c>
      <c r="S39" s="58">
        <f t="shared" si="7"/>
        <v>54.671470130382232</v>
      </c>
      <c r="T39" s="58">
        <f t="shared" si="8"/>
        <v>39.158460038714423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4815.8815695963194</v>
      </c>
      <c r="F40" s="56">
        <v>12793.173453218435</v>
      </c>
      <c r="G40" s="57">
        <f t="shared" si="0"/>
        <v>17609.055022814755</v>
      </c>
      <c r="H40" s="56">
        <v>90</v>
      </c>
      <c r="I40" s="56">
        <v>104</v>
      </c>
      <c r="J40" s="57">
        <f t="shared" si="1"/>
        <v>194</v>
      </c>
      <c r="K40" s="56">
        <v>138</v>
      </c>
      <c r="L40" s="56">
        <v>150</v>
      </c>
      <c r="M40" s="57">
        <f t="shared" si="2"/>
        <v>288</v>
      </c>
      <c r="N40" s="32">
        <f t="shared" si="9"/>
        <v>8.9741382856222407E-2</v>
      </c>
      <c r="O40" s="32">
        <f t="shared" si="10"/>
        <v>0.21442031129690323</v>
      </c>
      <c r="P40" s="33">
        <f t="shared" si="11"/>
        <v>0.15538132696963464</v>
      </c>
      <c r="Q40" s="41"/>
      <c r="R40" s="58">
        <f t="shared" si="6"/>
        <v>21.122287585948769</v>
      </c>
      <c r="S40" s="58">
        <f t="shared" si="7"/>
        <v>50.366824618970213</v>
      </c>
      <c r="T40" s="58">
        <f t="shared" si="8"/>
        <v>36.53330917596422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4791.4743754631809</v>
      </c>
      <c r="F41" s="56">
        <v>12597.61251211042</v>
      </c>
      <c r="G41" s="57">
        <f t="shared" si="0"/>
        <v>17389.086887573601</v>
      </c>
      <c r="H41" s="56">
        <v>92</v>
      </c>
      <c r="I41" s="56">
        <v>104</v>
      </c>
      <c r="J41" s="57">
        <f t="shared" si="1"/>
        <v>196</v>
      </c>
      <c r="K41" s="56">
        <v>132</v>
      </c>
      <c r="L41" s="56">
        <v>150</v>
      </c>
      <c r="M41" s="57">
        <f t="shared" si="2"/>
        <v>282</v>
      </c>
      <c r="N41" s="32">
        <f t="shared" si="9"/>
        <v>9.1078816443567148E-2</v>
      </c>
      <c r="O41" s="32">
        <f t="shared" si="10"/>
        <v>0.21114260713513039</v>
      </c>
      <c r="P41" s="33">
        <f t="shared" si="11"/>
        <v>0.15488355856824143</v>
      </c>
      <c r="Q41" s="41"/>
      <c r="R41" s="58">
        <f t="shared" si="6"/>
        <v>21.390510604746343</v>
      </c>
      <c r="S41" s="58">
        <f t="shared" si="7"/>
        <v>49.596899653978028</v>
      </c>
      <c r="T41" s="58">
        <f t="shared" si="8"/>
        <v>36.378842861032638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2921.0448269102417</v>
      </c>
      <c r="F42" s="56">
        <v>8309.0345469690747</v>
      </c>
      <c r="G42" s="57">
        <f t="shared" si="0"/>
        <v>11230.079373879316</v>
      </c>
      <c r="H42" s="56">
        <v>0</v>
      </c>
      <c r="I42" s="56">
        <v>0</v>
      </c>
      <c r="J42" s="57">
        <f t="shared" si="1"/>
        <v>0</v>
      </c>
      <c r="K42" s="56">
        <v>130</v>
      </c>
      <c r="L42" s="56">
        <v>150</v>
      </c>
      <c r="M42" s="57">
        <f t="shared" si="2"/>
        <v>280</v>
      </c>
      <c r="N42" s="32">
        <f t="shared" si="9"/>
        <v>9.06031273855534E-2</v>
      </c>
      <c r="O42" s="32">
        <f t="shared" si="10"/>
        <v>0.22336114373572782</v>
      </c>
      <c r="P42" s="33">
        <f t="shared" si="11"/>
        <v>0.16172349328743255</v>
      </c>
      <c r="Q42" s="41"/>
      <c r="R42" s="58">
        <f t="shared" si="6"/>
        <v>22.469575591617243</v>
      </c>
      <c r="S42" s="58">
        <f t="shared" si="7"/>
        <v>55.3935636464605</v>
      </c>
      <c r="T42" s="58">
        <f t="shared" si="8"/>
        <v>40.107426335283272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2691.9405351990704</v>
      </c>
      <c r="F43" s="56">
        <v>6939.7198989887365</v>
      </c>
      <c r="G43" s="57">
        <f t="shared" si="0"/>
        <v>9631.6604341878065</v>
      </c>
      <c r="H43" s="56">
        <v>0</v>
      </c>
      <c r="I43" s="56">
        <v>0</v>
      </c>
      <c r="J43" s="57">
        <f t="shared" si="1"/>
        <v>0</v>
      </c>
      <c r="K43" s="56">
        <v>130</v>
      </c>
      <c r="L43" s="56">
        <v>150</v>
      </c>
      <c r="M43" s="57">
        <f t="shared" si="2"/>
        <v>280</v>
      </c>
      <c r="N43" s="32">
        <f t="shared" si="9"/>
        <v>8.3496914863494739E-2</v>
      </c>
      <c r="O43" s="32">
        <f t="shared" si="10"/>
        <v>0.18655161018786925</v>
      </c>
      <c r="P43" s="33">
        <f t="shared" si="11"/>
        <v>0.13870478735869538</v>
      </c>
      <c r="Q43" s="41"/>
      <c r="R43" s="58">
        <f t="shared" si="6"/>
        <v>20.707234886146693</v>
      </c>
      <c r="S43" s="58">
        <f t="shared" si="7"/>
        <v>46.264799326591579</v>
      </c>
      <c r="T43" s="58">
        <f t="shared" si="8"/>
        <v>34.398787264956454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2589.1213810396653</v>
      </c>
      <c r="F44" s="56">
        <v>6538.5296567029764</v>
      </c>
      <c r="G44" s="57">
        <f t="shared" si="0"/>
        <v>9127.6510377426421</v>
      </c>
      <c r="H44" s="56">
        <v>0</v>
      </c>
      <c r="I44" s="56">
        <v>0</v>
      </c>
      <c r="J44" s="57">
        <f t="shared" si="1"/>
        <v>0</v>
      </c>
      <c r="K44" s="56">
        <v>130</v>
      </c>
      <c r="L44" s="56">
        <v>150</v>
      </c>
      <c r="M44" s="57">
        <f t="shared" si="2"/>
        <v>280</v>
      </c>
      <c r="N44" s="32">
        <f t="shared" si="9"/>
        <v>8.0307735143910208E-2</v>
      </c>
      <c r="O44" s="32">
        <f t="shared" si="10"/>
        <v>0.17576692625545634</v>
      </c>
      <c r="P44" s="33">
        <f t="shared" si="11"/>
        <v>0.13144658752509567</v>
      </c>
      <c r="Q44" s="41"/>
      <c r="R44" s="58">
        <f t="shared" si="6"/>
        <v>19.916318315689733</v>
      </c>
      <c r="S44" s="58">
        <f t="shared" si="7"/>
        <v>43.590197711353177</v>
      </c>
      <c r="T44" s="58">
        <f t="shared" si="8"/>
        <v>32.598753706223725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2634.3396427332564</v>
      </c>
      <c r="F45" s="56">
        <v>6173.0876041352449</v>
      </c>
      <c r="G45" s="57">
        <f t="shared" si="0"/>
        <v>8807.4272468685012</v>
      </c>
      <c r="H45" s="56">
        <v>0</v>
      </c>
      <c r="I45" s="56">
        <v>0</v>
      </c>
      <c r="J45" s="57">
        <f t="shared" si="1"/>
        <v>0</v>
      </c>
      <c r="K45" s="56">
        <v>130</v>
      </c>
      <c r="L45" s="56">
        <v>150</v>
      </c>
      <c r="M45" s="57">
        <f t="shared" si="2"/>
        <v>280</v>
      </c>
      <c r="N45" s="32">
        <f t="shared" si="9"/>
        <v>8.1710286685274705E-2</v>
      </c>
      <c r="O45" s="32">
        <f t="shared" si="10"/>
        <v>0.16594321516492594</v>
      </c>
      <c r="P45" s="33">
        <f t="shared" si="11"/>
        <v>0.12683506979937359</v>
      </c>
      <c r="Q45" s="41"/>
      <c r="R45" s="58">
        <f t="shared" si="6"/>
        <v>20.264151097948126</v>
      </c>
      <c r="S45" s="58">
        <f t="shared" si="7"/>
        <v>41.15391736090163</v>
      </c>
      <c r="T45" s="58">
        <f t="shared" si="8"/>
        <v>31.455097310244646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2627.006821970419</v>
      </c>
      <c r="F46" s="56">
        <v>6051.5383470466477</v>
      </c>
      <c r="G46" s="57">
        <f t="shared" si="0"/>
        <v>8678.5451690170667</v>
      </c>
      <c r="H46" s="56">
        <v>0</v>
      </c>
      <c r="I46" s="56">
        <v>0</v>
      </c>
      <c r="J46" s="57">
        <f t="shared" si="1"/>
        <v>0</v>
      </c>
      <c r="K46" s="56">
        <v>130</v>
      </c>
      <c r="L46" s="56">
        <v>150</v>
      </c>
      <c r="M46" s="57">
        <f t="shared" si="2"/>
        <v>280</v>
      </c>
      <c r="N46" s="32">
        <f t="shared" si="9"/>
        <v>8.1482841872531603E-2</v>
      </c>
      <c r="O46" s="32">
        <f t="shared" si="10"/>
        <v>0.16267576201738301</v>
      </c>
      <c r="P46" s="33">
        <f t="shared" si="11"/>
        <v>0.12497904909298771</v>
      </c>
      <c r="Q46" s="41"/>
      <c r="R46" s="58">
        <f t="shared" si="6"/>
        <v>20.207744784387838</v>
      </c>
      <c r="S46" s="58">
        <f t="shared" si="7"/>
        <v>40.343588980310983</v>
      </c>
      <c r="T46" s="58">
        <f t="shared" si="8"/>
        <v>30.994804175060953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2667.7047325081189</v>
      </c>
      <c r="F47" s="56">
        <v>5918.1083552219816</v>
      </c>
      <c r="G47" s="57">
        <f t="shared" si="0"/>
        <v>8585.813087730101</v>
      </c>
      <c r="H47" s="56">
        <v>0</v>
      </c>
      <c r="I47" s="56">
        <v>0</v>
      </c>
      <c r="J47" s="57">
        <f t="shared" si="1"/>
        <v>0</v>
      </c>
      <c r="K47" s="56">
        <v>129</v>
      </c>
      <c r="L47" s="56">
        <v>141</v>
      </c>
      <c r="M47" s="57">
        <f t="shared" si="2"/>
        <v>270</v>
      </c>
      <c r="N47" s="32">
        <f t="shared" si="9"/>
        <v>8.3386619545765164E-2</v>
      </c>
      <c r="O47" s="32">
        <f t="shared" si="10"/>
        <v>0.16924354710655404</v>
      </c>
      <c r="P47" s="33">
        <f t="shared" si="11"/>
        <v>0.12822301504973269</v>
      </c>
      <c r="Q47" s="41"/>
      <c r="R47" s="58">
        <f t="shared" si="6"/>
        <v>20.67988164734976</v>
      </c>
      <c r="S47" s="58">
        <f t="shared" si="7"/>
        <v>41.972399682425404</v>
      </c>
      <c r="T47" s="58">
        <f t="shared" si="8"/>
        <v>31.799307732333709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2310.3924378928787</v>
      </c>
      <c r="F48" s="56">
        <v>5748.2946702619347</v>
      </c>
      <c r="G48" s="57">
        <f t="shared" si="0"/>
        <v>8058.6871081548134</v>
      </c>
      <c r="H48" s="56">
        <v>0</v>
      </c>
      <c r="I48" s="56">
        <v>0</v>
      </c>
      <c r="J48" s="57">
        <f t="shared" ref="J48:J58" si="12">+H48+I48</f>
        <v>0</v>
      </c>
      <c r="K48" s="56">
        <v>129</v>
      </c>
      <c r="L48" s="56">
        <v>131</v>
      </c>
      <c r="M48" s="57">
        <f t="shared" ref="M48:M58" si="13">+K48+L48</f>
        <v>260</v>
      </c>
      <c r="N48" s="32">
        <f t="shared" ref="N48" si="14">+E48/(H48*216+K48*248)</f>
        <v>7.2217818138687134E-2</v>
      </c>
      <c r="O48" s="32">
        <f t="shared" ref="O48" si="15">+F48/(I48*216+L48*248)</f>
        <v>0.17693593543037228</v>
      </c>
      <c r="P48" s="33">
        <f t="shared" ref="P48" si="16">+G48/(J48*216+M48*248)</f>
        <v>0.12497963877411311</v>
      </c>
      <c r="Q48" s="41"/>
      <c r="R48" s="58">
        <f t="shared" ref="R48" si="17">+E48/(H48+K48)</f>
        <v>17.910018898394409</v>
      </c>
      <c r="S48" s="58">
        <f t="shared" ref="S48" si="18">+F48/(I48+L48)</f>
        <v>43.880111986732324</v>
      </c>
      <c r="T48" s="58">
        <f t="shared" ref="T48" si="19">+G48/(J48+M48)</f>
        <v>30.99495041598005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2329.5995732908755</v>
      </c>
      <c r="F49" s="56">
        <v>5285.3730054131165</v>
      </c>
      <c r="G49" s="57">
        <f t="shared" si="0"/>
        <v>7614.9725787039915</v>
      </c>
      <c r="H49" s="56">
        <v>0</v>
      </c>
      <c r="I49" s="56">
        <v>0</v>
      </c>
      <c r="J49" s="57">
        <f t="shared" si="12"/>
        <v>0</v>
      </c>
      <c r="K49" s="56">
        <v>128</v>
      </c>
      <c r="L49" s="56">
        <v>133</v>
      </c>
      <c r="M49" s="57">
        <f t="shared" si="13"/>
        <v>261</v>
      </c>
      <c r="N49" s="32">
        <f t="shared" si="9"/>
        <v>7.3387083331995825E-2</v>
      </c>
      <c r="O49" s="32">
        <f t="shared" si="10"/>
        <v>0.16024051071468337</v>
      </c>
      <c r="P49" s="33">
        <f t="shared" si="11"/>
        <v>0.11764572640439983</v>
      </c>
      <c r="Q49" s="41"/>
      <c r="R49" s="58">
        <f t="shared" si="6"/>
        <v>18.199996666334965</v>
      </c>
      <c r="S49" s="58">
        <f t="shared" si="7"/>
        <v>39.739646657241479</v>
      </c>
      <c r="T49" s="58">
        <f t="shared" si="8"/>
        <v>29.176140148291154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2263.475591120608</v>
      </c>
      <c r="F50" s="56">
        <v>5346.0243034329978</v>
      </c>
      <c r="G50" s="57">
        <f t="shared" si="0"/>
        <v>7609.4998945536063</v>
      </c>
      <c r="H50" s="56">
        <v>0</v>
      </c>
      <c r="I50" s="56">
        <v>0</v>
      </c>
      <c r="J50" s="57">
        <f t="shared" si="12"/>
        <v>0</v>
      </c>
      <c r="K50" s="56">
        <v>130</v>
      </c>
      <c r="L50" s="56">
        <v>131</v>
      </c>
      <c r="M50" s="57">
        <f t="shared" si="13"/>
        <v>261</v>
      </c>
      <c r="N50" s="32">
        <f t="shared" si="9"/>
        <v>7.0207059277934497E-2</v>
      </c>
      <c r="O50" s="32">
        <f t="shared" si="10"/>
        <v>0.16455381382150325</v>
      </c>
      <c r="P50" s="33">
        <f t="shared" si="11"/>
        <v>0.11756117745880618</v>
      </c>
      <c r="Q50" s="41"/>
      <c r="R50" s="58">
        <f t="shared" si="6"/>
        <v>17.411350700927755</v>
      </c>
      <c r="S50" s="58">
        <f t="shared" si="7"/>
        <v>40.809345827732805</v>
      </c>
      <c r="T50" s="58">
        <f t="shared" si="8"/>
        <v>29.155172009783932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2258.6817003861529</v>
      </c>
      <c r="F51" s="56">
        <v>5015.7775025202482</v>
      </c>
      <c r="G51" s="57">
        <f t="shared" si="0"/>
        <v>7274.4592029064006</v>
      </c>
      <c r="H51" s="56">
        <v>0</v>
      </c>
      <c r="I51" s="56">
        <v>0</v>
      </c>
      <c r="J51" s="57">
        <f t="shared" si="12"/>
        <v>0</v>
      </c>
      <c r="K51" s="56">
        <v>124</v>
      </c>
      <c r="L51" s="56">
        <v>131</v>
      </c>
      <c r="M51" s="57">
        <f t="shared" si="13"/>
        <v>255</v>
      </c>
      <c r="N51" s="32">
        <f t="shared" si="9"/>
        <v>7.3448286302879584E-2</v>
      </c>
      <c r="O51" s="32">
        <f t="shared" si="10"/>
        <v>0.15438862049126595</v>
      </c>
      <c r="P51" s="33">
        <f t="shared" si="11"/>
        <v>0.11502939916044276</v>
      </c>
      <c r="Q51" s="41"/>
      <c r="R51" s="58">
        <f t="shared" si="6"/>
        <v>18.215175003114137</v>
      </c>
      <c r="S51" s="58">
        <f t="shared" si="7"/>
        <v>38.288377881833952</v>
      </c>
      <c r="T51" s="58">
        <f t="shared" si="8"/>
        <v>28.527290991789805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2270.7181964293104</v>
      </c>
      <c r="F52" s="56">
        <v>4978.0776434194813</v>
      </c>
      <c r="G52" s="57">
        <f t="shared" si="0"/>
        <v>7248.7958398487917</v>
      </c>
      <c r="H52" s="56">
        <v>0</v>
      </c>
      <c r="I52" s="56">
        <v>0</v>
      </c>
      <c r="J52" s="57">
        <f t="shared" si="12"/>
        <v>0</v>
      </c>
      <c r="K52" s="56">
        <v>125</v>
      </c>
      <c r="L52" s="56">
        <v>131</v>
      </c>
      <c r="M52" s="57">
        <f t="shared" si="13"/>
        <v>256</v>
      </c>
      <c r="N52" s="32">
        <f t="shared" si="9"/>
        <v>7.3248974078364851E-2</v>
      </c>
      <c r="O52" s="32">
        <f t="shared" si="10"/>
        <v>0.1532281963623332</v>
      </c>
      <c r="P52" s="33">
        <f t="shared" si="11"/>
        <v>0.11417584173148929</v>
      </c>
      <c r="Q52" s="41"/>
      <c r="R52" s="58">
        <f t="shared" si="6"/>
        <v>18.165745571434485</v>
      </c>
      <c r="S52" s="58">
        <f t="shared" si="7"/>
        <v>38.000592697858636</v>
      </c>
      <c r="T52" s="58">
        <f t="shared" si="8"/>
        <v>28.315608749409343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2266.5211221629456</v>
      </c>
      <c r="F53" s="56">
        <v>4920.0660364446139</v>
      </c>
      <c r="G53" s="57">
        <f t="shared" si="0"/>
        <v>7186.5871586075591</v>
      </c>
      <c r="H53" s="56">
        <v>0</v>
      </c>
      <c r="I53" s="56">
        <v>0</v>
      </c>
      <c r="J53" s="57">
        <f t="shared" si="12"/>
        <v>0</v>
      </c>
      <c r="K53" s="56">
        <v>130</v>
      </c>
      <c r="L53" s="56">
        <v>93</v>
      </c>
      <c r="M53" s="57">
        <f t="shared" si="13"/>
        <v>223</v>
      </c>
      <c r="N53" s="32">
        <f t="shared" si="9"/>
        <v>7.0301523640289881E-2</v>
      </c>
      <c r="O53" s="32">
        <f t="shared" si="10"/>
        <v>0.2133223220796312</v>
      </c>
      <c r="P53" s="33">
        <f t="shared" si="11"/>
        <v>0.12994696872934253</v>
      </c>
      <c r="Q53" s="41"/>
      <c r="R53" s="58">
        <f t="shared" si="6"/>
        <v>17.43477786279189</v>
      </c>
      <c r="S53" s="58">
        <f t="shared" si="7"/>
        <v>52.903935875748537</v>
      </c>
      <c r="T53" s="58">
        <f t="shared" si="8"/>
        <v>32.226848244876948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2107.9315859220865</v>
      </c>
      <c r="F54" s="56">
        <v>4779.1153377128376</v>
      </c>
      <c r="G54" s="57">
        <f t="shared" si="0"/>
        <v>6887.0469236349236</v>
      </c>
      <c r="H54" s="56">
        <v>0</v>
      </c>
      <c r="I54" s="56">
        <v>0</v>
      </c>
      <c r="J54" s="57">
        <f t="shared" si="12"/>
        <v>0</v>
      </c>
      <c r="K54" s="56">
        <v>146</v>
      </c>
      <c r="L54" s="56">
        <v>93</v>
      </c>
      <c r="M54" s="57">
        <f t="shared" si="13"/>
        <v>239</v>
      </c>
      <c r="N54" s="32">
        <f t="shared" si="9"/>
        <v>5.8217288608100048E-2</v>
      </c>
      <c r="O54" s="32">
        <f t="shared" si="10"/>
        <v>0.20721103614779907</v>
      </c>
      <c r="P54" s="33">
        <f t="shared" si="11"/>
        <v>0.11619393514028417</v>
      </c>
      <c r="Q54" s="41"/>
      <c r="R54" s="58">
        <f t="shared" si="6"/>
        <v>14.437887574808812</v>
      </c>
      <c r="S54" s="58">
        <f t="shared" si="7"/>
        <v>51.388336964654165</v>
      </c>
      <c r="T54" s="58">
        <f>+G54/(J54+M54)</f>
        <v>28.816095914790477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1603.3052360307197</v>
      </c>
      <c r="F55" s="56">
        <v>3677.4843260494872</v>
      </c>
      <c r="G55" s="57">
        <f t="shared" si="0"/>
        <v>5280.7895620802065</v>
      </c>
      <c r="H55" s="56">
        <v>0</v>
      </c>
      <c r="I55" s="56">
        <v>0</v>
      </c>
      <c r="J55" s="57">
        <f t="shared" si="12"/>
        <v>0</v>
      </c>
      <c r="K55" s="56">
        <v>138</v>
      </c>
      <c r="L55" s="56">
        <v>109</v>
      </c>
      <c r="M55" s="57">
        <f t="shared" si="13"/>
        <v>247</v>
      </c>
      <c r="N55" s="32">
        <f t="shared" si="9"/>
        <v>4.6847394694679745E-2</v>
      </c>
      <c r="O55" s="32">
        <f t="shared" si="10"/>
        <v>0.13604188835637346</v>
      </c>
      <c r="P55" s="33">
        <f t="shared" si="11"/>
        <v>8.6208527525143769E-2</v>
      </c>
      <c r="Q55" s="41"/>
      <c r="R55" s="58">
        <f t="shared" si="6"/>
        <v>11.618153884280577</v>
      </c>
      <c r="S55" s="58">
        <f t="shared" si="7"/>
        <v>33.738388312380614</v>
      </c>
      <c r="T55" s="58">
        <f>+G55/(J55+M55)</f>
        <v>21.379714826235652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1498.1771822772173</v>
      </c>
      <c r="F56" s="56">
        <v>3579.0663164395178</v>
      </c>
      <c r="G56" s="57">
        <f t="shared" si="0"/>
        <v>5077.2434987167353</v>
      </c>
      <c r="H56" s="56">
        <v>0</v>
      </c>
      <c r="I56" s="56">
        <v>0</v>
      </c>
      <c r="J56" s="57">
        <f t="shared" si="12"/>
        <v>0</v>
      </c>
      <c r="K56" s="56">
        <v>130</v>
      </c>
      <c r="L56" s="56">
        <v>111</v>
      </c>
      <c r="M56" s="57">
        <f t="shared" si="13"/>
        <v>241</v>
      </c>
      <c r="N56" s="32">
        <f t="shared" si="9"/>
        <v>4.6469515579318152E-2</v>
      </c>
      <c r="O56" s="32">
        <f t="shared" si="10"/>
        <v>0.1300154866477593</v>
      </c>
      <c r="P56" s="33">
        <f t="shared" si="11"/>
        <v>8.4949195200052452E-2</v>
      </c>
      <c r="Q56" s="41"/>
      <c r="R56" s="58">
        <f t="shared" si="6"/>
        <v>11.524439863670903</v>
      </c>
      <c r="S56" s="58">
        <f t="shared" si="7"/>
        <v>32.243840688644305</v>
      </c>
      <c r="T56" s="58">
        <f>+G56/(J56+M56)</f>
        <v>21.067400409613011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1240.3724007701312</v>
      </c>
      <c r="F57" s="56">
        <v>2714.0729543006973</v>
      </c>
      <c r="G57" s="57">
        <f t="shared" si="0"/>
        <v>3954.4453550708286</v>
      </c>
      <c r="H57" s="56">
        <v>0</v>
      </c>
      <c r="I57" s="56">
        <v>0</v>
      </c>
      <c r="J57" s="57">
        <f t="shared" si="12"/>
        <v>0</v>
      </c>
      <c r="K57" s="56">
        <v>142</v>
      </c>
      <c r="L57" s="56">
        <v>112</v>
      </c>
      <c r="M57" s="57">
        <f t="shared" si="13"/>
        <v>254</v>
      </c>
      <c r="N57" s="32">
        <f t="shared" si="9"/>
        <v>3.5221842366257701E-2</v>
      </c>
      <c r="O57" s="32">
        <f t="shared" si="10"/>
        <v>9.7712879979143769E-2</v>
      </c>
      <c r="P57" s="33">
        <f t="shared" si="11"/>
        <v>6.2776945565640535E-2</v>
      </c>
      <c r="Q57" s="41"/>
      <c r="R57" s="58">
        <f t="shared" si="6"/>
        <v>8.7350169068319108</v>
      </c>
      <c r="S57" s="58">
        <f t="shared" si="7"/>
        <v>24.232794234827654</v>
      </c>
      <c r="T57" s="58">
        <f t="shared" si="8"/>
        <v>15.568682500278852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1149.5026253038961</v>
      </c>
      <c r="F58" s="61">
        <v>2571.0000000000014</v>
      </c>
      <c r="G58" s="62">
        <f t="shared" si="0"/>
        <v>3720.5026253038977</v>
      </c>
      <c r="H58" s="56">
        <v>0</v>
      </c>
      <c r="I58" s="56">
        <v>0</v>
      </c>
      <c r="J58" s="57">
        <f t="shared" si="12"/>
        <v>0</v>
      </c>
      <c r="K58" s="56">
        <v>147</v>
      </c>
      <c r="L58" s="56">
        <v>113</v>
      </c>
      <c r="M58" s="57">
        <f t="shared" si="13"/>
        <v>260</v>
      </c>
      <c r="N58" s="34">
        <f t="shared" si="9"/>
        <v>3.1531232864381614E-2</v>
      </c>
      <c r="O58" s="34">
        <f t="shared" si="10"/>
        <v>9.1742791892663475E-2</v>
      </c>
      <c r="P58" s="35">
        <f t="shared" si="11"/>
        <v>5.7700102749750272E-2</v>
      </c>
      <c r="Q58" s="41"/>
      <c r="R58" s="58">
        <f t="shared" si="6"/>
        <v>7.8197457503666401</v>
      </c>
      <c r="S58" s="58">
        <f t="shared" si="7"/>
        <v>22.752212389380542</v>
      </c>
      <c r="T58" s="58">
        <f t="shared" si="8"/>
        <v>14.309625481938069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4373.7292167146225</v>
      </c>
      <c r="F59" s="64">
        <v>8364.2769841062673</v>
      </c>
      <c r="G59" s="65">
        <f t="shared" si="0"/>
        <v>12738.00620082089</v>
      </c>
      <c r="H59" s="66">
        <v>56</v>
      </c>
      <c r="I59" s="64">
        <v>103</v>
      </c>
      <c r="J59" s="65">
        <f t="shared" si="1"/>
        <v>159</v>
      </c>
      <c r="K59" s="66">
        <v>140</v>
      </c>
      <c r="L59" s="64">
        <v>86</v>
      </c>
      <c r="M59" s="65">
        <f t="shared" si="2"/>
        <v>226</v>
      </c>
      <c r="N59" s="30">
        <f t="shared" si="9"/>
        <v>9.3423812728866684E-2</v>
      </c>
      <c r="O59" s="30">
        <f t="shared" si="10"/>
        <v>0.19194687406155378</v>
      </c>
      <c r="P59" s="31">
        <f t="shared" si="11"/>
        <v>0.14091961900191266</v>
      </c>
      <c r="Q59" s="41"/>
      <c r="R59" s="58">
        <f t="shared" si="6"/>
        <v>22.314944983237869</v>
      </c>
      <c r="S59" s="58">
        <f t="shared" si="7"/>
        <v>44.255433778340041</v>
      </c>
      <c r="T59" s="58">
        <f>+G59/(J59+M59)</f>
        <v>33.085730391742572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4241.5773003716586</v>
      </c>
      <c r="F60" s="56">
        <v>8125.2404684939011</v>
      </c>
      <c r="G60" s="57">
        <f t="shared" si="0"/>
        <v>12366.81776886556</v>
      </c>
      <c r="H60" s="55">
        <v>33</v>
      </c>
      <c r="I60" s="56">
        <v>103</v>
      </c>
      <c r="J60" s="57">
        <f t="shared" ref="J60:J84" si="20">+H60+I60</f>
        <v>136</v>
      </c>
      <c r="K60" s="55">
        <v>162</v>
      </c>
      <c r="L60" s="56">
        <v>86</v>
      </c>
      <c r="M60" s="57">
        <f t="shared" ref="M60:M70" si="21">+K60+L60</f>
        <v>248</v>
      </c>
      <c r="N60" s="32">
        <f t="shared" si="9"/>
        <v>8.9666355918562035E-2</v>
      </c>
      <c r="O60" s="32">
        <f t="shared" si="10"/>
        <v>0.18646136562543375</v>
      </c>
      <c r="P60" s="33">
        <f t="shared" si="11"/>
        <v>0.13607854059051011</v>
      </c>
      <c r="Q60" s="41"/>
      <c r="R60" s="58">
        <f t="shared" si="6"/>
        <v>21.751678463444403</v>
      </c>
      <c r="S60" s="58">
        <f t="shared" si="7"/>
        <v>42.990690309491541</v>
      </c>
      <c r="T60" s="58">
        <f t="shared" si="8"/>
        <v>32.205254606420731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4155.1817527254007</v>
      </c>
      <c r="F61" s="56">
        <v>7636.3905902549777</v>
      </c>
      <c r="G61" s="57">
        <f t="shared" si="0"/>
        <v>11791.572342980378</v>
      </c>
      <c r="H61" s="55">
        <v>37</v>
      </c>
      <c r="I61" s="56">
        <v>103</v>
      </c>
      <c r="J61" s="57">
        <f t="shared" si="20"/>
        <v>140</v>
      </c>
      <c r="K61" s="55">
        <v>162</v>
      </c>
      <c r="L61" s="56">
        <v>86</v>
      </c>
      <c r="M61" s="57">
        <f t="shared" si="21"/>
        <v>248</v>
      </c>
      <c r="N61" s="32">
        <f t="shared" si="9"/>
        <v>8.6264361250734944E-2</v>
      </c>
      <c r="O61" s="32">
        <f t="shared" si="10"/>
        <v>0.17524303722817555</v>
      </c>
      <c r="P61" s="33">
        <f t="shared" si="11"/>
        <v>0.1285269046802012</v>
      </c>
      <c r="Q61" s="41"/>
      <c r="R61" s="58">
        <f t="shared" si="6"/>
        <v>20.880310315203019</v>
      </c>
      <c r="S61" s="58">
        <f t="shared" si="7"/>
        <v>40.404183017222103</v>
      </c>
      <c r="T61" s="58">
        <f t="shared" si="8"/>
        <v>30.39065036850613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4095.0603518766275</v>
      </c>
      <c r="F62" s="56">
        <v>7328.1359730043041</v>
      </c>
      <c r="G62" s="57">
        <f t="shared" si="0"/>
        <v>11423.196324880932</v>
      </c>
      <c r="H62" s="55">
        <v>37</v>
      </c>
      <c r="I62" s="56">
        <v>103</v>
      </c>
      <c r="J62" s="57">
        <f t="shared" si="20"/>
        <v>140</v>
      </c>
      <c r="K62" s="55">
        <v>162</v>
      </c>
      <c r="L62" s="56">
        <v>86</v>
      </c>
      <c r="M62" s="57">
        <f t="shared" si="21"/>
        <v>248</v>
      </c>
      <c r="N62" s="32">
        <f t="shared" si="9"/>
        <v>8.5016200628563104E-2</v>
      </c>
      <c r="O62" s="32">
        <f t="shared" si="10"/>
        <v>0.16816908327988581</v>
      </c>
      <c r="P62" s="33">
        <f t="shared" si="11"/>
        <v>0.12451164462941371</v>
      </c>
      <c r="Q62" s="41"/>
      <c r="R62" s="58">
        <f t="shared" si="6"/>
        <v>20.578192722998129</v>
      </c>
      <c r="S62" s="58">
        <f t="shared" si="7"/>
        <v>38.773206206371981</v>
      </c>
      <c r="T62" s="58">
        <f t="shared" si="8"/>
        <v>29.4412276414457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4083.3347062337602</v>
      </c>
      <c r="F63" s="56">
        <v>6839.0960791304433</v>
      </c>
      <c r="G63" s="57">
        <f t="shared" si="0"/>
        <v>10922.430785364204</v>
      </c>
      <c r="H63" s="55">
        <v>40</v>
      </c>
      <c r="I63" s="56">
        <v>103</v>
      </c>
      <c r="J63" s="57">
        <f t="shared" si="20"/>
        <v>143</v>
      </c>
      <c r="K63" s="55">
        <v>162</v>
      </c>
      <c r="L63" s="56">
        <v>86</v>
      </c>
      <c r="M63" s="57">
        <f t="shared" si="21"/>
        <v>248</v>
      </c>
      <c r="N63" s="32">
        <f t="shared" si="9"/>
        <v>8.3647466122454939E-2</v>
      </c>
      <c r="O63" s="32">
        <f t="shared" si="10"/>
        <v>0.15694639432555635</v>
      </c>
      <c r="P63" s="33">
        <f t="shared" si="11"/>
        <v>0.11821836073863759</v>
      </c>
      <c r="Q63" s="41"/>
      <c r="R63" s="58">
        <f t="shared" si="6"/>
        <v>20.214528248681983</v>
      </c>
      <c r="S63" s="58">
        <f t="shared" si="7"/>
        <v>36.185693540372718</v>
      </c>
      <c r="T63" s="58">
        <f t="shared" si="8"/>
        <v>27.934605589166761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4151.6616628900883</v>
      </c>
      <c r="F64" s="56">
        <v>6365.5434273035808</v>
      </c>
      <c r="G64" s="57">
        <f t="shared" si="0"/>
        <v>10517.205090193669</v>
      </c>
      <c r="H64" s="55">
        <v>59</v>
      </c>
      <c r="I64" s="56">
        <v>69</v>
      </c>
      <c r="J64" s="57">
        <f t="shared" si="20"/>
        <v>128</v>
      </c>
      <c r="K64" s="55">
        <v>147</v>
      </c>
      <c r="L64" s="56">
        <v>120</v>
      </c>
      <c r="M64" s="57">
        <f t="shared" si="21"/>
        <v>267</v>
      </c>
      <c r="N64" s="3">
        <f t="shared" si="9"/>
        <v>8.4383367131912371E-2</v>
      </c>
      <c r="O64" s="3">
        <f t="shared" si="10"/>
        <v>0.14252067497992971</v>
      </c>
      <c r="P64" s="4">
        <f t="shared" si="11"/>
        <v>0.11204727147994618</v>
      </c>
      <c r="Q64" s="41"/>
      <c r="R64" s="58">
        <f t="shared" si="6"/>
        <v>20.153697392670331</v>
      </c>
      <c r="S64" s="58">
        <f t="shared" si="7"/>
        <v>33.680123953987199</v>
      </c>
      <c r="T64" s="58">
        <f t="shared" si="8"/>
        <v>26.625835671376379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3759.7499123611947</v>
      </c>
      <c r="F65" s="56">
        <v>4938.5110518435085</v>
      </c>
      <c r="G65" s="57">
        <f t="shared" si="0"/>
        <v>8698.2609642047028</v>
      </c>
      <c r="H65" s="55">
        <v>71</v>
      </c>
      <c r="I65" s="56">
        <v>69</v>
      </c>
      <c r="J65" s="57">
        <f t="shared" si="20"/>
        <v>140</v>
      </c>
      <c r="K65" s="55">
        <v>127</v>
      </c>
      <c r="L65" s="56">
        <v>124</v>
      </c>
      <c r="M65" s="57">
        <f t="shared" si="21"/>
        <v>251</v>
      </c>
      <c r="N65" s="3">
        <f t="shared" si="9"/>
        <v>8.0281643157695481E-2</v>
      </c>
      <c r="O65" s="3">
        <f t="shared" si="10"/>
        <v>0.10816784325923227</v>
      </c>
      <c r="P65" s="4">
        <f t="shared" si="11"/>
        <v>9.404745441792127E-2</v>
      </c>
      <c r="Q65" s="41"/>
      <c r="R65" s="58">
        <f t="shared" si="6"/>
        <v>18.988635921016133</v>
      </c>
      <c r="S65" s="58">
        <f t="shared" si="7"/>
        <v>25.588140164992272</v>
      </c>
      <c r="T65" s="58">
        <f t="shared" si="8"/>
        <v>22.246191724308702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1550.9605282175551</v>
      </c>
      <c r="F66" s="56">
        <v>1957.9961188052832</v>
      </c>
      <c r="G66" s="57">
        <f t="shared" si="0"/>
        <v>3508.9566470228383</v>
      </c>
      <c r="H66" s="55">
        <v>43</v>
      </c>
      <c r="I66" s="56">
        <v>37</v>
      </c>
      <c r="J66" s="57">
        <f t="shared" si="20"/>
        <v>80</v>
      </c>
      <c r="K66" s="55">
        <v>57</v>
      </c>
      <c r="L66" s="56">
        <v>55</v>
      </c>
      <c r="M66" s="57">
        <f t="shared" si="21"/>
        <v>112</v>
      </c>
      <c r="N66" s="3">
        <f t="shared" si="9"/>
        <v>6.621245424426038E-2</v>
      </c>
      <c r="O66" s="3">
        <f t="shared" si="10"/>
        <v>9.0513873835303404E-2</v>
      </c>
      <c r="P66" s="4">
        <f t="shared" si="11"/>
        <v>7.7879897172914561E-2</v>
      </c>
      <c r="Q66" s="41"/>
      <c r="R66" s="58">
        <f t="shared" si="6"/>
        <v>15.509605282175551</v>
      </c>
      <c r="S66" s="58">
        <f t="shared" si="7"/>
        <v>21.282566508753078</v>
      </c>
      <c r="T66" s="58">
        <f t="shared" si="8"/>
        <v>18.275815869910616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1330.6469647231336</v>
      </c>
      <c r="F67" s="56">
        <v>1888.7287827185253</v>
      </c>
      <c r="G67" s="57">
        <f t="shared" si="0"/>
        <v>3219.3757474416589</v>
      </c>
      <c r="H67" s="55">
        <v>50</v>
      </c>
      <c r="I67" s="56">
        <v>37</v>
      </c>
      <c r="J67" s="57">
        <f t="shared" si="20"/>
        <v>87</v>
      </c>
      <c r="K67" s="55">
        <v>55</v>
      </c>
      <c r="L67" s="56">
        <v>55</v>
      </c>
      <c r="M67" s="57">
        <f t="shared" si="21"/>
        <v>110</v>
      </c>
      <c r="N67" s="3">
        <f t="shared" si="9"/>
        <v>5.4445456821732144E-2</v>
      </c>
      <c r="O67" s="3">
        <f t="shared" si="10"/>
        <v>8.7311796538393369E-2</v>
      </c>
      <c r="P67" s="4">
        <f t="shared" si="11"/>
        <v>6.9877056508110325E-2</v>
      </c>
      <c r="Q67" s="41"/>
      <c r="R67" s="58">
        <f t="shared" si="6"/>
        <v>12.672828235458415</v>
      </c>
      <c r="S67" s="58">
        <f t="shared" si="7"/>
        <v>20.529660681723101</v>
      </c>
      <c r="T67" s="58">
        <f t="shared" si="8"/>
        <v>16.342008870262227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1240.4475505513349</v>
      </c>
      <c r="F68" s="56">
        <v>1856.1943405292989</v>
      </c>
      <c r="G68" s="57">
        <f t="shared" si="0"/>
        <v>3096.6418910806337</v>
      </c>
      <c r="H68" s="55">
        <v>68</v>
      </c>
      <c r="I68" s="56">
        <v>37</v>
      </c>
      <c r="J68" s="57">
        <f t="shared" si="20"/>
        <v>105</v>
      </c>
      <c r="K68" s="55">
        <v>49</v>
      </c>
      <c r="L68" s="56">
        <v>19</v>
      </c>
      <c r="M68" s="57">
        <f t="shared" si="21"/>
        <v>68</v>
      </c>
      <c r="N68" s="3">
        <f t="shared" si="9"/>
        <v>4.6216376697143624E-2</v>
      </c>
      <c r="O68" s="3">
        <f t="shared" si="10"/>
        <v>0.14611101546987554</v>
      </c>
      <c r="P68" s="4">
        <f t="shared" si="11"/>
        <v>7.8308767223362177E-2</v>
      </c>
      <c r="Q68" s="41"/>
      <c r="R68" s="58">
        <f t="shared" si="6"/>
        <v>10.602115816678076</v>
      </c>
      <c r="S68" s="58">
        <f t="shared" si="7"/>
        <v>33.146327509451766</v>
      </c>
      <c r="T68" s="58">
        <f t="shared" si="8"/>
        <v>17.899664110292679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872.28358110092154</v>
      </c>
      <c r="F69" s="61">
        <v>1005.0000000000002</v>
      </c>
      <c r="G69" s="62">
        <f t="shared" si="0"/>
        <v>1877.2835811009218</v>
      </c>
      <c r="H69" s="67">
        <v>70</v>
      </c>
      <c r="I69" s="61">
        <v>37</v>
      </c>
      <c r="J69" s="62">
        <f t="shared" si="20"/>
        <v>107</v>
      </c>
      <c r="K69" s="67">
        <v>39</v>
      </c>
      <c r="L69" s="61">
        <v>19</v>
      </c>
      <c r="M69" s="62">
        <f t="shared" si="21"/>
        <v>58</v>
      </c>
      <c r="N69" s="6">
        <f t="shared" si="9"/>
        <v>3.5184074745922937E-2</v>
      </c>
      <c r="O69" s="6">
        <f t="shared" si="10"/>
        <v>7.9108942065491197E-2</v>
      </c>
      <c r="P69" s="7">
        <f t="shared" si="11"/>
        <v>5.0066235894519993E-2</v>
      </c>
      <c r="Q69" s="41"/>
      <c r="R69" s="58">
        <f t="shared" si="6"/>
        <v>8.0026016614763442</v>
      </c>
      <c r="S69" s="58">
        <f t="shared" si="7"/>
        <v>17.946428571428577</v>
      </c>
      <c r="T69" s="58">
        <f t="shared" si="8"/>
        <v>11.377476249096496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13597</v>
      </c>
      <c r="F70" s="64">
        <v>3757.6429031114999</v>
      </c>
      <c r="G70" s="65">
        <f t="shared" si="0"/>
        <v>17354.6429031115</v>
      </c>
      <c r="H70" s="66">
        <v>398</v>
      </c>
      <c r="I70" s="64">
        <v>396</v>
      </c>
      <c r="J70" s="65">
        <f t="shared" si="20"/>
        <v>794</v>
      </c>
      <c r="K70" s="66">
        <v>0</v>
      </c>
      <c r="L70" s="64">
        <v>0</v>
      </c>
      <c r="M70" s="65">
        <f t="shared" si="21"/>
        <v>0</v>
      </c>
      <c r="N70" s="15">
        <f t="shared" si="9"/>
        <v>0.15816350269867857</v>
      </c>
      <c r="O70" s="15">
        <f t="shared" si="10"/>
        <v>4.3930542731849744E-2</v>
      </c>
      <c r="P70" s="16">
        <f t="shared" si="11"/>
        <v>0.10119089294192264</v>
      </c>
      <c r="Q70" s="41"/>
      <c r="R70" s="58">
        <f t="shared" si="6"/>
        <v>34.163316582914575</v>
      </c>
      <c r="S70" s="58">
        <f t="shared" si="7"/>
        <v>9.488997230079546</v>
      </c>
      <c r="T70" s="58">
        <f t="shared" si="8"/>
        <v>21.857232875455288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18438.68584043899</v>
      </c>
      <c r="F71" s="56">
        <v>5739.88832354433</v>
      </c>
      <c r="G71" s="57">
        <f t="shared" ref="G71:G84" si="22">+E71+F71</f>
        <v>24178.574163983321</v>
      </c>
      <c r="H71" s="55">
        <v>396</v>
      </c>
      <c r="I71" s="56">
        <v>406</v>
      </c>
      <c r="J71" s="57">
        <f t="shared" si="20"/>
        <v>802</v>
      </c>
      <c r="K71" s="55">
        <v>0</v>
      </c>
      <c r="L71" s="56">
        <v>0</v>
      </c>
      <c r="M71" s="57">
        <f t="shared" ref="M71:M84" si="23">+K72+L72</f>
        <v>0</v>
      </c>
      <c r="N71" s="3">
        <f t="shared" si="9"/>
        <v>0.21556637954123398</v>
      </c>
      <c r="O71" s="3">
        <f t="shared" si="10"/>
        <v>6.5452110969078756E-2</v>
      </c>
      <c r="P71" s="4">
        <f t="shared" si="11"/>
        <v>0.13957337076281126</v>
      </c>
      <c r="Q71" s="41"/>
      <c r="R71" s="58">
        <f t="shared" ref="R71:R85" si="24">+E71/(H71+K71)</f>
        <v>46.562337980906541</v>
      </c>
      <c r="S71" s="58">
        <f t="shared" ref="S71:S85" si="25">+F71/(I71+L71)</f>
        <v>14.13765596932101</v>
      </c>
      <c r="T71" s="58">
        <f t="shared" ref="T71:T85" si="26">+G71/(J71+M71)</f>
        <v>30.147848084767233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25314.901910170276</v>
      </c>
      <c r="F72" s="56">
        <v>10362.973582565608</v>
      </c>
      <c r="G72" s="57">
        <f t="shared" si="22"/>
        <v>35677.875492735882</v>
      </c>
      <c r="H72" s="55">
        <v>372</v>
      </c>
      <c r="I72" s="56">
        <v>400</v>
      </c>
      <c r="J72" s="57">
        <f t="shared" si="20"/>
        <v>772</v>
      </c>
      <c r="K72" s="55">
        <v>0</v>
      </c>
      <c r="L72" s="56">
        <v>0</v>
      </c>
      <c r="M72" s="57">
        <f t="shared" si="23"/>
        <v>0</v>
      </c>
      <c r="N72" s="3">
        <f t="shared" si="9"/>
        <v>0.31505005364110755</v>
      </c>
      <c r="O72" s="3">
        <f t="shared" si="10"/>
        <v>0.11994182387228713</v>
      </c>
      <c r="P72" s="4">
        <f t="shared" si="11"/>
        <v>0.21395770661063065</v>
      </c>
      <c r="Q72" s="41"/>
      <c r="R72" s="58">
        <f t="shared" si="24"/>
        <v>68.050811586479242</v>
      </c>
      <c r="S72" s="58">
        <f t="shared" si="25"/>
        <v>25.907433956414021</v>
      </c>
      <c r="T72" s="58">
        <f t="shared" si="26"/>
        <v>46.214864627896219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29900.236280750287</v>
      </c>
      <c r="F73" s="56">
        <v>12384.897482197479</v>
      </c>
      <c r="G73" s="57">
        <f t="shared" si="22"/>
        <v>42285.133762947764</v>
      </c>
      <c r="H73" s="55">
        <v>394</v>
      </c>
      <c r="I73" s="56">
        <v>404</v>
      </c>
      <c r="J73" s="57">
        <f t="shared" si="20"/>
        <v>798</v>
      </c>
      <c r="K73" s="55">
        <v>0</v>
      </c>
      <c r="L73" s="56">
        <v>0</v>
      </c>
      <c r="M73" s="57">
        <f t="shared" si="23"/>
        <v>0</v>
      </c>
      <c r="N73" s="3">
        <f t="shared" ref="N73" si="27">+E73/(H73*216+K73*248)</f>
        <v>0.3513376137520009</v>
      </c>
      <c r="O73" s="3">
        <f t="shared" ref="O73" si="28">+F73/(I73*216+L73*248)</f>
        <v>0.14192447609778922</v>
      </c>
      <c r="P73" s="4">
        <f t="shared" ref="P73" si="29">+G73/(J73*216+M73*248)</f>
        <v>0.24531893253357795</v>
      </c>
      <c r="Q73" s="41"/>
      <c r="R73" s="58">
        <f t="shared" si="24"/>
        <v>75.888924570432195</v>
      </c>
      <c r="S73" s="58">
        <f t="shared" si="25"/>
        <v>30.655686837122474</v>
      </c>
      <c r="T73" s="58">
        <f t="shared" si="26"/>
        <v>52.988889427252836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35926.841744726975</v>
      </c>
      <c r="F74" s="56">
        <v>13063.783283936766</v>
      </c>
      <c r="G74" s="57">
        <f t="shared" si="22"/>
        <v>48990.625028663737</v>
      </c>
      <c r="H74" s="55">
        <v>394</v>
      </c>
      <c r="I74" s="56">
        <v>402</v>
      </c>
      <c r="J74" s="57">
        <f t="shared" si="20"/>
        <v>796</v>
      </c>
      <c r="K74" s="55">
        <v>0</v>
      </c>
      <c r="L74" s="56">
        <v>0</v>
      </c>
      <c r="M74" s="57">
        <f t="shared" si="23"/>
        <v>0</v>
      </c>
      <c r="N74" s="3">
        <f t="shared" si="9"/>
        <v>0.4221522107624433</v>
      </c>
      <c r="O74" s="3">
        <f t="shared" si="10"/>
        <v>0.15044895066262168</v>
      </c>
      <c r="P74" s="4">
        <f t="shared" si="11"/>
        <v>0.2849352376969555</v>
      </c>
      <c r="Q74" s="41"/>
      <c r="R74" s="58">
        <f t="shared" si="24"/>
        <v>91.184877524687749</v>
      </c>
      <c r="S74" s="58">
        <f t="shared" si="25"/>
        <v>32.496973343126285</v>
      </c>
      <c r="T74" s="58">
        <f t="shared" si="26"/>
        <v>61.546011342542386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36710.165110258291</v>
      </c>
      <c r="F75" s="56">
        <v>13946.353652943471</v>
      </c>
      <c r="G75" s="57">
        <f t="shared" si="22"/>
        <v>50656.518763201762</v>
      </c>
      <c r="H75" s="55">
        <v>388</v>
      </c>
      <c r="I75" s="56">
        <v>400</v>
      </c>
      <c r="J75" s="57">
        <f t="shared" si="20"/>
        <v>788</v>
      </c>
      <c r="K75" s="55">
        <v>0</v>
      </c>
      <c r="L75" s="56">
        <v>0</v>
      </c>
      <c r="M75" s="57">
        <f t="shared" si="23"/>
        <v>0</v>
      </c>
      <c r="N75" s="3">
        <f t="shared" si="9"/>
        <v>0.43802697964703002</v>
      </c>
      <c r="O75" s="3">
        <f t="shared" si="10"/>
        <v>0.16141613024240128</v>
      </c>
      <c r="P75" s="4">
        <f t="shared" si="11"/>
        <v>0.29761538096447737</v>
      </c>
      <c r="Q75" s="41"/>
      <c r="R75" s="58">
        <f t="shared" si="24"/>
        <v>94.61382760375848</v>
      </c>
      <c r="S75" s="58">
        <f t="shared" si="25"/>
        <v>34.86588413235868</v>
      </c>
      <c r="T75" s="58">
        <f t="shared" si="26"/>
        <v>64.28492228832711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40418.855439016254</v>
      </c>
      <c r="F76" s="56">
        <v>21214.365670004572</v>
      </c>
      <c r="G76" s="57">
        <f t="shared" si="22"/>
        <v>61633.221109020829</v>
      </c>
      <c r="H76" s="55">
        <v>400</v>
      </c>
      <c r="I76" s="56">
        <v>400</v>
      </c>
      <c r="J76" s="57">
        <f t="shared" si="20"/>
        <v>800</v>
      </c>
      <c r="K76" s="55">
        <v>0</v>
      </c>
      <c r="L76" s="56">
        <v>0</v>
      </c>
      <c r="M76" s="57">
        <f t="shared" si="23"/>
        <v>0</v>
      </c>
      <c r="N76" s="3">
        <f t="shared" si="9"/>
        <v>0.46781082684046588</v>
      </c>
      <c r="O76" s="3">
        <f t="shared" si="10"/>
        <v>0.24553663969912698</v>
      </c>
      <c r="P76" s="4">
        <f t="shared" si="11"/>
        <v>0.35667373326979646</v>
      </c>
      <c r="Q76" s="41"/>
      <c r="R76" s="58">
        <f t="shared" si="24"/>
        <v>101.04713859754064</v>
      </c>
      <c r="S76" s="58">
        <f t="shared" si="25"/>
        <v>53.035914175011428</v>
      </c>
      <c r="T76" s="58">
        <f t="shared" si="26"/>
        <v>77.041526386276033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38856.360048327799</v>
      </c>
      <c r="F77" s="56">
        <v>25136.982125901202</v>
      </c>
      <c r="G77" s="57">
        <f t="shared" si="22"/>
        <v>63993.342174229001</v>
      </c>
      <c r="H77" s="55">
        <v>402</v>
      </c>
      <c r="I77" s="56">
        <v>404</v>
      </c>
      <c r="J77" s="57">
        <f t="shared" si="20"/>
        <v>806</v>
      </c>
      <c r="K77" s="55">
        <v>0</v>
      </c>
      <c r="L77" s="56">
        <v>0</v>
      </c>
      <c r="M77" s="57">
        <f t="shared" si="23"/>
        <v>0</v>
      </c>
      <c r="N77" s="3">
        <f t="shared" si="9"/>
        <v>0.44748894472461531</v>
      </c>
      <c r="O77" s="3">
        <f t="shared" si="10"/>
        <v>0.28805672586520448</v>
      </c>
      <c r="P77" s="4">
        <f t="shared" si="11"/>
        <v>0.36757502857175928</v>
      </c>
      <c r="Q77" s="41"/>
      <c r="R77" s="58">
        <f t="shared" si="24"/>
        <v>96.657612060516911</v>
      </c>
      <c r="S77" s="58">
        <f t="shared" si="25"/>
        <v>62.220252786884167</v>
      </c>
      <c r="T77" s="58">
        <f t="shared" si="26"/>
        <v>79.396206171499998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33487.209993083336</v>
      </c>
      <c r="F78" s="56">
        <v>21348.266204409389</v>
      </c>
      <c r="G78" s="57">
        <f t="shared" si="22"/>
        <v>54835.476197492724</v>
      </c>
      <c r="H78" s="55">
        <v>404</v>
      </c>
      <c r="I78" s="56">
        <v>398</v>
      </c>
      <c r="J78" s="57">
        <f t="shared" si="20"/>
        <v>802</v>
      </c>
      <c r="K78" s="55">
        <v>0</v>
      </c>
      <c r="L78" s="56">
        <v>0</v>
      </c>
      <c r="M78" s="57">
        <f t="shared" si="23"/>
        <v>0</v>
      </c>
      <c r="N78" s="3">
        <f t="shared" si="9"/>
        <v>0.38374598910299018</v>
      </c>
      <c r="O78" s="3">
        <f t="shared" si="10"/>
        <v>0.24832805467626778</v>
      </c>
      <c r="P78" s="4">
        <f t="shared" si="11"/>
        <v>0.31654357276653694</v>
      </c>
      <c r="Q78" s="41"/>
      <c r="R78" s="58">
        <f t="shared" si="24"/>
        <v>82.889133646245881</v>
      </c>
      <c r="S78" s="58">
        <f t="shared" si="25"/>
        <v>53.638859810073839</v>
      </c>
      <c r="T78" s="58">
        <f t="shared" si="26"/>
        <v>68.373411717571969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31998.197442519515</v>
      </c>
      <c r="F79" s="56">
        <v>20573.764960962828</v>
      </c>
      <c r="G79" s="57">
        <f t="shared" si="22"/>
        <v>52571.962403482343</v>
      </c>
      <c r="H79" s="55">
        <v>402</v>
      </c>
      <c r="I79" s="56">
        <v>394</v>
      </c>
      <c r="J79" s="57">
        <f t="shared" si="20"/>
        <v>796</v>
      </c>
      <c r="K79" s="55">
        <v>0</v>
      </c>
      <c r="L79" s="56">
        <v>0</v>
      </c>
      <c r="M79" s="57">
        <f t="shared" si="23"/>
        <v>0</v>
      </c>
      <c r="N79" s="3">
        <f t="shared" si="9"/>
        <v>0.36850697257369996</v>
      </c>
      <c r="O79" s="3">
        <f t="shared" si="10"/>
        <v>0.24174850724951621</v>
      </c>
      <c r="P79" s="4">
        <f t="shared" si="11"/>
        <v>0.30576471712429243</v>
      </c>
      <c r="Q79" s="41"/>
      <c r="R79" s="58">
        <f t="shared" si="24"/>
        <v>79.597506075919185</v>
      </c>
      <c r="S79" s="58">
        <f t="shared" si="25"/>
        <v>52.217677565895499</v>
      </c>
      <c r="T79" s="58">
        <f t="shared" si="26"/>
        <v>66.045178898847169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28221.887251017946</v>
      </c>
      <c r="F80" s="56">
        <v>16521.494321680064</v>
      </c>
      <c r="G80" s="57">
        <f t="shared" si="22"/>
        <v>44743.38157269801</v>
      </c>
      <c r="H80" s="55">
        <v>408</v>
      </c>
      <c r="I80" s="56">
        <v>404</v>
      </c>
      <c r="J80" s="57">
        <f t="shared" si="20"/>
        <v>812</v>
      </c>
      <c r="K80" s="55">
        <v>0</v>
      </c>
      <c r="L80" s="56">
        <v>0</v>
      </c>
      <c r="M80" s="57">
        <f t="shared" si="23"/>
        <v>0</v>
      </c>
      <c r="N80" s="3">
        <f t="shared" si="9"/>
        <v>0.32023746426808669</v>
      </c>
      <c r="O80" s="3">
        <f t="shared" si="10"/>
        <v>0.18932772187477154</v>
      </c>
      <c r="P80" s="4">
        <f t="shared" si="11"/>
        <v>0.25510503086057523</v>
      </c>
      <c r="Q80" s="41"/>
      <c r="R80" s="58">
        <f t="shared" si="24"/>
        <v>69.17129228190673</v>
      </c>
      <c r="S80" s="58">
        <f t="shared" si="25"/>
        <v>40.894787924950656</v>
      </c>
      <c r="T80" s="58">
        <f t="shared" si="26"/>
        <v>55.102686665884249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26308.538596430986</v>
      </c>
      <c r="F81" s="56">
        <v>13001.375518434194</v>
      </c>
      <c r="G81" s="57">
        <f t="shared" si="22"/>
        <v>39309.914114865183</v>
      </c>
      <c r="H81" s="55">
        <v>404</v>
      </c>
      <c r="I81" s="56">
        <v>398</v>
      </c>
      <c r="J81" s="57">
        <f t="shared" si="20"/>
        <v>802</v>
      </c>
      <c r="K81" s="55">
        <v>0</v>
      </c>
      <c r="L81" s="56">
        <v>0</v>
      </c>
      <c r="M81" s="57">
        <f t="shared" si="23"/>
        <v>0</v>
      </c>
      <c r="N81" s="3">
        <f t="shared" si="9"/>
        <v>0.30148215296606834</v>
      </c>
      <c r="O81" s="3">
        <f t="shared" ref="O81:O85" si="30">+F81/(I81*216+L81*248)</f>
        <v>0.15123505860825184</v>
      </c>
      <c r="P81" s="4">
        <f t="shared" ref="P81:P86" si="31">+G81/(J81*216+M81*248)</f>
        <v>0.22692062733712701</v>
      </c>
      <c r="Q81" s="41"/>
      <c r="R81" s="58">
        <f t="shared" si="24"/>
        <v>65.120145040670764</v>
      </c>
      <c r="S81" s="58">
        <f t="shared" si="25"/>
        <v>32.666772659382396</v>
      </c>
      <c r="T81" s="58">
        <f t="shared" si="26"/>
        <v>49.01485550481943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24955.155317544722</v>
      </c>
      <c r="F82" s="56">
        <v>10611.267760386652</v>
      </c>
      <c r="G82" s="57">
        <f t="shared" si="22"/>
        <v>35566.423077931373</v>
      </c>
      <c r="H82" s="55">
        <v>404</v>
      </c>
      <c r="I82" s="56">
        <v>400</v>
      </c>
      <c r="J82" s="57">
        <f t="shared" si="20"/>
        <v>804</v>
      </c>
      <c r="K82" s="55">
        <v>0</v>
      </c>
      <c r="L82" s="56">
        <v>0</v>
      </c>
      <c r="M82" s="57">
        <f t="shared" si="23"/>
        <v>0</v>
      </c>
      <c r="N82" s="3">
        <f t="shared" ref="N82:N86" si="32">+E82/(H82*216+K82*248)</f>
        <v>0.2859730853220655</v>
      </c>
      <c r="O82" s="3">
        <f t="shared" si="30"/>
        <v>0.12281559907854922</v>
      </c>
      <c r="P82" s="4">
        <f t="shared" si="31"/>
        <v>0.20480020659394793</v>
      </c>
      <c r="Q82" s="41"/>
      <c r="R82" s="58">
        <f t="shared" si="24"/>
        <v>61.770186429566145</v>
      </c>
      <c r="S82" s="58">
        <f t="shared" si="25"/>
        <v>26.528169400966632</v>
      </c>
      <c r="T82" s="58">
        <f t="shared" si="26"/>
        <v>44.23684462429275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16441.805956562152</v>
      </c>
      <c r="F83" s="56">
        <v>9334.2554094202133</v>
      </c>
      <c r="G83" s="57">
        <f t="shared" si="22"/>
        <v>25776.061365982365</v>
      </c>
      <c r="H83" s="55">
        <v>410</v>
      </c>
      <c r="I83" s="56">
        <v>400</v>
      </c>
      <c r="J83" s="57">
        <f t="shared" si="20"/>
        <v>810</v>
      </c>
      <c r="K83" s="55">
        <v>0</v>
      </c>
      <c r="L83" s="56">
        <v>0</v>
      </c>
      <c r="M83" s="57">
        <f t="shared" si="23"/>
        <v>0</v>
      </c>
      <c r="N83" s="3">
        <f t="shared" si="32"/>
        <v>0.1856572488320026</v>
      </c>
      <c r="O83" s="3">
        <f t="shared" si="30"/>
        <v>0.10803536353495617</v>
      </c>
      <c r="P83" s="4">
        <f t="shared" si="31"/>
        <v>0.14732545362358462</v>
      </c>
      <c r="Q83" s="41"/>
      <c r="R83" s="58">
        <f t="shared" si="24"/>
        <v>40.101965747712562</v>
      </c>
      <c r="S83" s="58">
        <f t="shared" si="25"/>
        <v>23.335638523550532</v>
      </c>
      <c r="T83" s="58">
        <f t="shared" si="26"/>
        <v>31.822297982694277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5026.7923970104985</v>
      </c>
      <c r="F84" s="61">
        <v>7293.0000000000018</v>
      </c>
      <c r="G84" s="62">
        <f t="shared" si="22"/>
        <v>12319.7923970105</v>
      </c>
      <c r="H84" s="67">
        <v>398</v>
      </c>
      <c r="I84" s="61">
        <v>402</v>
      </c>
      <c r="J84" s="62">
        <f t="shared" si="20"/>
        <v>800</v>
      </c>
      <c r="K84" s="67">
        <v>0</v>
      </c>
      <c r="L84" s="61">
        <v>0</v>
      </c>
      <c r="M84" s="62">
        <f t="shared" si="23"/>
        <v>0</v>
      </c>
      <c r="N84" s="6">
        <f t="shared" si="32"/>
        <v>5.8472831716574754E-2</v>
      </c>
      <c r="O84" s="6">
        <f t="shared" si="30"/>
        <v>8.3989773355445024E-2</v>
      </c>
      <c r="P84" s="7">
        <f t="shared" si="31"/>
        <v>7.1295094890107061E-2</v>
      </c>
      <c r="Q84" s="41"/>
      <c r="R84" s="58">
        <f t="shared" si="24"/>
        <v>12.630131650780147</v>
      </c>
      <c r="S84" s="58">
        <f t="shared" si="25"/>
        <v>18.141791044776124</v>
      </c>
      <c r="T84" s="58">
        <f t="shared" si="26"/>
        <v>15.399740496263126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1973.447514893074</v>
      </c>
      <c r="F85" s="64">
        <v>4394.5939096690854</v>
      </c>
      <c r="G85" s="65">
        <f t="shared" ref="G85:G86" si="33">+E85+F85</f>
        <v>6368.0414245621596</v>
      </c>
      <c r="H85" s="71">
        <v>91</v>
      </c>
      <c r="I85" s="64">
        <v>107</v>
      </c>
      <c r="J85" s="65">
        <f t="shared" ref="J85:J86" si="34">+H85+I85</f>
        <v>198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0.10039924271942785</v>
      </c>
      <c r="O85" s="3">
        <f t="shared" si="30"/>
        <v>0.19014338480741977</v>
      </c>
      <c r="P85" s="4">
        <f t="shared" si="31"/>
        <v>0.14889733970637298</v>
      </c>
      <c r="Q85" s="41"/>
      <c r="R85" s="58">
        <f t="shared" si="24"/>
        <v>21.686236427396416</v>
      </c>
      <c r="S85" s="58">
        <f t="shared" si="25"/>
        <v>41.070971118402667</v>
      </c>
      <c r="T85" s="58">
        <f t="shared" si="26"/>
        <v>32.161825376576566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1824.2660114533435</v>
      </c>
      <c r="F86" s="61">
        <v>4248.0000000000009</v>
      </c>
      <c r="G86" s="62">
        <f t="shared" si="33"/>
        <v>6072.2660114533446</v>
      </c>
      <c r="H86" s="72">
        <v>90</v>
      </c>
      <c r="I86" s="61">
        <v>107</v>
      </c>
      <c r="J86" s="62">
        <f t="shared" si="34"/>
        <v>197</v>
      </c>
      <c r="K86" s="72">
        <v>0</v>
      </c>
      <c r="L86" s="61">
        <v>0</v>
      </c>
      <c r="M86" s="62">
        <f t="shared" si="35"/>
        <v>0</v>
      </c>
      <c r="N86" s="6">
        <f t="shared" si="32"/>
        <v>9.3840844210562935E-2</v>
      </c>
      <c r="O86" s="6">
        <f>+F86/(I86*216+L86*248)</f>
        <v>0.18380062305295955</v>
      </c>
      <c r="P86" s="7">
        <f t="shared" si="31"/>
        <v>0.14270224693206771</v>
      </c>
      <c r="Q86" s="41"/>
      <c r="R86" s="58">
        <f>+E86/(H86+K86)</f>
        <v>20.269622349481594</v>
      </c>
      <c r="S86" s="58">
        <f>+F86/(I86+L86)</f>
        <v>39.700934579439263</v>
      </c>
      <c r="T86" s="58">
        <f>+G86/(J86+M86)</f>
        <v>30.823685337326623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1340275.8071972488</v>
      </c>
    </row>
    <row r="91" spans="2:20" x14ac:dyDescent="0.25">
      <c r="C91" t="s">
        <v>112</v>
      </c>
      <c r="D91" s="78">
        <f>SUMPRODUCT(((((J5:J86)*216)+((M5:M86)*248))*((D5:D86))/1000))</f>
        <v>7553076.6250399984</v>
      </c>
    </row>
    <row r="92" spans="2:20" x14ac:dyDescent="0.25">
      <c r="C92" t="s">
        <v>111</v>
      </c>
      <c r="D92" s="39">
        <f>+D90/D91</f>
        <v>0.17744766453897204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7" zoomScale="91" zoomScaleNormal="91" workbookViewId="0">
      <selection activeCell="M70" sqref="M70:M84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0.15192645635188362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369.00000000000006</v>
      </c>
      <c r="F5" s="56">
        <v>352.45835025375118</v>
      </c>
      <c r="G5" s="57">
        <f>+E5+F5</f>
        <v>721.45835025375118</v>
      </c>
      <c r="H5" s="56">
        <v>91</v>
      </c>
      <c r="I5" s="56">
        <v>155</v>
      </c>
      <c r="J5" s="57">
        <f>+H5+I5</f>
        <v>246</v>
      </c>
      <c r="K5" s="56">
        <v>0</v>
      </c>
      <c r="L5" s="56">
        <v>0</v>
      </c>
      <c r="M5" s="57">
        <f>+K5+L5</f>
        <v>0</v>
      </c>
      <c r="N5" s="32">
        <f>+E5/(H5*216+K5*248)</f>
        <v>1.8772893772893776E-2</v>
      </c>
      <c r="O5" s="32">
        <f t="shared" ref="O5:O80" si="0">+F5/(I5*216+L5*248)</f>
        <v>1.0527429816420287E-2</v>
      </c>
      <c r="P5" s="33">
        <f>+G5/(J5*216+M5*248)</f>
        <v>1.3577581117392186E-2</v>
      </c>
      <c r="Q5" s="41"/>
      <c r="R5" s="58">
        <f>+E5/(H5+K5)</f>
        <v>4.0549450549450556</v>
      </c>
      <c r="S5" s="58">
        <f t="shared" ref="S5" si="1">+F5/(I5+L5)</f>
        <v>2.273924840346782</v>
      </c>
      <c r="T5" s="58">
        <f>+G5/(J5+M5)</f>
        <v>2.9327575213567121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811.828360225746</v>
      </c>
      <c r="F6" s="56">
        <v>619.22808854921948</v>
      </c>
      <c r="G6" s="57">
        <f t="shared" ref="G6:G70" si="2">+E6+F6</f>
        <v>1431.0564487749655</v>
      </c>
      <c r="H6" s="56">
        <v>90</v>
      </c>
      <c r="I6" s="56">
        <v>149</v>
      </c>
      <c r="J6" s="57">
        <f t="shared" ref="J6:J59" si="3">+H6+I6</f>
        <v>239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4.1760718118608334E-2</v>
      </c>
      <c r="O6" s="32">
        <f t="shared" ref="O6:O16" si="6">+F6/(I6*216+L6*248)</f>
        <v>1.9240246350646889E-2</v>
      </c>
      <c r="P6" s="33">
        <f t="shared" ref="P6:P16" si="7">+G6/(J6*216+M6*248)</f>
        <v>2.7720758731887601E-2</v>
      </c>
      <c r="Q6" s="41"/>
      <c r="R6" s="58">
        <f t="shared" ref="R6:R70" si="8">+E6/(H6+K6)</f>
        <v>9.0203151136194002</v>
      </c>
      <c r="S6" s="58">
        <f t="shared" ref="S6:S70" si="9">+F6/(I6+L6)</f>
        <v>4.1558932117397278</v>
      </c>
      <c r="T6" s="58">
        <f t="shared" ref="T6:T70" si="10">+G6/(J6+M6)</f>
        <v>5.987683886087722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1185.3448405515064</v>
      </c>
      <c r="F7" s="56">
        <v>833.18976551813137</v>
      </c>
      <c r="G7" s="57">
        <f t="shared" si="2"/>
        <v>2018.5346060696379</v>
      </c>
      <c r="H7" s="56">
        <v>78</v>
      </c>
      <c r="I7" s="56">
        <v>133</v>
      </c>
      <c r="J7" s="57">
        <f t="shared" si="3"/>
        <v>211</v>
      </c>
      <c r="K7" s="56">
        <v>0</v>
      </c>
      <c r="L7" s="56">
        <v>0</v>
      </c>
      <c r="M7" s="57">
        <f t="shared" si="4"/>
        <v>0</v>
      </c>
      <c r="N7" s="32">
        <f t="shared" si="5"/>
        <v>7.0355225578793118E-2</v>
      </c>
      <c r="O7" s="32">
        <f t="shared" si="6"/>
        <v>2.9002706958999282E-2</v>
      </c>
      <c r="P7" s="33">
        <f t="shared" si="7"/>
        <v>4.4289420003283259E-2</v>
      </c>
      <c r="Q7" s="41"/>
      <c r="R7" s="58">
        <f t="shared" si="8"/>
        <v>15.196728725019312</v>
      </c>
      <c r="S7" s="58">
        <f t="shared" si="9"/>
        <v>6.2645847031438446</v>
      </c>
      <c r="T7" s="58">
        <f t="shared" si="10"/>
        <v>9.5665147207091845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1516.1759574665377</v>
      </c>
      <c r="F8" s="56">
        <v>918.78560517929759</v>
      </c>
      <c r="G8" s="57">
        <f t="shared" si="2"/>
        <v>2434.9615626458353</v>
      </c>
      <c r="H8" s="56">
        <v>92</v>
      </c>
      <c r="I8" s="56">
        <v>127</v>
      </c>
      <c r="J8" s="57">
        <f t="shared" si="3"/>
        <v>219</v>
      </c>
      <c r="K8" s="56">
        <v>0</v>
      </c>
      <c r="L8" s="56">
        <v>0</v>
      </c>
      <c r="M8" s="57">
        <f t="shared" si="4"/>
        <v>0</v>
      </c>
      <c r="N8" s="32">
        <f t="shared" si="5"/>
        <v>7.6297099308903868E-2</v>
      </c>
      <c r="O8" s="32">
        <f t="shared" si="6"/>
        <v>3.3493205204844619E-2</v>
      </c>
      <c r="P8" s="33">
        <f t="shared" si="7"/>
        <v>5.1474749759974535E-2</v>
      </c>
      <c r="Q8" s="41"/>
      <c r="R8" s="58">
        <f t="shared" si="8"/>
        <v>16.480173450723235</v>
      </c>
      <c r="S8" s="58">
        <f t="shared" si="9"/>
        <v>7.2345323242464374</v>
      </c>
      <c r="T8" s="58">
        <f t="shared" si="10"/>
        <v>11.1185459481545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2123.4045131450821</v>
      </c>
      <c r="F9" s="56">
        <v>1191.0203549316236</v>
      </c>
      <c r="G9" s="57">
        <f t="shared" si="2"/>
        <v>3314.4248680767059</v>
      </c>
      <c r="H9" s="56">
        <v>94</v>
      </c>
      <c r="I9" s="56">
        <v>128</v>
      </c>
      <c r="J9" s="57">
        <f t="shared" si="3"/>
        <v>222</v>
      </c>
      <c r="K9" s="56">
        <v>0</v>
      </c>
      <c r="L9" s="56">
        <v>0</v>
      </c>
      <c r="M9" s="57">
        <f t="shared" si="4"/>
        <v>0</v>
      </c>
      <c r="N9" s="32">
        <f t="shared" si="5"/>
        <v>0.10458060052921012</v>
      </c>
      <c r="O9" s="32">
        <f t="shared" si="6"/>
        <v>4.3077993161589397E-2</v>
      </c>
      <c r="P9" s="33">
        <f t="shared" si="7"/>
        <v>6.9119637722654031E-2</v>
      </c>
      <c r="Q9" s="41"/>
      <c r="R9" s="58">
        <f t="shared" si="8"/>
        <v>22.589409714309383</v>
      </c>
      <c r="S9" s="58">
        <f t="shared" si="9"/>
        <v>9.3048465229033095</v>
      </c>
      <c r="T9" s="58">
        <f t="shared" si="10"/>
        <v>14.929841748093271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2574.6526330540964</v>
      </c>
      <c r="F10" s="56">
        <v>1423.0203331255009</v>
      </c>
      <c r="G10" s="57">
        <f t="shared" si="2"/>
        <v>3997.6729661795971</v>
      </c>
      <c r="H10" s="56">
        <v>94</v>
      </c>
      <c r="I10" s="56">
        <v>132</v>
      </c>
      <c r="J10" s="57">
        <f t="shared" si="3"/>
        <v>226</v>
      </c>
      <c r="K10" s="56">
        <v>0</v>
      </c>
      <c r="L10" s="56">
        <v>0</v>
      </c>
      <c r="M10" s="57">
        <f t="shared" si="4"/>
        <v>0</v>
      </c>
      <c r="N10" s="32">
        <f t="shared" si="5"/>
        <v>0.12680519272331051</v>
      </c>
      <c r="O10" s="32">
        <f t="shared" si="6"/>
        <v>4.9909523468206402E-2</v>
      </c>
      <c r="P10" s="33">
        <f t="shared" si="7"/>
        <v>8.1892677937143499E-2</v>
      </c>
      <c r="Q10" s="41"/>
      <c r="R10" s="58">
        <f t="shared" si="8"/>
        <v>27.389921628235069</v>
      </c>
      <c r="S10" s="58">
        <f t="shared" si="9"/>
        <v>10.780457069132583</v>
      </c>
      <c r="T10" s="58">
        <f t="shared" si="10"/>
        <v>17.688818434422995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3191.7812835139075</v>
      </c>
      <c r="F11" s="56">
        <v>1889.0712001641296</v>
      </c>
      <c r="G11" s="57">
        <f t="shared" si="2"/>
        <v>5080.8524836780371</v>
      </c>
      <c r="H11" s="56">
        <v>94</v>
      </c>
      <c r="I11" s="56">
        <v>134</v>
      </c>
      <c r="J11" s="57">
        <f t="shared" si="3"/>
        <v>228</v>
      </c>
      <c r="K11" s="56">
        <v>0</v>
      </c>
      <c r="L11" s="56">
        <v>0</v>
      </c>
      <c r="M11" s="57">
        <f t="shared" si="4"/>
        <v>0</v>
      </c>
      <c r="N11" s="32">
        <f t="shared" si="5"/>
        <v>0.15719962980269442</v>
      </c>
      <c r="O11" s="32">
        <f t="shared" si="6"/>
        <v>6.5266417916118355E-2</v>
      </c>
      <c r="P11" s="33">
        <f t="shared" si="7"/>
        <v>0.10316870702725059</v>
      </c>
      <c r="Q11" s="41"/>
      <c r="R11" s="58">
        <f t="shared" si="8"/>
        <v>33.955120037381995</v>
      </c>
      <c r="S11" s="58">
        <f t="shared" si="9"/>
        <v>14.097546269881564</v>
      </c>
      <c r="T11" s="58">
        <f t="shared" si="10"/>
        <v>22.284440717886127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3332.7906035681867</v>
      </c>
      <c r="F12" s="56">
        <v>1950.7403499384013</v>
      </c>
      <c r="G12" s="57">
        <f t="shared" si="2"/>
        <v>5283.530953506588</v>
      </c>
      <c r="H12" s="56">
        <v>93</v>
      </c>
      <c r="I12" s="56">
        <v>132</v>
      </c>
      <c r="J12" s="57">
        <f t="shared" si="3"/>
        <v>225</v>
      </c>
      <c r="K12" s="56">
        <v>0</v>
      </c>
      <c r="L12" s="56">
        <v>0</v>
      </c>
      <c r="M12" s="57">
        <f t="shared" si="4"/>
        <v>0</v>
      </c>
      <c r="N12" s="32">
        <f t="shared" si="5"/>
        <v>0.16590952825409133</v>
      </c>
      <c r="O12" s="32">
        <f t="shared" si="6"/>
        <v>6.8418222149915872E-2</v>
      </c>
      <c r="P12" s="33">
        <f t="shared" si="7"/>
        <v>0.10871462867297506</v>
      </c>
      <c r="Q12" s="41"/>
      <c r="R12" s="58">
        <f t="shared" si="8"/>
        <v>35.836458102883725</v>
      </c>
      <c r="S12" s="58">
        <f t="shared" si="9"/>
        <v>14.778335984381828</v>
      </c>
      <c r="T12" s="58">
        <f t="shared" si="10"/>
        <v>23.482359793362612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3454.1378476088576</v>
      </c>
      <c r="F13" s="56">
        <v>2001.3608790433668</v>
      </c>
      <c r="G13" s="57">
        <f t="shared" si="2"/>
        <v>5455.4987266522239</v>
      </c>
      <c r="H13" s="56">
        <v>93</v>
      </c>
      <c r="I13" s="56">
        <v>120</v>
      </c>
      <c r="J13" s="57">
        <f t="shared" si="3"/>
        <v>213</v>
      </c>
      <c r="K13" s="56">
        <v>0</v>
      </c>
      <c r="L13" s="56">
        <v>0</v>
      </c>
      <c r="M13" s="57">
        <f t="shared" si="4"/>
        <v>0</v>
      </c>
      <c r="N13" s="32">
        <f t="shared" si="5"/>
        <v>0.17195031101199013</v>
      </c>
      <c r="O13" s="32">
        <f t="shared" si="6"/>
        <v>7.7212996876673101E-2</v>
      </c>
      <c r="P13" s="33">
        <f t="shared" si="7"/>
        <v>0.11857717628786785</v>
      </c>
      <c r="Q13" s="41"/>
      <c r="R13" s="58">
        <f t="shared" si="8"/>
        <v>37.141267178589864</v>
      </c>
      <c r="S13" s="58">
        <f t="shared" si="9"/>
        <v>16.678007325361389</v>
      </c>
      <c r="T13" s="58">
        <f t="shared" si="10"/>
        <v>25.612670078179455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4201.109530815088</v>
      </c>
      <c r="F14" s="56">
        <v>2522.7544250936608</v>
      </c>
      <c r="G14" s="57">
        <f t="shared" si="2"/>
        <v>6723.8639559087487</v>
      </c>
      <c r="H14" s="56">
        <v>78</v>
      </c>
      <c r="I14" s="56">
        <v>116</v>
      </c>
      <c r="J14" s="57">
        <f t="shared" si="3"/>
        <v>194</v>
      </c>
      <c r="K14" s="56">
        <v>0</v>
      </c>
      <c r="L14" s="56">
        <v>0</v>
      </c>
      <c r="M14" s="57">
        <f t="shared" si="4"/>
        <v>0</v>
      </c>
      <c r="N14" s="32">
        <f t="shared" si="5"/>
        <v>0.24935360463052517</v>
      </c>
      <c r="O14" s="32">
        <f t="shared" si="6"/>
        <v>0.10068464340252478</v>
      </c>
      <c r="P14" s="33">
        <f t="shared" si="7"/>
        <v>0.16045876183440122</v>
      </c>
      <c r="Q14" s="41"/>
      <c r="R14" s="58">
        <f t="shared" si="8"/>
        <v>53.860378600193435</v>
      </c>
      <c r="S14" s="58">
        <f t="shared" si="9"/>
        <v>21.747882974945352</v>
      </c>
      <c r="T14" s="58">
        <f t="shared" si="10"/>
        <v>34.659092556230661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7113.576069506842</v>
      </c>
      <c r="F15" s="56">
        <v>5309.3017511440676</v>
      </c>
      <c r="G15" s="57">
        <f t="shared" si="2"/>
        <v>12422.877820650909</v>
      </c>
      <c r="H15" s="56">
        <v>188</v>
      </c>
      <c r="I15" s="56">
        <v>221</v>
      </c>
      <c r="J15" s="57">
        <f t="shared" si="3"/>
        <v>409</v>
      </c>
      <c r="K15" s="56">
        <v>93</v>
      </c>
      <c r="L15" s="56">
        <v>110</v>
      </c>
      <c r="M15" s="57">
        <f t="shared" si="4"/>
        <v>203</v>
      </c>
      <c r="N15" s="32">
        <f t="shared" si="5"/>
        <v>0.1117222023732071</v>
      </c>
      <c r="O15" s="32">
        <f t="shared" si="6"/>
        <v>7.0775591222460105E-2</v>
      </c>
      <c r="P15" s="33">
        <f t="shared" si="7"/>
        <v>8.9574280548071275E-2</v>
      </c>
      <c r="Q15" s="41"/>
      <c r="R15" s="58">
        <f t="shared" si="8"/>
        <v>25.315217329205844</v>
      </c>
      <c r="S15" s="58">
        <f t="shared" si="9"/>
        <v>16.040186559347635</v>
      </c>
      <c r="T15" s="58">
        <f t="shared" si="10"/>
        <v>20.298819968383839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15589.846790851381</v>
      </c>
      <c r="F16" s="56">
        <v>10208.84203111752</v>
      </c>
      <c r="G16" s="57">
        <f t="shared" si="2"/>
        <v>25798.688821968899</v>
      </c>
      <c r="H16" s="56">
        <v>221</v>
      </c>
      <c r="I16" s="56">
        <v>224</v>
      </c>
      <c r="J16" s="57">
        <f t="shared" si="3"/>
        <v>445</v>
      </c>
      <c r="K16" s="56">
        <v>167</v>
      </c>
      <c r="L16" s="56">
        <v>236</v>
      </c>
      <c r="M16" s="57">
        <f t="shared" si="4"/>
        <v>403</v>
      </c>
      <c r="N16" s="32">
        <f t="shared" si="5"/>
        <v>0.17486816662387139</v>
      </c>
      <c r="O16" s="32">
        <f t="shared" si="6"/>
        <v>9.548827101838446E-2</v>
      </c>
      <c r="P16" s="33">
        <f t="shared" si="7"/>
        <v>0.13158299750065744</v>
      </c>
      <c r="Q16" s="41"/>
      <c r="R16" s="58">
        <f t="shared" si="8"/>
        <v>40.180017502194282</v>
      </c>
      <c r="S16" s="58">
        <f t="shared" si="9"/>
        <v>22.193134850255479</v>
      </c>
      <c r="T16" s="58">
        <f t="shared" si="10"/>
        <v>30.42298210137842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16881.395747971324</v>
      </c>
      <c r="F17" s="56">
        <v>11168.827791168585</v>
      </c>
      <c r="G17" s="57">
        <f t="shared" si="2"/>
        <v>28050.223539139908</v>
      </c>
      <c r="H17" s="56">
        <v>214</v>
      </c>
      <c r="I17" s="56">
        <v>216</v>
      </c>
      <c r="J17" s="57">
        <f t="shared" si="3"/>
        <v>430</v>
      </c>
      <c r="K17" s="56">
        <v>167</v>
      </c>
      <c r="L17" s="56">
        <v>237</v>
      </c>
      <c r="M17" s="57">
        <f t="shared" si="4"/>
        <v>404</v>
      </c>
      <c r="N17" s="32">
        <f t="shared" ref="N17:N81" si="11">+E17/(H17*216+K17*248)</f>
        <v>0.19262204185270795</v>
      </c>
      <c r="O17" s="32">
        <f t="shared" si="0"/>
        <v>0.10593394596677086</v>
      </c>
      <c r="P17" s="33">
        <f t="shared" ref="P17:P80" si="12">+G17/(J17*216+M17*248)</f>
        <v>0.14528374668071967</v>
      </c>
      <c r="Q17" s="41"/>
      <c r="R17" s="58">
        <f t="shared" si="8"/>
        <v>44.308125322759381</v>
      </c>
      <c r="S17" s="58">
        <f t="shared" si="9"/>
        <v>24.65524898712712</v>
      </c>
      <c r="T17" s="58">
        <f t="shared" si="10"/>
        <v>33.633361557721713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22208.380718514833</v>
      </c>
      <c r="F18" s="56">
        <v>14363.800038092228</v>
      </c>
      <c r="G18" s="57">
        <f t="shared" si="2"/>
        <v>36572.180756607064</v>
      </c>
      <c r="H18" s="56">
        <v>242</v>
      </c>
      <c r="I18" s="56">
        <v>198</v>
      </c>
      <c r="J18" s="57">
        <f t="shared" si="3"/>
        <v>440</v>
      </c>
      <c r="K18" s="56">
        <v>159</v>
      </c>
      <c r="L18" s="56">
        <v>238</v>
      </c>
      <c r="M18" s="57">
        <f t="shared" si="4"/>
        <v>397</v>
      </c>
      <c r="N18" s="32">
        <f t="shared" si="11"/>
        <v>0.24217461308683191</v>
      </c>
      <c r="O18" s="32">
        <f t="shared" si="0"/>
        <v>0.14110932134246529</v>
      </c>
      <c r="P18" s="33">
        <f t="shared" si="12"/>
        <v>0.1890074252522381</v>
      </c>
      <c r="Q18" s="41"/>
      <c r="R18" s="58">
        <f t="shared" si="8"/>
        <v>55.382495557393597</v>
      </c>
      <c r="S18" s="58">
        <f t="shared" si="9"/>
        <v>32.944495500211531</v>
      </c>
      <c r="T18" s="58">
        <f t="shared" si="10"/>
        <v>43.69436171637642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24941.302298803043</v>
      </c>
      <c r="F19" s="56">
        <v>20542.369702192071</v>
      </c>
      <c r="G19" s="57">
        <f t="shared" si="2"/>
        <v>45483.67200099511</v>
      </c>
      <c r="H19" s="56">
        <v>243</v>
      </c>
      <c r="I19" s="56">
        <v>184</v>
      </c>
      <c r="J19" s="57">
        <f t="shared" si="3"/>
        <v>427</v>
      </c>
      <c r="K19" s="56">
        <v>150</v>
      </c>
      <c r="L19" s="56">
        <v>238</v>
      </c>
      <c r="M19" s="57">
        <f t="shared" si="4"/>
        <v>388</v>
      </c>
      <c r="N19" s="32">
        <f t="shared" si="11"/>
        <v>0.27808962513160113</v>
      </c>
      <c r="O19" s="32">
        <f t="shared" si="0"/>
        <v>0.20798608559646919</v>
      </c>
      <c r="P19" s="33">
        <f t="shared" si="12"/>
        <v>0.24134902577256817</v>
      </c>
      <c r="Q19" s="41"/>
      <c r="R19" s="58">
        <f t="shared" si="8"/>
        <v>63.463873533849984</v>
      </c>
      <c r="S19" s="58">
        <f t="shared" si="9"/>
        <v>48.678601190028601</v>
      </c>
      <c r="T19" s="58">
        <f t="shared" si="10"/>
        <v>55.808186504288479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25513.590587768027</v>
      </c>
      <c r="F20" s="56">
        <v>29495.855848080617</v>
      </c>
      <c r="G20" s="57">
        <f t="shared" si="2"/>
        <v>55009.446435848644</v>
      </c>
      <c r="H20" s="56">
        <v>255</v>
      </c>
      <c r="I20" s="56">
        <v>173</v>
      </c>
      <c r="J20" s="57">
        <f t="shared" si="3"/>
        <v>428</v>
      </c>
      <c r="K20" s="56">
        <v>154</v>
      </c>
      <c r="L20" s="56">
        <v>221</v>
      </c>
      <c r="M20" s="57">
        <f t="shared" si="4"/>
        <v>375</v>
      </c>
      <c r="N20" s="32">
        <f t="shared" si="11"/>
        <v>0.27353965378428713</v>
      </c>
      <c r="O20" s="32">
        <f t="shared" si="0"/>
        <v>0.31999496450356513</v>
      </c>
      <c r="P20" s="33">
        <f t="shared" si="12"/>
        <v>0.29663003341016697</v>
      </c>
      <c r="Q20" s="41"/>
      <c r="R20" s="58">
        <f t="shared" si="8"/>
        <v>62.380417085007402</v>
      </c>
      <c r="S20" s="58">
        <f t="shared" si="9"/>
        <v>74.86257829462086</v>
      </c>
      <c r="T20" s="58">
        <f t="shared" si="10"/>
        <v>68.504914615004537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25122.535954481369</v>
      </c>
      <c r="F21" s="56">
        <v>29112.905253337343</v>
      </c>
      <c r="G21" s="57">
        <f t="shared" si="2"/>
        <v>54235.441207818716</v>
      </c>
      <c r="H21" s="56">
        <v>250</v>
      </c>
      <c r="I21" s="56">
        <v>169</v>
      </c>
      <c r="J21" s="57">
        <f t="shared" si="3"/>
        <v>419</v>
      </c>
      <c r="K21" s="56">
        <v>160</v>
      </c>
      <c r="L21" s="56">
        <v>212</v>
      </c>
      <c r="M21" s="57">
        <f t="shared" si="4"/>
        <v>372</v>
      </c>
      <c r="N21" s="32">
        <f t="shared" si="11"/>
        <v>0.26817395339967304</v>
      </c>
      <c r="O21" s="32">
        <f t="shared" si="0"/>
        <v>0.32681752641824591</v>
      </c>
      <c r="P21" s="33">
        <f t="shared" si="12"/>
        <v>0.29675772164488246</v>
      </c>
      <c r="Q21" s="41"/>
      <c r="R21" s="58">
        <f t="shared" si="8"/>
        <v>61.274477937759436</v>
      </c>
      <c r="S21" s="58">
        <f t="shared" si="9"/>
        <v>76.411824811909042</v>
      </c>
      <c r="T21" s="58">
        <f t="shared" si="10"/>
        <v>68.565665243765764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23422.287448508119</v>
      </c>
      <c r="F22" s="56">
        <v>27489.920149835623</v>
      </c>
      <c r="G22" s="57">
        <f t="shared" si="2"/>
        <v>50912.207598343739</v>
      </c>
      <c r="H22" s="56">
        <v>238</v>
      </c>
      <c r="I22" s="56">
        <v>179</v>
      </c>
      <c r="J22" s="57">
        <f t="shared" si="3"/>
        <v>417</v>
      </c>
      <c r="K22" s="56">
        <v>192</v>
      </c>
      <c r="L22" s="56">
        <v>192</v>
      </c>
      <c r="M22" s="57">
        <f t="shared" si="4"/>
        <v>384</v>
      </c>
      <c r="N22" s="32">
        <f t="shared" si="11"/>
        <v>0.23653142115555945</v>
      </c>
      <c r="O22" s="32">
        <f t="shared" si="0"/>
        <v>0.31861289000736698</v>
      </c>
      <c r="P22" s="33">
        <f t="shared" si="12"/>
        <v>0.27474964166096649</v>
      </c>
      <c r="Q22" s="41"/>
      <c r="R22" s="58">
        <f t="shared" si="8"/>
        <v>54.470435926763066</v>
      </c>
      <c r="S22" s="58">
        <f t="shared" si="9"/>
        <v>74.09681981087769</v>
      </c>
      <c r="T22" s="58">
        <f t="shared" si="10"/>
        <v>63.560808487320521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19314.01278577917</v>
      </c>
      <c r="F23" s="56">
        <v>22965.900981208313</v>
      </c>
      <c r="G23" s="57">
        <f t="shared" si="2"/>
        <v>42279.913766987484</v>
      </c>
      <c r="H23" s="56">
        <v>216</v>
      </c>
      <c r="I23" s="56">
        <v>187</v>
      </c>
      <c r="J23" s="57">
        <f t="shared" si="3"/>
        <v>403</v>
      </c>
      <c r="K23" s="56">
        <v>194</v>
      </c>
      <c r="L23" s="56">
        <v>188</v>
      </c>
      <c r="M23" s="57">
        <f t="shared" si="4"/>
        <v>382</v>
      </c>
      <c r="N23" s="32">
        <f t="shared" si="11"/>
        <v>0.20380310638379168</v>
      </c>
      <c r="O23" s="32">
        <f t="shared" si="0"/>
        <v>0.26392733498676463</v>
      </c>
      <c r="P23" s="33">
        <f t="shared" si="12"/>
        <v>0.23258325136968866</v>
      </c>
      <c r="Q23" s="41"/>
      <c r="R23" s="58">
        <f t="shared" si="8"/>
        <v>47.107348257997977</v>
      </c>
      <c r="S23" s="58">
        <f t="shared" si="9"/>
        <v>61.242402616555502</v>
      </c>
      <c r="T23" s="58">
        <f t="shared" si="10"/>
        <v>53.859762760493609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17460.418763709818</v>
      </c>
      <c r="F24" s="56">
        <v>21005.346210567786</v>
      </c>
      <c r="G24" s="57">
        <f t="shared" si="2"/>
        <v>38465.764974277605</v>
      </c>
      <c r="H24" s="56">
        <v>215</v>
      </c>
      <c r="I24" s="56">
        <v>186</v>
      </c>
      <c r="J24" s="57">
        <f t="shared" si="3"/>
        <v>401</v>
      </c>
      <c r="K24" s="56">
        <v>218</v>
      </c>
      <c r="L24" s="56">
        <v>187</v>
      </c>
      <c r="M24" s="57">
        <f t="shared" si="4"/>
        <v>405</v>
      </c>
      <c r="N24" s="32">
        <f t="shared" si="11"/>
        <v>0.17372859551569905</v>
      </c>
      <c r="O24" s="32">
        <f t="shared" si="0"/>
        <v>0.24269047752296638</v>
      </c>
      <c r="P24" s="33">
        <f t="shared" si="12"/>
        <v>0.20563769659501757</v>
      </c>
      <c r="Q24" s="41"/>
      <c r="R24" s="58">
        <f t="shared" si="8"/>
        <v>40.324292756835611</v>
      </c>
      <c r="S24" s="58">
        <f t="shared" si="9"/>
        <v>56.314601100717923</v>
      </c>
      <c r="T24" s="58">
        <f t="shared" si="10"/>
        <v>47.724274161634746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16912.536883858073</v>
      </c>
      <c r="F25" s="56">
        <v>19710.019013974492</v>
      </c>
      <c r="G25" s="57">
        <f t="shared" si="2"/>
        <v>36622.555897832564</v>
      </c>
      <c r="H25" s="56">
        <v>234</v>
      </c>
      <c r="I25" s="56">
        <v>186</v>
      </c>
      <c r="J25" s="57">
        <f t="shared" si="3"/>
        <v>420</v>
      </c>
      <c r="K25" s="56">
        <v>204</v>
      </c>
      <c r="L25" s="56">
        <v>194</v>
      </c>
      <c r="M25" s="57">
        <f t="shared" si="4"/>
        <v>398</v>
      </c>
      <c r="N25" s="32">
        <f t="shared" si="11"/>
        <v>0.16722568505634069</v>
      </c>
      <c r="O25" s="32">
        <f t="shared" si="0"/>
        <v>0.22324686269905866</v>
      </c>
      <c r="P25" s="33">
        <f t="shared" si="12"/>
        <v>0.19333640878575348</v>
      </c>
      <c r="Q25" s="41"/>
      <c r="R25" s="58">
        <f t="shared" si="8"/>
        <v>38.613097908351762</v>
      </c>
      <c r="S25" s="58">
        <f t="shared" si="9"/>
        <v>51.868471089406555</v>
      </c>
      <c r="T25" s="58">
        <f t="shared" si="10"/>
        <v>44.770850730846654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16126.847319989527</v>
      </c>
      <c r="F26" s="56">
        <v>18286.593186258393</v>
      </c>
      <c r="G26" s="57">
        <f t="shared" si="2"/>
        <v>34413.44050624792</v>
      </c>
      <c r="H26" s="56">
        <v>247</v>
      </c>
      <c r="I26" s="56">
        <v>186</v>
      </c>
      <c r="J26" s="57">
        <f t="shared" si="3"/>
        <v>433</v>
      </c>
      <c r="K26" s="56">
        <v>204</v>
      </c>
      <c r="L26" s="56">
        <v>198</v>
      </c>
      <c r="M26" s="57">
        <f t="shared" si="4"/>
        <v>402</v>
      </c>
      <c r="N26" s="32">
        <f t="shared" si="11"/>
        <v>0.1551493815899862</v>
      </c>
      <c r="O26" s="32">
        <f t="shared" si="0"/>
        <v>0.20482295235504472</v>
      </c>
      <c r="P26" s="33">
        <f t="shared" si="12"/>
        <v>0.17810127368364137</v>
      </c>
      <c r="Q26" s="41"/>
      <c r="R26" s="58">
        <f t="shared" si="8"/>
        <v>35.757976319267243</v>
      </c>
      <c r="S26" s="58">
        <f t="shared" si="9"/>
        <v>47.621336422547898</v>
      </c>
      <c r="T26" s="58">
        <f t="shared" si="10"/>
        <v>41.213701205087332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13505.310755001705</v>
      </c>
      <c r="F27" s="56">
        <v>17589.779531855238</v>
      </c>
      <c r="G27" s="57">
        <f t="shared" si="2"/>
        <v>31095.090286856943</v>
      </c>
      <c r="H27" s="56">
        <v>255</v>
      </c>
      <c r="I27" s="56">
        <v>190</v>
      </c>
      <c r="J27" s="57">
        <f t="shared" si="3"/>
        <v>445</v>
      </c>
      <c r="K27" s="56">
        <v>190</v>
      </c>
      <c r="L27" s="56">
        <v>184</v>
      </c>
      <c r="M27" s="57">
        <f t="shared" si="4"/>
        <v>374</v>
      </c>
      <c r="N27" s="32">
        <f t="shared" si="11"/>
        <v>0.13214589779845112</v>
      </c>
      <c r="O27" s="32">
        <f t="shared" si="0"/>
        <v>0.20294650558260152</v>
      </c>
      <c r="P27" s="33">
        <f t="shared" si="12"/>
        <v>0.16463578660075048</v>
      </c>
      <c r="Q27" s="41"/>
      <c r="R27" s="58">
        <f t="shared" si="8"/>
        <v>30.349012932588099</v>
      </c>
      <c r="S27" s="58">
        <f t="shared" si="9"/>
        <v>47.031496074479243</v>
      </c>
      <c r="T27" s="58">
        <f t="shared" si="10"/>
        <v>37.967143207395537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5815.8523224503188</v>
      </c>
      <c r="F28" s="56">
        <v>5760.7265807741878</v>
      </c>
      <c r="G28" s="57">
        <f t="shared" si="2"/>
        <v>11576.578903224507</v>
      </c>
      <c r="H28" s="56">
        <v>131</v>
      </c>
      <c r="I28" s="56">
        <v>114</v>
      </c>
      <c r="J28" s="57">
        <f t="shared" si="3"/>
        <v>245</v>
      </c>
      <c r="K28" s="56">
        <v>0</v>
      </c>
      <c r="L28" s="56">
        <v>0</v>
      </c>
      <c r="M28" s="57">
        <f t="shared" si="4"/>
        <v>0</v>
      </c>
      <c r="N28" s="32">
        <f t="shared" si="11"/>
        <v>0.20553620025623123</v>
      </c>
      <c r="O28" s="32">
        <f t="shared" si="0"/>
        <v>0.23394763567146637</v>
      </c>
      <c r="P28" s="33">
        <f t="shared" si="12"/>
        <v>0.2187562151025039</v>
      </c>
      <c r="Q28" s="41"/>
      <c r="R28" s="58">
        <f t="shared" si="8"/>
        <v>44.395819255345941</v>
      </c>
      <c r="S28" s="58">
        <f t="shared" si="9"/>
        <v>50.532689305036733</v>
      </c>
      <c r="T28" s="58">
        <f t="shared" si="10"/>
        <v>47.25134246214084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5926.9076367772514</v>
      </c>
      <c r="F29" s="56">
        <v>5406.3382382898262</v>
      </c>
      <c r="G29" s="57">
        <f t="shared" si="2"/>
        <v>11333.245875067078</v>
      </c>
      <c r="H29" s="56">
        <v>125</v>
      </c>
      <c r="I29" s="56">
        <v>114</v>
      </c>
      <c r="J29" s="57">
        <f t="shared" si="3"/>
        <v>239</v>
      </c>
      <c r="K29" s="56">
        <v>0</v>
      </c>
      <c r="L29" s="56">
        <v>0</v>
      </c>
      <c r="M29" s="57">
        <f t="shared" si="4"/>
        <v>0</v>
      </c>
      <c r="N29" s="32">
        <f t="shared" si="11"/>
        <v>0.21951509765841673</v>
      </c>
      <c r="O29" s="32">
        <f t="shared" si="0"/>
        <v>0.2195556464542652</v>
      </c>
      <c r="P29" s="33">
        <f t="shared" si="12"/>
        <v>0.21953443892505575</v>
      </c>
      <c r="Q29" s="41"/>
      <c r="R29" s="58">
        <f t="shared" si="8"/>
        <v>47.41526109421801</v>
      </c>
      <c r="S29" s="58">
        <f t="shared" si="9"/>
        <v>47.424019634121279</v>
      </c>
      <c r="T29" s="58">
        <f t="shared" si="10"/>
        <v>47.419438807812043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5668.0507765045631</v>
      </c>
      <c r="F30" s="56">
        <v>5448.4265024086135</v>
      </c>
      <c r="G30" s="57">
        <f t="shared" si="2"/>
        <v>11116.477278913177</v>
      </c>
      <c r="H30" s="56">
        <v>131</v>
      </c>
      <c r="I30" s="56">
        <v>114</v>
      </c>
      <c r="J30" s="57">
        <f t="shared" si="3"/>
        <v>245</v>
      </c>
      <c r="K30" s="56">
        <v>0</v>
      </c>
      <c r="L30" s="56">
        <v>0</v>
      </c>
      <c r="M30" s="57">
        <f t="shared" si="4"/>
        <v>0</v>
      </c>
      <c r="N30" s="32">
        <f t="shared" si="11"/>
        <v>0.200312792497334</v>
      </c>
      <c r="O30" s="32">
        <f t="shared" si="0"/>
        <v>0.22126488395096708</v>
      </c>
      <c r="P30" s="33">
        <f t="shared" si="12"/>
        <v>0.21006192892882042</v>
      </c>
      <c r="Q30" s="41"/>
      <c r="R30" s="58">
        <f t="shared" si="8"/>
        <v>43.267563179424144</v>
      </c>
      <c r="S30" s="58">
        <f t="shared" si="9"/>
        <v>47.79321493340889</v>
      </c>
      <c r="T30" s="58">
        <f t="shared" si="10"/>
        <v>45.373376648625211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5166.0619437840887</v>
      </c>
      <c r="F31" s="56">
        <v>4745.0219561255071</v>
      </c>
      <c r="G31" s="57">
        <f t="shared" si="2"/>
        <v>9911.0838999095959</v>
      </c>
      <c r="H31" s="56">
        <v>131</v>
      </c>
      <c r="I31" s="56">
        <v>114</v>
      </c>
      <c r="J31" s="57">
        <f t="shared" si="3"/>
        <v>245</v>
      </c>
      <c r="K31" s="56">
        <v>0</v>
      </c>
      <c r="L31" s="56">
        <v>0</v>
      </c>
      <c r="M31" s="57">
        <f t="shared" si="4"/>
        <v>0</v>
      </c>
      <c r="N31" s="32">
        <f t="shared" si="11"/>
        <v>0.18257216369041873</v>
      </c>
      <c r="O31" s="32">
        <f t="shared" si="0"/>
        <v>0.19269907229229644</v>
      </c>
      <c r="P31" s="33">
        <f t="shared" si="12"/>
        <v>0.18728427626435365</v>
      </c>
      <c r="Q31" s="41"/>
      <c r="R31" s="58">
        <f t="shared" si="8"/>
        <v>39.435587357130451</v>
      </c>
      <c r="S31" s="58">
        <f t="shared" si="9"/>
        <v>41.622999615136024</v>
      </c>
      <c r="T31" s="58">
        <f t="shared" si="10"/>
        <v>40.453403673100389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5033.0778822481025</v>
      </c>
      <c r="F32" s="56">
        <v>4504.7924856829031</v>
      </c>
      <c r="G32" s="57">
        <f t="shared" si="2"/>
        <v>9537.8703679310056</v>
      </c>
      <c r="H32" s="56">
        <v>132</v>
      </c>
      <c r="I32" s="56">
        <v>127</v>
      </c>
      <c r="J32" s="57">
        <f t="shared" si="3"/>
        <v>259</v>
      </c>
      <c r="K32" s="56">
        <v>0</v>
      </c>
      <c r="L32" s="56">
        <v>0</v>
      </c>
      <c r="M32" s="57">
        <f t="shared" si="4"/>
        <v>0</v>
      </c>
      <c r="N32" s="32">
        <f t="shared" si="11"/>
        <v>0.17652489766582852</v>
      </c>
      <c r="O32" s="32">
        <f t="shared" si="0"/>
        <v>0.16421669895315336</v>
      </c>
      <c r="P32" s="33">
        <f t="shared" si="12"/>
        <v>0.17048960331637003</v>
      </c>
      <c r="Q32" s="41"/>
      <c r="R32" s="58">
        <f t="shared" si="8"/>
        <v>38.129377895818955</v>
      </c>
      <c r="S32" s="58">
        <f t="shared" si="9"/>
        <v>35.470806973881125</v>
      </c>
      <c r="T32" s="58">
        <f t="shared" si="10"/>
        <v>36.825754316335932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3731.9075725051111</v>
      </c>
      <c r="F33" s="56">
        <v>3158.6859702694228</v>
      </c>
      <c r="G33" s="57">
        <f t="shared" si="2"/>
        <v>6890.5935427745335</v>
      </c>
      <c r="H33" s="56">
        <v>134</v>
      </c>
      <c r="I33" s="56">
        <v>131</v>
      </c>
      <c r="J33" s="57">
        <f t="shared" si="3"/>
        <v>265</v>
      </c>
      <c r="K33" s="56">
        <v>0</v>
      </c>
      <c r="L33" s="56">
        <v>0</v>
      </c>
      <c r="M33" s="57">
        <f t="shared" si="4"/>
        <v>0</v>
      </c>
      <c r="N33" s="32">
        <f t="shared" si="11"/>
        <v>0.12893544681126007</v>
      </c>
      <c r="O33" s="32">
        <f t="shared" si="0"/>
        <v>0.11163012334850943</v>
      </c>
      <c r="P33" s="33">
        <f t="shared" si="12"/>
        <v>0.12038073974099464</v>
      </c>
      <c r="Q33" s="41"/>
      <c r="R33" s="58">
        <f t="shared" si="8"/>
        <v>27.850056511232172</v>
      </c>
      <c r="S33" s="58">
        <f t="shared" si="9"/>
        <v>24.112106643278036</v>
      </c>
      <c r="T33" s="58">
        <f t="shared" si="10"/>
        <v>26.002239784054844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1908.7917421461514</v>
      </c>
      <c r="F34" s="56">
        <v>1899.8088014405323</v>
      </c>
      <c r="G34" s="57">
        <f t="shared" si="2"/>
        <v>3808.6005435866837</v>
      </c>
      <c r="H34" s="56">
        <v>148</v>
      </c>
      <c r="I34" s="56">
        <v>114</v>
      </c>
      <c r="J34" s="57">
        <f t="shared" si="3"/>
        <v>262</v>
      </c>
      <c r="K34" s="56">
        <v>0</v>
      </c>
      <c r="L34" s="56">
        <v>0</v>
      </c>
      <c r="M34" s="57">
        <f t="shared" si="4"/>
        <v>0</v>
      </c>
      <c r="N34" s="32">
        <f t="shared" si="11"/>
        <v>5.9709451393460691E-2</v>
      </c>
      <c r="O34" s="32">
        <f t="shared" si="0"/>
        <v>7.7152729103335455E-2</v>
      </c>
      <c r="P34" s="33">
        <f t="shared" si="12"/>
        <v>6.7299274519131397E-2</v>
      </c>
      <c r="Q34" s="41"/>
      <c r="R34" s="58">
        <f t="shared" si="8"/>
        <v>12.897241500987509</v>
      </c>
      <c r="S34" s="58">
        <f t="shared" si="9"/>
        <v>16.664989486320458</v>
      </c>
      <c r="T34" s="58">
        <f t="shared" si="10"/>
        <v>14.536643296132381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876.58838320038024</v>
      </c>
      <c r="F35" s="56">
        <v>966.84625860218989</v>
      </c>
      <c r="G35" s="57">
        <f t="shared" si="2"/>
        <v>1843.4346418025702</v>
      </c>
      <c r="H35" s="56">
        <v>150</v>
      </c>
      <c r="I35" s="56">
        <v>114</v>
      </c>
      <c r="J35" s="57">
        <f t="shared" si="3"/>
        <v>264</v>
      </c>
      <c r="K35" s="56">
        <v>0</v>
      </c>
      <c r="L35" s="56">
        <v>0</v>
      </c>
      <c r="M35" s="57">
        <f t="shared" si="4"/>
        <v>0</v>
      </c>
      <c r="N35" s="32">
        <f t="shared" si="11"/>
        <v>2.7055197012357413E-2</v>
      </c>
      <c r="O35" s="32">
        <f t="shared" si="0"/>
        <v>3.9264386720361838E-2</v>
      </c>
      <c r="P35" s="33">
        <f t="shared" si="12"/>
        <v>3.2327347113541148E-2</v>
      </c>
      <c r="Q35" s="41"/>
      <c r="R35" s="58">
        <f t="shared" si="8"/>
        <v>5.8439225546692013</v>
      </c>
      <c r="S35" s="58">
        <f t="shared" si="9"/>
        <v>8.4811075315981572</v>
      </c>
      <c r="T35" s="58">
        <f t="shared" si="10"/>
        <v>6.982706976524887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175.31011224493898</v>
      </c>
      <c r="F36" s="61">
        <v>166.00000000000003</v>
      </c>
      <c r="G36" s="62">
        <f t="shared" si="2"/>
        <v>341.31011224493898</v>
      </c>
      <c r="H36" s="61">
        <v>149</v>
      </c>
      <c r="I36" s="61">
        <v>128</v>
      </c>
      <c r="J36" s="62">
        <f t="shared" si="3"/>
        <v>277</v>
      </c>
      <c r="K36" s="61">
        <v>0</v>
      </c>
      <c r="L36" s="61">
        <v>0</v>
      </c>
      <c r="M36" s="62">
        <f t="shared" si="4"/>
        <v>0</v>
      </c>
      <c r="N36" s="34">
        <f t="shared" si="11"/>
        <v>5.447120067267555E-3</v>
      </c>
      <c r="O36" s="34">
        <f t="shared" si="0"/>
        <v>6.0040509259259266E-3</v>
      </c>
      <c r="P36" s="35">
        <f t="shared" si="12"/>
        <v>5.7044743990663687E-3</v>
      </c>
      <c r="Q36" s="41"/>
      <c r="R36" s="58">
        <f t="shared" si="8"/>
        <v>1.1765779345297918</v>
      </c>
      <c r="S36" s="58">
        <f t="shared" si="9"/>
        <v>1.2968750000000002</v>
      </c>
      <c r="T36" s="58">
        <f t="shared" si="10"/>
        <v>1.2321664701983357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5259.4955011118363</v>
      </c>
      <c r="F37" s="64">
        <v>7458.934527176034</v>
      </c>
      <c r="G37" s="65">
        <f t="shared" si="2"/>
        <v>12718.43002828787</v>
      </c>
      <c r="H37" s="64">
        <v>93</v>
      </c>
      <c r="I37" s="64">
        <v>74</v>
      </c>
      <c r="J37" s="65">
        <f t="shared" si="3"/>
        <v>167</v>
      </c>
      <c r="K37" s="64">
        <v>112</v>
      </c>
      <c r="L37" s="64">
        <v>93</v>
      </c>
      <c r="M37" s="65">
        <f t="shared" si="4"/>
        <v>205</v>
      </c>
      <c r="N37" s="30">
        <f t="shared" si="11"/>
        <v>0.10988416139712177</v>
      </c>
      <c r="O37" s="30">
        <f t="shared" si="0"/>
        <v>0.19101963038250447</v>
      </c>
      <c r="P37" s="31">
        <f t="shared" si="12"/>
        <v>0.14633686980264946</v>
      </c>
      <c r="Q37" s="41"/>
      <c r="R37" s="58">
        <f t="shared" si="8"/>
        <v>25.656075615179688</v>
      </c>
      <c r="S37" s="58">
        <f t="shared" si="9"/>
        <v>44.664278605844515</v>
      </c>
      <c r="T37" s="58">
        <f t="shared" si="10"/>
        <v>34.189328033031913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4991.8124120306502</v>
      </c>
      <c r="F38" s="56">
        <v>7238.0630176057357</v>
      </c>
      <c r="G38" s="57">
        <f t="shared" si="2"/>
        <v>12229.875429636386</v>
      </c>
      <c r="H38" s="56">
        <v>93</v>
      </c>
      <c r="I38" s="56">
        <v>74</v>
      </c>
      <c r="J38" s="57">
        <f t="shared" si="3"/>
        <v>167</v>
      </c>
      <c r="K38" s="56">
        <v>108</v>
      </c>
      <c r="L38" s="56">
        <v>93</v>
      </c>
      <c r="M38" s="57">
        <f t="shared" si="4"/>
        <v>201</v>
      </c>
      <c r="N38" s="32">
        <f t="shared" si="11"/>
        <v>0.10649881404741957</v>
      </c>
      <c r="O38" s="32">
        <f t="shared" si="0"/>
        <v>0.1853632200779998</v>
      </c>
      <c r="P38" s="33">
        <f t="shared" si="12"/>
        <v>0.14234026338031175</v>
      </c>
      <c r="Q38" s="41"/>
      <c r="R38" s="58">
        <f t="shared" si="8"/>
        <v>24.834887622043034</v>
      </c>
      <c r="S38" s="58">
        <f t="shared" si="9"/>
        <v>43.341694716202014</v>
      </c>
      <c r="T38" s="58">
        <f t="shared" si="10"/>
        <v>33.23335714575105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4894.7929835203659</v>
      </c>
      <c r="F39" s="56">
        <v>7125.3286613916407</v>
      </c>
      <c r="G39" s="57">
        <f t="shared" si="2"/>
        <v>12020.121644912007</v>
      </c>
      <c r="H39" s="56">
        <v>93</v>
      </c>
      <c r="I39" s="56">
        <v>74</v>
      </c>
      <c r="J39" s="57">
        <f t="shared" si="3"/>
        <v>167</v>
      </c>
      <c r="K39" s="56">
        <v>108</v>
      </c>
      <c r="L39" s="56">
        <v>95</v>
      </c>
      <c r="M39" s="57">
        <f t="shared" si="4"/>
        <v>203</v>
      </c>
      <c r="N39" s="32">
        <f t="shared" si="11"/>
        <v>0.10442893376686221</v>
      </c>
      <c r="O39" s="32">
        <f t="shared" si="0"/>
        <v>0.18018735235159924</v>
      </c>
      <c r="P39" s="33">
        <f t="shared" si="12"/>
        <v>0.13909601977541206</v>
      </c>
      <c r="Q39" s="41"/>
      <c r="R39" s="58">
        <f t="shared" si="8"/>
        <v>24.352203898111274</v>
      </c>
      <c r="S39" s="58">
        <f t="shared" si="9"/>
        <v>42.161708055571836</v>
      </c>
      <c r="T39" s="58">
        <f t="shared" si="10"/>
        <v>32.486815256518938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4826.3796777959769</v>
      </c>
      <c r="F40" s="56">
        <v>7065.439753306674</v>
      </c>
      <c r="G40" s="57">
        <f t="shared" si="2"/>
        <v>11891.819431102651</v>
      </c>
      <c r="H40" s="56">
        <v>93</v>
      </c>
      <c r="I40" s="56">
        <v>42</v>
      </c>
      <c r="J40" s="57">
        <f t="shared" si="3"/>
        <v>135</v>
      </c>
      <c r="K40" s="56">
        <v>82</v>
      </c>
      <c r="L40" s="56">
        <v>91</v>
      </c>
      <c r="M40" s="57">
        <f t="shared" si="4"/>
        <v>173</v>
      </c>
      <c r="N40" s="32">
        <f t="shared" si="11"/>
        <v>0.11939391643073365</v>
      </c>
      <c r="O40" s="32">
        <f t="shared" si="0"/>
        <v>0.22330719827138668</v>
      </c>
      <c r="P40" s="33">
        <f t="shared" si="12"/>
        <v>0.16501747656392443</v>
      </c>
      <c r="Q40" s="41"/>
      <c r="R40" s="58">
        <f t="shared" si="8"/>
        <v>27.579312444548439</v>
      </c>
      <c r="S40" s="58">
        <f t="shared" si="9"/>
        <v>53.123607167719356</v>
      </c>
      <c r="T40" s="58">
        <f t="shared" si="10"/>
        <v>38.609803347735877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4763.5438996038429</v>
      </c>
      <c r="F41" s="56">
        <v>7012.6469014252161</v>
      </c>
      <c r="G41" s="57">
        <f t="shared" si="2"/>
        <v>11776.190801029059</v>
      </c>
      <c r="H41" s="56">
        <v>93</v>
      </c>
      <c r="I41" s="56">
        <v>42</v>
      </c>
      <c r="J41" s="57">
        <f t="shared" si="3"/>
        <v>135</v>
      </c>
      <c r="K41" s="56">
        <v>110</v>
      </c>
      <c r="L41" s="56">
        <v>95</v>
      </c>
      <c r="M41" s="57">
        <f t="shared" si="4"/>
        <v>205</v>
      </c>
      <c r="N41" s="32">
        <f t="shared" si="11"/>
        <v>0.10056459845473406</v>
      </c>
      <c r="O41" s="32">
        <f t="shared" si="0"/>
        <v>0.21490092245112821</v>
      </c>
      <c r="P41" s="33">
        <f t="shared" si="12"/>
        <v>0.14720238501286323</v>
      </c>
      <c r="Q41" s="41"/>
      <c r="R41" s="58">
        <f t="shared" si="8"/>
        <v>23.465733495585432</v>
      </c>
      <c r="S41" s="58">
        <f t="shared" si="9"/>
        <v>51.187203660038072</v>
      </c>
      <c r="T41" s="58">
        <f t="shared" si="10"/>
        <v>34.635855297144289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2853.2120769360768</v>
      </c>
      <c r="F42" s="56">
        <v>4381.677785854642</v>
      </c>
      <c r="G42" s="57">
        <f t="shared" si="2"/>
        <v>7234.8898627907183</v>
      </c>
      <c r="H42" s="56">
        <v>0</v>
      </c>
      <c r="I42" s="56">
        <v>0</v>
      </c>
      <c r="J42" s="57">
        <f t="shared" si="3"/>
        <v>0</v>
      </c>
      <c r="K42" s="56">
        <v>112</v>
      </c>
      <c r="L42" s="56">
        <v>95</v>
      </c>
      <c r="M42" s="57">
        <f t="shared" si="4"/>
        <v>207</v>
      </c>
      <c r="N42" s="32">
        <f t="shared" si="11"/>
        <v>0.10272220899107419</v>
      </c>
      <c r="O42" s="32">
        <f t="shared" si="0"/>
        <v>0.18597953250656377</v>
      </c>
      <c r="P42" s="33">
        <f t="shared" si="12"/>
        <v>0.14093209176388341</v>
      </c>
      <c r="Q42" s="41"/>
      <c r="R42" s="58">
        <f t="shared" si="8"/>
        <v>25.475107829786399</v>
      </c>
      <c r="S42" s="58">
        <f t="shared" si="9"/>
        <v>46.122924061627813</v>
      </c>
      <c r="T42" s="58">
        <f t="shared" si="10"/>
        <v>34.951158757443082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2478.9547175167804</v>
      </c>
      <c r="F43" s="56">
        <v>3818.108562215783</v>
      </c>
      <c r="G43" s="57">
        <f t="shared" si="2"/>
        <v>6297.0632797325634</v>
      </c>
      <c r="H43" s="56">
        <v>0</v>
      </c>
      <c r="I43" s="56">
        <v>0</v>
      </c>
      <c r="J43" s="57">
        <f t="shared" si="3"/>
        <v>0</v>
      </c>
      <c r="K43" s="56">
        <v>112</v>
      </c>
      <c r="L43" s="56">
        <v>95</v>
      </c>
      <c r="M43" s="57">
        <f t="shared" si="4"/>
        <v>207</v>
      </c>
      <c r="N43" s="32">
        <f t="shared" si="11"/>
        <v>8.9248081707833396E-2</v>
      </c>
      <c r="O43" s="32">
        <f t="shared" si="0"/>
        <v>0.16205893727571236</v>
      </c>
      <c r="P43" s="33">
        <f t="shared" si="12"/>
        <v>0.12266369175106287</v>
      </c>
      <c r="Q43" s="41"/>
      <c r="R43" s="58">
        <f t="shared" si="8"/>
        <v>22.133524263542682</v>
      </c>
      <c r="S43" s="58">
        <f t="shared" si="9"/>
        <v>40.190616444376666</v>
      </c>
      <c r="T43" s="58">
        <f t="shared" si="10"/>
        <v>30.420595554263592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2406.4843931053301</v>
      </c>
      <c r="F44" s="56">
        <v>3671.041631845404</v>
      </c>
      <c r="G44" s="57">
        <f t="shared" si="2"/>
        <v>6077.5260249507337</v>
      </c>
      <c r="H44" s="56">
        <v>0</v>
      </c>
      <c r="I44" s="56">
        <v>0</v>
      </c>
      <c r="J44" s="57">
        <f t="shared" si="3"/>
        <v>0</v>
      </c>
      <c r="K44" s="56">
        <v>112</v>
      </c>
      <c r="L44" s="56">
        <v>95</v>
      </c>
      <c r="M44" s="57">
        <f t="shared" si="4"/>
        <v>207</v>
      </c>
      <c r="N44" s="32">
        <f t="shared" si="11"/>
        <v>8.6638983046706877E-2</v>
      </c>
      <c r="O44" s="32">
        <f t="shared" si="0"/>
        <v>0.15581670763350611</v>
      </c>
      <c r="P44" s="33">
        <f t="shared" si="12"/>
        <v>0.1183872141372669</v>
      </c>
      <c r="Q44" s="41"/>
      <c r="R44" s="58">
        <f t="shared" si="8"/>
        <v>21.486467795583305</v>
      </c>
      <c r="S44" s="58">
        <f t="shared" si="9"/>
        <v>38.642543493109514</v>
      </c>
      <c r="T44" s="58">
        <f t="shared" si="10"/>
        <v>29.360029106042191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2283.0498578117176</v>
      </c>
      <c r="F45" s="56">
        <v>3553.7872493642067</v>
      </c>
      <c r="G45" s="57">
        <f t="shared" si="2"/>
        <v>5836.8371071759248</v>
      </c>
      <c r="H45" s="56">
        <v>0</v>
      </c>
      <c r="I45" s="56">
        <v>0</v>
      </c>
      <c r="J45" s="57">
        <f t="shared" si="3"/>
        <v>0</v>
      </c>
      <c r="K45" s="56">
        <v>112</v>
      </c>
      <c r="L45" s="56">
        <v>95</v>
      </c>
      <c r="M45" s="57">
        <f t="shared" si="4"/>
        <v>207</v>
      </c>
      <c r="N45" s="32">
        <f t="shared" si="11"/>
        <v>8.2195055364765179E-2</v>
      </c>
      <c r="O45" s="32">
        <f t="shared" si="0"/>
        <v>0.15083986627182541</v>
      </c>
      <c r="P45" s="33">
        <f t="shared" si="12"/>
        <v>0.11369871254433389</v>
      </c>
      <c r="Q45" s="41"/>
      <c r="R45" s="58">
        <f t="shared" si="8"/>
        <v>20.384373730461764</v>
      </c>
      <c r="S45" s="58">
        <f t="shared" si="9"/>
        <v>37.408286835412703</v>
      </c>
      <c r="T45" s="58">
        <f t="shared" si="10"/>
        <v>28.197280710994807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2270.5096851815961</v>
      </c>
      <c r="F46" s="56">
        <v>3474.1185768360219</v>
      </c>
      <c r="G46" s="57">
        <f t="shared" si="2"/>
        <v>5744.628262017618</v>
      </c>
      <c r="H46" s="56">
        <v>0</v>
      </c>
      <c r="I46" s="56">
        <v>0</v>
      </c>
      <c r="J46" s="57">
        <f t="shared" si="3"/>
        <v>0</v>
      </c>
      <c r="K46" s="56">
        <v>112</v>
      </c>
      <c r="L46" s="56">
        <v>95</v>
      </c>
      <c r="M46" s="57">
        <f t="shared" si="4"/>
        <v>207</v>
      </c>
      <c r="N46" s="32">
        <f t="shared" si="11"/>
        <v>8.1743580255673826E-2</v>
      </c>
      <c r="O46" s="32">
        <f t="shared" si="0"/>
        <v>0.14745834366876154</v>
      </c>
      <c r="P46" s="33">
        <f t="shared" si="12"/>
        <v>0.1119025296481537</v>
      </c>
      <c r="Q46" s="41"/>
      <c r="R46" s="58">
        <f t="shared" si="8"/>
        <v>20.272407903407107</v>
      </c>
      <c r="S46" s="58">
        <f t="shared" si="9"/>
        <v>36.569669229852863</v>
      </c>
      <c r="T46" s="58">
        <f t="shared" si="10"/>
        <v>27.751827352742115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2252.6439248079755</v>
      </c>
      <c r="F47" s="56">
        <v>3445.0556150486741</v>
      </c>
      <c r="G47" s="57">
        <f t="shared" si="2"/>
        <v>5697.6995398566496</v>
      </c>
      <c r="H47" s="56">
        <v>0</v>
      </c>
      <c r="I47" s="56">
        <v>0</v>
      </c>
      <c r="J47" s="57">
        <f t="shared" si="3"/>
        <v>0</v>
      </c>
      <c r="K47" s="56">
        <v>111</v>
      </c>
      <c r="L47" s="56">
        <v>99</v>
      </c>
      <c r="M47" s="57">
        <f t="shared" si="4"/>
        <v>210</v>
      </c>
      <c r="N47" s="32">
        <f t="shared" si="11"/>
        <v>8.1831005696308329E-2</v>
      </c>
      <c r="O47" s="32">
        <f t="shared" si="0"/>
        <v>0.1403166998635009</v>
      </c>
      <c r="P47" s="33">
        <f t="shared" si="12"/>
        <v>0.10940283294655626</v>
      </c>
      <c r="Q47" s="41"/>
      <c r="R47" s="58">
        <f t="shared" si="8"/>
        <v>20.294089412684464</v>
      </c>
      <c r="S47" s="58">
        <f t="shared" si="9"/>
        <v>34.798541566148224</v>
      </c>
      <c r="T47" s="58">
        <f t="shared" si="10"/>
        <v>27.13190257074595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1887.6161005724452</v>
      </c>
      <c r="F48" s="56">
        <v>3400.4393274422382</v>
      </c>
      <c r="G48" s="57">
        <f t="shared" si="2"/>
        <v>5288.0554280146835</v>
      </c>
      <c r="H48" s="56">
        <v>0</v>
      </c>
      <c r="I48" s="56">
        <v>0</v>
      </c>
      <c r="J48" s="57">
        <f t="shared" ref="J48:J58" si="13">+H48+I48</f>
        <v>0</v>
      </c>
      <c r="K48" s="56">
        <v>111</v>
      </c>
      <c r="L48" s="56">
        <v>95</v>
      </c>
      <c r="M48" s="57">
        <f t="shared" ref="M48:M58" si="14">+K48+L48</f>
        <v>206</v>
      </c>
      <c r="N48" s="32">
        <f t="shared" ref="N48" si="15">+E48/(H48*216+K48*248)</f>
        <v>6.857076796615974E-2</v>
      </c>
      <c r="O48" s="32">
        <f t="shared" ref="O48" si="16">+F48/(I48*216+L48*248)</f>
        <v>0.14433104106291333</v>
      </c>
      <c r="P48" s="33">
        <f t="shared" ref="P48" si="17">+G48/(J48*216+M48*248)</f>
        <v>0.10350875798650727</v>
      </c>
      <c r="Q48" s="41"/>
      <c r="R48" s="58">
        <f t="shared" ref="R48" si="18">+E48/(H48+K48)</f>
        <v>17.005550455607615</v>
      </c>
      <c r="S48" s="58">
        <f t="shared" ref="S48" si="19">+F48/(I48+L48)</f>
        <v>35.794098183602507</v>
      </c>
      <c r="T48" s="58">
        <f t="shared" ref="T48" si="20">+G48/(J48+M48)</f>
        <v>25.670171980653802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1897.9886273086599</v>
      </c>
      <c r="F49" s="56">
        <v>3162.1400675767572</v>
      </c>
      <c r="G49" s="57">
        <f t="shared" si="2"/>
        <v>5060.1286948854176</v>
      </c>
      <c r="H49" s="56">
        <v>0</v>
      </c>
      <c r="I49" s="56">
        <v>0</v>
      </c>
      <c r="J49" s="57">
        <f t="shared" si="13"/>
        <v>0</v>
      </c>
      <c r="K49" s="56">
        <v>106</v>
      </c>
      <c r="L49" s="56">
        <v>93</v>
      </c>
      <c r="M49" s="57">
        <f t="shared" si="14"/>
        <v>199</v>
      </c>
      <c r="N49" s="32">
        <f t="shared" si="11"/>
        <v>7.2199810837973985E-2</v>
      </c>
      <c r="O49" s="32">
        <f t="shared" si="0"/>
        <v>0.1371028471894189</v>
      </c>
      <c r="P49" s="33">
        <f t="shared" si="12"/>
        <v>0.10253138059015679</v>
      </c>
      <c r="Q49" s="41"/>
      <c r="R49" s="58">
        <f t="shared" si="8"/>
        <v>17.905553087817548</v>
      </c>
      <c r="S49" s="58">
        <f t="shared" si="9"/>
        <v>34.001506102975881</v>
      </c>
      <c r="T49" s="58">
        <f t="shared" si="10"/>
        <v>25.427782386358881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1881.9962723101958</v>
      </c>
      <c r="F50" s="56">
        <v>3162.408390199646</v>
      </c>
      <c r="G50" s="57">
        <f t="shared" si="2"/>
        <v>5044.4046625098417</v>
      </c>
      <c r="H50" s="56">
        <v>0</v>
      </c>
      <c r="I50" s="56">
        <v>0</v>
      </c>
      <c r="J50" s="57">
        <f t="shared" si="13"/>
        <v>0</v>
      </c>
      <c r="K50" s="56">
        <v>99</v>
      </c>
      <c r="L50" s="56">
        <v>95</v>
      </c>
      <c r="M50" s="57">
        <f t="shared" si="14"/>
        <v>194</v>
      </c>
      <c r="N50" s="32">
        <f t="shared" si="11"/>
        <v>7.6653481276889687E-2</v>
      </c>
      <c r="O50" s="32">
        <f t="shared" si="0"/>
        <v>0.13422786036501044</v>
      </c>
      <c r="P50" s="33">
        <f t="shared" si="12"/>
        <v>0.10484712052107253</v>
      </c>
      <c r="Q50" s="41"/>
      <c r="R50" s="58">
        <f t="shared" si="8"/>
        <v>19.010063356668645</v>
      </c>
      <c r="S50" s="58">
        <f t="shared" si="9"/>
        <v>33.28850937052259</v>
      </c>
      <c r="T50" s="58">
        <f t="shared" si="10"/>
        <v>26.002085889225988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1806.43570328436</v>
      </c>
      <c r="F51" s="56">
        <v>2927.3001666396094</v>
      </c>
      <c r="G51" s="57">
        <f t="shared" si="2"/>
        <v>4733.7358699239694</v>
      </c>
      <c r="H51" s="56">
        <v>0</v>
      </c>
      <c r="I51" s="56">
        <v>0</v>
      </c>
      <c r="J51" s="57">
        <f t="shared" si="13"/>
        <v>0</v>
      </c>
      <c r="K51" s="56">
        <v>106</v>
      </c>
      <c r="L51" s="56">
        <v>95</v>
      </c>
      <c r="M51" s="57">
        <f t="shared" si="14"/>
        <v>201</v>
      </c>
      <c r="N51" s="32">
        <f t="shared" si="11"/>
        <v>6.8717122005643644E-2</v>
      </c>
      <c r="O51" s="32">
        <f t="shared" si="0"/>
        <v>0.12424873372833656</v>
      </c>
      <c r="P51" s="33">
        <f t="shared" si="12"/>
        <v>9.4963406153185076E-2</v>
      </c>
      <c r="Q51" s="41"/>
      <c r="R51" s="58">
        <f t="shared" si="8"/>
        <v>17.041846257399623</v>
      </c>
      <c r="S51" s="58">
        <f t="shared" si="9"/>
        <v>30.813685964627467</v>
      </c>
      <c r="T51" s="58">
        <f t="shared" si="10"/>
        <v>23.550924725989898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1810.4735196223169</v>
      </c>
      <c r="F52" s="56">
        <v>2924.6337016612388</v>
      </c>
      <c r="G52" s="57">
        <f t="shared" si="2"/>
        <v>4735.1072212835552</v>
      </c>
      <c r="H52" s="56">
        <v>0</v>
      </c>
      <c r="I52" s="56">
        <v>0</v>
      </c>
      <c r="J52" s="57">
        <f t="shared" si="13"/>
        <v>0</v>
      </c>
      <c r="K52" s="56">
        <v>111</v>
      </c>
      <c r="L52" s="56">
        <v>95</v>
      </c>
      <c r="M52" s="57">
        <f t="shared" si="14"/>
        <v>206</v>
      </c>
      <c r="N52" s="32">
        <f t="shared" si="11"/>
        <v>6.5768436487297188E-2</v>
      </c>
      <c r="O52" s="32">
        <f t="shared" si="0"/>
        <v>0.12413555609767567</v>
      </c>
      <c r="P52" s="33">
        <f t="shared" si="12"/>
        <v>9.2685312035772696E-2</v>
      </c>
      <c r="Q52" s="41"/>
      <c r="R52" s="58">
        <f t="shared" si="8"/>
        <v>16.310572248849702</v>
      </c>
      <c r="S52" s="58">
        <f t="shared" si="9"/>
        <v>30.785617912223564</v>
      </c>
      <c r="T52" s="58">
        <f t="shared" si="10"/>
        <v>22.985957384871629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1789.8237985667388</v>
      </c>
      <c r="F53" s="56">
        <v>2883.5263467012323</v>
      </c>
      <c r="G53" s="57">
        <f t="shared" si="2"/>
        <v>4673.3501452679711</v>
      </c>
      <c r="H53" s="56">
        <v>0</v>
      </c>
      <c r="I53" s="56">
        <v>0</v>
      </c>
      <c r="J53" s="57">
        <f t="shared" si="13"/>
        <v>0</v>
      </c>
      <c r="K53" s="56">
        <v>109</v>
      </c>
      <c r="L53" s="56">
        <v>95</v>
      </c>
      <c r="M53" s="57">
        <f t="shared" si="14"/>
        <v>204</v>
      </c>
      <c r="N53" s="32">
        <f t="shared" si="11"/>
        <v>6.6211297668198388E-2</v>
      </c>
      <c r="O53" s="32">
        <f t="shared" si="0"/>
        <v>0.12239076174453448</v>
      </c>
      <c r="P53" s="33">
        <f t="shared" si="12"/>
        <v>9.2373302997864698E-2</v>
      </c>
      <c r="Q53" s="41"/>
      <c r="R53" s="58">
        <f t="shared" si="8"/>
        <v>16.420401821713199</v>
      </c>
      <c r="S53" s="58">
        <f t="shared" si="9"/>
        <v>30.352908912644551</v>
      </c>
      <c r="T53" s="58">
        <f t="shared" si="10"/>
        <v>22.908579143470448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1703.5970534740761</v>
      </c>
      <c r="F54" s="56">
        <v>2747.5584307913764</v>
      </c>
      <c r="G54" s="57">
        <f t="shared" si="2"/>
        <v>4451.1554842654523</v>
      </c>
      <c r="H54" s="56">
        <v>0</v>
      </c>
      <c r="I54" s="56">
        <v>0</v>
      </c>
      <c r="J54" s="57">
        <f t="shared" si="13"/>
        <v>0</v>
      </c>
      <c r="K54" s="56">
        <v>105</v>
      </c>
      <c r="L54" s="56">
        <v>96</v>
      </c>
      <c r="M54" s="57">
        <f t="shared" si="14"/>
        <v>201</v>
      </c>
      <c r="N54" s="32">
        <f t="shared" si="11"/>
        <v>6.5422313881492944E-2</v>
      </c>
      <c r="O54" s="32">
        <f t="shared" si="0"/>
        <v>0.115404840002998</v>
      </c>
      <c r="P54" s="33">
        <f t="shared" si="12"/>
        <v>8.9294565163405795E-2</v>
      </c>
      <c r="Q54" s="41"/>
      <c r="R54" s="58">
        <f t="shared" si="8"/>
        <v>16.224733842610249</v>
      </c>
      <c r="S54" s="58">
        <f t="shared" si="9"/>
        <v>28.620400320743503</v>
      </c>
      <c r="T54" s="58">
        <f t="shared" si="10"/>
        <v>22.145052160524639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1345.4946481700799</v>
      </c>
      <c r="F55" s="56">
        <v>2111.0086807271923</v>
      </c>
      <c r="G55" s="57">
        <f t="shared" si="2"/>
        <v>3456.5033288972722</v>
      </c>
      <c r="H55" s="56">
        <v>0</v>
      </c>
      <c r="I55" s="56">
        <v>0</v>
      </c>
      <c r="J55" s="57">
        <f t="shared" si="13"/>
        <v>0</v>
      </c>
      <c r="K55" s="56">
        <v>109</v>
      </c>
      <c r="L55" s="56">
        <v>96</v>
      </c>
      <c r="M55" s="57">
        <f t="shared" si="14"/>
        <v>205</v>
      </c>
      <c r="N55" s="32">
        <f t="shared" si="11"/>
        <v>4.9774143539881618E-2</v>
      </c>
      <c r="O55" s="32">
        <f t="shared" si="0"/>
        <v>8.8668039345060165E-2</v>
      </c>
      <c r="P55" s="33">
        <f t="shared" si="12"/>
        <v>6.7987870355965235E-2</v>
      </c>
      <c r="Q55" s="41"/>
      <c r="R55" s="58">
        <f t="shared" si="8"/>
        <v>12.343987597890642</v>
      </c>
      <c r="S55" s="58">
        <f t="shared" si="9"/>
        <v>21.98967375757492</v>
      </c>
      <c r="T55" s="58">
        <f t="shared" si="10"/>
        <v>16.860991848279376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1283.6981660044321</v>
      </c>
      <c r="F56" s="56">
        <v>2064.4857877464715</v>
      </c>
      <c r="G56" s="57">
        <f t="shared" si="2"/>
        <v>3348.1839537509036</v>
      </c>
      <c r="H56" s="56">
        <v>0</v>
      </c>
      <c r="I56" s="56">
        <v>0</v>
      </c>
      <c r="J56" s="57">
        <f t="shared" si="13"/>
        <v>0</v>
      </c>
      <c r="K56" s="56">
        <v>117</v>
      </c>
      <c r="L56" s="56">
        <v>94</v>
      </c>
      <c r="M56" s="57">
        <f t="shared" si="14"/>
        <v>211</v>
      </c>
      <c r="N56" s="32">
        <f t="shared" si="11"/>
        <v>4.4241045147657573E-2</v>
      </c>
      <c r="O56" s="32">
        <f t="shared" si="0"/>
        <v>8.8558930497017477E-2</v>
      </c>
      <c r="P56" s="33">
        <f t="shared" si="12"/>
        <v>6.3984558052111742E-2</v>
      </c>
      <c r="Q56" s="41"/>
      <c r="R56" s="58">
        <f t="shared" si="8"/>
        <v>10.971779196619078</v>
      </c>
      <c r="S56" s="58">
        <f t="shared" si="9"/>
        <v>21.962614763260333</v>
      </c>
      <c r="T56" s="58">
        <f t="shared" si="10"/>
        <v>15.868170396923714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1055.260931914803</v>
      </c>
      <c r="F57" s="56">
        <v>1635.9488548360525</v>
      </c>
      <c r="G57" s="57">
        <f t="shared" si="2"/>
        <v>2691.2097867508555</v>
      </c>
      <c r="H57" s="56">
        <v>0</v>
      </c>
      <c r="I57" s="56">
        <v>0</v>
      </c>
      <c r="J57" s="57">
        <f t="shared" si="13"/>
        <v>0</v>
      </c>
      <c r="K57" s="56">
        <v>131</v>
      </c>
      <c r="L57" s="56">
        <v>92</v>
      </c>
      <c r="M57" s="57">
        <f t="shared" si="14"/>
        <v>223</v>
      </c>
      <c r="N57" s="32">
        <f t="shared" si="11"/>
        <v>3.2481560327345574E-2</v>
      </c>
      <c r="O57" s="32">
        <f t="shared" si="0"/>
        <v>7.170182568531086E-2</v>
      </c>
      <c r="P57" s="33">
        <f t="shared" si="12"/>
        <v>4.8662118232873849E-2</v>
      </c>
      <c r="Q57" s="41"/>
      <c r="R57" s="58">
        <f t="shared" si="8"/>
        <v>8.055426961181702</v>
      </c>
      <c r="S57" s="58">
        <f t="shared" si="9"/>
        <v>17.782052769957094</v>
      </c>
      <c r="T57" s="58">
        <f t="shared" si="10"/>
        <v>12.068205321752716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1002.4519841917001</v>
      </c>
      <c r="F58" s="61">
        <v>1572.0000000000007</v>
      </c>
      <c r="G58" s="62">
        <f t="shared" si="2"/>
        <v>2574.4519841917008</v>
      </c>
      <c r="H58" s="56">
        <v>0</v>
      </c>
      <c r="I58" s="56">
        <v>0</v>
      </c>
      <c r="J58" s="57">
        <f t="shared" si="13"/>
        <v>0</v>
      </c>
      <c r="K58" s="56">
        <v>134</v>
      </c>
      <c r="L58" s="56">
        <v>98</v>
      </c>
      <c r="M58" s="57">
        <f t="shared" si="14"/>
        <v>232</v>
      </c>
      <c r="N58" s="34">
        <f t="shared" si="11"/>
        <v>3.0165261921993865E-2</v>
      </c>
      <c r="O58" s="34">
        <f t="shared" si="0"/>
        <v>6.4680710994075075E-2</v>
      </c>
      <c r="P58" s="35">
        <f t="shared" si="12"/>
        <v>4.4745063685200585E-2</v>
      </c>
      <c r="Q58" s="41"/>
      <c r="R58" s="58">
        <f t="shared" si="8"/>
        <v>7.4809849566544786</v>
      </c>
      <c r="S58" s="58">
        <f t="shared" si="9"/>
        <v>16.040816326530621</v>
      </c>
      <c r="T58" s="58">
        <f t="shared" si="10"/>
        <v>11.096775793929744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3561.4501519208757</v>
      </c>
      <c r="F59" s="64">
        <v>4394.8213979881748</v>
      </c>
      <c r="G59" s="65">
        <f t="shared" si="2"/>
        <v>7956.27154990905</v>
      </c>
      <c r="H59" s="66">
        <v>48</v>
      </c>
      <c r="I59" s="64">
        <v>0</v>
      </c>
      <c r="J59" s="65">
        <f t="shared" si="3"/>
        <v>48</v>
      </c>
      <c r="K59" s="66">
        <v>75</v>
      </c>
      <c r="L59" s="64">
        <v>94</v>
      </c>
      <c r="M59" s="65">
        <f t="shared" si="4"/>
        <v>169</v>
      </c>
      <c r="N59" s="30">
        <f t="shared" si="11"/>
        <v>0.12294428859157952</v>
      </c>
      <c r="O59" s="30">
        <f t="shared" si="0"/>
        <v>0.18852185132070071</v>
      </c>
      <c r="P59" s="31">
        <f t="shared" si="12"/>
        <v>0.15218576032725803</v>
      </c>
      <c r="Q59" s="41"/>
      <c r="R59" s="58">
        <f t="shared" si="8"/>
        <v>28.954879283909559</v>
      </c>
      <c r="S59" s="58">
        <f t="shared" si="9"/>
        <v>46.753419127533775</v>
      </c>
      <c r="T59" s="58">
        <f t="shared" si="10"/>
        <v>36.664845852115441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3497.4247738588047</v>
      </c>
      <c r="F60" s="56">
        <v>4320.6694440363481</v>
      </c>
      <c r="G60" s="57">
        <f t="shared" si="2"/>
        <v>7818.0942178951527</v>
      </c>
      <c r="H60" s="55">
        <v>71</v>
      </c>
      <c r="I60" s="56">
        <v>0</v>
      </c>
      <c r="J60" s="57">
        <f t="shared" ref="J60:J84" si="21">+H60+I60</f>
        <v>71</v>
      </c>
      <c r="K60" s="55">
        <v>75</v>
      </c>
      <c r="L60" s="56">
        <v>95</v>
      </c>
      <c r="M60" s="57">
        <f t="shared" ref="M60:M84" si="22">+K60+L60</f>
        <v>170</v>
      </c>
      <c r="N60" s="32">
        <f t="shared" si="11"/>
        <v>0.10305942874407133</v>
      </c>
      <c r="O60" s="32">
        <f t="shared" si="0"/>
        <v>0.18339004431393668</v>
      </c>
      <c r="P60" s="33">
        <f t="shared" si="12"/>
        <v>0.13597631518531988</v>
      </c>
      <c r="Q60" s="41"/>
      <c r="R60" s="58">
        <f t="shared" si="8"/>
        <v>23.954964204512361</v>
      </c>
      <c r="S60" s="58">
        <f t="shared" si="9"/>
        <v>45.480730989856298</v>
      </c>
      <c r="T60" s="58">
        <f t="shared" si="10"/>
        <v>32.440224970519303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3387.7430270774953</v>
      </c>
      <c r="F61" s="56">
        <v>4137.2693405851278</v>
      </c>
      <c r="G61" s="57">
        <f t="shared" si="2"/>
        <v>7525.0123676626226</v>
      </c>
      <c r="H61" s="55">
        <v>71</v>
      </c>
      <c r="I61" s="56">
        <v>0</v>
      </c>
      <c r="J61" s="57">
        <f t="shared" si="21"/>
        <v>71</v>
      </c>
      <c r="K61" s="55">
        <v>75</v>
      </c>
      <c r="L61" s="56">
        <v>95</v>
      </c>
      <c r="M61" s="57">
        <f t="shared" si="22"/>
        <v>170</v>
      </c>
      <c r="N61" s="32">
        <f t="shared" si="11"/>
        <v>9.9827411217512235E-2</v>
      </c>
      <c r="O61" s="32">
        <f t="shared" si="0"/>
        <v>0.17560565961736535</v>
      </c>
      <c r="P61" s="33">
        <f t="shared" si="12"/>
        <v>0.13087888492525782</v>
      </c>
      <c r="Q61" s="41"/>
      <c r="R61" s="58">
        <f t="shared" si="8"/>
        <v>23.20371936354449</v>
      </c>
      <c r="S61" s="58">
        <f t="shared" si="9"/>
        <v>43.550203585106608</v>
      </c>
      <c r="T61" s="58">
        <f t="shared" si="10"/>
        <v>31.224117708143662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3332.2428943843911</v>
      </c>
      <c r="F62" s="56">
        <v>3978.0109326519205</v>
      </c>
      <c r="G62" s="57">
        <f t="shared" si="2"/>
        <v>7310.2538270363111</v>
      </c>
      <c r="H62" s="55">
        <v>71</v>
      </c>
      <c r="I62" s="56">
        <v>0</v>
      </c>
      <c r="J62" s="57">
        <f t="shared" si="21"/>
        <v>71</v>
      </c>
      <c r="K62" s="55">
        <v>75</v>
      </c>
      <c r="L62" s="56">
        <v>111</v>
      </c>
      <c r="M62" s="57">
        <f t="shared" si="22"/>
        <v>186</v>
      </c>
      <c r="N62" s="32">
        <f t="shared" si="11"/>
        <v>9.8191975907130802E-2</v>
      </c>
      <c r="O62" s="32">
        <f t="shared" si="0"/>
        <v>0.14450780778305436</v>
      </c>
      <c r="P62" s="33">
        <f t="shared" si="12"/>
        <v>0.11893553668873343</v>
      </c>
      <c r="Q62" s="41"/>
      <c r="R62" s="58">
        <f t="shared" si="8"/>
        <v>22.823581468386241</v>
      </c>
      <c r="S62" s="58">
        <f t="shared" si="9"/>
        <v>35.837936330197479</v>
      </c>
      <c r="T62" s="58">
        <f t="shared" si="10"/>
        <v>28.444567420374753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3288.9333052854572</v>
      </c>
      <c r="F63" s="56">
        <v>3789.5709067194921</v>
      </c>
      <c r="G63" s="57">
        <f t="shared" si="2"/>
        <v>7078.5042120049493</v>
      </c>
      <c r="H63" s="55">
        <v>71</v>
      </c>
      <c r="I63" s="56">
        <v>0</v>
      </c>
      <c r="J63" s="57">
        <f t="shared" si="21"/>
        <v>71</v>
      </c>
      <c r="K63" s="55">
        <v>75</v>
      </c>
      <c r="L63" s="56">
        <v>112</v>
      </c>
      <c r="M63" s="57">
        <f t="shared" si="22"/>
        <v>187</v>
      </c>
      <c r="N63" s="32">
        <f t="shared" si="11"/>
        <v>9.6915762178378634E-2</v>
      </c>
      <c r="O63" s="32">
        <f t="shared" si="0"/>
        <v>0.13643328437210153</v>
      </c>
      <c r="P63" s="33">
        <f t="shared" si="12"/>
        <v>0.11470223314760418</v>
      </c>
      <c r="Q63" s="41"/>
      <c r="R63" s="58">
        <f t="shared" si="8"/>
        <v>22.526940447160666</v>
      </c>
      <c r="S63" s="58">
        <f t="shared" si="9"/>
        <v>33.835454524281182</v>
      </c>
      <c r="T63" s="58">
        <f t="shared" si="10"/>
        <v>27.436062837228487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3226.6766324228979</v>
      </c>
      <c r="F64" s="56">
        <v>3504.2287531718462</v>
      </c>
      <c r="G64" s="57">
        <f t="shared" si="2"/>
        <v>6730.9053855947441</v>
      </c>
      <c r="H64" s="55">
        <v>71</v>
      </c>
      <c r="I64" s="56">
        <v>0</v>
      </c>
      <c r="J64" s="57">
        <f t="shared" si="21"/>
        <v>71</v>
      </c>
      <c r="K64" s="55">
        <v>88</v>
      </c>
      <c r="L64" s="56">
        <v>80</v>
      </c>
      <c r="M64" s="57">
        <f t="shared" si="22"/>
        <v>168</v>
      </c>
      <c r="N64" s="3">
        <f t="shared" si="11"/>
        <v>8.6831986878980028E-2</v>
      </c>
      <c r="O64" s="3">
        <f t="shared" si="0"/>
        <v>0.17662443312358095</v>
      </c>
      <c r="P64" s="4">
        <f t="shared" si="12"/>
        <v>0.11808605939639902</v>
      </c>
      <c r="Q64" s="41"/>
      <c r="R64" s="58">
        <f t="shared" si="8"/>
        <v>20.293563725930177</v>
      </c>
      <c r="S64" s="58">
        <f t="shared" si="9"/>
        <v>43.802859414648076</v>
      </c>
      <c r="T64" s="58">
        <f t="shared" si="10"/>
        <v>28.162784040145372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3022.7103719660454</v>
      </c>
      <c r="F65" s="56">
        <v>3064.2920860062859</v>
      </c>
      <c r="G65" s="57">
        <f t="shared" si="2"/>
        <v>6087.0024579723313</v>
      </c>
      <c r="H65" s="55">
        <v>71</v>
      </c>
      <c r="I65" s="56">
        <v>0</v>
      </c>
      <c r="J65" s="57">
        <f t="shared" si="21"/>
        <v>71</v>
      </c>
      <c r="K65" s="55">
        <v>108</v>
      </c>
      <c r="L65" s="56">
        <v>76</v>
      </c>
      <c r="M65" s="57">
        <f t="shared" si="22"/>
        <v>184</v>
      </c>
      <c r="N65" s="3">
        <f t="shared" si="11"/>
        <v>7.1764253845347709E-2</v>
      </c>
      <c r="O65" s="3">
        <f t="shared" si="0"/>
        <v>0.16257916415568155</v>
      </c>
      <c r="P65" s="4">
        <f t="shared" si="12"/>
        <v>9.9839300255418109E-2</v>
      </c>
      <c r="Q65" s="41"/>
      <c r="R65" s="58">
        <f t="shared" si="8"/>
        <v>16.886650122715338</v>
      </c>
      <c r="S65" s="58">
        <f t="shared" si="9"/>
        <v>40.319632710609028</v>
      </c>
      <c r="T65" s="58">
        <f t="shared" si="10"/>
        <v>23.870597874401298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1575.7569947647401</v>
      </c>
      <c r="F66" s="56">
        <v>1308.5743169874988</v>
      </c>
      <c r="G66" s="57">
        <f t="shared" si="2"/>
        <v>2884.3313117522389</v>
      </c>
      <c r="H66" s="55">
        <v>71</v>
      </c>
      <c r="I66" s="56">
        <v>0</v>
      </c>
      <c r="J66" s="57">
        <f t="shared" si="21"/>
        <v>71</v>
      </c>
      <c r="K66" s="55">
        <v>22</v>
      </c>
      <c r="L66" s="56">
        <v>56</v>
      </c>
      <c r="M66" s="57">
        <f t="shared" si="22"/>
        <v>78</v>
      </c>
      <c r="N66" s="3">
        <f t="shared" si="11"/>
        <v>7.578669655467199E-2</v>
      </c>
      <c r="O66" s="3">
        <f t="shared" si="0"/>
        <v>9.4223381119491564E-2</v>
      </c>
      <c r="P66" s="4">
        <f t="shared" si="12"/>
        <v>8.3169876348103772E-2</v>
      </c>
      <c r="Q66" s="41"/>
      <c r="R66" s="58">
        <f t="shared" si="8"/>
        <v>16.94362359962086</v>
      </c>
      <c r="S66" s="58">
        <f t="shared" si="9"/>
        <v>23.367398517633909</v>
      </c>
      <c r="T66" s="58">
        <f t="shared" si="10"/>
        <v>19.35792826679355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1467.826365980384</v>
      </c>
      <c r="F67" s="56">
        <v>1268.4613855358853</v>
      </c>
      <c r="G67" s="57">
        <f t="shared" si="2"/>
        <v>2736.2877515162691</v>
      </c>
      <c r="H67" s="55">
        <v>71</v>
      </c>
      <c r="I67" s="56">
        <v>0</v>
      </c>
      <c r="J67" s="57">
        <f t="shared" si="21"/>
        <v>71</v>
      </c>
      <c r="K67" s="55">
        <v>24</v>
      </c>
      <c r="L67" s="56">
        <v>56</v>
      </c>
      <c r="M67" s="57">
        <f t="shared" si="22"/>
        <v>80</v>
      </c>
      <c r="N67" s="3">
        <f t="shared" si="11"/>
        <v>6.8950881528578728E-2</v>
      </c>
      <c r="O67" s="3">
        <f t="shared" si="0"/>
        <v>9.1335065202756721E-2</v>
      </c>
      <c r="P67" s="4">
        <f t="shared" si="12"/>
        <v>7.778848508972791E-2</v>
      </c>
      <c r="Q67" s="41"/>
      <c r="R67" s="58">
        <f t="shared" si="8"/>
        <v>15.450803852425095</v>
      </c>
      <c r="S67" s="58">
        <f t="shared" si="9"/>
        <v>22.651096170283665</v>
      </c>
      <c r="T67" s="58">
        <f t="shared" si="10"/>
        <v>18.121110937193833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1447.3132780657668</v>
      </c>
      <c r="F68" s="56">
        <v>1241.9280966889869</v>
      </c>
      <c r="G68" s="57">
        <f t="shared" si="2"/>
        <v>2689.2413747547535</v>
      </c>
      <c r="H68" s="55">
        <v>71</v>
      </c>
      <c r="I68" s="56">
        <v>0</v>
      </c>
      <c r="J68" s="57">
        <f t="shared" si="21"/>
        <v>71</v>
      </c>
      <c r="K68" s="55">
        <v>30</v>
      </c>
      <c r="L68" s="56">
        <v>56</v>
      </c>
      <c r="M68" s="57">
        <f t="shared" si="22"/>
        <v>86</v>
      </c>
      <c r="N68" s="3">
        <f t="shared" si="11"/>
        <v>6.3545542591577395E-2</v>
      </c>
      <c r="O68" s="3">
        <f t="shared" si="0"/>
        <v>8.942454613255954E-2</v>
      </c>
      <c r="P68" s="4">
        <f t="shared" si="12"/>
        <v>7.3348281004657248E-2</v>
      </c>
      <c r="Q68" s="41"/>
      <c r="R68" s="58">
        <f t="shared" si="8"/>
        <v>14.329834436294721</v>
      </c>
      <c r="S68" s="58">
        <f t="shared" si="9"/>
        <v>22.177287440874768</v>
      </c>
      <c r="T68" s="58">
        <f t="shared" si="10"/>
        <v>17.128925953851933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1124.7078421574092</v>
      </c>
      <c r="F69" s="61">
        <v>685.99999999999977</v>
      </c>
      <c r="G69" s="62">
        <f t="shared" si="2"/>
        <v>1810.707842157409</v>
      </c>
      <c r="H69" s="67">
        <v>71</v>
      </c>
      <c r="I69" s="61">
        <v>0</v>
      </c>
      <c r="J69" s="62">
        <f t="shared" si="21"/>
        <v>71</v>
      </c>
      <c r="K69" s="67">
        <v>40</v>
      </c>
      <c r="L69" s="61">
        <v>56</v>
      </c>
      <c r="M69" s="62">
        <f t="shared" si="22"/>
        <v>96</v>
      </c>
      <c r="N69" s="6">
        <f t="shared" si="11"/>
        <v>4.453230290455374E-2</v>
      </c>
      <c r="O69" s="6">
        <f t="shared" si="0"/>
        <v>4.9395161290322565E-2</v>
      </c>
      <c r="P69" s="7">
        <f t="shared" si="12"/>
        <v>4.6257608884053981E-2</v>
      </c>
      <c r="Q69" s="41"/>
      <c r="R69" s="58">
        <f t="shared" si="8"/>
        <v>10.132503082499182</v>
      </c>
      <c r="S69" s="58">
        <f t="shared" si="9"/>
        <v>12.249999999999996</v>
      </c>
      <c r="T69" s="58">
        <f t="shared" si="10"/>
        <v>10.842561929086282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7204</v>
      </c>
      <c r="F70" s="64">
        <v>3381.3605421497659</v>
      </c>
      <c r="G70" s="65">
        <f t="shared" si="2"/>
        <v>10585.360542149767</v>
      </c>
      <c r="H70" s="66">
        <v>374</v>
      </c>
      <c r="I70" s="64">
        <v>378</v>
      </c>
      <c r="J70" s="65">
        <f t="shared" si="21"/>
        <v>752</v>
      </c>
      <c r="K70" s="66">
        <v>0</v>
      </c>
      <c r="L70" s="64">
        <v>0</v>
      </c>
      <c r="M70" s="65">
        <f t="shared" si="22"/>
        <v>0</v>
      </c>
      <c r="N70" s="15">
        <f t="shared" si="11"/>
        <v>8.9176074470192115E-2</v>
      </c>
      <c r="O70" s="15">
        <f t="shared" si="0"/>
        <v>4.1413880831738269E-2</v>
      </c>
      <c r="P70" s="16">
        <f t="shared" si="12"/>
        <v>6.5167950540224631E-2</v>
      </c>
      <c r="Q70" s="41"/>
      <c r="R70" s="58">
        <f t="shared" si="8"/>
        <v>19.262032085561497</v>
      </c>
      <c r="S70" s="58">
        <f t="shared" si="9"/>
        <v>8.945398259655466</v>
      </c>
      <c r="T70" s="58">
        <f t="shared" si="10"/>
        <v>14.07627731668852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9603.4184266709217</v>
      </c>
      <c r="F71" s="56">
        <v>4974.37190431608</v>
      </c>
      <c r="G71" s="57">
        <f t="shared" ref="G71:G84" si="23">+E71+F71</f>
        <v>14577.790330987002</v>
      </c>
      <c r="H71" s="55">
        <v>378</v>
      </c>
      <c r="I71" s="56">
        <v>398</v>
      </c>
      <c r="J71" s="57">
        <f t="shared" si="21"/>
        <v>776</v>
      </c>
      <c r="K71" s="55">
        <v>0</v>
      </c>
      <c r="L71" s="56">
        <v>0</v>
      </c>
      <c r="M71" s="57">
        <f t="shared" si="22"/>
        <v>0</v>
      </c>
      <c r="N71" s="3">
        <f t="shared" si="11"/>
        <v>0.11761976321123507</v>
      </c>
      <c r="O71" s="3">
        <f t="shared" si="0"/>
        <v>5.7863064213615298E-2</v>
      </c>
      <c r="P71" s="4">
        <f t="shared" si="12"/>
        <v>8.6971353158332154E-2</v>
      </c>
      <c r="Q71" s="41"/>
      <c r="R71" s="58">
        <f t="shared" ref="R71:R86" si="24">+E71/(H71+K71)</f>
        <v>25.405868853626778</v>
      </c>
      <c r="S71" s="58">
        <f t="shared" ref="S71:S85" si="25">+F71/(I71+L71)</f>
        <v>12.498421870140904</v>
      </c>
      <c r="T71" s="58">
        <f t="shared" ref="T71:T86" si="26">+G71/(J71+M71)</f>
        <v>18.785812282199743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13924.929024673853</v>
      </c>
      <c r="F72" s="56">
        <v>8648.8720215953017</v>
      </c>
      <c r="G72" s="57">
        <f t="shared" si="23"/>
        <v>22573.801046269153</v>
      </c>
      <c r="H72" s="55">
        <v>372</v>
      </c>
      <c r="I72" s="56">
        <v>396</v>
      </c>
      <c r="J72" s="57">
        <f t="shared" si="21"/>
        <v>768</v>
      </c>
      <c r="K72" s="55">
        <v>0</v>
      </c>
      <c r="L72" s="56">
        <v>0</v>
      </c>
      <c r="M72" s="57">
        <f t="shared" si="22"/>
        <v>0</v>
      </c>
      <c r="N72" s="3">
        <f t="shared" si="11"/>
        <v>0.17329909678257982</v>
      </c>
      <c r="O72" s="3">
        <f t="shared" si="0"/>
        <v>0.1011138236718493</v>
      </c>
      <c r="P72" s="4">
        <f t="shared" si="12"/>
        <v>0.13607856533485937</v>
      </c>
      <c r="Q72" s="41"/>
      <c r="R72" s="58">
        <f t="shared" si="24"/>
        <v>37.432604905037238</v>
      </c>
      <c r="S72" s="58">
        <f t="shared" si="25"/>
        <v>21.840585913119448</v>
      </c>
      <c r="T72" s="58">
        <f t="shared" si="26"/>
        <v>29.392970112329625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16491.963197135632</v>
      </c>
      <c r="F73" s="56">
        <v>9942.2342245246837</v>
      </c>
      <c r="G73" s="57">
        <f t="shared" si="23"/>
        <v>26434.197421660316</v>
      </c>
      <c r="H73" s="55">
        <v>368</v>
      </c>
      <c r="I73" s="56">
        <v>372</v>
      </c>
      <c r="J73" s="57">
        <f t="shared" si="21"/>
        <v>740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0.20747739529407749</v>
      </c>
      <c r="O73" s="3">
        <f t="shared" ref="O73" si="28">+F73/(I73*216+L73*248)</f>
        <v>0.12373350040477753</v>
      </c>
      <c r="P73" s="4">
        <f t="shared" ref="P73" si="29">+G73/(J73*216+M73*248)</f>
        <v>0.16537911299837535</v>
      </c>
      <c r="Q73" s="41"/>
      <c r="R73" s="58">
        <f t="shared" si="24"/>
        <v>44.815117383520736</v>
      </c>
      <c r="S73" s="58">
        <f t="shared" si="25"/>
        <v>26.726436087431946</v>
      </c>
      <c r="T73" s="58">
        <f t="shared" si="26"/>
        <v>35.721888407649075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18869.92727896716</v>
      </c>
      <c r="F74" s="56">
        <v>10520.147987956567</v>
      </c>
      <c r="G74" s="57">
        <f t="shared" si="23"/>
        <v>29390.075266923726</v>
      </c>
      <c r="H74" s="55">
        <v>372</v>
      </c>
      <c r="I74" s="56">
        <v>368</v>
      </c>
      <c r="J74" s="57">
        <f t="shared" si="21"/>
        <v>740</v>
      </c>
      <c r="K74" s="55">
        <v>0</v>
      </c>
      <c r="L74" s="56">
        <v>0</v>
      </c>
      <c r="M74" s="57">
        <f t="shared" si="22"/>
        <v>0</v>
      </c>
      <c r="N74" s="3">
        <f t="shared" si="11"/>
        <v>0.23484079150446982</v>
      </c>
      <c r="O74" s="3">
        <f t="shared" si="0"/>
        <v>0.13234888269872894</v>
      </c>
      <c r="P74" s="4">
        <f t="shared" si="12"/>
        <v>0.18387184226053382</v>
      </c>
      <c r="Q74" s="41"/>
      <c r="R74" s="58">
        <f t="shared" si="24"/>
        <v>50.725610964965483</v>
      </c>
      <c r="S74" s="58">
        <f t="shared" si="25"/>
        <v>28.587358662925453</v>
      </c>
      <c r="T74" s="58">
        <f t="shared" si="26"/>
        <v>39.716317928275309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19304.965781549596</v>
      </c>
      <c r="F75" s="56">
        <v>11229.107314716606</v>
      </c>
      <c r="G75" s="57">
        <f t="shared" si="23"/>
        <v>30534.073096266202</v>
      </c>
      <c r="H75" s="55">
        <v>374</v>
      </c>
      <c r="I75" s="56">
        <v>394</v>
      </c>
      <c r="J75" s="57">
        <f t="shared" si="21"/>
        <v>768</v>
      </c>
      <c r="K75" s="55">
        <v>0</v>
      </c>
      <c r="L75" s="56">
        <v>0</v>
      </c>
      <c r="M75" s="57">
        <f t="shared" si="22"/>
        <v>0</v>
      </c>
      <c r="N75" s="3">
        <f t="shared" si="11"/>
        <v>0.23897016465574367</v>
      </c>
      <c r="O75" s="3">
        <f t="shared" si="0"/>
        <v>0.13194570542767209</v>
      </c>
      <c r="P75" s="4">
        <f t="shared" si="12"/>
        <v>0.18406438739550904</v>
      </c>
      <c r="Q75" s="41"/>
      <c r="R75" s="58">
        <f t="shared" si="24"/>
        <v>51.617555565640629</v>
      </c>
      <c r="S75" s="58">
        <f t="shared" si="25"/>
        <v>28.500272372377172</v>
      </c>
      <c r="T75" s="58">
        <f t="shared" si="26"/>
        <v>39.757907677429948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21956.875938041831</v>
      </c>
      <c r="F76" s="56">
        <v>17084.072058265196</v>
      </c>
      <c r="G76" s="57">
        <f t="shared" si="23"/>
        <v>39040.947996307026</v>
      </c>
      <c r="H76" s="55">
        <v>366</v>
      </c>
      <c r="I76" s="56">
        <v>372</v>
      </c>
      <c r="J76" s="57">
        <f t="shared" si="21"/>
        <v>738</v>
      </c>
      <c r="K76" s="55">
        <v>0</v>
      </c>
      <c r="L76" s="56">
        <v>0</v>
      </c>
      <c r="M76" s="57">
        <f t="shared" si="22"/>
        <v>0</v>
      </c>
      <c r="N76" s="3">
        <f t="shared" si="11"/>
        <v>0.27773826070180418</v>
      </c>
      <c r="O76" s="3">
        <f t="shared" si="0"/>
        <v>0.21261539299911883</v>
      </c>
      <c r="P76" s="4">
        <f t="shared" si="12"/>
        <v>0.24491209974597902</v>
      </c>
      <c r="Q76" s="41"/>
      <c r="R76" s="58">
        <f t="shared" si="24"/>
        <v>59.991464311589702</v>
      </c>
      <c r="S76" s="58">
        <f t="shared" si="25"/>
        <v>45.924924887809667</v>
      </c>
      <c r="T76" s="58">
        <f t="shared" si="26"/>
        <v>52.90101354513147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22268.440413765173</v>
      </c>
      <c r="F77" s="56">
        <v>19577.122927464723</v>
      </c>
      <c r="G77" s="57">
        <f t="shared" si="23"/>
        <v>41845.563341229892</v>
      </c>
      <c r="H77" s="55">
        <v>366</v>
      </c>
      <c r="I77" s="56">
        <v>364</v>
      </c>
      <c r="J77" s="57">
        <f t="shared" si="21"/>
        <v>730</v>
      </c>
      <c r="K77" s="55">
        <v>0</v>
      </c>
      <c r="L77" s="56">
        <v>0</v>
      </c>
      <c r="M77" s="57">
        <f t="shared" si="22"/>
        <v>0</v>
      </c>
      <c r="N77" s="3">
        <f t="shared" si="11"/>
        <v>0.28167932116177358</v>
      </c>
      <c r="O77" s="3">
        <f t="shared" si="0"/>
        <v>0.24899678123047317</v>
      </c>
      <c r="P77" s="4">
        <f t="shared" si="12"/>
        <v>0.26538282179876899</v>
      </c>
      <c r="Q77" s="41"/>
      <c r="R77" s="58">
        <f t="shared" si="24"/>
        <v>60.842733370943094</v>
      </c>
      <c r="S77" s="58">
        <f t="shared" si="25"/>
        <v>53.783304745782203</v>
      </c>
      <c r="T77" s="58">
        <f t="shared" si="26"/>
        <v>57.322689508534097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21041.589414984439</v>
      </c>
      <c r="F78" s="56">
        <v>17628.412511440398</v>
      </c>
      <c r="G78" s="57">
        <f t="shared" si="23"/>
        <v>38670.00192642484</v>
      </c>
      <c r="H78" s="55">
        <v>368</v>
      </c>
      <c r="I78" s="56">
        <v>398</v>
      </c>
      <c r="J78" s="57">
        <f t="shared" si="21"/>
        <v>766</v>
      </c>
      <c r="K78" s="55">
        <v>0</v>
      </c>
      <c r="L78" s="56">
        <v>0</v>
      </c>
      <c r="M78" s="57">
        <f t="shared" si="22"/>
        <v>0</v>
      </c>
      <c r="N78" s="3">
        <f t="shared" si="11"/>
        <v>0.26471403752748135</v>
      </c>
      <c r="O78" s="3">
        <f t="shared" si="0"/>
        <v>0.20505784142285965</v>
      </c>
      <c r="P78" s="4">
        <f t="shared" si="12"/>
        <v>0.23371773720158132</v>
      </c>
      <c r="Q78" s="41"/>
      <c r="R78" s="58">
        <f t="shared" si="24"/>
        <v>57.178232105935976</v>
      </c>
      <c r="S78" s="58">
        <f t="shared" si="25"/>
        <v>44.29249374733768</v>
      </c>
      <c r="T78" s="58">
        <f t="shared" si="26"/>
        <v>50.483031235541567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20229.737569490495</v>
      </c>
      <c r="F79" s="56">
        <v>16798.267314032051</v>
      </c>
      <c r="G79" s="57">
        <f t="shared" si="23"/>
        <v>37028.004883522546</v>
      </c>
      <c r="H79" s="55">
        <v>366</v>
      </c>
      <c r="I79" s="56">
        <v>382</v>
      </c>
      <c r="J79" s="57">
        <f t="shared" si="21"/>
        <v>748</v>
      </c>
      <c r="K79" s="55">
        <v>0</v>
      </c>
      <c r="L79" s="56">
        <v>0</v>
      </c>
      <c r="M79" s="57">
        <f t="shared" si="22"/>
        <v>0</v>
      </c>
      <c r="N79" s="3">
        <f t="shared" si="11"/>
        <v>0.25589123620586035</v>
      </c>
      <c r="O79" s="3">
        <f t="shared" si="0"/>
        <v>0.20358574890963801</v>
      </c>
      <c r="P79" s="4">
        <f t="shared" si="12"/>
        <v>0.22917907558131898</v>
      </c>
      <c r="Q79" s="41"/>
      <c r="R79" s="58">
        <f t="shared" si="24"/>
        <v>55.272507020465831</v>
      </c>
      <c r="S79" s="58">
        <f t="shared" si="25"/>
        <v>43.974521764481807</v>
      </c>
      <c r="T79" s="58">
        <f t="shared" si="26"/>
        <v>49.502680325564903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17635.533408547857</v>
      </c>
      <c r="F80" s="56">
        <v>13372.407243428925</v>
      </c>
      <c r="G80" s="57">
        <f t="shared" si="23"/>
        <v>31007.94065197678</v>
      </c>
      <c r="H80" s="55">
        <v>366</v>
      </c>
      <c r="I80" s="56">
        <v>368</v>
      </c>
      <c r="J80" s="57">
        <f t="shared" si="21"/>
        <v>734</v>
      </c>
      <c r="K80" s="55">
        <v>0</v>
      </c>
      <c r="L80" s="56">
        <v>0</v>
      </c>
      <c r="M80" s="57">
        <f t="shared" si="22"/>
        <v>0</v>
      </c>
      <c r="N80" s="3">
        <f t="shared" si="11"/>
        <v>0.22307646995228517</v>
      </c>
      <c r="O80" s="3">
        <f t="shared" si="0"/>
        <v>0.16823177389579463</v>
      </c>
      <c r="P80" s="4">
        <f t="shared" si="12"/>
        <v>0.19557940162968501</v>
      </c>
      <c r="Q80" s="41"/>
      <c r="R80" s="58">
        <f t="shared" si="24"/>
        <v>48.184517509693599</v>
      </c>
      <c r="S80" s="58">
        <f t="shared" si="25"/>
        <v>36.33806316149164</v>
      </c>
      <c r="T80" s="58">
        <f t="shared" si="26"/>
        <v>42.245150752011959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16308.347087765682</v>
      </c>
      <c r="F81" s="56">
        <v>11526.903186082387</v>
      </c>
      <c r="G81" s="57">
        <f t="shared" si="23"/>
        <v>27835.250273848069</v>
      </c>
      <c r="H81" s="55">
        <v>368</v>
      </c>
      <c r="I81" s="56">
        <v>368</v>
      </c>
      <c r="J81" s="57">
        <f t="shared" si="21"/>
        <v>736</v>
      </c>
      <c r="K81" s="55">
        <v>0</v>
      </c>
      <c r="L81" s="56">
        <v>0</v>
      </c>
      <c r="M81" s="57">
        <f t="shared" si="22"/>
        <v>0</v>
      </c>
      <c r="N81" s="3">
        <f t="shared" si="11"/>
        <v>0.20516741002120675</v>
      </c>
      <c r="O81" s="3">
        <f t="shared" ref="O81:O85" si="30">+F81/(I81*216+L81*248)</f>
        <v>0.14501438186999782</v>
      </c>
      <c r="P81" s="4">
        <f t="shared" ref="P81:P86" si="31">+G81/(J81*216+M81*248)</f>
        <v>0.17509089594560229</v>
      </c>
      <c r="Q81" s="41"/>
      <c r="R81" s="58">
        <f t="shared" si="24"/>
        <v>44.316160564580656</v>
      </c>
      <c r="S81" s="58">
        <f t="shared" si="25"/>
        <v>31.323106483919531</v>
      </c>
      <c r="T81" s="58">
        <f t="shared" si="26"/>
        <v>37.819633524250094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15435.799478468325</v>
      </c>
      <c r="F82" s="56">
        <v>10134.037325722442</v>
      </c>
      <c r="G82" s="57">
        <f t="shared" si="23"/>
        <v>25569.836804190767</v>
      </c>
      <c r="H82" s="55">
        <v>372</v>
      </c>
      <c r="I82" s="56">
        <v>400</v>
      </c>
      <c r="J82" s="57">
        <f t="shared" si="21"/>
        <v>772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0.19210224360897457</v>
      </c>
      <c r="O82" s="3">
        <f t="shared" si="30"/>
        <v>0.11729209867734308</v>
      </c>
      <c r="P82" s="4">
        <f t="shared" si="31"/>
        <v>0.15334051048377692</v>
      </c>
      <c r="Q82" s="41"/>
      <c r="R82" s="58">
        <f t="shared" si="24"/>
        <v>41.494084619538505</v>
      </c>
      <c r="S82" s="58">
        <f t="shared" si="25"/>
        <v>25.335093314306103</v>
      </c>
      <c r="T82" s="58">
        <f t="shared" si="26"/>
        <v>33.121550264495809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11311.033830390026</v>
      </c>
      <c r="F83" s="56">
        <v>8857.9934077633225</v>
      </c>
      <c r="G83" s="57">
        <f t="shared" si="23"/>
        <v>20169.02723815335</v>
      </c>
      <c r="H83" s="55">
        <v>374</v>
      </c>
      <c r="I83" s="56">
        <v>366</v>
      </c>
      <c r="J83" s="57">
        <f t="shared" si="21"/>
        <v>740</v>
      </c>
      <c r="K83" s="55">
        <v>0</v>
      </c>
      <c r="L83" s="56">
        <v>0</v>
      </c>
      <c r="M83" s="57">
        <f t="shared" si="22"/>
        <v>0</v>
      </c>
      <c r="N83" s="3">
        <f t="shared" si="32"/>
        <v>0.14001576835004489</v>
      </c>
      <c r="O83" s="3">
        <f t="shared" si="30"/>
        <v>0.11204707305913937</v>
      </c>
      <c r="P83" s="4">
        <f t="shared" si="31"/>
        <v>0.12618260284129973</v>
      </c>
      <c r="Q83" s="41"/>
      <c r="R83" s="58">
        <f t="shared" si="24"/>
        <v>30.243405963609696</v>
      </c>
      <c r="S83" s="58">
        <f t="shared" si="25"/>
        <v>24.202167780774104</v>
      </c>
      <c r="T83" s="58">
        <f t="shared" si="26"/>
        <v>27.255442213720745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4025.1855012296028</v>
      </c>
      <c r="F84" s="61">
        <v>5126</v>
      </c>
      <c r="G84" s="62">
        <f t="shared" si="23"/>
        <v>9151.1855012296037</v>
      </c>
      <c r="H84" s="67">
        <v>370</v>
      </c>
      <c r="I84" s="61">
        <v>362</v>
      </c>
      <c r="J84" s="62">
        <f t="shared" si="21"/>
        <v>732</v>
      </c>
      <c r="K84" s="67">
        <v>0</v>
      </c>
      <c r="L84" s="61">
        <v>0</v>
      </c>
      <c r="M84" s="62">
        <f t="shared" si="22"/>
        <v>0</v>
      </c>
      <c r="N84" s="6">
        <f t="shared" si="32"/>
        <v>5.0365183949319353E-2</v>
      </c>
      <c r="O84" s="6">
        <f t="shared" si="30"/>
        <v>6.5556578678125643E-2</v>
      </c>
      <c r="P84" s="7">
        <f t="shared" si="31"/>
        <v>5.7877868227772744E-2</v>
      </c>
      <c r="Q84" s="41"/>
      <c r="R84" s="58">
        <f t="shared" si="24"/>
        <v>10.87887973305298</v>
      </c>
      <c r="S84" s="58">
        <f t="shared" si="25"/>
        <v>14.160220994475138</v>
      </c>
      <c r="T84" s="58">
        <f t="shared" si="26"/>
        <v>12.501619537198913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2005.6419901565296</v>
      </c>
      <c r="F85" s="64">
        <v>2776.8898931631534</v>
      </c>
      <c r="G85" s="65">
        <f t="shared" ref="G85:G86" si="33">+E85+F85</f>
        <v>4782.5318833196834</v>
      </c>
      <c r="H85" s="71">
        <v>92</v>
      </c>
      <c r="I85" s="64">
        <v>38</v>
      </c>
      <c r="J85" s="65">
        <f t="shared" ref="J85:J86" si="34">+H85+I85</f>
        <v>130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0.10092803895715226</v>
      </c>
      <c r="O85" s="3">
        <f t="shared" si="30"/>
        <v>0.33831504546334712</v>
      </c>
      <c r="P85" s="4">
        <f t="shared" si="31"/>
        <v>0.17031808701280923</v>
      </c>
      <c r="Q85" s="41"/>
      <c r="R85" s="58">
        <f t="shared" si="24"/>
        <v>21.800456414744886</v>
      </c>
      <c r="S85" s="58">
        <f t="shared" si="25"/>
        <v>73.076049820082986</v>
      </c>
      <c r="T85" s="58">
        <f t="shared" si="26"/>
        <v>36.788706794766796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1925.4833879995294</v>
      </c>
      <c r="F86" s="61">
        <v>2611</v>
      </c>
      <c r="G86" s="62">
        <f t="shared" si="33"/>
        <v>4536.4833879995294</v>
      </c>
      <c r="H86" s="72">
        <v>91</v>
      </c>
      <c r="I86" s="61">
        <v>72</v>
      </c>
      <c r="J86" s="62">
        <f t="shared" si="34"/>
        <v>163</v>
      </c>
      <c r="K86" s="72">
        <v>0</v>
      </c>
      <c r="L86" s="61">
        <v>0</v>
      </c>
      <c r="M86" s="62">
        <f t="shared" si="35"/>
        <v>0</v>
      </c>
      <c r="N86" s="6">
        <f t="shared" si="32"/>
        <v>9.7959065323541386E-2</v>
      </c>
      <c r="O86" s="6">
        <f>+F86/(I86*216+L86*248)</f>
        <v>0.16788837448559671</v>
      </c>
      <c r="P86" s="7">
        <f t="shared" si="31"/>
        <v>0.12884808532150446</v>
      </c>
      <c r="Q86" s="41"/>
      <c r="R86" s="58">
        <f t="shared" si="24"/>
        <v>21.159158109884938</v>
      </c>
      <c r="S86" s="58">
        <f>+F86/(I86+L86)</f>
        <v>36.263888888888886</v>
      </c>
      <c r="T86" s="58">
        <f t="shared" si="26"/>
        <v>27.831186429444966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878835.46300132491</v>
      </c>
    </row>
    <row r="91" spans="2:20" x14ac:dyDescent="0.25">
      <c r="C91" t="s">
        <v>112</v>
      </c>
      <c r="D91" s="78">
        <f>SUMPRODUCT(((((J5:J86)*216)+((M5:M86)*248))*((D5:D86))/1000))</f>
        <v>5784611.0815999992</v>
      </c>
    </row>
    <row r="92" spans="2:20" x14ac:dyDescent="0.25">
      <c r="C92" t="s">
        <v>111</v>
      </c>
      <c r="D92" s="39">
        <f>+D90/D91</f>
        <v>0.15192645635188368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8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0.15498584275398031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336.00000000000011</v>
      </c>
      <c r="F5" s="56">
        <v>462.17540684959266</v>
      </c>
      <c r="G5" s="57">
        <f>+E5+F5</f>
        <v>798.17540684959272</v>
      </c>
      <c r="H5" s="56">
        <v>78</v>
      </c>
      <c r="I5" s="56">
        <v>76</v>
      </c>
      <c r="J5" s="57">
        <f>+H5+I5</f>
        <v>154</v>
      </c>
      <c r="K5" s="56">
        <v>0</v>
      </c>
      <c r="L5" s="56">
        <v>0</v>
      </c>
      <c r="M5" s="57">
        <f>+K5+L5</f>
        <v>0</v>
      </c>
      <c r="N5" s="32">
        <f>+E5/(H5*216+K5*248)</f>
        <v>1.994301994301995E-2</v>
      </c>
      <c r="O5" s="32">
        <f t="shared" ref="O5:O80" si="0">+F5/(I5*216+L5*248)</f>
        <v>2.8153959968907936E-2</v>
      </c>
      <c r="P5" s="33">
        <f>+G5/(J5*216+M5*248)</f>
        <v>2.3995172163588045E-2</v>
      </c>
      <c r="Q5" s="41"/>
      <c r="R5" s="58">
        <f>+E5/(H5+K5)</f>
        <v>4.3076923076923093</v>
      </c>
      <c r="S5" s="58">
        <f t="shared" ref="S5" si="1">+F5/(I5+L5)</f>
        <v>6.0812553532841136</v>
      </c>
      <c r="T5" s="58">
        <f t="shared" ref="T5" si="2">+G5/(J5+M5)</f>
        <v>5.1829571873350178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608.09158818303979</v>
      </c>
      <c r="F6" s="56">
        <v>834.20232681037442</v>
      </c>
      <c r="G6" s="57">
        <f t="shared" ref="G6:G70" si="3">+E6+F6</f>
        <v>1442.2939149934141</v>
      </c>
      <c r="H6" s="56">
        <v>79</v>
      </c>
      <c r="I6" s="56">
        <v>76</v>
      </c>
      <c r="J6" s="57">
        <f t="shared" ref="J6:J59" si="4">+H6+I6</f>
        <v>155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3.5635934609882784E-2</v>
      </c>
      <c r="O6" s="32">
        <f t="shared" ref="O6:O16" si="7">+F6/(I6*216+L6*248)</f>
        <v>5.0816418543516963E-2</v>
      </c>
      <c r="P6" s="33">
        <f t="shared" ref="P6:P16" si="8">+G6/(J6*216+M6*248)</f>
        <v>4.3079268667664698E-2</v>
      </c>
      <c r="Q6" s="41"/>
      <c r="R6" s="58">
        <f t="shared" ref="R6:R70" si="9">+E6/(H6+K6)</f>
        <v>7.6973618757346811</v>
      </c>
      <c r="S6" s="58">
        <f t="shared" ref="S6:S70" si="10">+F6/(I6+L6)</f>
        <v>10.976346405399664</v>
      </c>
      <c r="T6" s="58">
        <f t="shared" ref="T6:T70" si="11">+G6/(J6+M6)</f>
        <v>9.305122032215575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863.87074618993904</v>
      </c>
      <c r="F7" s="56">
        <v>1044.5760323639586</v>
      </c>
      <c r="G7" s="57">
        <f t="shared" si="3"/>
        <v>1908.4467785538977</v>
      </c>
      <c r="H7" s="56">
        <v>93</v>
      </c>
      <c r="I7" s="56">
        <v>76</v>
      </c>
      <c r="J7" s="57">
        <f t="shared" si="4"/>
        <v>169</v>
      </c>
      <c r="K7" s="56">
        <v>0</v>
      </c>
      <c r="L7" s="56">
        <v>0</v>
      </c>
      <c r="M7" s="57">
        <f t="shared" si="5"/>
        <v>0</v>
      </c>
      <c r="N7" s="32">
        <f t="shared" si="6"/>
        <v>4.3004318308937625E-2</v>
      </c>
      <c r="O7" s="32">
        <f t="shared" si="7"/>
        <v>6.3631580918857122E-2</v>
      </c>
      <c r="P7" s="33">
        <f t="shared" si="8"/>
        <v>5.2280483742984267E-2</v>
      </c>
      <c r="Q7" s="41"/>
      <c r="R7" s="58">
        <f t="shared" si="9"/>
        <v>9.2889327547305278</v>
      </c>
      <c r="S7" s="58">
        <f t="shared" si="10"/>
        <v>13.744421478473139</v>
      </c>
      <c r="T7" s="58">
        <f t="shared" si="11"/>
        <v>11.292584488484602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1071.5419346708234</v>
      </c>
      <c r="F8" s="56">
        <v>1218.5640085748998</v>
      </c>
      <c r="G8" s="57">
        <f t="shared" si="3"/>
        <v>2290.1059432457232</v>
      </c>
      <c r="H8" s="56">
        <v>76</v>
      </c>
      <c r="I8" s="56">
        <v>76</v>
      </c>
      <c r="J8" s="57">
        <f t="shared" si="4"/>
        <v>152</v>
      </c>
      <c r="K8" s="56">
        <v>0</v>
      </c>
      <c r="L8" s="56">
        <v>0</v>
      </c>
      <c r="M8" s="57">
        <f t="shared" si="5"/>
        <v>0</v>
      </c>
      <c r="N8" s="32">
        <f t="shared" si="6"/>
        <v>6.5274240659772373E-2</v>
      </c>
      <c r="O8" s="32">
        <f t="shared" si="7"/>
        <v>7.4230263680244879E-2</v>
      </c>
      <c r="P8" s="33">
        <f t="shared" si="8"/>
        <v>6.9752252170008633E-2</v>
      </c>
      <c r="Q8" s="41"/>
      <c r="R8" s="58">
        <f t="shared" si="9"/>
        <v>14.099235982510834</v>
      </c>
      <c r="S8" s="58">
        <f t="shared" si="10"/>
        <v>16.033736954932891</v>
      </c>
      <c r="T8" s="58">
        <f t="shared" si="11"/>
        <v>15.066486468721862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1483.9709589809645</v>
      </c>
      <c r="F9" s="56">
        <v>1543.7763396586117</v>
      </c>
      <c r="G9" s="57">
        <f t="shared" si="3"/>
        <v>3027.747298639576</v>
      </c>
      <c r="H9" s="56">
        <v>76</v>
      </c>
      <c r="I9" s="56">
        <v>81</v>
      </c>
      <c r="J9" s="57">
        <f t="shared" si="4"/>
        <v>157</v>
      </c>
      <c r="K9" s="56">
        <v>0</v>
      </c>
      <c r="L9" s="56">
        <v>0</v>
      </c>
      <c r="M9" s="57">
        <f t="shared" si="5"/>
        <v>0</v>
      </c>
      <c r="N9" s="32">
        <f t="shared" si="6"/>
        <v>9.0397841068528537E-2</v>
      </c>
      <c r="O9" s="32">
        <f t="shared" si="7"/>
        <v>8.8235959056847946E-2</v>
      </c>
      <c r="P9" s="33">
        <f t="shared" si="8"/>
        <v>8.928247518989077E-2</v>
      </c>
      <c r="Q9" s="41"/>
      <c r="R9" s="58">
        <f t="shared" si="9"/>
        <v>19.525933670802164</v>
      </c>
      <c r="S9" s="58">
        <f t="shared" si="10"/>
        <v>19.058967156279156</v>
      </c>
      <c r="T9" s="58">
        <f t="shared" si="11"/>
        <v>19.285014641016407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1731.3837201801473</v>
      </c>
      <c r="F10" s="56">
        <v>1781.1552935061375</v>
      </c>
      <c r="G10" s="57">
        <f t="shared" si="3"/>
        <v>3512.5390136862848</v>
      </c>
      <c r="H10" s="56">
        <v>75</v>
      </c>
      <c r="I10" s="56">
        <v>77</v>
      </c>
      <c r="J10" s="57">
        <f t="shared" si="4"/>
        <v>152</v>
      </c>
      <c r="K10" s="56">
        <v>0</v>
      </c>
      <c r="L10" s="56">
        <v>0</v>
      </c>
      <c r="M10" s="57">
        <f t="shared" si="5"/>
        <v>0</v>
      </c>
      <c r="N10" s="32">
        <f t="shared" si="6"/>
        <v>0.10687553828272514</v>
      </c>
      <c r="O10" s="32">
        <f t="shared" si="7"/>
        <v>0.10709206911412562</v>
      </c>
      <c r="P10" s="33">
        <f t="shared" si="8"/>
        <v>0.10698522824336881</v>
      </c>
      <c r="Q10" s="41"/>
      <c r="R10" s="58">
        <f t="shared" si="9"/>
        <v>23.085116269068632</v>
      </c>
      <c r="S10" s="58">
        <f t="shared" si="10"/>
        <v>23.131886928651134</v>
      </c>
      <c r="T10" s="58">
        <f t="shared" si="11"/>
        <v>23.108809300567664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2191.1469581078163</v>
      </c>
      <c r="F11" s="56">
        <v>2322.5741278338787</v>
      </c>
      <c r="G11" s="57">
        <f t="shared" si="3"/>
        <v>4513.7210859416955</v>
      </c>
      <c r="H11" s="56">
        <v>75</v>
      </c>
      <c r="I11" s="56">
        <v>76</v>
      </c>
      <c r="J11" s="57">
        <f t="shared" si="4"/>
        <v>151</v>
      </c>
      <c r="K11" s="56">
        <v>0</v>
      </c>
      <c r="L11" s="56">
        <v>0</v>
      </c>
      <c r="M11" s="57">
        <f t="shared" si="5"/>
        <v>0</v>
      </c>
      <c r="N11" s="32">
        <f t="shared" si="6"/>
        <v>0.13525598506838371</v>
      </c>
      <c r="O11" s="32">
        <f t="shared" si="7"/>
        <v>0.14148234209514368</v>
      </c>
      <c r="P11" s="33">
        <f t="shared" si="8"/>
        <v>0.13838978065801127</v>
      </c>
      <c r="Q11" s="41"/>
      <c r="R11" s="58">
        <f t="shared" si="9"/>
        <v>29.215292774770884</v>
      </c>
      <c r="S11" s="58">
        <f t="shared" si="10"/>
        <v>30.560185892551036</v>
      </c>
      <c r="T11" s="58">
        <f t="shared" si="11"/>
        <v>29.892192622130434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2292.9827985498277</v>
      </c>
      <c r="F12" s="56">
        <v>2400.8668677249643</v>
      </c>
      <c r="G12" s="57">
        <f t="shared" si="3"/>
        <v>4693.8496662747921</v>
      </c>
      <c r="H12" s="56">
        <v>76</v>
      </c>
      <c r="I12" s="56">
        <v>76</v>
      </c>
      <c r="J12" s="57">
        <f t="shared" si="4"/>
        <v>152</v>
      </c>
      <c r="K12" s="56">
        <v>0</v>
      </c>
      <c r="L12" s="56">
        <v>0</v>
      </c>
      <c r="M12" s="57">
        <f t="shared" si="5"/>
        <v>0</v>
      </c>
      <c r="N12" s="32">
        <f t="shared" si="6"/>
        <v>0.13967975137364935</v>
      </c>
      <c r="O12" s="32">
        <f t="shared" si="7"/>
        <v>0.14625163667915231</v>
      </c>
      <c r="P12" s="33">
        <f t="shared" si="8"/>
        <v>0.14296569402640083</v>
      </c>
      <c r="Q12" s="41"/>
      <c r="R12" s="58">
        <f t="shared" si="9"/>
        <v>30.17082629670826</v>
      </c>
      <c r="S12" s="58">
        <f t="shared" si="10"/>
        <v>31.590353522696898</v>
      </c>
      <c r="T12" s="58">
        <f t="shared" si="11"/>
        <v>30.880589909702579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2387.5306171744069</v>
      </c>
      <c r="F13" s="56">
        <v>2496.1628673537134</v>
      </c>
      <c r="G13" s="57">
        <f t="shared" si="3"/>
        <v>4883.6934845281203</v>
      </c>
      <c r="H13" s="56">
        <v>75</v>
      </c>
      <c r="I13" s="56">
        <v>75</v>
      </c>
      <c r="J13" s="57">
        <f t="shared" si="4"/>
        <v>150</v>
      </c>
      <c r="K13" s="56">
        <v>0</v>
      </c>
      <c r="L13" s="56">
        <v>0</v>
      </c>
      <c r="M13" s="57">
        <f t="shared" si="5"/>
        <v>0</v>
      </c>
      <c r="N13" s="32">
        <f t="shared" si="6"/>
        <v>0.147378433158914</v>
      </c>
      <c r="O13" s="32">
        <f t="shared" si="7"/>
        <v>0.15408412761442675</v>
      </c>
      <c r="P13" s="33">
        <f t="shared" si="8"/>
        <v>0.15073128038667039</v>
      </c>
      <c r="Q13" s="41"/>
      <c r="R13" s="58">
        <f t="shared" si="9"/>
        <v>31.833741562325425</v>
      </c>
      <c r="S13" s="58">
        <f t="shared" si="10"/>
        <v>33.28217156471618</v>
      </c>
      <c r="T13" s="58">
        <f t="shared" si="11"/>
        <v>32.557956563520804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2870.7038235805121</v>
      </c>
      <c r="F14" s="56">
        <v>3152.6092532211728</v>
      </c>
      <c r="G14" s="57">
        <f t="shared" si="3"/>
        <v>6023.3130768016854</v>
      </c>
      <c r="H14" s="56">
        <v>87</v>
      </c>
      <c r="I14" s="56">
        <v>76</v>
      </c>
      <c r="J14" s="57">
        <f t="shared" si="4"/>
        <v>163</v>
      </c>
      <c r="K14" s="56">
        <v>0</v>
      </c>
      <c r="L14" s="56">
        <v>0</v>
      </c>
      <c r="M14" s="57">
        <f t="shared" si="5"/>
        <v>0</v>
      </c>
      <c r="N14" s="32">
        <f t="shared" si="6"/>
        <v>0.1527620170062001</v>
      </c>
      <c r="O14" s="32">
        <f t="shared" si="7"/>
        <v>0.19204491064943791</v>
      </c>
      <c r="P14" s="33">
        <f t="shared" si="8"/>
        <v>0.17107796741654413</v>
      </c>
      <c r="Q14" s="41"/>
      <c r="R14" s="58">
        <f t="shared" si="9"/>
        <v>32.996595673339222</v>
      </c>
      <c r="S14" s="58">
        <f t="shared" si="10"/>
        <v>41.481700700278587</v>
      </c>
      <c r="T14" s="58">
        <f t="shared" si="11"/>
        <v>36.952840961973529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5438.3190947562707</v>
      </c>
      <c r="F15" s="56">
        <v>5823.9127559248036</v>
      </c>
      <c r="G15" s="57">
        <f t="shared" si="3"/>
        <v>11262.231850681073</v>
      </c>
      <c r="H15" s="56">
        <v>192</v>
      </c>
      <c r="I15" s="56">
        <v>212</v>
      </c>
      <c r="J15" s="57">
        <f t="shared" si="4"/>
        <v>404</v>
      </c>
      <c r="K15" s="56">
        <v>92</v>
      </c>
      <c r="L15" s="56">
        <v>91</v>
      </c>
      <c r="M15" s="57">
        <f t="shared" si="5"/>
        <v>183</v>
      </c>
      <c r="N15" s="32">
        <f t="shared" si="6"/>
        <v>8.4593067053824522E-2</v>
      </c>
      <c r="O15" s="32">
        <f t="shared" si="7"/>
        <v>8.5194744820433058E-2</v>
      </c>
      <c r="P15" s="33">
        <f t="shared" si="8"/>
        <v>8.4903141024976425E-2</v>
      </c>
      <c r="Q15" s="41"/>
      <c r="R15" s="58">
        <f t="shared" si="9"/>
        <v>19.149010897029122</v>
      </c>
      <c r="S15" s="58">
        <f t="shared" si="10"/>
        <v>19.22083417796965</v>
      </c>
      <c r="T15" s="58">
        <f t="shared" si="11"/>
        <v>19.186084924499273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10788.63129696905</v>
      </c>
      <c r="F16" s="56">
        <v>11092.620680837685</v>
      </c>
      <c r="G16" s="57">
        <f t="shared" si="3"/>
        <v>21881.251977806736</v>
      </c>
      <c r="H16" s="56">
        <v>197</v>
      </c>
      <c r="I16" s="56">
        <v>216</v>
      </c>
      <c r="J16" s="57">
        <f t="shared" si="4"/>
        <v>413</v>
      </c>
      <c r="K16" s="56">
        <v>167</v>
      </c>
      <c r="L16" s="56">
        <v>166</v>
      </c>
      <c r="M16" s="57">
        <f t="shared" si="5"/>
        <v>333</v>
      </c>
      <c r="N16" s="32">
        <f t="shared" si="6"/>
        <v>0.12848503354812607</v>
      </c>
      <c r="O16" s="32">
        <f t="shared" si="7"/>
        <v>0.12630511797273736</v>
      </c>
      <c r="P16" s="33">
        <f t="shared" si="8"/>
        <v>0.12737061084222046</v>
      </c>
      <c r="Q16" s="41"/>
      <c r="R16" s="58">
        <f t="shared" si="9"/>
        <v>29.639096969695192</v>
      </c>
      <c r="S16" s="58">
        <f t="shared" si="10"/>
        <v>29.038274033606505</v>
      </c>
      <c r="T16" s="58">
        <f t="shared" si="11"/>
        <v>29.331436967569353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11857.627342925474</v>
      </c>
      <c r="F17" s="56">
        <v>11923.589871229884</v>
      </c>
      <c r="G17" s="57">
        <f t="shared" si="3"/>
        <v>23781.21721415536</v>
      </c>
      <c r="H17" s="56">
        <v>204</v>
      </c>
      <c r="I17" s="56">
        <v>213</v>
      </c>
      <c r="J17" s="57">
        <f t="shared" si="4"/>
        <v>417</v>
      </c>
      <c r="K17" s="56">
        <v>167</v>
      </c>
      <c r="L17" s="56">
        <v>165</v>
      </c>
      <c r="M17" s="57">
        <f t="shared" si="5"/>
        <v>332</v>
      </c>
      <c r="N17" s="32">
        <f t="shared" ref="N17:N81" si="12">+E17/(H17*216+K17*248)</f>
        <v>0.13871814860698964</v>
      </c>
      <c r="O17" s="32">
        <f t="shared" si="0"/>
        <v>0.13716627405703438</v>
      </c>
      <c r="P17" s="33">
        <f t="shared" ref="P17:P80" si="13">+G17/(J17*216+M17*248)</f>
        <v>0.13793569448143567</v>
      </c>
      <c r="Q17" s="41"/>
      <c r="R17" s="58">
        <f t="shared" si="9"/>
        <v>31.961259684435241</v>
      </c>
      <c r="S17" s="58">
        <f t="shared" si="10"/>
        <v>31.543888548227205</v>
      </c>
      <c r="T17" s="58">
        <f t="shared" si="11"/>
        <v>31.750623783919039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16177.285387336888</v>
      </c>
      <c r="F18" s="56">
        <v>14373.455288742638</v>
      </c>
      <c r="G18" s="57">
        <f t="shared" si="3"/>
        <v>30550.740676079527</v>
      </c>
      <c r="H18" s="56">
        <v>189</v>
      </c>
      <c r="I18" s="56">
        <v>211</v>
      </c>
      <c r="J18" s="57">
        <f t="shared" si="4"/>
        <v>400</v>
      </c>
      <c r="K18" s="56">
        <v>175</v>
      </c>
      <c r="L18" s="56">
        <v>167</v>
      </c>
      <c r="M18" s="57">
        <f t="shared" si="5"/>
        <v>342</v>
      </c>
      <c r="N18" s="32">
        <f t="shared" si="12"/>
        <v>0.19207453204949762</v>
      </c>
      <c r="O18" s="32">
        <f t="shared" si="0"/>
        <v>0.16522732307272667</v>
      </c>
      <c r="P18" s="33">
        <f t="shared" si="13"/>
        <v>0.17843391199467062</v>
      </c>
      <c r="Q18" s="41"/>
      <c r="R18" s="58">
        <f t="shared" si="9"/>
        <v>44.443091723452987</v>
      </c>
      <c r="S18" s="58">
        <f t="shared" si="10"/>
        <v>38.025013991382643</v>
      </c>
      <c r="T18" s="58">
        <f t="shared" si="11"/>
        <v>41.173504954285079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20449.176949760098</v>
      </c>
      <c r="F19" s="56">
        <v>19539.616123968994</v>
      </c>
      <c r="G19" s="57">
        <f t="shared" si="3"/>
        <v>39988.793073729088</v>
      </c>
      <c r="H19" s="56">
        <v>191</v>
      </c>
      <c r="I19" s="56">
        <v>211</v>
      </c>
      <c r="J19" s="57">
        <f t="shared" si="4"/>
        <v>402</v>
      </c>
      <c r="K19" s="56">
        <v>179</v>
      </c>
      <c r="L19" s="56">
        <v>178</v>
      </c>
      <c r="M19" s="57">
        <f t="shared" si="5"/>
        <v>357</v>
      </c>
      <c r="N19" s="32">
        <f t="shared" si="12"/>
        <v>0.23875837088735402</v>
      </c>
      <c r="O19" s="32">
        <f t="shared" si="0"/>
        <v>0.21778439728008242</v>
      </c>
      <c r="P19" s="33">
        <f t="shared" si="13"/>
        <v>0.22802787893874074</v>
      </c>
      <c r="Q19" s="41"/>
      <c r="R19" s="58">
        <f t="shared" si="9"/>
        <v>55.268045810162427</v>
      </c>
      <c r="S19" s="58">
        <f t="shared" si="10"/>
        <v>50.230375640023119</v>
      </c>
      <c r="T19" s="58">
        <f t="shared" si="11"/>
        <v>52.686156882383514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23296.593426475225</v>
      </c>
      <c r="F20" s="56">
        <v>26305.862457114687</v>
      </c>
      <c r="G20" s="57">
        <f t="shared" si="3"/>
        <v>49602.455883589908</v>
      </c>
      <c r="H20" s="56">
        <v>190</v>
      </c>
      <c r="I20" s="56">
        <v>210</v>
      </c>
      <c r="J20" s="57">
        <f t="shared" si="4"/>
        <v>400</v>
      </c>
      <c r="K20" s="56">
        <v>168</v>
      </c>
      <c r="L20" s="56">
        <v>171</v>
      </c>
      <c r="M20" s="57">
        <f t="shared" si="5"/>
        <v>339</v>
      </c>
      <c r="N20" s="32">
        <f t="shared" si="12"/>
        <v>0.28168641693842167</v>
      </c>
      <c r="O20" s="32">
        <f t="shared" si="0"/>
        <v>0.29972042722990938</v>
      </c>
      <c r="P20" s="33">
        <f t="shared" si="13"/>
        <v>0.29097127905808523</v>
      </c>
      <c r="Q20" s="41"/>
      <c r="R20" s="58">
        <f t="shared" si="9"/>
        <v>65.074283314176611</v>
      </c>
      <c r="S20" s="58">
        <f t="shared" si="10"/>
        <v>69.044258417623851</v>
      </c>
      <c r="T20" s="58">
        <f t="shared" si="11"/>
        <v>67.121049910135199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22917.182910002477</v>
      </c>
      <c r="F21" s="56">
        <v>25871.957625948155</v>
      </c>
      <c r="G21" s="57">
        <f t="shared" si="3"/>
        <v>48789.140535950632</v>
      </c>
      <c r="H21" s="56">
        <v>161</v>
      </c>
      <c r="I21" s="56">
        <v>224</v>
      </c>
      <c r="J21" s="57">
        <f t="shared" si="4"/>
        <v>385</v>
      </c>
      <c r="K21" s="56">
        <v>168</v>
      </c>
      <c r="L21" s="56">
        <v>169</v>
      </c>
      <c r="M21" s="57">
        <f t="shared" si="5"/>
        <v>337</v>
      </c>
      <c r="N21" s="32">
        <f t="shared" si="12"/>
        <v>0.29980616051808578</v>
      </c>
      <c r="O21" s="32">
        <f t="shared" si="0"/>
        <v>0.28652385073478509</v>
      </c>
      <c r="P21" s="33">
        <f t="shared" si="13"/>
        <v>0.29261311615938151</v>
      </c>
      <c r="Q21" s="41"/>
      <c r="R21" s="58">
        <f t="shared" si="9"/>
        <v>69.65709091186163</v>
      </c>
      <c r="S21" s="58">
        <f t="shared" si="10"/>
        <v>65.831953246687419</v>
      </c>
      <c r="T21" s="58">
        <f t="shared" si="11"/>
        <v>67.574986891898376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21754.759268687652</v>
      </c>
      <c r="F22" s="56">
        <v>24149.851099106058</v>
      </c>
      <c r="G22" s="57">
        <f t="shared" si="3"/>
        <v>45904.610367793706</v>
      </c>
      <c r="H22" s="56">
        <v>175</v>
      </c>
      <c r="I22" s="56">
        <v>216</v>
      </c>
      <c r="J22" s="57">
        <f t="shared" si="4"/>
        <v>391</v>
      </c>
      <c r="K22" s="56">
        <v>170</v>
      </c>
      <c r="L22" s="56">
        <v>169</v>
      </c>
      <c r="M22" s="57">
        <f t="shared" si="5"/>
        <v>339</v>
      </c>
      <c r="N22" s="32">
        <f t="shared" si="12"/>
        <v>0.2720705261216565</v>
      </c>
      <c r="O22" s="32">
        <f t="shared" si="0"/>
        <v>0.27267016415755191</v>
      </c>
      <c r="P22" s="33">
        <f t="shared" si="13"/>
        <v>0.27238565916520524</v>
      </c>
      <c r="Q22" s="41"/>
      <c r="R22" s="58">
        <f t="shared" si="9"/>
        <v>63.057273242572904</v>
      </c>
      <c r="S22" s="58">
        <f t="shared" si="10"/>
        <v>62.726885971704043</v>
      </c>
      <c r="T22" s="58">
        <f t="shared" si="11"/>
        <v>62.883027901087267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19346.045431967399</v>
      </c>
      <c r="F23" s="56">
        <v>19210.912024500973</v>
      </c>
      <c r="G23" s="57">
        <f t="shared" si="3"/>
        <v>38556.957456468372</v>
      </c>
      <c r="H23" s="56">
        <v>199</v>
      </c>
      <c r="I23" s="56">
        <v>229</v>
      </c>
      <c r="J23" s="57">
        <f t="shared" si="4"/>
        <v>428</v>
      </c>
      <c r="K23" s="56">
        <v>153</v>
      </c>
      <c r="L23" s="56">
        <v>169</v>
      </c>
      <c r="M23" s="57">
        <f t="shared" si="5"/>
        <v>322</v>
      </c>
      <c r="N23" s="32">
        <f t="shared" si="12"/>
        <v>0.23905255822419186</v>
      </c>
      <c r="O23" s="32">
        <f t="shared" si="0"/>
        <v>0.21024023840506229</v>
      </c>
      <c r="P23" s="33">
        <f t="shared" si="13"/>
        <v>0.22377285179954251</v>
      </c>
      <c r="Q23" s="41"/>
      <c r="R23" s="58">
        <f t="shared" si="9"/>
        <v>54.960356340816475</v>
      </c>
      <c r="S23" s="58">
        <f t="shared" si="10"/>
        <v>48.268623177138124</v>
      </c>
      <c r="T23" s="58">
        <f t="shared" si="11"/>
        <v>51.409276608624495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17632.199542739749</v>
      </c>
      <c r="F24" s="56">
        <v>17797.91955379882</v>
      </c>
      <c r="G24" s="57">
        <f t="shared" si="3"/>
        <v>35430.119096538569</v>
      </c>
      <c r="H24" s="56">
        <v>195</v>
      </c>
      <c r="I24" s="56">
        <v>225</v>
      </c>
      <c r="J24" s="57">
        <f t="shared" si="4"/>
        <v>420</v>
      </c>
      <c r="K24" s="56">
        <v>157</v>
      </c>
      <c r="L24" s="56">
        <v>177</v>
      </c>
      <c r="M24" s="57">
        <f t="shared" si="5"/>
        <v>334</v>
      </c>
      <c r="N24" s="32">
        <f t="shared" si="12"/>
        <v>0.21753108397576673</v>
      </c>
      <c r="O24" s="32">
        <f t="shared" si="0"/>
        <v>0.19241826191185371</v>
      </c>
      <c r="P24" s="33">
        <f t="shared" si="13"/>
        <v>0.2041469939645672</v>
      </c>
      <c r="Q24" s="41"/>
      <c r="R24" s="58">
        <f t="shared" si="9"/>
        <v>50.091475973692468</v>
      </c>
      <c r="S24" s="58">
        <f t="shared" si="10"/>
        <v>44.273431725867709</v>
      </c>
      <c r="T24" s="58">
        <f t="shared" si="11"/>
        <v>46.989547873393327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16860.234406515185</v>
      </c>
      <c r="F25" s="56">
        <v>17088.699741414723</v>
      </c>
      <c r="G25" s="57">
        <f t="shared" si="3"/>
        <v>33948.934147929904</v>
      </c>
      <c r="H25" s="56">
        <v>188</v>
      </c>
      <c r="I25" s="56">
        <v>225</v>
      </c>
      <c r="J25" s="57">
        <f t="shared" si="4"/>
        <v>413</v>
      </c>
      <c r="K25" s="56">
        <v>169</v>
      </c>
      <c r="L25" s="56">
        <v>177</v>
      </c>
      <c r="M25" s="57">
        <f t="shared" si="5"/>
        <v>346</v>
      </c>
      <c r="N25" s="32">
        <f t="shared" si="12"/>
        <v>0.20431694627381464</v>
      </c>
      <c r="O25" s="32">
        <f t="shared" si="0"/>
        <v>0.18475068912617543</v>
      </c>
      <c r="P25" s="33">
        <f t="shared" si="13"/>
        <v>0.19397617445222096</v>
      </c>
      <c r="Q25" s="41"/>
      <c r="R25" s="58">
        <f t="shared" si="9"/>
        <v>47.227547357185394</v>
      </c>
      <c r="S25" s="58">
        <f t="shared" si="10"/>
        <v>42.509203336852543</v>
      </c>
      <c r="T25" s="58">
        <f t="shared" si="11"/>
        <v>44.728503488708704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15849.292048968126</v>
      </c>
      <c r="F26" s="56">
        <v>16142.204724053967</v>
      </c>
      <c r="G26" s="57">
        <f t="shared" si="3"/>
        <v>31991.496773022092</v>
      </c>
      <c r="H26" s="56">
        <v>188</v>
      </c>
      <c r="I26" s="56">
        <v>227</v>
      </c>
      <c r="J26" s="57">
        <f t="shared" si="4"/>
        <v>415</v>
      </c>
      <c r="K26" s="56">
        <v>166</v>
      </c>
      <c r="L26" s="56">
        <v>171</v>
      </c>
      <c r="M26" s="57">
        <f t="shared" si="5"/>
        <v>337</v>
      </c>
      <c r="N26" s="32">
        <f t="shared" si="12"/>
        <v>0.1938134911094713</v>
      </c>
      <c r="O26" s="32">
        <f t="shared" si="0"/>
        <v>0.17653329750715188</v>
      </c>
      <c r="P26" s="33">
        <f t="shared" si="13"/>
        <v>0.18469134937316467</v>
      </c>
      <c r="Q26" s="41"/>
      <c r="R26" s="58">
        <f t="shared" si="9"/>
        <v>44.772011437763069</v>
      </c>
      <c r="S26" s="58">
        <f t="shared" si="10"/>
        <v>40.558303326768758</v>
      </c>
      <c r="T26" s="58">
        <f t="shared" si="11"/>
        <v>42.541884006678316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13578.082483789398</v>
      </c>
      <c r="F27" s="56">
        <v>15254.971618377906</v>
      </c>
      <c r="G27" s="57">
        <f t="shared" si="3"/>
        <v>28833.054102167305</v>
      </c>
      <c r="H27" s="56">
        <v>189</v>
      </c>
      <c r="I27" s="56">
        <v>239</v>
      </c>
      <c r="J27" s="57">
        <f t="shared" si="4"/>
        <v>428</v>
      </c>
      <c r="K27" s="56">
        <v>171</v>
      </c>
      <c r="L27" s="56">
        <v>172</v>
      </c>
      <c r="M27" s="57">
        <f t="shared" si="5"/>
        <v>343</v>
      </c>
      <c r="N27" s="32">
        <f t="shared" si="12"/>
        <v>0.16313536240615867</v>
      </c>
      <c r="O27" s="32">
        <f t="shared" si="0"/>
        <v>0.16180495988945592</v>
      </c>
      <c r="P27" s="33">
        <f t="shared" si="13"/>
        <v>0.16242876032137155</v>
      </c>
      <c r="Q27" s="41"/>
      <c r="R27" s="58">
        <f t="shared" si="9"/>
        <v>37.71689578830388</v>
      </c>
      <c r="S27" s="58">
        <f t="shared" si="10"/>
        <v>37.116719266126289</v>
      </c>
      <c r="T27" s="58">
        <f t="shared" si="11"/>
        <v>37.396957330956297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5064.9039058106446</v>
      </c>
      <c r="F28" s="56">
        <v>5522.5445118977923</v>
      </c>
      <c r="G28" s="57">
        <f t="shared" si="3"/>
        <v>10587.448417708438</v>
      </c>
      <c r="H28" s="56">
        <v>114</v>
      </c>
      <c r="I28" s="56">
        <v>114</v>
      </c>
      <c r="J28" s="57">
        <f t="shared" si="4"/>
        <v>228</v>
      </c>
      <c r="K28" s="56">
        <v>0</v>
      </c>
      <c r="L28" s="56">
        <v>0</v>
      </c>
      <c r="M28" s="57">
        <f t="shared" si="5"/>
        <v>0</v>
      </c>
      <c r="N28" s="32">
        <f t="shared" si="12"/>
        <v>0.2056897297681386</v>
      </c>
      <c r="O28" s="32">
        <f t="shared" si="0"/>
        <v>0.22427487458974141</v>
      </c>
      <c r="P28" s="33">
        <f t="shared" si="13"/>
        <v>0.21498230217894002</v>
      </c>
      <c r="Q28" s="41"/>
      <c r="R28" s="58">
        <f t="shared" si="9"/>
        <v>44.428981629917935</v>
      </c>
      <c r="S28" s="58">
        <f t="shared" si="10"/>
        <v>48.443372911384145</v>
      </c>
      <c r="T28" s="58">
        <f t="shared" si="11"/>
        <v>46.436177270651044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5028.8685542431858</v>
      </c>
      <c r="F29" s="56">
        <v>5517.6914591617624</v>
      </c>
      <c r="G29" s="57">
        <f t="shared" si="3"/>
        <v>10546.560013404949</v>
      </c>
      <c r="H29" s="56">
        <v>123</v>
      </c>
      <c r="I29" s="56">
        <v>112</v>
      </c>
      <c r="J29" s="57">
        <f t="shared" si="4"/>
        <v>235</v>
      </c>
      <c r="K29" s="56">
        <v>0</v>
      </c>
      <c r="L29" s="56">
        <v>0</v>
      </c>
      <c r="M29" s="57">
        <f t="shared" si="5"/>
        <v>0</v>
      </c>
      <c r="N29" s="32">
        <f t="shared" si="12"/>
        <v>0.18928291757916238</v>
      </c>
      <c r="O29" s="32">
        <f t="shared" si="0"/>
        <v>0.22807917737937181</v>
      </c>
      <c r="P29" s="33">
        <f t="shared" si="13"/>
        <v>0.20777304990947495</v>
      </c>
      <c r="Q29" s="41"/>
      <c r="R29" s="58">
        <f t="shared" si="9"/>
        <v>40.885110197099074</v>
      </c>
      <c r="S29" s="58">
        <f t="shared" si="10"/>
        <v>49.265102313944304</v>
      </c>
      <c r="T29" s="58">
        <f t="shared" si="11"/>
        <v>44.878978780446594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4855.5430112590739</v>
      </c>
      <c r="F30" s="56">
        <v>5411.0986754174537</v>
      </c>
      <c r="G30" s="57">
        <f t="shared" si="3"/>
        <v>10266.641686676528</v>
      </c>
      <c r="H30" s="56">
        <v>129</v>
      </c>
      <c r="I30" s="56">
        <v>114</v>
      </c>
      <c r="J30" s="57">
        <f t="shared" si="4"/>
        <v>243</v>
      </c>
      <c r="K30" s="56">
        <v>0</v>
      </c>
      <c r="L30" s="56">
        <v>0</v>
      </c>
      <c r="M30" s="57">
        <f t="shared" si="5"/>
        <v>0</v>
      </c>
      <c r="N30" s="32">
        <f t="shared" si="12"/>
        <v>0.17425864955710141</v>
      </c>
      <c r="O30" s="32">
        <f t="shared" si="0"/>
        <v>0.21974897154879197</v>
      </c>
      <c r="P30" s="33">
        <f t="shared" si="13"/>
        <v>0.19559978826925256</v>
      </c>
      <c r="Q30" s="41"/>
      <c r="R30" s="58">
        <f t="shared" si="9"/>
        <v>37.639868304333909</v>
      </c>
      <c r="S30" s="58">
        <f t="shared" si="10"/>
        <v>47.46577785453907</v>
      </c>
      <c r="T30" s="58">
        <f t="shared" si="11"/>
        <v>42.249554266158555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4340.0493866730867</v>
      </c>
      <c r="F31" s="56">
        <v>4871.8976352935724</v>
      </c>
      <c r="G31" s="57">
        <f t="shared" si="3"/>
        <v>9211.9470219666582</v>
      </c>
      <c r="H31" s="56">
        <v>114</v>
      </c>
      <c r="I31" s="56">
        <v>114</v>
      </c>
      <c r="J31" s="57">
        <f t="shared" si="4"/>
        <v>228</v>
      </c>
      <c r="K31" s="56">
        <v>0</v>
      </c>
      <c r="L31" s="56">
        <v>0</v>
      </c>
      <c r="M31" s="57">
        <f t="shared" si="5"/>
        <v>0</v>
      </c>
      <c r="N31" s="32">
        <f t="shared" si="12"/>
        <v>0.17625281784734759</v>
      </c>
      <c r="O31" s="32">
        <f t="shared" si="0"/>
        <v>0.19785159337611974</v>
      </c>
      <c r="P31" s="33">
        <f t="shared" si="13"/>
        <v>0.18705220561173364</v>
      </c>
      <c r="Q31" s="41"/>
      <c r="R31" s="58">
        <f t="shared" si="9"/>
        <v>38.07060865502708</v>
      </c>
      <c r="S31" s="58">
        <f t="shared" si="10"/>
        <v>42.735944169241861</v>
      </c>
      <c r="T31" s="58">
        <f t="shared" si="11"/>
        <v>40.403276412134467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4201.0774739025228</v>
      </c>
      <c r="F32" s="56">
        <v>4608.1659795491114</v>
      </c>
      <c r="G32" s="57">
        <f t="shared" si="3"/>
        <v>8809.2434534516342</v>
      </c>
      <c r="H32" s="56">
        <v>115</v>
      </c>
      <c r="I32" s="56">
        <v>116</v>
      </c>
      <c r="J32" s="57">
        <f t="shared" si="4"/>
        <v>231</v>
      </c>
      <c r="K32" s="56">
        <v>0</v>
      </c>
      <c r="L32" s="56">
        <v>0</v>
      </c>
      <c r="M32" s="57">
        <f t="shared" si="5"/>
        <v>0</v>
      </c>
      <c r="N32" s="32">
        <f t="shared" si="12"/>
        <v>0.16912550216998884</v>
      </c>
      <c r="O32" s="32">
        <f t="shared" si="0"/>
        <v>0.18391467032044664</v>
      </c>
      <c r="P32" s="33">
        <f t="shared" si="13"/>
        <v>0.17655209743169059</v>
      </c>
      <c r="Q32" s="41"/>
      <c r="R32" s="58">
        <f t="shared" si="9"/>
        <v>36.531108468717591</v>
      </c>
      <c r="S32" s="58">
        <f t="shared" si="10"/>
        <v>39.725568789216474</v>
      </c>
      <c r="T32" s="58">
        <f t="shared" si="11"/>
        <v>38.135253045245172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3138.612862076543</v>
      </c>
      <c r="F33" s="56">
        <v>3259.2825392607406</v>
      </c>
      <c r="G33" s="57">
        <f t="shared" si="3"/>
        <v>6397.8954013372841</v>
      </c>
      <c r="H33" s="56">
        <v>123</v>
      </c>
      <c r="I33" s="56">
        <v>114</v>
      </c>
      <c r="J33" s="57">
        <f t="shared" si="4"/>
        <v>237</v>
      </c>
      <c r="K33" s="56">
        <v>0</v>
      </c>
      <c r="L33" s="56">
        <v>0</v>
      </c>
      <c r="M33" s="57">
        <f t="shared" si="5"/>
        <v>0</v>
      </c>
      <c r="N33" s="32">
        <f t="shared" si="12"/>
        <v>0.11813508213175787</v>
      </c>
      <c r="O33" s="32">
        <f t="shared" si="0"/>
        <v>0.13236202644821071</v>
      </c>
      <c r="P33" s="33">
        <f t="shared" si="13"/>
        <v>0.12497842243587444</v>
      </c>
      <c r="Q33" s="41"/>
      <c r="R33" s="58">
        <f t="shared" si="9"/>
        <v>25.517177740459701</v>
      </c>
      <c r="S33" s="58">
        <f t="shared" si="10"/>
        <v>28.590197712813513</v>
      </c>
      <c r="T33" s="58">
        <f t="shared" si="11"/>
        <v>26.995339246148877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1607.3344246556678</v>
      </c>
      <c r="F34" s="56">
        <v>1862.3962352288313</v>
      </c>
      <c r="G34" s="57">
        <f t="shared" si="3"/>
        <v>3469.7306598844989</v>
      </c>
      <c r="H34" s="56">
        <v>117</v>
      </c>
      <c r="I34" s="56">
        <v>114</v>
      </c>
      <c r="J34" s="57">
        <f t="shared" si="4"/>
        <v>231</v>
      </c>
      <c r="K34" s="56">
        <v>0</v>
      </c>
      <c r="L34" s="56">
        <v>0</v>
      </c>
      <c r="M34" s="57">
        <f t="shared" si="5"/>
        <v>0</v>
      </c>
      <c r="N34" s="32">
        <f t="shared" si="12"/>
        <v>6.3601393821449345E-2</v>
      </c>
      <c r="O34" s="32">
        <f t="shared" si="0"/>
        <v>7.5633375374790091E-2</v>
      </c>
      <c r="P34" s="33">
        <f t="shared" si="13"/>
        <v>6.9539254847773346E-2</v>
      </c>
      <c r="Q34" s="41"/>
      <c r="R34" s="58">
        <f t="shared" si="9"/>
        <v>13.737901065433059</v>
      </c>
      <c r="S34" s="58">
        <f t="shared" si="10"/>
        <v>16.336809080954662</v>
      </c>
      <c r="T34" s="58">
        <f t="shared" si="11"/>
        <v>15.020479047119043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812.75926373952245</v>
      </c>
      <c r="F35" s="56">
        <v>899.78438004120744</v>
      </c>
      <c r="G35" s="57">
        <f t="shared" si="3"/>
        <v>1712.5436437807298</v>
      </c>
      <c r="H35" s="56">
        <v>114</v>
      </c>
      <c r="I35" s="56">
        <v>113</v>
      </c>
      <c r="J35" s="57">
        <f t="shared" si="4"/>
        <v>227</v>
      </c>
      <c r="K35" s="56">
        <v>0</v>
      </c>
      <c r="L35" s="56">
        <v>0</v>
      </c>
      <c r="M35" s="57">
        <f t="shared" si="5"/>
        <v>0</v>
      </c>
      <c r="N35" s="32">
        <f t="shared" si="12"/>
        <v>3.3006792711968908E-2</v>
      </c>
      <c r="O35" s="32">
        <f t="shared" si="0"/>
        <v>3.6864322355015057E-2</v>
      </c>
      <c r="P35" s="33">
        <f t="shared" si="13"/>
        <v>3.4927060772163683E-2</v>
      </c>
      <c r="Q35" s="41"/>
      <c r="R35" s="58">
        <f t="shared" si="9"/>
        <v>7.1294672257852847</v>
      </c>
      <c r="S35" s="58">
        <f t="shared" si="10"/>
        <v>7.9626936286832519</v>
      </c>
      <c r="T35" s="58">
        <f t="shared" si="11"/>
        <v>7.5442451267873558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196.75349535703532</v>
      </c>
      <c r="F36" s="61">
        <v>176.99999999999994</v>
      </c>
      <c r="G36" s="62">
        <f t="shared" si="3"/>
        <v>373.75349535703526</v>
      </c>
      <c r="H36" s="61">
        <v>111</v>
      </c>
      <c r="I36" s="61">
        <v>99</v>
      </c>
      <c r="J36" s="62">
        <f t="shared" si="4"/>
        <v>210</v>
      </c>
      <c r="K36" s="61">
        <v>0</v>
      </c>
      <c r="L36" s="61">
        <v>0</v>
      </c>
      <c r="M36" s="62">
        <f t="shared" si="5"/>
        <v>0</v>
      </c>
      <c r="N36" s="34">
        <f t="shared" si="12"/>
        <v>8.206268575118256E-3</v>
      </c>
      <c r="O36" s="34">
        <f t="shared" si="0"/>
        <v>8.2772166105499409E-3</v>
      </c>
      <c r="P36" s="35">
        <f t="shared" si="13"/>
        <v>8.2397155061074787E-3</v>
      </c>
      <c r="Q36" s="41"/>
      <c r="R36" s="58">
        <f t="shared" si="9"/>
        <v>1.7725540122255434</v>
      </c>
      <c r="S36" s="58">
        <f t="shared" si="10"/>
        <v>1.7878787878787874</v>
      </c>
      <c r="T36" s="58">
        <f t="shared" si="11"/>
        <v>1.7797785493192155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5510.4042499083353</v>
      </c>
      <c r="F37" s="64">
        <v>6676.366561594019</v>
      </c>
      <c r="G37" s="65">
        <f t="shared" si="3"/>
        <v>12186.770811502354</v>
      </c>
      <c r="H37" s="64">
        <v>74</v>
      </c>
      <c r="I37" s="64">
        <v>114</v>
      </c>
      <c r="J37" s="65">
        <f t="shared" si="4"/>
        <v>188</v>
      </c>
      <c r="K37" s="64">
        <v>93</v>
      </c>
      <c r="L37" s="64">
        <v>93</v>
      </c>
      <c r="M37" s="65">
        <f t="shared" si="5"/>
        <v>186</v>
      </c>
      <c r="N37" s="30">
        <f t="shared" si="12"/>
        <v>0.14111873207099815</v>
      </c>
      <c r="O37" s="30">
        <f t="shared" si="0"/>
        <v>0.14000097637967662</v>
      </c>
      <c r="P37" s="31">
        <f t="shared" si="13"/>
        <v>0.14050418294021347</v>
      </c>
      <c r="Q37" s="41"/>
      <c r="R37" s="58">
        <f t="shared" si="9"/>
        <v>32.996432634181652</v>
      </c>
      <c r="S37" s="58">
        <f t="shared" si="10"/>
        <v>32.252978558425212</v>
      </c>
      <c r="T37" s="58">
        <f t="shared" si="11"/>
        <v>32.58494869385656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5279.4100296097558</v>
      </c>
      <c r="F38" s="56">
        <v>6455.6503837871542</v>
      </c>
      <c r="G38" s="57">
        <f t="shared" si="3"/>
        <v>11735.06041339691</v>
      </c>
      <c r="H38" s="56">
        <v>73</v>
      </c>
      <c r="I38" s="56">
        <v>114</v>
      </c>
      <c r="J38" s="57">
        <f t="shared" si="4"/>
        <v>187</v>
      </c>
      <c r="K38" s="56">
        <v>93</v>
      </c>
      <c r="L38" s="56">
        <v>95</v>
      </c>
      <c r="M38" s="57">
        <f t="shared" si="5"/>
        <v>188</v>
      </c>
      <c r="N38" s="32">
        <f t="shared" si="12"/>
        <v>0.13595514085315605</v>
      </c>
      <c r="O38" s="32">
        <f t="shared" si="0"/>
        <v>0.13397912966518252</v>
      </c>
      <c r="P38" s="33">
        <f t="shared" si="13"/>
        <v>0.13486094986435723</v>
      </c>
      <c r="Q38" s="41"/>
      <c r="R38" s="58">
        <f t="shared" si="9"/>
        <v>31.803674877167204</v>
      </c>
      <c r="S38" s="58">
        <f t="shared" si="10"/>
        <v>30.888279348263897</v>
      </c>
      <c r="T38" s="58">
        <f t="shared" si="11"/>
        <v>31.293494435725094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5140.4256997826151</v>
      </c>
      <c r="F39" s="56">
        <v>6388.2427886418345</v>
      </c>
      <c r="G39" s="57">
        <f t="shared" si="3"/>
        <v>11528.66848842445</v>
      </c>
      <c r="H39" s="56">
        <v>72</v>
      </c>
      <c r="I39" s="56">
        <v>114</v>
      </c>
      <c r="J39" s="57">
        <f t="shared" si="4"/>
        <v>186</v>
      </c>
      <c r="K39" s="56">
        <v>69</v>
      </c>
      <c r="L39" s="56">
        <v>77</v>
      </c>
      <c r="M39" s="57">
        <f t="shared" si="5"/>
        <v>146</v>
      </c>
      <c r="N39" s="32">
        <f t="shared" si="12"/>
        <v>0.15737281716209328</v>
      </c>
      <c r="O39" s="32">
        <f t="shared" si="0"/>
        <v>0.14611717265877938</v>
      </c>
      <c r="P39" s="33">
        <f t="shared" si="13"/>
        <v>0.15093041066747551</v>
      </c>
      <c r="Q39" s="41"/>
      <c r="R39" s="58">
        <f t="shared" si="9"/>
        <v>36.456919856614292</v>
      </c>
      <c r="S39" s="58">
        <f t="shared" si="10"/>
        <v>33.446297322732121</v>
      </c>
      <c r="T39" s="58">
        <f t="shared" si="11"/>
        <v>34.724905085615809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5061.2530307013203</v>
      </c>
      <c r="F40" s="56">
        <v>6349.5174193810626</v>
      </c>
      <c r="G40" s="57">
        <f t="shared" si="3"/>
        <v>11410.770450082382</v>
      </c>
      <c r="H40" s="56">
        <v>72</v>
      </c>
      <c r="I40" s="56">
        <v>114</v>
      </c>
      <c r="J40" s="57">
        <f t="shared" si="4"/>
        <v>186</v>
      </c>
      <c r="K40" s="56">
        <v>93</v>
      </c>
      <c r="L40" s="56">
        <v>78</v>
      </c>
      <c r="M40" s="57">
        <f t="shared" si="5"/>
        <v>171</v>
      </c>
      <c r="N40" s="32">
        <f t="shared" si="12"/>
        <v>0.13106621687127928</v>
      </c>
      <c r="O40" s="32">
        <f t="shared" si="0"/>
        <v>0.14441224116132328</v>
      </c>
      <c r="P40" s="33">
        <f t="shared" si="13"/>
        <v>0.13817168519425532</v>
      </c>
      <c r="Q40" s="41"/>
      <c r="R40" s="58">
        <f t="shared" si="9"/>
        <v>30.674260792129214</v>
      </c>
      <c r="S40" s="58">
        <f t="shared" si="10"/>
        <v>33.070403225943032</v>
      </c>
      <c r="T40" s="58">
        <f t="shared" si="11"/>
        <v>31.962942437205552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5037.3354068905928</v>
      </c>
      <c r="F41" s="56">
        <v>6322.32114061012</v>
      </c>
      <c r="G41" s="57">
        <f t="shared" si="3"/>
        <v>11359.656547500712</v>
      </c>
      <c r="H41" s="56">
        <v>69</v>
      </c>
      <c r="I41" s="56">
        <v>114</v>
      </c>
      <c r="J41" s="57">
        <f t="shared" si="4"/>
        <v>183</v>
      </c>
      <c r="K41" s="56">
        <v>93</v>
      </c>
      <c r="L41" s="56">
        <v>74</v>
      </c>
      <c r="M41" s="57">
        <f t="shared" si="5"/>
        <v>167</v>
      </c>
      <c r="N41" s="32">
        <f t="shared" si="12"/>
        <v>0.13267318286163593</v>
      </c>
      <c r="O41" s="32">
        <f t="shared" si="0"/>
        <v>0.14711283368880584</v>
      </c>
      <c r="P41" s="33">
        <f t="shared" si="13"/>
        <v>0.14033969840260813</v>
      </c>
      <c r="Q41" s="41"/>
      <c r="R41" s="58">
        <f t="shared" si="9"/>
        <v>31.094663005497488</v>
      </c>
      <c r="S41" s="58">
        <f t="shared" si="10"/>
        <v>33.629367769202766</v>
      </c>
      <c r="T41" s="58">
        <f t="shared" si="11"/>
        <v>32.456161564287747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3381.7419924866567</v>
      </c>
      <c r="F42" s="56">
        <v>3386.8219647573028</v>
      </c>
      <c r="G42" s="57">
        <f t="shared" si="3"/>
        <v>6768.5639572439595</v>
      </c>
      <c r="H42" s="56">
        <v>0</v>
      </c>
      <c r="I42" s="56">
        <v>0</v>
      </c>
      <c r="J42" s="57">
        <f t="shared" si="4"/>
        <v>0</v>
      </c>
      <c r="K42" s="56">
        <v>93</v>
      </c>
      <c r="L42" s="56">
        <v>75</v>
      </c>
      <c r="M42" s="57">
        <f t="shared" si="5"/>
        <v>168</v>
      </c>
      <c r="N42" s="32">
        <f t="shared" si="12"/>
        <v>0.14662426259480821</v>
      </c>
      <c r="O42" s="32">
        <f t="shared" si="0"/>
        <v>0.1820872024063066</v>
      </c>
      <c r="P42" s="33">
        <f t="shared" si="13"/>
        <v>0.16245593215351287</v>
      </c>
      <c r="Q42" s="41"/>
      <c r="R42" s="58">
        <f t="shared" si="9"/>
        <v>36.362817123512436</v>
      </c>
      <c r="S42" s="58">
        <f t="shared" si="10"/>
        <v>45.157626196764035</v>
      </c>
      <c r="T42" s="58">
        <f t="shared" si="11"/>
        <v>40.289071174071189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2882.2146963920686</v>
      </c>
      <c r="F43" s="56">
        <v>2996.7343561950042</v>
      </c>
      <c r="G43" s="57">
        <f t="shared" si="3"/>
        <v>5878.9490525870733</v>
      </c>
      <c r="H43" s="56">
        <v>0</v>
      </c>
      <c r="I43" s="56">
        <v>0</v>
      </c>
      <c r="J43" s="57">
        <f t="shared" si="4"/>
        <v>0</v>
      </c>
      <c r="K43" s="56">
        <v>93</v>
      </c>
      <c r="L43" s="56">
        <v>76</v>
      </c>
      <c r="M43" s="57">
        <f t="shared" si="5"/>
        <v>169</v>
      </c>
      <c r="N43" s="32">
        <f t="shared" si="12"/>
        <v>0.12496595110961102</v>
      </c>
      <c r="O43" s="32">
        <f t="shared" si="0"/>
        <v>0.15899481940762969</v>
      </c>
      <c r="P43" s="33">
        <f t="shared" si="13"/>
        <v>0.14026887413120523</v>
      </c>
      <c r="Q43" s="41"/>
      <c r="R43" s="58">
        <f t="shared" si="9"/>
        <v>30.991555875183533</v>
      </c>
      <c r="S43" s="58">
        <f t="shared" si="10"/>
        <v>39.430715213092164</v>
      </c>
      <c r="T43" s="58">
        <f t="shared" si="11"/>
        <v>34.786680784538895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2727.9011533772014</v>
      </c>
      <c r="F44" s="56">
        <v>2871.3619213309876</v>
      </c>
      <c r="G44" s="57">
        <f t="shared" si="3"/>
        <v>5599.2630747081894</v>
      </c>
      <c r="H44" s="56">
        <v>0</v>
      </c>
      <c r="I44" s="56">
        <v>0</v>
      </c>
      <c r="J44" s="57">
        <f t="shared" si="4"/>
        <v>0</v>
      </c>
      <c r="K44" s="56">
        <v>93</v>
      </c>
      <c r="L44" s="56">
        <v>76</v>
      </c>
      <c r="M44" s="57">
        <f t="shared" si="5"/>
        <v>169</v>
      </c>
      <c r="N44" s="32">
        <f t="shared" si="12"/>
        <v>0.11827528413879645</v>
      </c>
      <c r="O44" s="32">
        <f t="shared" si="0"/>
        <v>0.15234305609778159</v>
      </c>
      <c r="P44" s="33">
        <f t="shared" si="13"/>
        <v>0.13359570229786671</v>
      </c>
      <c r="Q44" s="41"/>
      <c r="R44" s="58">
        <f t="shared" si="9"/>
        <v>29.332270466421519</v>
      </c>
      <c r="S44" s="58">
        <f t="shared" si="10"/>
        <v>37.781077912249835</v>
      </c>
      <c r="T44" s="58">
        <f t="shared" si="11"/>
        <v>33.131734169870946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2643.7131373036946</v>
      </c>
      <c r="F45" s="56">
        <v>2812.6491605483006</v>
      </c>
      <c r="G45" s="57">
        <f t="shared" si="3"/>
        <v>5456.3622978519952</v>
      </c>
      <c r="H45" s="56">
        <v>0</v>
      </c>
      <c r="I45" s="56">
        <v>0</v>
      </c>
      <c r="J45" s="57">
        <f t="shared" si="4"/>
        <v>0</v>
      </c>
      <c r="K45" s="56">
        <v>91</v>
      </c>
      <c r="L45" s="56">
        <v>76</v>
      </c>
      <c r="M45" s="57">
        <f t="shared" si="5"/>
        <v>167</v>
      </c>
      <c r="N45" s="32">
        <f t="shared" si="12"/>
        <v>0.11714432547428635</v>
      </c>
      <c r="O45" s="32">
        <f t="shared" si="0"/>
        <v>0.14922799026678166</v>
      </c>
      <c r="P45" s="33">
        <f t="shared" si="13"/>
        <v>0.13174527472117045</v>
      </c>
      <c r="Q45" s="41"/>
      <c r="R45" s="58">
        <f t="shared" si="9"/>
        <v>29.051792717623016</v>
      </c>
      <c r="S45" s="58">
        <f t="shared" si="10"/>
        <v>37.008541586161847</v>
      </c>
      <c r="T45" s="58">
        <f t="shared" si="11"/>
        <v>32.67282813085027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2623.6466130753333</v>
      </c>
      <c r="F46" s="56">
        <v>2767.1183787812747</v>
      </c>
      <c r="G46" s="57">
        <f t="shared" si="3"/>
        <v>5390.7649918566076</v>
      </c>
      <c r="H46" s="56">
        <v>0</v>
      </c>
      <c r="I46" s="56">
        <v>0</v>
      </c>
      <c r="J46" s="57">
        <f t="shared" si="4"/>
        <v>0</v>
      </c>
      <c r="K46" s="56">
        <v>91</v>
      </c>
      <c r="L46" s="56">
        <v>76</v>
      </c>
      <c r="M46" s="57">
        <f t="shared" si="5"/>
        <v>167</v>
      </c>
      <c r="N46" s="32">
        <f t="shared" si="12"/>
        <v>0.11625516718696088</v>
      </c>
      <c r="O46" s="32">
        <f t="shared" si="0"/>
        <v>0.14681230787252095</v>
      </c>
      <c r="P46" s="33">
        <f t="shared" si="13"/>
        <v>0.1301614108522457</v>
      </c>
      <c r="Q46" s="41"/>
      <c r="R46" s="58">
        <f t="shared" si="9"/>
        <v>28.831281462366299</v>
      </c>
      <c r="S46" s="58">
        <f t="shared" si="10"/>
        <v>36.409452352385195</v>
      </c>
      <c r="T46" s="58">
        <f t="shared" si="11"/>
        <v>32.280029891356932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2595.9739508531998</v>
      </c>
      <c r="F47" s="56">
        <v>2731.2156641865008</v>
      </c>
      <c r="G47" s="57">
        <f t="shared" si="3"/>
        <v>5327.1896150397006</v>
      </c>
      <c r="H47" s="56">
        <v>0</v>
      </c>
      <c r="I47" s="56">
        <v>0</v>
      </c>
      <c r="J47" s="57">
        <f t="shared" si="4"/>
        <v>0</v>
      </c>
      <c r="K47" s="56">
        <v>92</v>
      </c>
      <c r="L47" s="56">
        <v>63</v>
      </c>
      <c r="M47" s="57">
        <f t="shared" si="5"/>
        <v>155</v>
      </c>
      <c r="N47" s="32">
        <f t="shared" si="12"/>
        <v>0.11377866194132187</v>
      </c>
      <c r="O47" s="32">
        <f t="shared" si="0"/>
        <v>0.17480899028331418</v>
      </c>
      <c r="P47" s="33">
        <f t="shared" si="13"/>
        <v>0.1385845373319381</v>
      </c>
      <c r="Q47" s="41"/>
      <c r="R47" s="58">
        <f t="shared" si="9"/>
        <v>28.217108161447822</v>
      </c>
      <c r="S47" s="58">
        <f t="shared" si="10"/>
        <v>43.35262959026192</v>
      </c>
      <c r="T47" s="58">
        <f t="shared" si="11"/>
        <v>34.36896525832065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2165.8796222595097</v>
      </c>
      <c r="F48" s="56">
        <v>2613.8009472587323</v>
      </c>
      <c r="G48" s="57">
        <f t="shared" si="3"/>
        <v>4779.680569518242</v>
      </c>
      <c r="H48" s="56">
        <v>0</v>
      </c>
      <c r="I48" s="56">
        <v>0</v>
      </c>
      <c r="J48" s="57">
        <f t="shared" ref="J48:J58" si="14">+H48+I48</f>
        <v>0</v>
      </c>
      <c r="K48" s="56">
        <v>92</v>
      </c>
      <c r="L48" s="56">
        <v>76</v>
      </c>
      <c r="M48" s="57">
        <f t="shared" ref="M48:M58" si="15">+K48+L48</f>
        <v>168</v>
      </c>
      <c r="N48" s="32">
        <f t="shared" ref="N48" si="16">+E48/(H48*216+K48*248)</f>
        <v>9.4928104061163643E-2</v>
      </c>
      <c r="O48" s="32">
        <f t="shared" ref="O48" si="17">+F48/(I48*216+L48*248)</f>
        <v>0.13867789406084105</v>
      </c>
      <c r="P48" s="33">
        <f t="shared" ref="P48" si="18">+G48/(J48*216+M48*248)</f>
        <v>0.11471967572768438</v>
      </c>
      <c r="Q48" s="41"/>
      <c r="R48" s="58">
        <f t="shared" ref="R48" si="19">+E48/(H48+K48)</f>
        <v>23.542169807168584</v>
      </c>
      <c r="S48" s="58">
        <f t="shared" ref="S48" si="20">+F48/(I48+L48)</f>
        <v>34.392117727088582</v>
      </c>
      <c r="T48" s="58">
        <f t="shared" ref="T48" si="21">+G48/(J48+M48)</f>
        <v>28.450479580465725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2075.9097916435107</v>
      </c>
      <c r="F49" s="56">
        <v>2521.6761069002396</v>
      </c>
      <c r="G49" s="57">
        <f t="shared" si="3"/>
        <v>4597.5858985437499</v>
      </c>
      <c r="H49" s="56">
        <v>0</v>
      </c>
      <c r="I49" s="56">
        <v>0</v>
      </c>
      <c r="J49" s="57">
        <f t="shared" si="14"/>
        <v>0</v>
      </c>
      <c r="K49" s="56">
        <v>88</v>
      </c>
      <c r="L49" s="56">
        <v>76</v>
      </c>
      <c r="M49" s="57">
        <f t="shared" si="15"/>
        <v>164</v>
      </c>
      <c r="N49" s="32">
        <f t="shared" si="12"/>
        <v>9.5120499983665271E-2</v>
      </c>
      <c r="O49" s="32">
        <f t="shared" si="0"/>
        <v>0.13379011602823851</v>
      </c>
      <c r="P49" s="33">
        <f t="shared" si="13"/>
        <v>0.11304056595554067</v>
      </c>
      <c r="Q49" s="41"/>
      <c r="R49" s="58">
        <f t="shared" si="9"/>
        <v>23.589883995948984</v>
      </c>
      <c r="S49" s="58">
        <f t="shared" si="10"/>
        <v>33.179948775003155</v>
      </c>
      <c r="T49" s="58">
        <f t="shared" si="11"/>
        <v>28.034060356974084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2068.8599038018192</v>
      </c>
      <c r="F50" s="56">
        <v>2516.5379407459636</v>
      </c>
      <c r="G50" s="57">
        <f t="shared" si="3"/>
        <v>4585.3978445477824</v>
      </c>
      <c r="H50" s="56">
        <v>0</v>
      </c>
      <c r="I50" s="56">
        <v>0</v>
      </c>
      <c r="J50" s="57">
        <f t="shared" si="14"/>
        <v>0</v>
      </c>
      <c r="K50" s="56">
        <v>89</v>
      </c>
      <c r="L50" s="56">
        <v>74</v>
      </c>
      <c r="M50" s="57">
        <f t="shared" si="15"/>
        <v>163</v>
      </c>
      <c r="N50" s="32">
        <f t="shared" si="12"/>
        <v>9.3732326196167962E-2</v>
      </c>
      <c r="O50" s="32">
        <f t="shared" si="0"/>
        <v>0.137126086570726</v>
      </c>
      <c r="P50" s="33">
        <f t="shared" si="13"/>
        <v>0.1134325609674397</v>
      </c>
      <c r="Q50" s="41"/>
      <c r="R50" s="58">
        <f t="shared" si="9"/>
        <v>23.245616896649654</v>
      </c>
      <c r="S50" s="58">
        <f t="shared" si="10"/>
        <v>34.007269469540049</v>
      </c>
      <c r="T50" s="58">
        <f t="shared" si="11"/>
        <v>28.131275119925046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1920.0058108944472</v>
      </c>
      <c r="F51" s="56">
        <v>2394.7427071826569</v>
      </c>
      <c r="G51" s="57">
        <f t="shared" si="3"/>
        <v>4314.7485180771037</v>
      </c>
      <c r="H51" s="56">
        <v>0</v>
      </c>
      <c r="I51" s="56">
        <v>0</v>
      </c>
      <c r="J51" s="57">
        <f t="shared" si="14"/>
        <v>0</v>
      </c>
      <c r="K51" s="56">
        <v>91</v>
      </c>
      <c r="L51" s="56">
        <v>74</v>
      </c>
      <c r="M51" s="57">
        <f t="shared" si="15"/>
        <v>165</v>
      </c>
      <c r="N51" s="32">
        <f t="shared" si="12"/>
        <v>8.5076471592274341E-2</v>
      </c>
      <c r="O51" s="32">
        <f t="shared" si="0"/>
        <v>0.13048946747943857</v>
      </c>
      <c r="P51" s="33">
        <f t="shared" si="13"/>
        <v>0.10544351217197223</v>
      </c>
      <c r="Q51" s="41"/>
      <c r="R51" s="58">
        <f t="shared" si="9"/>
        <v>21.098964954884035</v>
      </c>
      <c r="S51" s="58">
        <f t="shared" si="10"/>
        <v>32.361387934900769</v>
      </c>
      <c r="T51" s="58">
        <f t="shared" si="11"/>
        <v>26.149991018649114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1906.5440063733879</v>
      </c>
      <c r="F52" s="56">
        <v>2388.6814159171836</v>
      </c>
      <c r="G52" s="57">
        <f t="shared" si="3"/>
        <v>4295.2254222905713</v>
      </c>
      <c r="H52" s="56">
        <v>0</v>
      </c>
      <c r="I52" s="56">
        <v>0</v>
      </c>
      <c r="J52" s="57">
        <f t="shared" si="14"/>
        <v>0</v>
      </c>
      <c r="K52" s="56">
        <v>91</v>
      </c>
      <c r="L52" s="56">
        <v>74</v>
      </c>
      <c r="M52" s="57">
        <f t="shared" si="15"/>
        <v>165</v>
      </c>
      <c r="N52" s="32">
        <f t="shared" si="12"/>
        <v>8.4479971923670141E-2</v>
      </c>
      <c r="O52" s="32">
        <f t="shared" si="0"/>
        <v>0.13015918787691716</v>
      </c>
      <c r="P52" s="33">
        <f t="shared" si="13"/>
        <v>0.10496640816936879</v>
      </c>
      <c r="Q52" s="41"/>
      <c r="R52" s="58">
        <f t="shared" si="9"/>
        <v>20.951033037070196</v>
      </c>
      <c r="S52" s="58">
        <f t="shared" si="10"/>
        <v>32.279478593475453</v>
      </c>
      <c r="T52" s="58">
        <f t="shared" si="11"/>
        <v>26.031669226003462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1906.9546270768908</v>
      </c>
      <c r="F53" s="56">
        <v>2353.5528400358835</v>
      </c>
      <c r="G53" s="57">
        <f t="shared" si="3"/>
        <v>4260.5074671127741</v>
      </c>
      <c r="H53" s="56">
        <v>0</v>
      </c>
      <c r="I53" s="56">
        <v>0</v>
      </c>
      <c r="J53" s="57">
        <f t="shared" si="14"/>
        <v>0</v>
      </c>
      <c r="K53" s="56">
        <v>94</v>
      </c>
      <c r="L53" s="56">
        <v>76</v>
      </c>
      <c r="M53" s="57">
        <f t="shared" si="15"/>
        <v>170</v>
      </c>
      <c r="N53" s="32">
        <f t="shared" si="12"/>
        <v>8.1801416741458938E-2</v>
      </c>
      <c r="O53" s="32">
        <f t="shared" si="0"/>
        <v>0.12487016341446751</v>
      </c>
      <c r="P53" s="33">
        <f t="shared" si="13"/>
        <v>0.10105567995998041</v>
      </c>
      <c r="Q53" s="41"/>
      <c r="R53" s="58">
        <f t="shared" si="9"/>
        <v>20.286751351881819</v>
      </c>
      <c r="S53" s="58">
        <f t="shared" si="10"/>
        <v>30.96780052678794</v>
      </c>
      <c r="T53" s="58">
        <f t="shared" si="11"/>
        <v>25.061808630075141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1900.5814593821478</v>
      </c>
      <c r="F54" s="56">
        <v>2278.7750200897422</v>
      </c>
      <c r="G54" s="57">
        <f t="shared" si="3"/>
        <v>4179.3564794718895</v>
      </c>
      <c r="H54" s="56">
        <v>0</v>
      </c>
      <c r="I54" s="56">
        <v>0</v>
      </c>
      <c r="J54" s="57">
        <f t="shared" si="14"/>
        <v>0</v>
      </c>
      <c r="K54" s="56">
        <v>88</v>
      </c>
      <c r="L54" s="56">
        <v>75</v>
      </c>
      <c r="M54" s="57">
        <f t="shared" si="15"/>
        <v>163</v>
      </c>
      <c r="N54" s="32">
        <f t="shared" si="12"/>
        <v>8.7086760418903397E-2</v>
      </c>
      <c r="O54" s="32">
        <f t="shared" si="0"/>
        <v>0.12251478602633023</v>
      </c>
      <c r="P54" s="33">
        <f t="shared" si="13"/>
        <v>0.10338799919532678</v>
      </c>
      <c r="Q54" s="41"/>
      <c r="R54" s="58">
        <f t="shared" si="9"/>
        <v>21.597516583888044</v>
      </c>
      <c r="S54" s="58">
        <f t="shared" si="10"/>
        <v>30.383666934529895</v>
      </c>
      <c r="T54" s="58">
        <f t="shared" si="11"/>
        <v>25.640223800441039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1588.3963935392355</v>
      </c>
      <c r="F55" s="56">
        <v>1679.1000177901601</v>
      </c>
      <c r="G55" s="57">
        <f t="shared" si="3"/>
        <v>3267.4964113293954</v>
      </c>
      <c r="H55" s="56">
        <v>0</v>
      </c>
      <c r="I55" s="56">
        <v>0</v>
      </c>
      <c r="J55" s="57">
        <f t="shared" si="14"/>
        <v>0</v>
      </c>
      <c r="K55" s="56">
        <v>85</v>
      </c>
      <c r="L55" s="56">
        <v>93</v>
      </c>
      <c r="M55" s="57">
        <f t="shared" si="15"/>
        <v>178</v>
      </c>
      <c r="N55" s="32">
        <f t="shared" si="12"/>
        <v>7.5350872558787266E-2</v>
      </c>
      <c r="O55" s="32">
        <f t="shared" si="0"/>
        <v>7.2801769761973639E-2</v>
      </c>
      <c r="P55" s="33">
        <f t="shared" si="13"/>
        <v>7.4019037951463293E-2</v>
      </c>
      <c r="Q55" s="41"/>
      <c r="R55" s="58">
        <f t="shared" si="9"/>
        <v>18.687016394579242</v>
      </c>
      <c r="S55" s="58">
        <f t="shared" si="10"/>
        <v>18.054838900969465</v>
      </c>
      <c r="T55" s="58">
        <f t="shared" si="11"/>
        <v>18.356721411962894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1532.0781984158793</v>
      </c>
      <c r="F56" s="56">
        <v>1616.1372107175055</v>
      </c>
      <c r="G56" s="57">
        <f t="shared" si="3"/>
        <v>3148.215409133385</v>
      </c>
      <c r="H56" s="56">
        <v>0</v>
      </c>
      <c r="I56" s="56">
        <v>0</v>
      </c>
      <c r="J56" s="57">
        <f t="shared" si="14"/>
        <v>0</v>
      </c>
      <c r="K56" s="56">
        <v>93</v>
      </c>
      <c r="L56" s="56">
        <v>93</v>
      </c>
      <c r="M56" s="57">
        <f t="shared" si="15"/>
        <v>186</v>
      </c>
      <c r="N56" s="32">
        <f t="shared" si="12"/>
        <v>6.6427254527223353E-2</v>
      </c>
      <c r="O56" s="32">
        <f t="shared" si="0"/>
        <v>7.0071852701938317E-2</v>
      </c>
      <c r="P56" s="33">
        <f t="shared" si="13"/>
        <v>6.8249553614580835E-2</v>
      </c>
      <c r="Q56" s="41"/>
      <c r="R56" s="58">
        <f t="shared" si="9"/>
        <v>16.473959122751392</v>
      </c>
      <c r="S56" s="58">
        <f t="shared" si="10"/>
        <v>17.377819470080706</v>
      </c>
      <c r="T56" s="58">
        <f t="shared" si="11"/>
        <v>16.925889296416049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1256.0284792527243</v>
      </c>
      <c r="F57" s="56">
        <v>1329.0064870280282</v>
      </c>
      <c r="G57" s="57">
        <f t="shared" si="3"/>
        <v>2585.0349662807525</v>
      </c>
      <c r="H57" s="56">
        <v>0</v>
      </c>
      <c r="I57" s="56">
        <v>0</v>
      </c>
      <c r="J57" s="57">
        <f t="shared" si="14"/>
        <v>0</v>
      </c>
      <c r="K57" s="56">
        <v>93</v>
      </c>
      <c r="L57" s="56">
        <v>93</v>
      </c>
      <c r="M57" s="57">
        <f t="shared" si="15"/>
        <v>186</v>
      </c>
      <c r="N57" s="32">
        <f t="shared" si="12"/>
        <v>5.445839747020137E-2</v>
      </c>
      <c r="O57" s="32">
        <f t="shared" si="0"/>
        <v>5.7622549732398033E-2</v>
      </c>
      <c r="P57" s="33">
        <f t="shared" si="13"/>
        <v>5.6040473601299698E-2</v>
      </c>
      <c r="Q57" s="41"/>
      <c r="R57" s="58">
        <f t="shared" si="9"/>
        <v>13.505682572609938</v>
      </c>
      <c r="S57" s="58">
        <f t="shared" si="10"/>
        <v>14.290392333634712</v>
      </c>
      <c r="T57" s="58">
        <f t="shared" si="11"/>
        <v>13.898037453122326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1198.5614332225612</v>
      </c>
      <c r="F58" s="61">
        <v>1272.0000000000005</v>
      </c>
      <c r="G58" s="62">
        <f t="shared" si="3"/>
        <v>2470.5614332225614</v>
      </c>
      <c r="H58" s="56">
        <v>0</v>
      </c>
      <c r="I58" s="56">
        <v>0</v>
      </c>
      <c r="J58" s="57">
        <f t="shared" si="14"/>
        <v>0</v>
      </c>
      <c r="K58" s="56">
        <v>93</v>
      </c>
      <c r="L58" s="56">
        <v>91</v>
      </c>
      <c r="M58" s="57">
        <f t="shared" si="15"/>
        <v>184</v>
      </c>
      <c r="N58" s="34">
        <f t="shared" si="12"/>
        <v>5.196676349386755E-2</v>
      </c>
      <c r="O58" s="34">
        <f t="shared" si="0"/>
        <v>5.6362991846862838E-2</v>
      </c>
      <c r="P58" s="35">
        <f t="shared" si="13"/>
        <v>5.4140985124968476E-2</v>
      </c>
      <c r="Q58" s="41"/>
      <c r="R58" s="58">
        <f t="shared" si="9"/>
        <v>12.887757346479152</v>
      </c>
      <c r="S58" s="58">
        <f t="shared" si="10"/>
        <v>13.978021978021983</v>
      </c>
      <c r="T58" s="58">
        <f t="shared" si="11"/>
        <v>13.426964310992181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3414.6862020092935</v>
      </c>
      <c r="F59" s="64">
        <v>3900.1400724630375</v>
      </c>
      <c r="G59" s="65">
        <f t="shared" si="3"/>
        <v>7314.8262744723306</v>
      </c>
      <c r="H59" s="66">
        <v>0</v>
      </c>
      <c r="I59" s="64">
        <v>0</v>
      </c>
      <c r="J59" s="65">
        <f t="shared" si="4"/>
        <v>0</v>
      </c>
      <c r="K59" s="66">
        <v>77</v>
      </c>
      <c r="L59" s="64">
        <v>77</v>
      </c>
      <c r="M59" s="65">
        <f t="shared" si="5"/>
        <v>154</v>
      </c>
      <c r="N59" s="30">
        <f t="shared" si="12"/>
        <v>0.1788168308551159</v>
      </c>
      <c r="O59" s="30">
        <f t="shared" si="0"/>
        <v>0.20423858779131951</v>
      </c>
      <c r="P59" s="31">
        <f t="shared" si="13"/>
        <v>0.19152770932321769</v>
      </c>
      <c r="Q59" s="41"/>
      <c r="R59" s="58">
        <f t="shared" si="9"/>
        <v>44.346574052068746</v>
      </c>
      <c r="S59" s="58">
        <f t="shared" si="10"/>
        <v>50.651169772247243</v>
      </c>
      <c r="T59" s="58">
        <f t="shared" si="11"/>
        <v>47.498871912157988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3206.3166461497394</v>
      </c>
      <c r="F60" s="56">
        <v>3860.9579264455324</v>
      </c>
      <c r="G60" s="57">
        <f t="shared" si="3"/>
        <v>7067.2745725952718</v>
      </c>
      <c r="H60" s="55">
        <v>0</v>
      </c>
      <c r="I60" s="56">
        <v>0</v>
      </c>
      <c r="J60" s="57">
        <f t="shared" ref="J60:J84" si="22">+H60+I60</f>
        <v>0</v>
      </c>
      <c r="K60" s="55">
        <v>77</v>
      </c>
      <c r="L60" s="56">
        <v>76</v>
      </c>
      <c r="M60" s="57">
        <f t="shared" ref="M60:M84" si="23">+K60+L60</f>
        <v>153</v>
      </c>
      <c r="N60" s="32">
        <f t="shared" si="12"/>
        <v>0.1679051448549298</v>
      </c>
      <c r="O60" s="32">
        <f t="shared" si="0"/>
        <v>0.20484708862720355</v>
      </c>
      <c r="P60" s="33">
        <f t="shared" si="13"/>
        <v>0.18625539143462133</v>
      </c>
      <c r="Q60" s="41"/>
      <c r="R60" s="58">
        <f t="shared" si="9"/>
        <v>41.640475924022589</v>
      </c>
      <c r="S60" s="58">
        <f t="shared" si="10"/>
        <v>50.802077979546482</v>
      </c>
      <c r="T60" s="58">
        <f t="shared" si="11"/>
        <v>46.191337075786087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3058.3938313595963</v>
      </c>
      <c r="F61" s="56">
        <v>3750.5312953085677</v>
      </c>
      <c r="G61" s="57">
        <f t="shared" si="3"/>
        <v>6808.925126668164</v>
      </c>
      <c r="H61" s="55">
        <v>0</v>
      </c>
      <c r="I61" s="56">
        <v>0</v>
      </c>
      <c r="J61" s="57">
        <f t="shared" si="22"/>
        <v>0</v>
      </c>
      <c r="K61" s="55">
        <v>77</v>
      </c>
      <c r="L61" s="56">
        <v>76</v>
      </c>
      <c r="M61" s="57">
        <f t="shared" si="23"/>
        <v>153</v>
      </c>
      <c r="N61" s="32">
        <f t="shared" si="12"/>
        <v>0.16015887260994954</v>
      </c>
      <c r="O61" s="32">
        <f t="shared" si="0"/>
        <v>0.19898829028589599</v>
      </c>
      <c r="P61" s="33">
        <f t="shared" si="13"/>
        <v>0.17944668792610594</v>
      </c>
      <c r="Q61" s="41"/>
      <c r="R61" s="58">
        <f t="shared" si="9"/>
        <v>39.719400407267486</v>
      </c>
      <c r="S61" s="58">
        <f t="shared" si="10"/>
        <v>49.349095990902207</v>
      </c>
      <c r="T61" s="58">
        <f t="shared" si="11"/>
        <v>44.502778605674273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2953.7762078876094</v>
      </c>
      <c r="F62" s="56">
        <v>3698.391300848602</v>
      </c>
      <c r="G62" s="57">
        <f t="shared" si="3"/>
        <v>6652.1675087362109</v>
      </c>
      <c r="H62" s="55">
        <v>0</v>
      </c>
      <c r="I62" s="56">
        <v>0</v>
      </c>
      <c r="J62" s="57">
        <f t="shared" si="22"/>
        <v>0</v>
      </c>
      <c r="K62" s="55">
        <v>77</v>
      </c>
      <c r="L62" s="56">
        <v>60</v>
      </c>
      <c r="M62" s="57">
        <f t="shared" si="23"/>
        <v>137</v>
      </c>
      <c r="N62" s="32">
        <f>+E62/(H62*216+K62*248)</f>
        <v>0.15468036279260627</v>
      </c>
      <c r="O62" s="32">
        <f>+F62/(I62*216+L62*248)</f>
        <v>0.24854780247638456</v>
      </c>
      <c r="P62" s="33">
        <f>+G62/(J62*216+M62*248)</f>
        <v>0.19579019039134127</v>
      </c>
      <c r="Q62" s="41"/>
      <c r="R62" s="58">
        <f>+E62/(H62+K62)</f>
        <v>38.360729972566354</v>
      </c>
      <c r="S62" s="58">
        <f t="shared" si="10"/>
        <v>61.639855014143365</v>
      </c>
      <c r="T62" s="58">
        <f t="shared" si="11"/>
        <v>48.555967217052633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2872.7109854690684</v>
      </c>
      <c r="F63" s="56">
        <v>3622.2736511599978</v>
      </c>
      <c r="G63" s="57">
        <f t="shared" si="3"/>
        <v>6494.9846366290658</v>
      </c>
      <c r="H63" s="55">
        <v>0</v>
      </c>
      <c r="I63" s="56">
        <v>0</v>
      </c>
      <c r="J63" s="57">
        <f t="shared" si="22"/>
        <v>0</v>
      </c>
      <c r="K63" s="55">
        <v>77</v>
      </c>
      <c r="L63" s="56">
        <v>76</v>
      </c>
      <c r="M63" s="57">
        <f t="shared" si="23"/>
        <v>153</v>
      </c>
      <c r="N63" s="32">
        <f t="shared" si="12"/>
        <v>0.15043522127508738</v>
      </c>
      <c r="O63" s="32">
        <f t="shared" si="0"/>
        <v>0.19218344923387085</v>
      </c>
      <c r="P63" s="33">
        <f t="shared" si="13"/>
        <v>0.17117290313696673</v>
      </c>
      <c r="Q63" s="41"/>
      <c r="R63" s="58">
        <f t="shared" si="9"/>
        <v>37.307934876221665</v>
      </c>
      <c r="S63" s="58">
        <f t="shared" si="10"/>
        <v>47.661495409999972</v>
      </c>
      <c r="T63" s="58">
        <f t="shared" si="11"/>
        <v>42.450879977967752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2771.5505304759258</v>
      </c>
      <c r="F64" s="56">
        <v>3477.2095023703455</v>
      </c>
      <c r="G64" s="57">
        <f t="shared" si="3"/>
        <v>6248.7600328462713</v>
      </c>
      <c r="H64" s="55">
        <v>0</v>
      </c>
      <c r="I64" s="56">
        <v>0</v>
      </c>
      <c r="J64" s="57">
        <f t="shared" si="22"/>
        <v>0</v>
      </c>
      <c r="K64" s="55">
        <v>77</v>
      </c>
      <c r="L64" s="56">
        <v>74</v>
      </c>
      <c r="M64" s="57">
        <f t="shared" si="23"/>
        <v>151</v>
      </c>
      <c r="N64" s="3">
        <f t="shared" si="12"/>
        <v>0.14513775295747411</v>
      </c>
      <c r="O64" s="3">
        <f t="shared" si="0"/>
        <v>0.18947305483709381</v>
      </c>
      <c r="P64" s="4">
        <f t="shared" si="13"/>
        <v>0.16686498699119504</v>
      </c>
      <c r="Q64" s="41"/>
      <c r="R64" s="58">
        <f t="shared" si="9"/>
        <v>35.994162733453585</v>
      </c>
      <c r="S64" s="58">
        <f t="shared" si="10"/>
        <v>46.989317599599261</v>
      </c>
      <c r="T64" s="58">
        <f t="shared" si="11"/>
        <v>41.382516773816363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2507.979751609897</v>
      </c>
      <c r="F65" s="56">
        <v>3067.3196316771305</v>
      </c>
      <c r="G65" s="57">
        <f t="shared" si="3"/>
        <v>5575.299383287027</v>
      </c>
      <c r="H65" s="55">
        <v>0</v>
      </c>
      <c r="I65" s="56">
        <v>0</v>
      </c>
      <c r="J65" s="57">
        <f t="shared" si="22"/>
        <v>0</v>
      </c>
      <c r="K65" s="55">
        <v>77</v>
      </c>
      <c r="L65" s="56">
        <v>74</v>
      </c>
      <c r="M65" s="57">
        <f t="shared" si="23"/>
        <v>151</v>
      </c>
      <c r="N65" s="3">
        <f t="shared" si="12"/>
        <v>0.13133534518275539</v>
      </c>
      <c r="O65" s="3">
        <f t="shared" si="0"/>
        <v>0.16713816650376692</v>
      </c>
      <c r="P65" s="4">
        <f t="shared" si="13"/>
        <v>0.14888109867782062</v>
      </c>
      <c r="Q65" s="41"/>
      <c r="R65" s="58">
        <f t="shared" si="9"/>
        <v>32.571165605323337</v>
      </c>
      <c r="S65" s="58">
        <f t="shared" si="10"/>
        <v>41.450265292934198</v>
      </c>
      <c r="T65" s="58">
        <f t="shared" si="11"/>
        <v>36.92251247209952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1175.9523239164307</v>
      </c>
      <c r="F66" s="56">
        <v>1421.0758353478975</v>
      </c>
      <c r="G66" s="57">
        <f t="shared" si="3"/>
        <v>2597.0281592643282</v>
      </c>
      <c r="H66" s="55">
        <v>0</v>
      </c>
      <c r="I66" s="56">
        <v>0</v>
      </c>
      <c r="J66" s="57">
        <f t="shared" si="22"/>
        <v>0</v>
      </c>
      <c r="K66" s="55">
        <v>55</v>
      </c>
      <c r="L66" s="56">
        <v>38</v>
      </c>
      <c r="M66" s="57">
        <f t="shared" si="23"/>
        <v>93</v>
      </c>
      <c r="N66" s="3">
        <f t="shared" si="12"/>
        <v>8.6213513483609283E-2</v>
      </c>
      <c r="O66" s="3">
        <f t="shared" si="0"/>
        <v>0.15079327624659353</v>
      </c>
      <c r="P66" s="4">
        <f t="shared" si="13"/>
        <v>0.11260094342977489</v>
      </c>
      <c r="Q66" s="41"/>
      <c r="R66" s="58">
        <f t="shared" si="9"/>
        <v>21.380951343935102</v>
      </c>
      <c r="S66" s="58">
        <f t="shared" si="10"/>
        <v>37.3967325091552</v>
      </c>
      <c r="T66" s="58">
        <f t="shared" si="11"/>
        <v>27.925033970584174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1112.0576053511809</v>
      </c>
      <c r="F67" s="56">
        <v>1363.0292940661041</v>
      </c>
      <c r="G67" s="57">
        <f t="shared" si="3"/>
        <v>2475.0868994172852</v>
      </c>
      <c r="H67" s="55">
        <v>0</v>
      </c>
      <c r="I67" s="56">
        <v>0</v>
      </c>
      <c r="J67" s="57">
        <f t="shared" si="22"/>
        <v>0</v>
      </c>
      <c r="K67" s="55">
        <v>39</v>
      </c>
      <c r="L67" s="56">
        <v>38</v>
      </c>
      <c r="M67" s="57">
        <f t="shared" si="23"/>
        <v>77</v>
      </c>
      <c r="N67" s="3">
        <f t="shared" si="12"/>
        <v>0.1149770063431742</v>
      </c>
      <c r="O67" s="3">
        <f t="shared" si="0"/>
        <v>0.14463383850446776</v>
      </c>
      <c r="P67" s="4">
        <f t="shared" si="13"/>
        <v>0.1296128455916048</v>
      </c>
      <c r="Q67" s="41"/>
      <c r="R67" s="58">
        <f t="shared" si="9"/>
        <v>28.514297573107203</v>
      </c>
      <c r="S67" s="58">
        <f t="shared" si="10"/>
        <v>35.869191949108</v>
      </c>
      <c r="T67" s="58">
        <f t="shared" si="11"/>
        <v>32.143985706717991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1088.6924061367911</v>
      </c>
      <c r="F68" s="56">
        <v>1338.1857684383258</v>
      </c>
      <c r="G68" s="57">
        <f t="shared" si="3"/>
        <v>2426.8781745751166</v>
      </c>
      <c r="H68" s="55">
        <v>0</v>
      </c>
      <c r="I68" s="56">
        <v>0</v>
      </c>
      <c r="J68" s="57">
        <f t="shared" si="22"/>
        <v>0</v>
      </c>
      <c r="K68" s="55">
        <v>39</v>
      </c>
      <c r="L68" s="56">
        <v>38</v>
      </c>
      <c r="M68" s="57">
        <f t="shared" si="23"/>
        <v>77</v>
      </c>
      <c r="N68" s="3">
        <f t="shared" si="12"/>
        <v>0.11256124960057806</v>
      </c>
      <c r="O68" s="3">
        <f t="shared" si="0"/>
        <v>0.14199764096331979</v>
      </c>
      <c r="P68" s="4">
        <f t="shared" si="13"/>
        <v>0.12708829988348955</v>
      </c>
      <c r="Q68" s="41"/>
      <c r="R68" s="58">
        <f t="shared" si="9"/>
        <v>27.915189900943361</v>
      </c>
      <c r="S68" s="58">
        <f t="shared" si="10"/>
        <v>35.21541495890331</v>
      </c>
      <c r="T68" s="58">
        <f t="shared" si="11"/>
        <v>31.51789837110541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663.63280835848263</v>
      </c>
      <c r="F69" s="61">
        <v>908</v>
      </c>
      <c r="G69" s="62">
        <f t="shared" si="3"/>
        <v>1571.6328083584826</v>
      </c>
      <c r="H69" s="67">
        <v>0</v>
      </c>
      <c r="I69" s="61">
        <v>0</v>
      </c>
      <c r="J69" s="62">
        <f t="shared" si="22"/>
        <v>0</v>
      </c>
      <c r="K69" s="67">
        <v>39</v>
      </c>
      <c r="L69" s="61">
        <v>38</v>
      </c>
      <c r="M69" s="62">
        <f t="shared" si="23"/>
        <v>77</v>
      </c>
      <c r="N69" s="6">
        <f t="shared" si="12"/>
        <v>6.8613813932845602E-2</v>
      </c>
      <c r="O69" s="6">
        <f t="shared" si="0"/>
        <v>9.6349745331069603E-2</v>
      </c>
      <c r="P69" s="7">
        <f t="shared" si="13"/>
        <v>8.2301676181319783E-2</v>
      </c>
      <c r="Q69" s="41"/>
      <c r="R69" s="58">
        <f t="shared" si="9"/>
        <v>17.016225855345709</v>
      </c>
      <c r="S69" s="58">
        <f t="shared" si="10"/>
        <v>23.894736842105264</v>
      </c>
      <c r="T69" s="58">
        <f t="shared" si="11"/>
        <v>20.410815692967308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4789.9999999999982</v>
      </c>
      <c r="F70" s="64">
        <v>4074.1652451360787</v>
      </c>
      <c r="G70" s="65">
        <f t="shared" si="3"/>
        <v>8864.1652451360769</v>
      </c>
      <c r="H70" s="66">
        <v>382</v>
      </c>
      <c r="I70" s="64">
        <v>374</v>
      </c>
      <c r="J70" s="65">
        <f t="shared" si="22"/>
        <v>756</v>
      </c>
      <c r="K70" s="66">
        <v>0</v>
      </c>
      <c r="L70" s="64">
        <v>0</v>
      </c>
      <c r="M70" s="65">
        <f t="shared" si="23"/>
        <v>0</v>
      </c>
      <c r="N70" s="15">
        <f t="shared" si="12"/>
        <v>5.805216210975371E-2</v>
      </c>
      <c r="O70" s="15">
        <f t="shared" si="0"/>
        <v>5.0432823890078221E-2</v>
      </c>
      <c r="P70" s="16">
        <f t="shared" si="13"/>
        <v>5.4282806958750228E-2</v>
      </c>
      <c r="Q70" s="41"/>
      <c r="R70" s="58">
        <f t="shared" si="9"/>
        <v>12.539267015706802</v>
      </c>
      <c r="S70" s="58">
        <f t="shared" si="10"/>
        <v>10.893489960256895</v>
      </c>
      <c r="T70" s="58">
        <f t="shared" si="11"/>
        <v>11.725086303090048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6470.4137757311537</v>
      </c>
      <c r="F71" s="56">
        <v>6160.7849836757623</v>
      </c>
      <c r="G71" s="57">
        <f t="shared" ref="G71:G84" si="24">+E71+F71</f>
        <v>12631.198759406916</v>
      </c>
      <c r="H71" s="55">
        <v>384</v>
      </c>
      <c r="I71" s="56">
        <v>362</v>
      </c>
      <c r="J71" s="57">
        <f t="shared" si="22"/>
        <v>746</v>
      </c>
      <c r="K71" s="55">
        <v>0</v>
      </c>
      <c r="L71" s="56">
        <v>0</v>
      </c>
      <c r="M71" s="57">
        <f t="shared" si="23"/>
        <v>0</v>
      </c>
      <c r="N71" s="3">
        <f t="shared" si="12"/>
        <v>7.800942534398092E-2</v>
      </c>
      <c r="O71" s="3">
        <f t="shared" si="0"/>
        <v>7.8790477077907747E-2</v>
      </c>
      <c r="P71" s="4">
        <f t="shared" si="13"/>
        <v>7.838843436232075E-2</v>
      </c>
      <c r="Q71" s="41"/>
      <c r="R71" s="58">
        <f t="shared" ref="R71:R86" si="25">+E71/(H71+K71)</f>
        <v>16.850035874299881</v>
      </c>
      <c r="S71" s="58">
        <f>+F71/(I71+L71)</f>
        <v>17.018743048828071</v>
      </c>
      <c r="T71" s="58">
        <f t="shared" ref="T71:T86" si="26">+G71/(J71+M71)</f>
        <v>16.931901822261281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10485.95269865053</v>
      </c>
      <c r="F72" s="56">
        <v>9876.2648806320376</v>
      </c>
      <c r="G72" s="57">
        <f t="shared" si="24"/>
        <v>20362.217579282566</v>
      </c>
      <c r="H72" s="55">
        <v>376</v>
      </c>
      <c r="I72" s="56">
        <v>374</v>
      </c>
      <c r="J72" s="57">
        <f t="shared" si="22"/>
        <v>750</v>
      </c>
      <c r="K72" s="55">
        <v>0</v>
      </c>
      <c r="L72" s="56">
        <v>0</v>
      </c>
      <c r="M72" s="57">
        <f t="shared" si="23"/>
        <v>0</v>
      </c>
      <c r="N72" s="3">
        <f t="shared" si="12"/>
        <v>0.12911190773555126</v>
      </c>
      <c r="O72" s="3">
        <f t="shared" si="0"/>
        <v>0.12225520995038668</v>
      </c>
      <c r="P72" s="4">
        <f t="shared" si="13"/>
        <v>0.12569270110668251</v>
      </c>
      <c r="Q72" s="41"/>
      <c r="R72" s="58">
        <f t="shared" si="25"/>
        <v>27.888172070879069</v>
      </c>
      <c r="S72" s="58">
        <f t="shared" ref="S72:S86" si="27">+F72/(I72+L72)</f>
        <v>26.407125349283522</v>
      </c>
      <c r="T72" s="58">
        <f t="shared" si="26"/>
        <v>27.14962343904342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12320.477577602109</v>
      </c>
      <c r="F73" s="56">
        <v>11136.28290207377</v>
      </c>
      <c r="G73" s="57">
        <f t="shared" si="24"/>
        <v>23456.760479675879</v>
      </c>
      <c r="H73" s="55">
        <v>382</v>
      </c>
      <c r="I73" s="56">
        <v>380</v>
      </c>
      <c r="J73" s="57">
        <f t="shared" si="22"/>
        <v>762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0.14931740325773352</v>
      </c>
      <c r="O73" s="3">
        <f t="shared" ref="O73" si="29">+F73/(I73*216+L73*248)</f>
        <v>0.13567596128257517</v>
      </c>
      <c r="P73" s="4">
        <f t="shared" ref="P73" si="30">+G73/(J73*216+M73*248)</f>
        <v>0.14251458442497739</v>
      </c>
      <c r="Q73" s="41"/>
      <c r="R73" s="58">
        <f t="shared" si="25"/>
        <v>32.252559103670443</v>
      </c>
      <c r="S73" s="58">
        <f t="shared" si="27"/>
        <v>29.306007637036238</v>
      </c>
      <c r="T73" s="58">
        <f t="shared" si="26"/>
        <v>30.783150235795116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13331.571879493846</v>
      </c>
      <c r="F74" s="56">
        <v>12290.24403881179</v>
      </c>
      <c r="G74" s="57">
        <f t="shared" si="24"/>
        <v>25621.815918305634</v>
      </c>
      <c r="H74" s="55">
        <v>382</v>
      </c>
      <c r="I74" s="56">
        <v>380</v>
      </c>
      <c r="J74" s="57">
        <f t="shared" si="22"/>
        <v>762</v>
      </c>
      <c r="K74" s="55">
        <v>0</v>
      </c>
      <c r="L74" s="56">
        <v>0</v>
      </c>
      <c r="M74" s="57">
        <f t="shared" si="23"/>
        <v>0</v>
      </c>
      <c r="N74" s="3">
        <f t="shared" si="12"/>
        <v>0.16157130937916722</v>
      </c>
      <c r="O74" s="3">
        <f t="shared" si="0"/>
        <v>0.14973494199332102</v>
      </c>
      <c r="P74" s="4">
        <f t="shared" si="13"/>
        <v>0.15566865897677673</v>
      </c>
      <c r="Q74" s="41"/>
      <c r="R74" s="58">
        <f>+E74/(H74+K74)</f>
        <v>34.899402825900118</v>
      </c>
      <c r="S74" s="58">
        <f t="shared" si="27"/>
        <v>32.342747470557342</v>
      </c>
      <c r="T74" s="58">
        <f t="shared" si="26"/>
        <v>33.624430338983771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13549.014865861946</v>
      </c>
      <c r="F75" s="56">
        <v>13085.605317885213</v>
      </c>
      <c r="G75" s="57">
        <f t="shared" si="24"/>
        <v>26634.62018374716</v>
      </c>
      <c r="H75" s="55">
        <v>384</v>
      </c>
      <c r="I75" s="56">
        <v>376</v>
      </c>
      <c r="J75" s="57">
        <f t="shared" si="22"/>
        <v>760</v>
      </c>
      <c r="K75" s="55">
        <v>0</v>
      </c>
      <c r="L75" s="56">
        <v>0</v>
      </c>
      <c r="M75" s="57">
        <f t="shared" si="23"/>
        <v>0</v>
      </c>
      <c r="N75" s="3">
        <f t="shared" si="12"/>
        <v>0.16335135592522601</v>
      </c>
      <c r="O75" s="3">
        <f t="shared" si="0"/>
        <v>0.1611210268652139</v>
      </c>
      <c r="P75" s="4">
        <f t="shared" si="13"/>
        <v>0.16224792996922002</v>
      </c>
      <c r="Q75" s="41"/>
      <c r="R75" s="58">
        <f t="shared" si="25"/>
        <v>35.283892879848814</v>
      </c>
      <c r="S75" s="58">
        <f t="shared" si="27"/>
        <v>34.802141802886204</v>
      </c>
      <c r="T75" s="58">
        <f t="shared" si="26"/>
        <v>35.045552873351525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16395.523144640574</v>
      </c>
      <c r="F76" s="56">
        <v>17721.093240319897</v>
      </c>
      <c r="G76" s="57">
        <f t="shared" si="24"/>
        <v>34116.616384960471</v>
      </c>
      <c r="H76" s="55">
        <v>382</v>
      </c>
      <c r="I76" s="56">
        <v>380</v>
      </c>
      <c r="J76" s="57">
        <f t="shared" si="22"/>
        <v>762</v>
      </c>
      <c r="K76" s="55">
        <v>0</v>
      </c>
      <c r="L76" s="56">
        <v>0</v>
      </c>
      <c r="M76" s="57">
        <f t="shared" si="23"/>
        <v>0</v>
      </c>
      <c r="N76" s="3">
        <f t="shared" si="12"/>
        <v>0.19870471137095908</v>
      </c>
      <c r="O76" s="3">
        <f t="shared" si="0"/>
        <v>0.21590025877582719</v>
      </c>
      <c r="P76" s="4">
        <f t="shared" si="13"/>
        <v>0.20727991873821613</v>
      </c>
      <c r="Q76" s="41"/>
      <c r="R76" s="58">
        <f t="shared" si="25"/>
        <v>42.920217656127157</v>
      </c>
      <c r="S76" s="58">
        <f t="shared" si="27"/>
        <v>46.634455895578675</v>
      </c>
      <c r="T76" s="58">
        <f t="shared" si="26"/>
        <v>44.772462447454686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17744.910689502642</v>
      </c>
      <c r="F77" s="56">
        <v>19585.888460078048</v>
      </c>
      <c r="G77" s="57">
        <f t="shared" si="24"/>
        <v>37330.799149580693</v>
      </c>
      <c r="H77" s="55">
        <v>382</v>
      </c>
      <c r="I77" s="56">
        <v>380</v>
      </c>
      <c r="J77" s="57">
        <f t="shared" si="22"/>
        <v>762</v>
      </c>
      <c r="K77" s="55">
        <v>0</v>
      </c>
      <c r="L77" s="56">
        <v>0</v>
      </c>
      <c r="M77" s="57">
        <f t="shared" si="23"/>
        <v>0</v>
      </c>
      <c r="N77" s="3">
        <f t="shared" si="12"/>
        <v>0.21505854529647375</v>
      </c>
      <c r="O77" s="3">
        <f t="shared" si="0"/>
        <v>0.23861949878262728</v>
      </c>
      <c r="P77" s="4">
        <f t="shared" si="13"/>
        <v>0.22680810215308578</v>
      </c>
      <c r="Q77" s="41"/>
      <c r="R77" s="58">
        <f t="shared" si="25"/>
        <v>46.452645784038332</v>
      </c>
      <c r="S77" s="58">
        <f t="shared" si="27"/>
        <v>51.541811737047496</v>
      </c>
      <c r="T77" s="58">
        <f t="shared" si="26"/>
        <v>48.990550065066529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16320.414424964256</v>
      </c>
      <c r="F78" s="56">
        <v>18910.888596092216</v>
      </c>
      <c r="G78" s="57">
        <f t="shared" si="24"/>
        <v>35231.303021056476</v>
      </c>
      <c r="H78" s="55">
        <v>380</v>
      </c>
      <c r="I78" s="56">
        <v>368</v>
      </c>
      <c r="J78" s="57">
        <f t="shared" si="22"/>
        <v>748</v>
      </c>
      <c r="K78" s="55">
        <v>0</v>
      </c>
      <c r="L78" s="56">
        <v>0</v>
      </c>
      <c r="M78" s="57">
        <f t="shared" si="23"/>
        <v>0</v>
      </c>
      <c r="N78" s="3">
        <f t="shared" si="12"/>
        <v>0.19883545839381403</v>
      </c>
      <c r="O78" s="3">
        <f t="shared" si="0"/>
        <v>0.23790872328014565</v>
      </c>
      <c r="P78" s="4">
        <f t="shared" si="13"/>
        <v>0.21805866892612694</v>
      </c>
      <c r="Q78" s="41"/>
      <c r="R78" s="58">
        <f t="shared" si="25"/>
        <v>42.948459013063832</v>
      </c>
      <c r="S78" s="58">
        <f t="shared" si="27"/>
        <v>51.388284228511459</v>
      </c>
      <c r="T78" s="58">
        <f t="shared" si="26"/>
        <v>47.100672488043415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15558.390810462568</v>
      </c>
      <c r="F79" s="56">
        <v>17869.332675754646</v>
      </c>
      <c r="G79" s="57">
        <f t="shared" si="24"/>
        <v>33427.723486217212</v>
      </c>
      <c r="H79" s="55">
        <v>384</v>
      </c>
      <c r="I79" s="56">
        <v>376</v>
      </c>
      <c r="J79" s="57">
        <f t="shared" si="22"/>
        <v>760</v>
      </c>
      <c r="K79" s="55">
        <v>0</v>
      </c>
      <c r="L79" s="56">
        <v>0</v>
      </c>
      <c r="M79" s="57">
        <f t="shared" si="23"/>
        <v>0</v>
      </c>
      <c r="N79" s="3">
        <f t="shared" si="12"/>
        <v>0.18757704970175743</v>
      </c>
      <c r="O79" s="3">
        <f t="shared" si="0"/>
        <v>0.22002231919516654</v>
      </c>
      <c r="P79" s="4">
        <f t="shared" si="13"/>
        <v>0.20362891987218087</v>
      </c>
      <c r="Q79" s="41"/>
      <c r="R79" s="58">
        <f t="shared" si="25"/>
        <v>40.516642735579602</v>
      </c>
      <c r="S79" s="58">
        <f t="shared" si="27"/>
        <v>47.52482094615597</v>
      </c>
      <c r="T79" s="58">
        <f t="shared" si="26"/>
        <v>43.983846692391069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13180.850776785393</v>
      </c>
      <c r="F80" s="56">
        <v>14554.726560960635</v>
      </c>
      <c r="G80" s="57">
        <f t="shared" si="24"/>
        <v>27735.577337746028</v>
      </c>
      <c r="H80" s="55">
        <v>380</v>
      </c>
      <c r="I80" s="56">
        <v>376</v>
      </c>
      <c r="J80" s="57">
        <f t="shared" si="22"/>
        <v>756</v>
      </c>
      <c r="K80" s="55">
        <v>0</v>
      </c>
      <c r="L80" s="56">
        <v>0</v>
      </c>
      <c r="M80" s="57">
        <f t="shared" si="23"/>
        <v>0</v>
      </c>
      <c r="N80" s="3">
        <f t="shared" si="12"/>
        <v>0.16058541394719048</v>
      </c>
      <c r="O80" s="3">
        <f t="shared" si="0"/>
        <v>0.17921008866431043</v>
      </c>
      <c r="P80" s="4">
        <f t="shared" si="13"/>
        <v>0.16984847967951466</v>
      </c>
      <c r="Q80" s="41"/>
      <c r="R80" s="58">
        <f t="shared" si="25"/>
        <v>34.686449412593142</v>
      </c>
      <c r="S80" s="58">
        <f t="shared" si="27"/>
        <v>38.709379151491049</v>
      </c>
      <c r="T80" s="58">
        <f t="shared" si="26"/>
        <v>36.68727161077517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11832.450088734971</v>
      </c>
      <c r="F81" s="56">
        <v>13048.891224377589</v>
      </c>
      <c r="G81" s="57">
        <f t="shared" si="24"/>
        <v>24881.34131311256</v>
      </c>
      <c r="H81" s="55">
        <v>380</v>
      </c>
      <c r="I81" s="56">
        <v>378</v>
      </c>
      <c r="J81" s="57">
        <f t="shared" si="22"/>
        <v>758</v>
      </c>
      <c r="K81" s="55">
        <v>0</v>
      </c>
      <c r="L81" s="56">
        <v>0</v>
      </c>
      <c r="M81" s="57">
        <f t="shared" si="23"/>
        <v>0</v>
      </c>
      <c r="N81" s="3">
        <f t="shared" si="12"/>
        <v>0.14415753032084516</v>
      </c>
      <c r="O81" s="3">
        <f t="shared" ref="O81:O85" si="31">+F81/(I81*216+L81*248)</f>
        <v>0.1598188715507739</v>
      </c>
      <c r="P81" s="4">
        <f t="shared" ref="P81:P86" si="32">+G81/(J81*216+M81*248)</f>
        <v>0.15196753953577005</v>
      </c>
      <c r="Q81" s="41"/>
      <c r="R81" s="58">
        <f t="shared" si="25"/>
        <v>31.138026549302555</v>
      </c>
      <c r="S81" s="58">
        <f t="shared" si="27"/>
        <v>34.520876254967163</v>
      </c>
      <c r="T81" s="58">
        <f t="shared" si="26"/>
        <v>32.824988539726334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10979.237453710617</v>
      </c>
      <c r="F82" s="56">
        <v>12004.206082887626</v>
      </c>
      <c r="G82" s="57">
        <f t="shared" si="24"/>
        <v>22983.443536598243</v>
      </c>
      <c r="H82" s="55">
        <v>376</v>
      </c>
      <c r="I82" s="56">
        <v>366</v>
      </c>
      <c r="J82" s="57">
        <f t="shared" si="22"/>
        <v>742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0.13518564634690969</v>
      </c>
      <c r="O82" s="3">
        <f t="shared" si="31"/>
        <v>0.15184433923911689</v>
      </c>
      <c r="P82" s="4">
        <f t="shared" si="32"/>
        <v>0.1434027374500739</v>
      </c>
      <c r="Q82" s="41"/>
      <c r="R82" s="58">
        <f t="shared" si="25"/>
        <v>29.200099610932494</v>
      </c>
      <c r="S82" s="58">
        <f t="shared" si="27"/>
        <v>32.798377275649251</v>
      </c>
      <c r="T82" s="58">
        <f t="shared" si="26"/>
        <v>30.974991289215961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8584.8430464410812</v>
      </c>
      <c r="F83" s="56">
        <v>9593.2235403833656</v>
      </c>
      <c r="G83" s="57">
        <f t="shared" si="24"/>
        <v>18178.066586824447</v>
      </c>
      <c r="H83" s="55">
        <v>374</v>
      </c>
      <c r="I83" s="56">
        <v>380</v>
      </c>
      <c r="J83" s="57">
        <f t="shared" si="22"/>
        <v>754</v>
      </c>
      <c r="K83" s="55">
        <v>0</v>
      </c>
      <c r="L83" s="56">
        <v>0</v>
      </c>
      <c r="M83" s="57">
        <f t="shared" si="23"/>
        <v>0</v>
      </c>
      <c r="N83" s="3">
        <f t="shared" si="33"/>
        <v>0.10626910089177413</v>
      </c>
      <c r="O83" s="3">
        <f t="shared" si="31"/>
        <v>0.1168765051216297</v>
      </c>
      <c r="P83" s="4">
        <f t="shared" si="32"/>
        <v>0.11161500753281539</v>
      </c>
      <c r="Q83" s="41"/>
      <c r="R83" s="58">
        <f t="shared" si="25"/>
        <v>22.954125792623213</v>
      </c>
      <c r="S83" s="58">
        <f t="shared" si="27"/>
        <v>25.245325106272016</v>
      </c>
      <c r="T83" s="58">
        <f t="shared" si="26"/>
        <v>24.108841627088125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3666.7342456553733</v>
      </c>
      <c r="F84" s="61">
        <v>4350.0000000000018</v>
      </c>
      <c r="G84" s="62">
        <f t="shared" si="24"/>
        <v>8016.7342456553752</v>
      </c>
      <c r="H84" s="67">
        <v>380</v>
      </c>
      <c r="I84" s="61">
        <v>380</v>
      </c>
      <c r="J84" s="62">
        <f t="shared" si="22"/>
        <v>760</v>
      </c>
      <c r="K84" s="67">
        <v>0</v>
      </c>
      <c r="L84" s="61">
        <v>0</v>
      </c>
      <c r="M84" s="62">
        <f t="shared" si="23"/>
        <v>0</v>
      </c>
      <c r="N84" s="6">
        <f t="shared" si="33"/>
        <v>4.4672688178062539E-2</v>
      </c>
      <c r="O84" s="6">
        <f t="shared" si="31"/>
        <v>5.2997076023391834E-2</v>
      </c>
      <c r="P84" s="7">
        <f t="shared" si="32"/>
        <v>4.8834882100727187E-2</v>
      </c>
      <c r="Q84" s="41"/>
      <c r="R84" s="58">
        <f t="shared" si="25"/>
        <v>9.6493006464615085</v>
      </c>
      <c r="S84" s="58">
        <f t="shared" si="27"/>
        <v>11.447368421052637</v>
      </c>
      <c r="T84" s="58">
        <f t="shared" si="26"/>
        <v>10.548334533757073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1774.6949079878971</v>
      </c>
      <c r="F85" s="64">
        <v>3048.9227140913872</v>
      </c>
      <c r="G85" s="65">
        <f t="shared" ref="G85:G86" si="34">+E85+F85</f>
        <v>4823.617622079284</v>
      </c>
      <c r="H85" s="71">
        <v>62</v>
      </c>
      <c r="I85" s="64">
        <v>114</v>
      </c>
      <c r="J85" s="65">
        <f t="shared" ref="J85:J86" si="35">+H85+I85</f>
        <v>176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0.13251903434796125</v>
      </c>
      <c r="O85" s="3">
        <f t="shared" si="31"/>
        <v>0.12381914855796732</v>
      </c>
      <c r="P85" s="4">
        <f t="shared" si="32"/>
        <v>0.12688388105216972</v>
      </c>
      <c r="Q85" s="41"/>
      <c r="R85" s="58">
        <f t="shared" si="25"/>
        <v>28.624111419159629</v>
      </c>
      <c r="S85" s="58">
        <f t="shared" si="27"/>
        <v>26.744936088520941</v>
      </c>
      <c r="T85" s="58">
        <f t="shared" si="26"/>
        <v>27.406918307268658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1710.3770913165279</v>
      </c>
      <c r="F86" s="61">
        <v>2968.9999999999982</v>
      </c>
      <c r="G86" s="62">
        <f t="shared" si="34"/>
        <v>4679.3770913165263</v>
      </c>
      <c r="H86" s="72">
        <v>59</v>
      </c>
      <c r="I86" s="61">
        <v>93</v>
      </c>
      <c r="J86" s="62">
        <f t="shared" si="35"/>
        <v>152</v>
      </c>
      <c r="K86" s="72">
        <v>0</v>
      </c>
      <c r="L86" s="61">
        <v>0</v>
      </c>
      <c r="M86" s="62">
        <f t="shared" si="36"/>
        <v>0</v>
      </c>
      <c r="N86" s="6">
        <f t="shared" si="33"/>
        <v>0.13421038067455493</v>
      </c>
      <c r="O86" s="6">
        <f>+F86/(I86*216+L86*248)</f>
        <v>0.14779968140183186</v>
      </c>
      <c r="P86" s="7">
        <f t="shared" si="32"/>
        <v>0.14252488704058622</v>
      </c>
      <c r="Q86" s="41"/>
      <c r="R86" s="58">
        <f t="shared" si="25"/>
        <v>28.989442225703861</v>
      </c>
      <c r="S86" s="58">
        <f t="shared" si="27"/>
        <v>31.924731182795679</v>
      </c>
      <c r="T86" s="58">
        <f t="shared" si="26"/>
        <v>30.785375600766621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797038.95049364003</v>
      </c>
    </row>
    <row r="91" spans="2:20" x14ac:dyDescent="0.25">
      <c r="C91" t="s">
        <v>112</v>
      </c>
      <c r="D91" s="78">
        <f>SUMPRODUCT(((((J5:J86)*216)+((M5:M86)*248))*((D5:D86))/1000))</f>
        <v>5142656.4925600002</v>
      </c>
    </row>
    <row r="92" spans="2:20" x14ac:dyDescent="0.25">
      <c r="C92" t="s">
        <v>111</v>
      </c>
      <c r="D92" s="39">
        <f>+D90/D91</f>
        <v>0.15498584275398031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Sofia Pinho</cp:lastModifiedBy>
  <cp:lastPrinted>2018-01-18T14:56:17Z</cp:lastPrinted>
  <dcterms:created xsi:type="dcterms:W3CDTF">2009-03-26T16:43:37Z</dcterms:created>
  <dcterms:modified xsi:type="dcterms:W3CDTF">2018-07-16T11:36:04Z</dcterms:modified>
</cp:coreProperties>
</file>