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1. Janeiro\"/>
    </mc:Choice>
  </mc:AlternateContent>
  <bookViews>
    <workbookView xWindow="120" yWindow="30" windowWidth="15570" windowHeight="8640" tabRatio="930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9" l="1"/>
  <c r="J85" i="9"/>
  <c r="M86" i="9"/>
  <c r="M85" i="9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7" i="14"/>
  <c r="J66" i="14"/>
  <c r="J64" i="14"/>
  <c r="J63" i="14"/>
  <c r="J62" i="14"/>
  <c r="J61" i="14"/>
  <c r="M84" i="27"/>
  <c r="M83" i="27"/>
  <c r="M82" i="27"/>
  <c r="M81" i="27"/>
  <c r="M80" i="27"/>
  <c r="M79" i="27"/>
  <c r="M78" i="27"/>
  <c r="M77" i="27"/>
  <c r="M76" i="27"/>
  <c r="M75" i="27"/>
  <c r="M74" i="27"/>
  <c r="M73" i="27"/>
  <c r="M72" i="27"/>
  <c r="M71" i="27"/>
  <c r="M70" i="27"/>
  <c r="M69" i="27"/>
  <c r="M67" i="27"/>
  <c r="M65" i="27"/>
  <c r="M63" i="27"/>
  <c r="M61" i="27"/>
  <c r="J84" i="27"/>
  <c r="J83" i="27"/>
  <c r="J82" i="27"/>
  <c r="J81" i="27"/>
  <c r="J80" i="27"/>
  <c r="J79" i="27"/>
  <c r="J78" i="27"/>
  <c r="J77" i="27"/>
  <c r="J76" i="27"/>
  <c r="J75" i="27"/>
  <c r="J74" i="27"/>
  <c r="J73" i="27"/>
  <c r="J72" i="27"/>
  <c r="J71" i="27"/>
  <c r="J70" i="27"/>
  <c r="J69" i="27"/>
  <c r="J67" i="27"/>
  <c r="J65" i="27"/>
  <c r="J63" i="27"/>
  <c r="J61" i="27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7" i="26"/>
  <c r="M65" i="26"/>
  <c r="M63" i="26"/>
  <c r="M61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7" i="26"/>
  <c r="J65" i="26"/>
  <c r="J63" i="26"/>
  <c r="M84" i="25"/>
  <c r="M83" i="25"/>
  <c r="M82" i="25"/>
  <c r="M81" i="25"/>
  <c r="M80" i="25"/>
  <c r="M79" i="25"/>
  <c r="M78" i="25"/>
  <c r="M77" i="25"/>
  <c r="M76" i="25"/>
  <c r="M75" i="25"/>
  <c r="M74" i="25"/>
  <c r="M73" i="25"/>
  <c r="M72" i="25"/>
  <c r="M71" i="25"/>
  <c r="M70" i="25"/>
  <c r="M69" i="25"/>
  <c r="M67" i="25"/>
  <c r="M65" i="25"/>
  <c r="M63" i="25"/>
  <c r="M61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7" i="25"/>
  <c r="J65" i="25"/>
  <c r="J63" i="25"/>
  <c r="J61" i="25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7" i="24"/>
  <c r="M65" i="24"/>
  <c r="M63" i="24"/>
  <c r="M61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5" i="24"/>
  <c r="M84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7" i="23"/>
  <c r="M65" i="23"/>
  <c r="M63" i="23"/>
  <c r="M61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7" i="23"/>
  <c r="M84" i="22"/>
  <c r="M83" i="22"/>
  <c r="M82" i="22"/>
  <c r="M81" i="22"/>
  <c r="M80" i="22"/>
  <c r="M79" i="22"/>
  <c r="M78" i="22"/>
  <c r="M77" i="22"/>
  <c r="M76" i="22"/>
  <c r="M75" i="22"/>
  <c r="M74" i="22"/>
  <c r="M73" i="22"/>
  <c r="M72" i="22"/>
  <c r="M71" i="22"/>
  <c r="M70" i="22"/>
  <c r="M69" i="22"/>
  <c r="M67" i="22"/>
  <c r="M65" i="22"/>
  <c r="M63" i="22"/>
  <c r="M61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7" i="22"/>
  <c r="J63" i="22"/>
  <c r="J61" i="22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7" i="28"/>
  <c r="M65" i="28"/>
  <c r="M63" i="28"/>
  <c r="M61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7" i="28"/>
  <c r="J65" i="28"/>
  <c r="J63" i="28"/>
  <c r="J61" i="28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7" i="11"/>
  <c r="M65" i="11"/>
  <c r="M63" i="11"/>
  <c r="M62" i="11"/>
  <c r="M61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7" i="11"/>
  <c r="J65" i="11"/>
  <c r="J61" i="11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7" i="10"/>
  <c r="M66" i="10"/>
  <c r="M65" i="10"/>
  <c r="M63" i="10"/>
  <c r="M61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7" i="10"/>
  <c r="J65" i="10"/>
  <c r="J63" i="10"/>
  <c r="J61" i="10"/>
  <c r="J60" i="10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5" i="19"/>
  <c r="M64" i="19"/>
  <c r="M63" i="19"/>
  <c r="M61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7" i="19"/>
  <c r="J65" i="19"/>
  <c r="J63" i="19"/>
  <c r="J61" i="19"/>
  <c r="J60" i="19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7" i="18"/>
  <c r="M65" i="18"/>
  <c r="M63" i="18"/>
  <c r="M62" i="18"/>
  <c r="M61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8" i="18"/>
  <c r="J66" i="18"/>
  <c r="J65" i="18"/>
  <c r="J63" i="18"/>
  <c r="J61" i="18"/>
  <c r="J60" i="18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0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8" i="17"/>
  <c r="J67" i="17"/>
  <c r="J66" i="17"/>
  <c r="J64" i="17"/>
  <c r="J60" i="17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7" i="16"/>
  <c r="M65" i="16"/>
  <c r="M63" i="16"/>
  <c r="M62" i="16"/>
  <c r="M61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1" i="16"/>
  <c r="J60" i="16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7" i="15"/>
  <c r="M66" i="15"/>
  <c r="M65" i="15"/>
  <c r="M63" i="15"/>
  <c r="M62" i="15"/>
  <c r="M61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3" i="15"/>
  <c r="J62" i="15"/>
  <c r="J61" i="15"/>
  <c r="J60" i="15"/>
  <c r="M84" i="14"/>
  <c r="M83" i="14"/>
  <c r="M82" i="14"/>
  <c r="M81" i="14"/>
  <c r="M80" i="14"/>
  <c r="M79" i="14"/>
  <c r="M78" i="14"/>
  <c r="M77" i="14"/>
  <c r="M74" i="14"/>
  <c r="M73" i="14"/>
  <c r="M72" i="14"/>
  <c r="M70" i="14"/>
  <c r="M69" i="14"/>
  <c r="M68" i="14"/>
  <c r="M67" i="14"/>
  <c r="M66" i="14"/>
  <c r="M62" i="14"/>
  <c r="M61" i="14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1" i="13"/>
  <c r="M60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6" i="13"/>
  <c r="J65" i="13"/>
  <c r="J64" i="13"/>
  <c r="J63" i="13"/>
  <c r="J62" i="13"/>
  <c r="J60" i="13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7" i="12"/>
  <c r="M66" i="12"/>
  <c r="M65" i="12"/>
  <c r="M64" i="12"/>
  <c r="M63" i="12"/>
  <c r="M62" i="12"/>
  <c r="M61" i="12"/>
  <c r="M60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5" i="12"/>
  <c r="J64" i="12"/>
  <c r="J63" i="12"/>
  <c r="J61" i="12"/>
  <c r="J60" i="12"/>
  <c r="M75" i="14"/>
  <c r="M71" i="14"/>
  <c r="M84" i="9"/>
  <c r="J84" i="9"/>
  <c r="M83" i="9"/>
  <c r="J83" i="9"/>
  <c r="M82" i="9"/>
  <c r="J82" i="9"/>
  <c r="M81" i="9"/>
  <c r="J81" i="9"/>
  <c r="M80" i="9"/>
  <c r="J80" i="9"/>
  <c r="M79" i="9"/>
  <c r="J79" i="9"/>
  <c r="M78" i="9"/>
  <c r="J78" i="9"/>
  <c r="M77" i="9"/>
  <c r="J77" i="9"/>
  <c r="M76" i="9"/>
  <c r="J76" i="9"/>
  <c r="M75" i="9"/>
  <c r="J75" i="9"/>
  <c r="M74" i="9"/>
  <c r="J74" i="9"/>
  <c r="M73" i="9"/>
  <c r="J73" i="9"/>
  <c r="M72" i="9"/>
  <c r="J72" i="9"/>
  <c r="M71" i="9"/>
  <c r="J71" i="9"/>
  <c r="M70" i="9"/>
  <c r="J70" i="9"/>
  <c r="J68" i="13"/>
  <c r="J68" i="14"/>
  <c r="M64" i="14"/>
  <c r="J60" i="14"/>
  <c r="J64" i="15"/>
  <c r="M66" i="16"/>
  <c r="J62" i="16"/>
  <c r="M64" i="17"/>
  <c r="J62" i="17"/>
  <c r="M66" i="18"/>
  <c r="J64" i="18"/>
  <c r="J62" i="18"/>
  <c r="J68" i="19"/>
  <c r="J66" i="19"/>
  <c r="J64" i="19"/>
  <c r="J62" i="19"/>
  <c r="M60" i="19"/>
  <c r="J68" i="10"/>
  <c r="J66" i="10"/>
  <c r="J64" i="10"/>
  <c r="M62" i="10"/>
  <c r="J62" i="10"/>
  <c r="M68" i="11"/>
  <c r="J68" i="11"/>
  <c r="J66" i="11"/>
  <c r="M64" i="11"/>
  <c r="J64" i="11"/>
  <c r="J62" i="11"/>
  <c r="J60" i="11"/>
  <c r="M68" i="28"/>
  <c r="J68" i="28"/>
  <c r="M66" i="28"/>
  <c r="J66" i="28"/>
  <c r="M64" i="28"/>
  <c r="J64" i="28"/>
  <c r="M62" i="28"/>
  <c r="J62" i="28"/>
  <c r="M60" i="28"/>
  <c r="J60" i="28"/>
  <c r="J68" i="22"/>
  <c r="M66" i="22"/>
  <c r="J66" i="22"/>
  <c r="M64" i="22"/>
  <c r="J64" i="22"/>
  <c r="J62" i="22"/>
  <c r="J60" i="22"/>
  <c r="M68" i="23"/>
  <c r="J68" i="23"/>
  <c r="J66" i="23"/>
  <c r="J64" i="23"/>
  <c r="M62" i="23"/>
  <c r="J62" i="23"/>
  <c r="M60" i="23"/>
  <c r="J60" i="23"/>
  <c r="J68" i="24"/>
  <c r="M66" i="24"/>
  <c r="J66" i="24"/>
  <c r="M64" i="24"/>
  <c r="J64" i="24"/>
  <c r="J62" i="24"/>
  <c r="J60" i="24"/>
  <c r="M68" i="25"/>
  <c r="J68" i="25"/>
  <c r="J66" i="25"/>
  <c r="J64" i="25"/>
  <c r="M62" i="25"/>
  <c r="J62" i="25"/>
  <c r="M60" i="25"/>
  <c r="J60" i="25"/>
  <c r="J68" i="26"/>
  <c r="M66" i="26"/>
  <c r="J66" i="26"/>
  <c r="J64" i="26"/>
  <c r="J62" i="26"/>
  <c r="M60" i="26"/>
  <c r="J60" i="26"/>
  <c r="J68" i="27"/>
  <c r="J66" i="27"/>
  <c r="M64" i="27"/>
  <c r="J64" i="27"/>
  <c r="M62" i="27"/>
  <c r="J62" i="27"/>
  <c r="J60" i="27"/>
  <c r="J59" i="4"/>
  <c r="J59" i="9" l="1"/>
  <c r="J60" i="9"/>
  <c r="J61" i="9"/>
  <c r="J62" i="9"/>
  <c r="J63" i="9"/>
  <c r="J64" i="9"/>
  <c r="J65" i="9"/>
  <c r="J66" i="9"/>
  <c r="J67" i="9"/>
  <c r="J68" i="9"/>
  <c r="J69" i="9"/>
  <c r="M59" i="9"/>
  <c r="M60" i="9"/>
  <c r="M61" i="9"/>
  <c r="M62" i="9"/>
  <c r="M63" i="9"/>
  <c r="M64" i="9"/>
  <c r="M65" i="9"/>
  <c r="M66" i="9"/>
  <c r="M67" i="9"/>
  <c r="M68" i="9"/>
  <c r="M69" i="9"/>
  <c r="J69" i="1"/>
  <c r="J66" i="1"/>
  <c r="J61" i="1"/>
  <c r="J65" i="1"/>
  <c r="J62" i="12"/>
  <c r="J66" i="12"/>
  <c r="M59" i="4"/>
  <c r="J62" i="1"/>
  <c r="J61" i="17"/>
  <c r="J65" i="17"/>
  <c r="J69" i="17"/>
  <c r="M61" i="17"/>
  <c r="M63" i="17"/>
  <c r="M65" i="17"/>
  <c r="M67" i="17"/>
  <c r="J64" i="1"/>
  <c r="J60" i="1"/>
  <c r="J68" i="1"/>
  <c r="J65" i="14"/>
  <c r="J61" i="26"/>
  <c r="J69" i="25"/>
  <c r="J63" i="24"/>
  <c r="J67" i="24"/>
  <c r="J61" i="24"/>
  <c r="J65" i="23"/>
  <c r="J69" i="23"/>
  <c r="J61" i="23"/>
  <c r="J63" i="23"/>
  <c r="J65" i="22"/>
  <c r="J63" i="11"/>
  <c r="J67" i="18"/>
  <c r="J69" i="18"/>
  <c r="J63" i="17"/>
  <c r="J63" i="16"/>
  <c r="M65" i="14"/>
  <c r="M76" i="14"/>
  <c r="M63" i="14"/>
  <c r="J67" i="13"/>
  <c r="J69" i="13"/>
  <c r="J61" i="13"/>
  <c r="J63" i="1"/>
  <c r="J67" i="1"/>
  <c r="M68" i="17"/>
  <c r="M64" i="16"/>
  <c r="M60" i="15"/>
  <c r="M68" i="15"/>
  <c r="M68" i="12"/>
  <c r="M66" i="27"/>
  <c r="M62" i="26"/>
  <c r="M68" i="26"/>
  <c r="M64" i="25"/>
  <c r="M60" i="24"/>
  <c r="M68" i="24"/>
  <c r="M64" i="23"/>
  <c r="M60" i="22"/>
  <c r="M68" i="22"/>
  <c r="M60" i="27"/>
  <c r="M68" i="27"/>
  <c r="M64" i="26"/>
  <c r="M66" i="25"/>
  <c r="M62" i="24"/>
  <c r="M66" i="23"/>
  <c r="M62" i="22"/>
  <c r="M60" i="11"/>
  <c r="M66" i="11"/>
  <c r="M60" i="10"/>
  <c r="M64" i="10"/>
  <c r="M68" i="10"/>
  <c r="M62" i="19"/>
  <c r="M66" i="19"/>
  <c r="M60" i="18"/>
  <c r="M64" i="18"/>
  <c r="M68" i="18"/>
  <c r="M62" i="17"/>
  <c r="M66" i="17"/>
  <c r="M60" i="16"/>
  <c r="M68" i="16"/>
  <c r="M64" i="15"/>
  <c r="M60" i="14"/>
  <c r="M62" i="13"/>
  <c r="M84" i="4" l="1"/>
  <c r="M83" i="4"/>
  <c r="J83" i="4"/>
  <c r="M82" i="4"/>
  <c r="J82" i="4"/>
  <c r="J81" i="4"/>
  <c r="M80" i="4"/>
  <c r="J80" i="4"/>
  <c r="M79" i="4"/>
  <c r="J79" i="4"/>
  <c r="M78" i="4"/>
  <c r="M77" i="4"/>
  <c r="M76" i="4"/>
  <c r="M75" i="4"/>
  <c r="M74" i="4"/>
  <c r="J74" i="4"/>
  <c r="M72" i="4"/>
  <c r="J69" i="4"/>
  <c r="J68" i="4"/>
  <c r="J66" i="4"/>
  <c r="J65" i="4"/>
  <c r="J64" i="4"/>
  <c r="J62" i="4"/>
  <c r="J60" i="4"/>
  <c r="M55" i="4"/>
  <c r="J55" i="4"/>
  <c r="M54" i="4"/>
  <c r="M53" i="4"/>
  <c r="M52" i="4"/>
  <c r="M51" i="4"/>
  <c r="J51" i="4"/>
  <c r="M50" i="4"/>
  <c r="M49" i="4"/>
  <c r="M48" i="4"/>
  <c r="M58" i="9"/>
  <c r="J58" i="9"/>
  <c r="M57" i="9"/>
  <c r="J57" i="9"/>
  <c r="M56" i="9"/>
  <c r="J56" i="9"/>
  <c r="M55" i="9"/>
  <c r="J55" i="9"/>
  <c r="M54" i="9"/>
  <c r="J54" i="9"/>
  <c r="M53" i="9"/>
  <c r="J53" i="9"/>
  <c r="M52" i="9"/>
  <c r="J52" i="9"/>
  <c r="M51" i="9"/>
  <c r="J51" i="9"/>
  <c r="M50" i="9"/>
  <c r="J50" i="9"/>
  <c r="M49" i="9"/>
  <c r="J49" i="9"/>
  <c r="M48" i="9"/>
  <c r="J48" i="9"/>
  <c r="M58" i="12"/>
  <c r="M57" i="12"/>
  <c r="M56" i="12"/>
  <c r="M55" i="12"/>
  <c r="M54" i="12"/>
  <c r="M53" i="12"/>
  <c r="M52" i="12"/>
  <c r="M51" i="12"/>
  <c r="M50" i="12"/>
  <c r="M49" i="12"/>
  <c r="M48" i="12"/>
  <c r="M58" i="13"/>
  <c r="M57" i="13"/>
  <c r="M56" i="13"/>
  <c r="M55" i="13"/>
  <c r="M54" i="13"/>
  <c r="M53" i="13"/>
  <c r="M52" i="13"/>
  <c r="M51" i="13"/>
  <c r="M50" i="13"/>
  <c r="M49" i="13"/>
  <c r="M48" i="13"/>
  <c r="M58" i="14"/>
  <c r="M57" i="14"/>
  <c r="M56" i="14"/>
  <c r="M55" i="14"/>
  <c r="M54" i="14"/>
  <c r="M53" i="14"/>
  <c r="M52" i="14"/>
  <c r="M51" i="14"/>
  <c r="M50" i="14"/>
  <c r="M49" i="14"/>
  <c r="M48" i="14"/>
  <c r="M58" i="15"/>
  <c r="M57" i="15"/>
  <c r="M56" i="15"/>
  <c r="M55" i="15"/>
  <c r="M54" i="15"/>
  <c r="M53" i="15"/>
  <c r="M52" i="15"/>
  <c r="M51" i="15"/>
  <c r="M50" i="15"/>
  <c r="M49" i="15"/>
  <c r="M48" i="15"/>
  <c r="M58" i="16"/>
  <c r="M57" i="16"/>
  <c r="M56" i="16"/>
  <c r="M55" i="16"/>
  <c r="M54" i="16"/>
  <c r="M53" i="16"/>
  <c r="M52" i="16"/>
  <c r="M51" i="16"/>
  <c r="M50" i="16"/>
  <c r="M49" i="16"/>
  <c r="M48" i="16"/>
  <c r="M58" i="17"/>
  <c r="M57" i="17"/>
  <c r="M56" i="17"/>
  <c r="M55" i="17"/>
  <c r="M54" i="17"/>
  <c r="M53" i="17"/>
  <c r="M52" i="17"/>
  <c r="M51" i="17"/>
  <c r="M50" i="17"/>
  <c r="M49" i="17"/>
  <c r="M48" i="17"/>
  <c r="M58" i="18"/>
  <c r="M57" i="18"/>
  <c r="M56" i="18"/>
  <c r="M55" i="18"/>
  <c r="M54" i="18"/>
  <c r="M53" i="18"/>
  <c r="M52" i="18"/>
  <c r="J52" i="18"/>
  <c r="M51" i="18"/>
  <c r="J51" i="18"/>
  <c r="M50" i="18"/>
  <c r="M49" i="18"/>
  <c r="J49" i="18"/>
  <c r="M48" i="18"/>
  <c r="M58" i="19"/>
  <c r="J58" i="19"/>
  <c r="M57" i="19"/>
  <c r="M56" i="19"/>
  <c r="M55" i="19"/>
  <c r="J55" i="19"/>
  <c r="M54" i="19"/>
  <c r="J54" i="19"/>
  <c r="M53" i="19"/>
  <c r="M52" i="19"/>
  <c r="J52" i="19"/>
  <c r="M51" i="19"/>
  <c r="M50" i="19"/>
  <c r="J50" i="19"/>
  <c r="M49" i="19"/>
  <c r="M48" i="19"/>
  <c r="J48" i="19"/>
  <c r="M58" i="10"/>
  <c r="M56" i="10"/>
  <c r="M55" i="10"/>
  <c r="M54" i="10"/>
  <c r="M53" i="10"/>
  <c r="M52" i="10"/>
  <c r="M51" i="10"/>
  <c r="M50" i="10"/>
  <c r="M49" i="10"/>
  <c r="M48" i="10"/>
  <c r="M58" i="11"/>
  <c r="J58" i="11"/>
  <c r="M57" i="11"/>
  <c r="J57" i="11"/>
  <c r="M56" i="11"/>
  <c r="J56" i="11"/>
  <c r="M55" i="11"/>
  <c r="M54" i="11"/>
  <c r="M53" i="11"/>
  <c r="J53" i="11"/>
  <c r="M52" i="11"/>
  <c r="J52" i="11"/>
  <c r="M51" i="11"/>
  <c r="M50" i="11"/>
  <c r="M49" i="11"/>
  <c r="J49" i="11"/>
  <c r="M48" i="11"/>
  <c r="J48" i="11"/>
  <c r="M58" i="28"/>
  <c r="M57" i="28"/>
  <c r="J57" i="28"/>
  <c r="M56" i="28"/>
  <c r="M55" i="28"/>
  <c r="J55" i="28"/>
  <c r="M54" i="28"/>
  <c r="M53" i="28"/>
  <c r="J53" i="28"/>
  <c r="M52" i="28"/>
  <c r="J52" i="28"/>
  <c r="M51" i="28"/>
  <c r="J51" i="28"/>
  <c r="M50" i="28"/>
  <c r="M49" i="28"/>
  <c r="M48" i="28"/>
  <c r="J48" i="28"/>
  <c r="M58" i="22"/>
  <c r="J58" i="22"/>
  <c r="M57" i="22"/>
  <c r="M56" i="22"/>
  <c r="J56" i="22"/>
  <c r="M55" i="22"/>
  <c r="J55" i="22"/>
  <c r="M54" i="22"/>
  <c r="J54" i="22"/>
  <c r="M53" i="22"/>
  <c r="M52" i="22"/>
  <c r="M51" i="22"/>
  <c r="M50" i="22"/>
  <c r="J50" i="22"/>
  <c r="M49" i="22"/>
  <c r="M48" i="22"/>
  <c r="J48" i="22"/>
  <c r="M58" i="23"/>
  <c r="M57" i="23"/>
  <c r="M56" i="23"/>
  <c r="M55" i="23"/>
  <c r="M54" i="23"/>
  <c r="J54" i="23"/>
  <c r="M53" i="23"/>
  <c r="J53" i="23"/>
  <c r="M52" i="23"/>
  <c r="M50" i="23"/>
  <c r="J50" i="23"/>
  <c r="M49" i="23"/>
  <c r="J49" i="23"/>
  <c r="M48" i="23"/>
  <c r="M58" i="24"/>
  <c r="M57" i="24"/>
  <c r="M56" i="24"/>
  <c r="M55" i="24"/>
  <c r="M53" i="24"/>
  <c r="J53" i="24"/>
  <c r="J52" i="24"/>
  <c r="M51" i="24"/>
  <c r="J51" i="24"/>
  <c r="J50" i="24"/>
  <c r="J49" i="24"/>
  <c r="J48" i="24"/>
  <c r="M58" i="25"/>
  <c r="J58" i="25"/>
  <c r="J57" i="25"/>
  <c r="M56" i="25"/>
  <c r="J56" i="25"/>
  <c r="M54" i="25"/>
  <c r="J53" i="25"/>
  <c r="J52" i="25"/>
  <c r="J51" i="25"/>
  <c r="J50" i="25"/>
  <c r="J49" i="25"/>
  <c r="M48" i="25"/>
  <c r="J48" i="25"/>
  <c r="J58" i="26"/>
  <c r="M57" i="26"/>
  <c r="J57" i="26"/>
  <c r="M55" i="26"/>
  <c r="J55" i="26"/>
  <c r="J54" i="26"/>
  <c r="J53" i="26"/>
  <c r="M51" i="26"/>
  <c r="J51" i="26"/>
  <c r="J50" i="26"/>
  <c r="M49" i="26"/>
  <c r="J49" i="26"/>
  <c r="J48" i="26"/>
  <c r="M58" i="27"/>
  <c r="J58" i="27"/>
  <c r="J57" i="27"/>
  <c r="M56" i="27"/>
  <c r="J56" i="27"/>
  <c r="M55" i="27"/>
  <c r="J55" i="27"/>
  <c r="M54" i="27"/>
  <c r="J54" i="27"/>
  <c r="M52" i="27"/>
  <c r="J52" i="27"/>
  <c r="M51" i="27"/>
  <c r="J51" i="27"/>
  <c r="M50" i="27"/>
  <c r="J50" i="27"/>
  <c r="M49" i="27"/>
  <c r="J49" i="27"/>
  <c r="M48" i="27"/>
  <c r="J48" i="27"/>
  <c r="M58" i="1"/>
  <c r="M57" i="1"/>
  <c r="M56" i="1"/>
  <c r="M55" i="1"/>
  <c r="M54" i="1"/>
  <c r="M53" i="1"/>
  <c r="M52" i="1"/>
  <c r="M51" i="1"/>
  <c r="M50" i="1"/>
  <c r="M49" i="1"/>
  <c r="M5" i="4"/>
  <c r="M47" i="9"/>
  <c r="M46" i="9"/>
  <c r="M44" i="9"/>
  <c r="M43" i="9"/>
  <c r="M42" i="9"/>
  <c r="M40" i="9"/>
  <c r="M39" i="9"/>
  <c r="M38" i="9"/>
  <c r="M36" i="9"/>
  <c r="M35" i="9"/>
  <c r="M34" i="9"/>
  <c r="M32" i="9"/>
  <c r="M31" i="9"/>
  <c r="M30" i="9"/>
  <c r="M28" i="9"/>
  <c r="M27" i="9"/>
  <c r="M26" i="9"/>
  <c r="M24" i="9"/>
  <c r="M23" i="9"/>
  <c r="M22" i="9"/>
  <c r="M20" i="9"/>
  <c r="M19" i="9"/>
  <c r="M18" i="9"/>
  <c r="M16" i="9"/>
  <c r="J46" i="9"/>
  <c r="J45" i="9"/>
  <c r="J44" i="9"/>
  <c r="J42" i="9"/>
  <c r="J41" i="9"/>
  <c r="J40" i="9"/>
  <c r="J38" i="9"/>
  <c r="J37" i="9"/>
  <c r="J36" i="9"/>
  <c r="J34" i="9"/>
  <c r="J33" i="9"/>
  <c r="J32" i="9"/>
  <c r="J30" i="9"/>
  <c r="J29" i="9"/>
  <c r="J28" i="9"/>
  <c r="J26" i="9"/>
  <c r="J25" i="9"/>
  <c r="J24" i="9"/>
  <c r="J22" i="9"/>
  <c r="J21" i="9"/>
  <c r="J20" i="9"/>
  <c r="J18" i="9"/>
  <c r="J17" i="9"/>
  <c r="J16" i="9"/>
  <c r="J6" i="9"/>
  <c r="J5" i="9"/>
  <c r="M17" i="9" l="1"/>
  <c r="M21" i="9"/>
  <c r="M25" i="9"/>
  <c r="M29" i="9"/>
  <c r="M33" i="9"/>
  <c r="M37" i="9"/>
  <c r="M41" i="9"/>
  <c r="M45" i="9"/>
  <c r="J15" i="9"/>
  <c r="J19" i="9"/>
  <c r="J23" i="9"/>
  <c r="J27" i="9"/>
  <c r="J31" i="9"/>
  <c r="J35" i="9"/>
  <c r="J39" i="9"/>
  <c r="J43" i="9"/>
  <c r="J47" i="9"/>
  <c r="J49" i="10"/>
  <c r="J51" i="10"/>
  <c r="J58" i="1"/>
  <c r="J49" i="1"/>
  <c r="J51" i="1"/>
  <c r="J53" i="1"/>
  <c r="J48" i="1"/>
  <c r="J50" i="1"/>
  <c r="J52" i="1"/>
  <c r="J54" i="1"/>
  <c r="J55" i="1"/>
  <c r="J57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J56" i="4"/>
  <c r="J58" i="17"/>
  <c r="J58" i="16"/>
  <c r="J58" i="14"/>
  <c r="J48" i="13"/>
  <c r="J52" i="13"/>
  <c r="J54" i="13"/>
  <c r="J71" i="1"/>
  <c r="J72" i="1"/>
  <c r="J73" i="1"/>
  <c r="J75" i="1"/>
  <c r="J76" i="1"/>
  <c r="J77" i="1"/>
  <c r="J83" i="1"/>
  <c r="J57" i="18"/>
  <c r="J48" i="17"/>
  <c r="J52" i="4"/>
  <c r="J53" i="4"/>
  <c r="J57" i="4"/>
  <c r="M56" i="4"/>
  <c r="M57" i="4"/>
  <c r="M58" i="4"/>
  <c r="J58" i="18"/>
  <c r="J58" i="13"/>
  <c r="J49" i="12"/>
  <c r="J51" i="12"/>
  <c r="J55" i="12"/>
  <c r="J57" i="12"/>
  <c r="J84" i="4"/>
  <c r="M73" i="4"/>
  <c r="J78" i="4"/>
  <c r="J84" i="1"/>
  <c r="J71" i="4"/>
  <c r="J72" i="4"/>
  <c r="J73" i="4"/>
  <c r="J50" i="17"/>
  <c r="J52" i="17"/>
  <c r="J54" i="17"/>
  <c r="J55" i="17"/>
  <c r="J56" i="17"/>
  <c r="J57" i="17"/>
  <c r="J49" i="16"/>
  <c r="J50" i="16"/>
  <c r="J55" i="16"/>
  <c r="J48" i="15"/>
  <c r="J49" i="15"/>
  <c r="J50" i="15"/>
  <c r="J52" i="15"/>
  <c r="J54" i="15"/>
  <c r="J56" i="15"/>
  <c r="J57" i="15"/>
  <c r="J58" i="15"/>
  <c r="J51" i="14"/>
  <c r="J53" i="14"/>
  <c r="J57" i="14"/>
  <c r="J51" i="13"/>
  <c r="J57" i="13"/>
  <c r="J48" i="12"/>
  <c r="J54" i="12"/>
  <c r="J56" i="12"/>
  <c r="J54" i="25"/>
  <c r="J55" i="23"/>
  <c r="J58" i="23"/>
  <c r="J56" i="10"/>
  <c r="J58" i="10"/>
  <c r="J79" i="1"/>
  <c r="J63" i="4"/>
  <c r="J67" i="4"/>
  <c r="J80" i="1"/>
  <c r="M57" i="27"/>
  <c r="M50" i="26"/>
  <c r="M54" i="26"/>
  <c r="M58" i="26"/>
  <c r="M51" i="25"/>
  <c r="M57" i="25"/>
  <c r="M48" i="24"/>
  <c r="M50" i="24"/>
  <c r="J75" i="4"/>
  <c r="J76" i="4"/>
  <c r="J77" i="4"/>
  <c r="J56" i="1"/>
  <c r="J53" i="27"/>
  <c r="M52" i="26"/>
  <c r="M53" i="26"/>
  <c r="M49" i="25"/>
  <c r="M50" i="25"/>
  <c r="J55" i="25"/>
  <c r="J57" i="23"/>
  <c r="J53" i="10"/>
  <c r="J54" i="10"/>
  <c r="M57" i="10"/>
  <c r="J51" i="19"/>
  <c r="J48" i="18"/>
  <c r="J55" i="18"/>
  <c r="J56" i="18"/>
  <c r="J53" i="17"/>
  <c r="J57" i="16"/>
  <c r="J55" i="15"/>
  <c r="J52" i="14"/>
  <c r="J49" i="13"/>
  <c r="J74" i="1"/>
  <c r="J81" i="1"/>
  <c r="J82" i="1"/>
  <c r="J52" i="26"/>
  <c r="M52" i="25"/>
  <c r="M49" i="24"/>
  <c r="J54" i="24"/>
  <c r="J51" i="23"/>
  <c r="J50" i="11"/>
  <c r="J48" i="10"/>
  <c r="J55" i="10"/>
  <c r="J53" i="19"/>
  <c r="J51" i="16"/>
  <c r="J52" i="16"/>
  <c r="J54" i="14"/>
  <c r="J56" i="13"/>
  <c r="J53" i="12"/>
  <c r="J48" i="4"/>
  <c r="M48" i="1"/>
  <c r="M53" i="27"/>
  <c r="M48" i="26"/>
  <c r="M56" i="26"/>
  <c r="M53" i="25"/>
  <c r="J56" i="24"/>
  <c r="J57" i="24"/>
  <c r="J51" i="22"/>
  <c r="J56" i="28"/>
  <c r="J50" i="10"/>
  <c r="J57" i="10"/>
  <c r="J49" i="17"/>
  <c r="J53" i="16"/>
  <c r="J55" i="14"/>
  <c r="J50" i="13"/>
  <c r="J78" i="1"/>
  <c r="J56" i="26"/>
  <c r="M55" i="25"/>
  <c r="M52" i="24"/>
  <c r="J58" i="24"/>
  <c r="M51" i="23"/>
  <c r="J52" i="22"/>
  <c r="J49" i="28"/>
  <c r="J54" i="11"/>
  <c r="J56" i="19"/>
  <c r="J53" i="18"/>
  <c r="J49" i="14"/>
  <c r="J49" i="4"/>
  <c r="J61" i="4"/>
  <c r="M71" i="4"/>
  <c r="M81" i="4"/>
  <c r="M54" i="24"/>
  <c r="J48" i="23"/>
  <c r="J56" i="23"/>
  <c r="J53" i="22"/>
  <c r="J50" i="28"/>
  <c r="J58" i="28"/>
  <c r="J55" i="11"/>
  <c r="J52" i="10"/>
  <c r="J49" i="19"/>
  <c r="J57" i="19"/>
  <c r="J54" i="18"/>
  <c r="J51" i="17"/>
  <c r="J48" i="16"/>
  <c r="J56" i="16"/>
  <c r="J53" i="15"/>
  <c r="J50" i="14"/>
  <c r="J55" i="13"/>
  <c r="J52" i="12"/>
  <c r="J55" i="24"/>
  <c r="J52" i="23"/>
  <c r="J49" i="22"/>
  <c r="J57" i="22"/>
  <c r="J54" i="28"/>
  <c r="J51" i="11"/>
  <c r="J50" i="18"/>
  <c r="J54" i="16"/>
  <c r="J51" i="15"/>
  <c r="J48" i="14"/>
  <c r="J56" i="14"/>
  <c r="J53" i="13"/>
  <c r="J50" i="12"/>
  <c r="J58" i="12"/>
  <c r="J50" i="4"/>
  <c r="J54" i="4"/>
  <c r="J58" i="4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J13" i="12" l="1"/>
  <c r="M86" i="4" l="1"/>
  <c r="J86" i="4"/>
  <c r="M69" i="4"/>
  <c r="M67" i="4"/>
  <c r="M65" i="4"/>
  <c r="M64" i="4"/>
  <c r="M62" i="4"/>
  <c r="M60" i="4"/>
  <c r="M47" i="4"/>
  <c r="J46" i="4"/>
  <c r="J45" i="4"/>
  <c r="M44" i="4"/>
  <c r="J44" i="4"/>
  <c r="M43" i="4"/>
  <c r="J43" i="4"/>
  <c r="M42" i="4"/>
  <c r="J42" i="4"/>
  <c r="M41" i="4"/>
  <c r="J41" i="4"/>
  <c r="J40" i="4"/>
  <c r="M39" i="4"/>
  <c r="J39" i="4"/>
  <c r="J38" i="4"/>
  <c r="J59" i="12"/>
  <c r="J46" i="12"/>
  <c r="J42" i="12"/>
  <c r="J40" i="12"/>
  <c r="J38" i="12"/>
  <c r="J32" i="12"/>
  <c r="J30" i="12"/>
  <c r="J26" i="12"/>
  <c r="J24" i="12"/>
  <c r="J22" i="12"/>
  <c r="J16" i="12"/>
  <c r="J14" i="12"/>
  <c r="J10" i="12"/>
  <c r="J8" i="12"/>
  <c r="J6" i="12"/>
  <c r="M59" i="12"/>
  <c r="M47" i="12"/>
  <c r="M46" i="12"/>
  <c r="M45" i="12"/>
  <c r="M44" i="12"/>
  <c r="J44" i="12"/>
  <c r="M43" i="12"/>
  <c r="M42" i="12"/>
  <c r="M41" i="12"/>
  <c r="M40" i="12"/>
  <c r="M39" i="12"/>
  <c r="M38" i="12"/>
  <c r="M37" i="12"/>
  <c r="M36" i="12"/>
  <c r="J36" i="12"/>
  <c r="M35" i="12"/>
  <c r="M34" i="12"/>
  <c r="J34" i="12"/>
  <c r="M33" i="12"/>
  <c r="M32" i="12"/>
  <c r="M31" i="12"/>
  <c r="M30" i="12"/>
  <c r="M29" i="12"/>
  <c r="M28" i="12"/>
  <c r="J28" i="12"/>
  <c r="M27" i="12"/>
  <c r="M26" i="12"/>
  <c r="M25" i="12"/>
  <c r="M24" i="12"/>
  <c r="M23" i="12"/>
  <c r="M22" i="12"/>
  <c r="M21" i="12"/>
  <c r="M20" i="12"/>
  <c r="J20" i="12"/>
  <c r="M19" i="12"/>
  <c r="M18" i="12"/>
  <c r="J18" i="12"/>
  <c r="M17" i="12"/>
  <c r="M16" i="12"/>
  <c r="M15" i="12"/>
  <c r="M14" i="12"/>
  <c r="M13" i="12"/>
  <c r="M12" i="12"/>
  <c r="J12" i="12"/>
  <c r="M11" i="12"/>
  <c r="M10" i="12"/>
  <c r="M9" i="12"/>
  <c r="M8" i="12"/>
  <c r="M7" i="12"/>
  <c r="M6" i="12"/>
  <c r="M5" i="12"/>
  <c r="M14" i="9"/>
  <c r="J13" i="9"/>
  <c r="M11" i="9"/>
  <c r="J11" i="9"/>
  <c r="M9" i="9"/>
  <c r="J7" i="9"/>
  <c r="M6" i="9"/>
  <c r="J14" i="9"/>
  <c r="J12" i="9"/>
  <c r="J10" i="9"/>
  <c r="J8" i="9"/>
  <c r="M86" i="1"/>
  <c r="M85" i="1"/>
  <c r="J85" i="1"/>
  <c r="M70" i="1"/>
  <c r="M69" i="1"/>
  <c r="M68" i="1"/>
  <c r="M67" i="1"/>
  <c r="M66" i="1"/>
  <c r="M65" i="1"/>
  <c r="M64" i="1"/>
  <c r="M62" i="1"/>
  <c r="M60" i="1"/>
  <c r="M59" i="1"/>
  <c r="J59" i="1"/>
  <c r="M47" i="1"/>
  <c r="J46" i="1"/>
  <c r="M45" i="1"/>
  <c r="J44" i="1"/>
  <c r="M43" i="1"/>
  <c r="M42" i="1"/>
  <c r="J42" i="1"/>
  <c r="M41" i="1"/>
  <c r="M40" i="1"/>
  <c r="J40" i="1"/>
  <c r="M38" i="1"/>
  <c r="J38" i="1"/>
  <c r="M37" i="1"/>
  <c r="M36" i="1"/>
  <c r="M35" i="1"/>
  <c r="M34" i="1"/>
  <c r="M33" i="1"/>
  <c r="M32" i="1"/>
  <c r="J32" i="1"/>
  <c r="M31" i="1"/>
  <c r="M30" i="1"/>
  <c r="J30" i="1"/>
  <c r="M29" i="1"/>
  <c r="J28" i="1"/>
  <c r="M27" i="1"/>
  <c r="M26" i="1"/>
  <c r="J26" i="1"/>
  <c r="M24" i="1"/>
  <c r="J24" i="1"/>
  <c r="M22" i="1"/>
  <c r="J22" i="1"/>
  <c r="M21" i="1"/>
  <c r="M20" i="1"/>
  <c r="J20" i="1"/>
  <c r="M19" i="1"/>
  <c r="M18" i="1"/>
  <c r="J18" i="1"/>
  <c r="M17" i="1"/>
  <c r="M16" i="1"/>
  <c r="J16" i="1"/>
  <c r="M15" i="1"/>
  <c r="J14" i="1"/>
  <c r="M13" i="1"/>
  <c r="J12" i="1"/>
  <c r="M11" i="1"/>
  <c r="M10" i="1"/>
  <c r="J10" i="1"/>
  <c r="M9" i="1"/>
  <c r="M8" i="1"/>
  <c r="J8" i="1"/>
  <c r="M6" i="1"/>
  <c r="J6" i="1"/>
  <c r="M5" i="1"/>
  <c r="M63" i="1"/>
  <c r="M61" i="1"/>
  <c r="M46" i="1"/>
  <c r="M44" i="1"/>
  <c r="M39" i="1"/>
  <c r="J36" i="1"/>
  <c r="J34" i="1"/>
  <c r="M28" i="1"/>
  <c r="M25" i="1"/>
  <c r="M23" i="1"/>
  <c r="M14" i="1"/>
  <c r="M12" i="1"/>
  <c r="M7" i="1"/>
  <c r="M86" i="27"/>
  <c r="M85" i="27"/>
  <c r="M59" i="27"/>
  <c r="M47" i="27"/>
  <c r="J47" i="27"/>
  <c r="M46" i="27"/>
  <c r="M45" i="27"/>
  <c r="J45" i="27"/>
  <c r="M44" i="27"/>
  <c r="M43" i="27"/>
  <c r="J43" i="27"/>
  <c r="M42" i="27"/>
  <c r="M41" i="27"/>
  <c r="J41" i="27"/>
  <c r="M40" i="27"/>
  <c r="M39" i="27"/>
  <c r="J39" i="27"/>
  <c r="M38" i="27"/>
  <c r="M37" i="27"/>
  <c r="J37" i="27"/>
  <c r="M36" i="27"/>
  <c r="M35" i="27"/>
  <c r="J35" i="27"/>
  <c r="M34" i="27"/>
  <c r="M33" i="27"/>
  <c r="J33" i="27"/>
  <c r="M32" i="27"/>
  <c r="M31" i="27"/>
  <c r="J31" i="27"/>
  <c r="M30" i="27"/>
  <c r="M29" i="27"/>
  <c r="J29" i="27"/>
  <c r="M28" i="27"/>
  <c r="M27" i="27"/>
  <c r="J27" i="27"/>
  <c r="M26" i="27"/>
  <c r="M25" i="27"/>
  <c r="J25" i="27"/>
  <c r="M24" i="27"/>
  <c r="M23" i="27"/>
  <c r="J23" i="27"/>
  <c r="M22" i="27"/>
  <c r="M21" i="27"/>
  <c r="J21" i="27"/>
  <c r="M20" i="27"/>
  <c r="M19" i="27"/>
  <c r="J19" i="27"/>
  <c r="M18" i="27"/>
  <c r="M17" i="27"/>
  <c r="J17" i="27"/>
  <c r="M16" i="27"/>
  <c r="M15" i="27"/>
  <c r="J15" i="27"/>
  <c r="M14" i="27"/>
  <c r="M13" i="27"/>
  <c r="J13" i="27"/>
  <c r="M12" i="27"/>
  <c r="M11" i="27"/>
  <c r="J11" i="27"/>
  <c r="M10" i="27"/>
  <c r="M9" i="27"/>
  <c r="J9" i="27"/>
  <c r="M8" i="27"/>
  <c r="M7" i="27"/>
  <c r="J7" i="27"/>
  <c r="M6" i="27"/>
  <c r="M5" i="27"/>
  <c r="J5" i="27"/>
  <c r="J85" i="27"/>
  <c r="J59" i="27"/>
  <c r="J46" i="27"/>
  <c r="J44" i="27"/>
  <c r="J42" i="27"/>
  <c r="J40" i="27"/>
  <c r="J38" i="27"/>
  <c r="J36" i="27"/>
  <c r="J34" i="27"/>
  <c r="J32" i="27"/>
  <c r="J30" i="27"/>
  <c r="J28" i="27"/>
  <c r="J26" i="27"/>
  <c r="J24" i="27"/>
  <c r="J22" i="27"/>
  <c r="J20" i="27"/>
  <c r="J18" i="27"/>
  <c r="J16" i="27"/>
  <c r="J14" i="27"/>
  <c r="J12" i="27"/>
  <c r="J10" i="27"/>
  <c r="J8" i="27"/>
  <c r="J6" i="27"/>
  <c r="J86" i="26"/>
  <c r="M85" i="26"/>
  <c r="J85" i="26"/>
  <c r="M59" i="26"/>
  <c r="J59" i="26"/>
  <c r="M47" i="26"/>
  <c r="J47" i="26"/>
  <c r="M46" i="26"/>
  <c r="M45" i="26"/>
  <c r="J45" i="26"/>
  <c r="M44" i="26"/>
  <c r="M43" i="26"/>
  <c r="J43" i="26"/>
  <c r="J42" i="26"/>
  <c r="M41" i="26"/>
  <c r="J41" i="26"/>
  <c r="M39" i="26"/>
  <c r="J39" i="26"/>
  <c r="M38" i="26"/>
  <c r="J37" i="26"/>
  <c r="M36" i="26"/>
  <c r="M35" i="26"/>
  <c r="J35" i="26"/>
  <c r="M34" i="26"/>
  <c r="J34" i="26"/>
  <c r="M33" i="26"/>
  <c r="J33" i="26"/>
  <c r="M31" i="26"/>
  <c r="J31" i="26"/>
  <c r="M30" i="26"/>
  <c r="M29" i="26"/>
  <c r="J29" i="26"/>
  <c r="M28" i="26"/>
  <c r="J27" i="26"/>
  <c r="M26" i="26"/>
  <c r="J26" i="26"/>
  <c r="M25" i="26"/>
  <c r="J25" i="26"/>
  <c r="M24" i="26"/>
  <c r="M23" i="26"/>
  <c r="J23" i="26"/>
  <c r="M22" i="26"/>
  <c r="M21" i="26"/>
  <c r="J21" i="26"/>
  <c r="M20" i="26"/>
  <c r="J19" i="26"/>
  <c r="J18" i="26"/>
  <c r="M17" i="26"/>
  <c r="J17" i="26"/>
  <c r="M16" i="26"/>
  <c r="M15" i="26"/>
  <c r="J15" i="26"/>
  <c r="M14" i="26"/>
  <c r="J13" i="26"/>
  <c r="M12" i="26"/>
  <c r="M11" i="26"/>
  <c r="J11" i="26"/>
  <c r="J10" i="26"/>
  <c r="M9" i="26"/>
  <c r="J9" i="26"/>
  <c r="M7" i="26"/>
  <c r="J7" i="26"/>
  <c r="M6" i="26"/>
  <c r="J5" i="26"/>
  <c r="M86" i="26"/>
  <c r="J46" i="26"/>
  <c r="J44" i="26"/>
  <c r="M42" i="26"/>
  <c r="M40" i="26"/>
  <c r="J40" i="26"/>
  <c r="J38" i="26"/>
  <c r="M37" i="26"/>
  <c r="J36" i="26"/>
  <c r="M32" i="26"/>
  <c r="J32" i="26"/>
  <c r="J30" i="26"/>
  <c r="J28" i="26"/>
  <c r="M27" i="26"/>
  <c r="J24" i="26"/>
  <c r="J22" i="26"/>
  <c r="J20" i="26"/>
  <c r="M19" i="26"/>
  <c r="M18" i="26"/>
  <c r="J16" i="26"/>
  <c r="J14" i="26"/>
  <c r="M13" i="26"/>
  <c r="J12" i="26"/>
  <c r="M10" i="26"/>
  <c r="M8" i="26"/>
  <c r="J8" i="26"/>
  <c r="J6" i="26"/>
  <c r="M5" i="26"/>
  <c r="M86" i="25"/>
  <c r="J86" i="25"/>
  <c r="J85" i="25"/>
  <c r="M59" i="25"/>
  <c r="J59" i="25"/>
  <c r="J47" i="25"/>
  <c r="M45" i="25"/>
  <c r="J45" i="25"/>
  <c r="J44" i="25"/>
  <c r="J43" i="25"/>
  <c r="M42" i="25"/>
  <c r="J42" i="25"/>
  <c r="J41" i="25"/>
  <c r="J40" i="25"/>
  <c r="J39" i="25"/>
  <c r="M37" i="25"/>
  <c r="J37" i="25"/>
  <c r="J36" i="25"/>
  <c r="J35" i="25"/>
  <c r="M34" i="25"/>
  <c r="J34" i="25"/>
  <c r="J33" i="25"/>
  <c r="J32" i="25"/>
  <c r="J31" i="25"/>
  <c r="M29" i="25"/>
  <c r="J29" i="25"/>
  <c r="J28" i="25"/>
  <c r="J27" i="25"/>
  <c r="M26" i="25"/>
  <c r="J26" i="25"/>
  <c r="J25" i="25"/>
  <c r="J24" i="25"/>
  <c r="J23" i="25"/>
  <c r="M21" i="25"/>
  <c r="J21" i="25"/>
  <c r="J20" i="25"/>
  <c r="J19" i="25"/>
  <c r="M18" i="25"/>
  <c r="J18" i="25"/>
  <c r="J17" i="25"/>
  <c r="J16" i="25"/>
  <c r="J15" i="25"/>
  <c r="M13" i="25"/>
  <c r="J13" i="25"/>
  <c r="J12" i="25"/>
  <c r="J11" i="25"/>
  <c r="M10" i="25"/>
  <c r="J10" i="25"/>
  <c r="J9" i="25"/>
  <c r="J8" i="25"/>
  <c r="J7" i="25"/>
  <c r="M5" i="25"/>
  <c r="J5" i="25"/>
  <c r="M85" i="25"/>
  <c r="M47" i="25"/>
  <c r="M46" i="25"/>
  <c r="J46" i="25"/>
  <c r="M44" i="25"/>
  <c r="M43" i="25"/>
  <c r="M41" i="25"/>
  <c r="M40" i="25"/>
  <c r="M39" i="25"/>
  <c r="M38" i="25"/>
  <c r="J38" i="25"/>
  <c r="M36" i="25"/>
  <c r="M35" i="25"/>
  <c r="M33" i="25"/>
  <c r="M32" i="25"/>
  <c r="M31" i="25"/>
  <c r="M30" i="25"/>
  <c r="J30" i="25"/>
  <c r="M28" i="25"/>
  <c r="M27" i="25"/>
  <c r="M25" i="25"/>
  <c r="M24" i="25"/>
  <c r="M23" i="25"/>
  <c r="M22" i="25"/>
  <c r="J22" i="25"/>
  <c r="M20" i="25"/>
  <c r="M19" i="25"/>
  <c r="M17" i="25"/>
  <c r="M16" i="25"/>
  <c r="M15" i="25"/>
  <c r="M14" i="25"/>
  <c r="J14" i="25"/>
  <c r="M12" i="25"/>
  <c r="M11" i="25"/>
  <c r="M9" i="25"/>
  <c r="M8" i="25"/>
  <c r="M7" i="25"/>
  <c r="M6" i="25"/>
  <c r="J6" i="25"/>
  <c r="J59" i="24"/>
  <c r="J42" i="24"/>
  <c r="J34" i="24"/>
  <c r="J26" i="24"/>
  <c r="J23" i="24"/>
  <c r="J21" i="24"/>
  <c r="J20" i="24"/>
  <c r="M19" i="24"/>
  <c r="J19" i="24"/>
  <c r="J18" i="24"/>
  <c r="M17" i="24"/>
  <c r="J17" i="24"/>
  <c r="M16" i="24"/>
  <c r="M15" i="24"/>
  <c r="J15" i="24"/>
  <c r="M14" i="24"/>
  <c r="J13" i="24"/>
  <c r="M12" i="24"/>
  <c r="J12" i="24"/>
  <c r="M11" i="24"/>
  <c r="J11" i="24"/>
  <c r="J10" i="24"/>
  <c r="M9" i="24"/>
  <c r="J9" i="24"/>
  <c r="M8" i="24"/>
  <c r="M7" i="24"/>
  <c r="J7" i="24"/>
  <c r="M6" i="24"/>
  <c r="J5" i="24"/>
  <c r="M86" i="24"/>
  <c r="M85" i="24"/>
  <c r="J85" i="24"/>
  <c r="M59" i="24"/>
  <c r="M47" i="24"/>
  <c r="M46" i="24"/>
  <c r="J46" i="24"/>
  <c r="M45" i="24"/>
  <c r="M44" i="24"/>
  <c r="J44" i="24"/>
  <c r="M43" i="24"/>
  <c r="M42" i="24"/>
  <c r="M41" i="24"/>
  <c r="M40" i="24"/>
  <c r="J40" i="24"/>
  <c r="M39" i="24"/>
  <c r="M38" i="24"/>
  <c r="J38" i="24"/>
  <c r="M37" i="24"/>
  <c r="M36" i="24"/>
  <c r="J36" i="24"/>
  <c r="M35" i="24"/>
  <c r="M34" i="24"/>
  <c r="M33" i="24"/>
  <c r="M32" i="24"/>
  <c r="J32" i="24"/>
  <c r="M31" i="24"/>
  <c r="M30" i="24"/>
  <c r="J30" i="24"/>
  <c r="M29" i="24"/>
  <c r="M28" i="24"/>
  <c r="J28" i="24"/>
  <c r="M27" i="24"/>
  <c r="M26" i="24"/>
  <c r="M25" i="24"/>
  <c r="M24" i="24"/>
  <c r="J24" i="24"/>
  <c r="M23" i="24"/>
  <c r="M22" i="24"/>
  <c r="J22" i="24"/>
  <c r="M21" i="24"/>
  <c r="M20" i="24"/>
  <c r="M18" i="24"/>
  <c r="J16" i="24"/>
  <c r="J14" i="24"/>
  <c r="M13" i="24"/>
  <c r="M10" i="24"/>
  <c r="J8" i="24"/>
  <c r="J6" i="24"/>
  <c r="M5" i="24"/>
  <c r="J86" i="23"/>
  <c r="J59" i="23"/>
  <c r="J47" i="23"/>
  <c r="J45" i="23"/>
  <c r="J43" i="23"/>
  <c r="J42" i="23"/>
  <c r="J41" i="23"/>
  <c r="J40" i="23"/>
  <c r="J39" i="23"/>
  <c r="J38" i="23"/>
  <c r="J37" i="23"/>
  <c r="J35" i="23"/>
  <c r="J34" i="23"/>
  <c r="J33" i="23"/>
  <c r="J32" i="23"/>
  <c r="J31" i="23"/>
  <c r="J29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3" i="23"/>
  <c r="J11" i="23"/>
  <c r="J10" i="23"/>
  <c r="J9" i="23"/>
  <c r="J8" i="23"/>
  <c r="J7" i="23"/>
  <c r="J6" i="23"/>
  <c r="J5" i="23"/>
  <c r="M86" i="23"/>
  <c r="M85" i="23"/>
  <c r="J85" i="23"/>
  <c r="M59" i="23"/>
  <c r="M47" i="23"/>
  <c r="M46" i="23"/>
  <c r="J46" i="23"/>
  <c r="M45" i="23"/>
  <c r="M44" i="23"/>
  <c r="J44" i="23"/>
  <c r="M43" i="23"/>
  <c r="M42" i="23"/>
  <c r="M41" i="23"/>
  <c r="M40" i="23"/>
  <c r="M39" i="23"/>
  <c r="M38" i="23"/>
  <c r="M37" i="23"/>
  <c r="M36" i="23"/>
  <c r="J36" i="23"/>
  <c r="M35" i="23"/>
  <c r="M34" i="23"/>
  <c r="M33" i="23"/>
  <c r="M32" i="23"/>
  <c r="M31" i="23"/>
  <c r="M30" i="23"/>
  <c r="J30" i="23"/>
  <c r="M29" i="23"/>
  <c r="M28" i="23"/>
  <c r="J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J14" i="23"/>
  <c r="M13" i="23"/>
  <c r="M12" i="23"/>
  <c r="J12" i="23"/>
  <c r="M11" i="23"/>
  <c r="M10" i="23"/>
  <c r="M9" i="23"/>
  <c r="M8" i="23"/>
  <c r="M7" i="23"/>
  <c r="M6" i="23"/>
  <c r="M5" i="23"/>
  <c r="M86" i="22"/>
  <c r="M59" i="22"/>
  <c r="J46" i="22"/>
  <c r="M45" i="22"/>
  <c r="M43" i="22"/>
  <c r="M42" i="22"/>
  <c r="M40" i="22"/>
  <c r="J40" i="22"/>
  <c r="J38" i="22"/>
  <c r="M37" i="22"/>
  <c r="M35" i="22"/>
  <c r="M34" i="22"/>
  <c r="M32" i="22"/>
  <c r="J32" i="22"/>
  <c r="J30" i="22"/>
  <c r="M29" i="22"/>
  <c r="M28" i="22"/>
  <c r="M27" i="22"/>
  <c r="M26" i="22"/>
  <c r="M24" i="22"/>
  <c r="J24" i="22"/>
  <c r="M23" i="22"/>
  <c r="J22" i="22"/>
  <c r="M21" i="22"/>
  <c r="M19" i="22"/>
  <c r="M18" i="22"/>
  <c r="M16" i="22"/>
  <c r="J16" i="22"/>
  <c r="J14" i="22"/>
  <c r="M13" i="22"/>
  <c r="M12" i="22"/>
  <c r="M11" i="22"/>
  <c r="M10" i="22"/>
  <c r="M8" i="22"/>
  <c r="J8" i="22"/>
  <c r="M7" i="22"/>
  <c r="M6" i="22"/>
  <c r="J6" i="22"/>
  <c r="M5" i="22"/>
  <c r="M85" i="22"/>
  <c r="J85" i="22"/>
  <c r="J59" i="22"/>
  <c r="M47" i="22"/>
  <c r="M46" i="22"/>
  <c r="M44" i="22"/>
  <c r="J44" i="22"/>
  <c r="J42" i="22"/>
  <c r="M41" i="22"/>
  <c r="M39" i="22"/>
  <c r="M38" i="22"/>
  <c r="M36" i="22"/>
  <c r="J36" i="22"/>
  <c r="J34" i="22"/>
  <c r="M33" i="22"/>
  <c r="M31" i="22"/>
  <c r="M30" i="22"/>
  <c r="J28" i="22"/>
  <c r="J26" i="22"/>
  <c r="M25" i="22"/>
  <c r="M22" i="22"/>
  <c r="M20" i="22"/>
  <c r="J20" i="22"/>
  <c r="J18" i="22"/>
  <c r="M17" i="22"/>
  <c r="M15" i="22"/>
  <c r="M14" i="22"/>
  <c r="J12" i="22"/>
  <c r="J10" i="22"/>
  <c r="M9" i="22"/>
  <c r="M85" i="28"/>
  <c r="M59" i="28"/>
  <c r="M47" i="28"/>
  <c r="J47" i="28"/>
  <c r="J45" i="28"/>
  <c r="M44" i="28"/>
  <c r="J43" i="28"/>
  <c r="M42" i="28"/>
  <c r="J41" i="28"/>
  <c r="M39" i="28"/>
  <c r="J39" i="28"/>
  <c r="J37" i="28"/>
  <c r="M36" i="28"/>
  <c r="J35" i="28"/>
  <c r="M34" i="28"/>
  <c r="J33" i="28"/>
  <c r="M31" i="28"/>
  <c r="J31" i="28"/>
  <c r="J29" i="28"/>
  <c r="M28" i="28"/>
  <c r="J27" i="28"/>
  <c r="M26" i="28"/>
  <c r="J25" i="28"/>
  <c r="M23" i="28"/>
  <c r="J23" i="28"/>
  <c r="J21" i="28"/>
  <c r="M20" i="28"/>
  <c r="J19" i="28"/>
  <c r="M18" i="28"/>
  <c r="J17" i="28"/>
  <c r="M15" i="28"/>
  <c r="J15" i="28"/>
  <c r="J13" i="28"/>
  <c r="M12" i="28"/>
  <c r="J11" i="28"/>
  <c r="M10" i="28"/>
  <c r="J9" i="28"/>
  <c r="M7" i="28"/>
  <c r="J7" i="28"/>
  <c r="J5" i="28"/>
  <c r="M86" i="28"/>
  <c r="J85" i="28"/>
  <c r="J59" i="28"/>
  <c r="J46" i="28"/>
  <c r="M45" i="28"/>
  <c r="J44" i="28"/>
  <c r="J42" i="28"/>
  <c r="J40" i="28"/>
  <c r="J38" i="28"/>
  <c r="M37" i="28"/>
  <c r="J36" i="28"/>
  <c r="J34" i="28"/>
  <c r="J32" i="28"/>
  <c r="J30" i="28"/>
  <c r="M29" i="28"/>
  <c r="J28" i="28"/>
  <c r="J26" i="28"/>
  <c r="J24" i="28"/>
  <c r="J22" i="28"/>
  <c r="M21" i="28"/>
  <c r="J20" i="28"/>
  <c r="J18" i="28"/>
  <c r="J16" i="28"/>
  <c r="J14" i="28"/>
  <c r="M13" i="28"/>
  <c r="J12" i="28"/>
  <c r="J10" i="28"/>
  <c r="J8" i="28"/>
  <c r="J6" i="28"/>
  <c r="M5" i="28"/>
  <c r="J86" i="11"/>
  <c r="M85" i="11"/>
  <c r="J85" i="11"/>
  <c r="J59" i="11"/>
  <c r="M47" i="11"/>
  <c r="J47" i="11"/>
  <c r="M46" i="11"/>
  <c r="J46" i="11"/>
  <c r="M45" i="11"/>
  <c r="J45" i="11"/>
  <c r="M44" i="11"/>
  <c r="J44" i="11"/>
  <c r="J43" i="11"/>
  <c r="J42" i="11"/>
  <c r="M41" i="11"/>
  <c r="J41" i="11"/>
  <c r="M40" i="11"/>
  <c r="J40" i="11"/>
  <c r="M39" i="11"/>
  <c r="J39" i="11"/>
  <c r="M38" i="11"/>
  <c r="J37" i="11"/>
  <c r="M36" i="11"/>
  <c r="J36" i="11"/>
  <c r="M35" i="11"/>
  <c r="J35" i="11"/>
  <c r="M34" i="11"/>
  <c r="J34" i="11"/>
  <c r="M33" i="11"/>
  <c r="J33" i="11"/>
  <c r="J32" i="11"/>
  <c r="M31" i="11"/>
  <c r="J31" i="11"/>
  <c r="M30" i="11"/>
  <c r="J30" i="11"/>
  <c r="M29" i="11"/>
  <c r="J29" i="11"/>
  <c r="M28" i="11"/>
  <c r="J28" i="11"/>
  <c r="J27" i="11"/>
  <c r="J26" i="11"/>
  <c r="M25" i="11"/>
  <c r="J25" i="11"/>
  <c r="M24" i="11"/>
  <c r="J24" i="11"/>
  <c r="M23" i="11"/>
  <c r="J23" i="11"/>
  <c r="M22" i="11"/>
  <c r="J21" i="11"/>
  <c r="M20" i="11"/>
  <c r="J20" i="11"/>
  <c r="M19" i="11"/>
  <c r="J19" i="11"/>
  <c r="M18" i="11"/>
  <c r="J18" i="11"/>
  <c r="M17" i="11"/>
  <c r="J17" i="11"/>
  <c r="J16" i="11"/>
  <c r="M15" i="11"/>
  <c r="J15" i="11"/>
  <c r="M14" i="11"/>
  <c r="J14" i="11"/>
  <c r="M13" i="11"/>
  <c r="J13" i="11"/>
  <c r="M12" i="11"/>
  <c r="J12" i="11"/>
  <c r="J11" i="11"/>
  <c r="J10" i="11"/>
  <c r="M9" i="11"/>
  <c r="J9" i="11"/>
  <c r="M8" i="11"/>
  <c r="J8" i="11"/>
  <c r="M7" i="11"/>
  <c r="J7" i="11"/>
  <c r="M6" i="11"/>
  <c r="J6" i="11"/>
  <c r="J5" i="11"/>
  <c r="M86" i="11"/>
  <c r="M59" i="11"/>
  <c r="M43" i="11"/>
  <c r="M42" i="11"/>
  <c r="J38" i="11"/>
  <c r="M37" i="11"/>
  <c r="M32" i="11"/>
  <c r="M27" i="11"/>
  <c r="M26" i="11"/>
  <c r="J22" i="11"/>
  <c r="M21" i="11"/>
  <c r="M16" i="11"/>
  <c r="M11" i="11"/>
  <c r="M10" i="11"/>
  <c r="M5" i="11"/>
  <c r="J38" i="10"/>
  <c r="J22" i="10"/>
  <c r="J6" i="10"/>
  <c r="M86" i="10"/>
  <c r="M85" i="10"/>
  <c r="J85" i="10"/>
  <c r="M59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J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J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86" i="19"/>
  <c r="M85" i="19"/>
  <c r="M59" i="19"/>
  <c r="J59" i="19"/>
  <c r="M47" i="19"/>
  <c r="J46" i="19"/>
  <c r="M45" i="19"/>
  <c r="J44" i="19"/>
  <c r="M43" i="19"/>
  <c r="M42" i="19"/>
  <c r="J42" i="19"/>
  <c r="M40" i="19"/>
  <c r="J40" i="19"/>
  <c r="M38" i="19"/>
  <c r="J38" i="19"/>
  <c r="M37" i="19"/>
  <c r="M36" i="19"/>
  <c r="M35" i="19"/>
  <c r="M34" i="19"/>
  <c r="M33" i="19"/>
  <c r="M32" i="19"/>
  <c r="J32" i="19"/>
  <c r="M31" i="19"/>
  <c r="J30" i="19"/>
  <c r="M29" i="19"/>
  <c r="J28" i="19"/>
  <c r="M27" i="19"/>
  <c r="M26" i="19"/>
  <c r="J26" i="19"/>
  <c r="M24" i="19"/>
  <c r="J24" i="19"/>
  <c r="M22" i="19"/>
  <c r="J22" i="19"/>
  <c r="M21" i="19"/>
  <c r="M20" i="19"/>
  <c r="M19" i="19"/>
  <c r="M18" i="19"/>
  <c r="M17" i="19"/>
  <c r="M16" i="19"/>
  <c r="J16" i="19"/>
  <c r="M15" i="19"/>
  <c r="J14" i="19"/>
  <c r="M13" i="19"/>
  <c r="J12" i="19"/>
  <c r="M11" i="19"/>
  <c r="M10" i="19"/>
  <c r="J10" i="19"/>
  <c r="M8" i="19"/>
  <c r="M6" i="19"/>
  <c r="J6" i="19"/>
  <c r="M5" i="19"/>
  <c r="J85" i="19"/>
  <c r="M46" i="19"/>
  <c r="M44" i="19"/>
  <c r="M41" i="19"/>
  <c r="M39" i="19"/>
  <c r="J36" i="19"/>
  <c r="J34" i="19"/>
  <c r="M30" i="19"/>
  <c r="M28" i="19"/>
  <c r="M25" i="19"/>
  <c r="M23" i="19"/>
  <c r="J20" i="19"/>
  <c r="J18" i="19"/>
  <c r="M14" i="19"/>
  <c r="M12" i="19"/>
  <c r="M9" i="19"/>
  <c r="M7" i="19"/>
  <c r="M86" i="18"/>
  <c r="M59" i="18"/>
  <c r="J46" i="18"/>
  <c r="M45" i="18"/>
  <c r="M43" i="18"/>
  <c r="M42" i="18"/>
  <c r="M40" i="18"/>
  <c r="J40" i="18"/>
  <c r="M38" i="18"/>
  <c r="J38" i="18"/>
  <c r="M37" i="18"/>
  <c r="M35" i="18"/>
  <c r="M34" i="18"/>
  <c r="M33" i="18"/>
  <c r="M32" i="18"/>
  <c r="J32" i="18"/>
  <c r="J30" i="18"/>
  <c r="M29" i="18"/>
  <c r="M27" i="18"/>
  <c r="M26" i="18"/>
  <c r="M24" i="18"/>
  <c r="J24" i="18"/>
  <c r="M22" i="18"/>
  <c r="J22" i="18"/>
  <c r="M21" i="18"/>
  <c r="M19" i="18"/>
  <c r="M18" i="18"/>
  <c r="M17" i="18"/>
  <c r="M16" i="18"/>
  <c r="J16" i="18"/>
  <c r="M14" i="18"/>
  <c r="J14" i="18"/>
  <c r="M13" i="18"/>
  <c r="M11" i="18"/>
  <c r="M10" i="18"/>
  <c r="M9" i="18"/>
  <c r="M8" i="18"/>
  <c r="J8" i="18"/>
  <c r="M6" i="18"/>
  <c r="J6" i="18"/>
  <c r="M5" i="18"/>
  <c r="M85" i="18"/>
  <c r="J85" i="18"/>
  <c r="J59" i="18"/>
  <c r="M47" i="18"/>
  <c r="M46" i="18"/>
  <c r="M44" i="18"/>
  <c r="J44" i="18"/>
  <c r="J42" i="18"/>
  <c r="M41" i="18"/>
  <c r="M39" i="18"/>
  <c r="M36" i="18"/>
  <c r="J36" i="18"/>
  <c r="J34" i="18"/>
  <c r="M31" i="18"/>
  <c r="M30" i="18"/>
  <c r="M28" i="18"/>
  <c r="J28" i="18"/>
  <c r="J26" i="18"/>
  <c r="M25" i="18"/>
  <c r="M23" i="18"/>
  <c r="M20" i="18"/>
  <c r="J20" i="18"/>
  <c r="J18" i="18"/>
  <c r="M15" i="18"/>
  <c r="M12" i="18"/>
  <c r="J12" i="18"/>
  <c r="J10" i="18"/>
  <c r="M7" i="18"/>
  <c r="J86" i="17"/>
  <c r="J85" i="17"/>
  <c r="J59" i="17"/>
  <c r="M47" i="17"/>
  <c r="J47" i="17"/>
  <c r="J46" i="17"/>
  <c r="J45" i="17"/>
  <c r="J44" i="17"/>
  <c r="M43" i="17"/>
  <c r="J43" i="17"/>
  <c r="J42" i="17"/>
  <c r="J41" i="17"/>
  <c r="J40" i="17"/>
  <c r="M39" i="17"/>
  <c r="J39" i="17"/>
  <c r="J38" i="17"/>
  <c r="J37" i="17"/>
  <c r="J36" i="17"/>
  <c r="M35" i="17"/>
  <c r="M34" i="17"/>
  <c r="J34" i="17"/>
  <c r="M32" i="17"/>
  <c r="J32" i="17"/>
  <c r="M31" i="17"/>
  <c r="M30" i="17"/>
  <c r="J30" i="17"/>
  <c r="M28" i="17"/>
  <c r="J28" i="17"/>
  <c r="M27" i="17"/>
  <c r="M26" i="17"/>
  <c r="J26" i="17"/>
  <c r="M24" i="17"/>
  <c r="J24" i="17"/>
  <c r="M23" i="17"/>
  <c r="M22" i="17"/>
  <c r="J22" i="17"/>
  <c r="M20" i="17"/>
  <c r="J20" i="17"/>
  <c r="M19" i="17"/>
  <c r="M18" i="17"/>
  <c r="J18" i="17"/>
  <c r="J17" i="17"/>
  <c r="M16" i="17"/>
  <c r="J16" i="17"/>
  <c r="M15" i="17"/>
  <c r="J15" i="17"/>
  <c r="M14" i="17"/>
  <c r="J14" i="17"/>
  <c r="J13" i="17"/>
  <c r="M12" i="17"/>
  <c r="J12" i="17"/>
  <c r="M11" i="17"/>
  <c r="J11" i="17"/>
  <c r="M10" i="17"/>
  <c r="J9" i="17"/>
  <c r="M8" i="17"/>
  <c r="M7" i="17"/>
  <c r="J7" i="17"/>
  <c r="M6" i="17"/>
  <c r="J5" i="17"/>
  <c r="M86" i="17"/>
  <c r="M85" i="17"/>
  <c r="M59" i="17"/>
  <c r="M46" i="17"/>
  <c r="M45" i="17"/>
  <c r="M44" i="17"/>
  <c r="M42" i="17"/>
  <c r="M41" i="17"/>
  <c r="M40" i="17"/>
  <c r="M38" i="17"/>
  <c r="M37" i="17"/>
  <c r="M36" i="17"/>
  <c r="M33" i="17"/>
  <c r="M29" i="17"/>
  <c r="M25" i="17"/>
  <c r="M21" i="17"/>
  <c r="M17" i="17"/>
  <c r="M13" i="17"/>
  <c r="M9" i="17"/>
  <c r="M5" i="17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9" i="16"/>
  <c r="M7" i="16"/>
  <c r="M5" i="16"/>
  <c r="M85" i="16"/>
  <c r="M59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8" i="16"/>
  <c r="M6" i="16"/>
  <c r="J86" i="15"/>
  <c r="J59" i="15"/>
  <c r="J47" i="15"/>
  <c r="J45" i="15"/>
  <c r="J43" i="15"/>
  <c r="J42" i="15"/>
  <c r="J41" i="15"/>
  <c r="J40" i="15"/>
  <c r="J39" i="15"/>
  <c r="J37" i="15"/>
  <c r="J35" i="15"/>
  <c r="J34" i="15"/>
  <c r="J33" i="15"/>
  <c r="J32" i="15"/>
  <c r="J31" i="15"/>
  <c r="J29" i="15"/>
  <c r="J27" i="15"/>
  <c r="J26" i="15"/>
  <c r="J25" i="15"/>
  <c r="J24" i="15"/>
  <c r="J23" i="15"/>
  <c r="J21" i="15"/>
  <c r="J20" i="15"/>
  <c r="J19" i="15"/>
  <c r="J18" i="15"/>
  <c r="J17" i="15"/>
  <c r="J16" i="15"/>
  <c r="J15" i="15"/>
  <c r="J13" i="15"/>
  <c r="J12" i="15"/>
  <c r="J11" i="15"/>
  <c r="J10" i="15"/>
  <c r="J9" i="15"/>
  <c r="J8" i="15"/>
  <c r="J7" i="15"/>
  <c r="J5" i="15"/>
  <c r="M86" i="15"/>
  <c r="M85" i="15"/>
  <c r="J85" i="15"/>
  <c r="M59" i="15"/>
  <c r="M47" i="15"/>
  <c r="M46" i="15"/>
  <c r="J46" i="15"/>
  <c r="M45" i="15"/>
  <c r="M44" i="15"/>
  <c r="J44" i="15"/>
  <c r="M43" i="15"/>
  <c r="M42" i="15"/>
  <c r="M41" i="15"/>
  <c r="M40" i="15"/>
  <c r="M39" i="15"/>
  <c r="M38" i="15"/>
  <c r="J38" i="15"/>
  <c r="M37" i="15"/>
  <c r="M36" i="15"/>
  <c r="J36" i="15"/>
  <c r="M35" i="15"/>
  <c r="M34" i="15"/>
  <c r="M33" i="15"/>
  <c r="M32" i="15"/>
  <c r="M31" i="15"/>
  <c r="M30" i="15"/>
  <c r="J30" i="15"/>
  <c r="M29" i="15"/>
  <c r="M28" i="15"/>
  <c r="J28" i="15"/>
  <c r="M27" i="15"/>
  <c r="M26" i="15"/>
  <c r="M25" i="15"/>
  <c r="M24" i="15"/>
  <c r="M23" i="15"/>
  <c r="M22" i="15"/>
  <c r="J22" i="15"/>
  <c r="M21" i="15"/>
  <c r="M20" i="15"/>
  <c r="M19" i="15"/>
  <c r="M18" i="15"/>
  <c r="M17" i="15"/>
  <c r="M16" i="15"/>
  <c r="M15" i="15"/>
  <c r="M14" i="15"/>
  <c r="J14" i="15"/>
  <c r="M13" i="15"/>
  <c r="M12" i="15"/>
  <c r="M11" i="15"/>
  <c r="M10" i="15"/>
  <c r="M9" i="15"/>
  <c r="M8" i="15"/>
  <c r="M7" i="15"/>
  <c r="M6" i="15"/>
  <c r="J6" i="15"/>
  <c r="M5" i="15"/>
  <c r="J59" i="14"/>
  <c r="J42" i="14"/>
  <c r="J40" i="14"/>
  <c r="J34" i="14"/>
  <c r="J32" i="14"/>
  <c r="J26" i="14"/>
  <c r="J24" i="14"/>
  <c r="J18" i="14"/>
  <c r="J16" i="14"/>
  <c r="J14" i="14"/>
  <c r="J10" i="14"/>
  <c r="J8" i="14"/>
  <c r="J6" i="14"/>
  <c r="M86" i="14"/>
  <c r="M85" i="14"/>
  <c r="J85" i="14"/>
  <c r="M59" i="14"/>
  <c r="M47" i="14"/>
  <c r="M46" i="14"/>
  <c r="J46" i="14"/>
  <c r="M45" i="14"/>
  <c r="M44" i="14"/>
  <c r="J44" i="14"/>
  <c r="M43" i="14"/>
  <c r="M42" i="14"/>
  <c r="M41" i="14"/>
  <c r="M40" i="14"/>
  <c r="M39" i="14"/>
  <c r="M38" i="14"/>
  <c r="J38" i="14"/>
  <c r="M37" i="14"/>
  <c r="M36" i="14"/>
  <c r="J36" i="14"/>
  <c r="M35" i="14"/>
  <c r="M34" i="14"/>
  <c r="M33" i="14"/>
  <c r="M32" i="14"/>
  <c r="M31" i="14"/>
  <c r="M30" i="14"/>
  <c r="J30" i="14"/>
  <c r="M29" i="14"/>
  <c r="M28" i="14"/>
  <c r="J28" i="14"/>
  <c r="M27" i="14"/>
  <c r="M26" i="14"/>
  <c r="M25" i="14"/>
  <c r="M24" i="14"/>
  <c r="M23" i="14"/>
  <c r="M22" i="14"/>
  <c r="J22" i="14"/>
  <c r="M21" i="14"/>
  <c r="M20" i="14"/>
  <c r="J20" i="14"/>
  <c r="M19" i="14"/>
  <c r="M18" i="14"/>
  <c r="M17" i="14"/>
  <c r="M16" i="14"/>
  <c r="M15" i="14"/>
  <c r="M14" i="14"/>
  <c r="M13" i="14"/>
  <c r="M12" i="14"/>
  <c r="J12" i="14"/>
  <c r="M11" i="14"/>
  <c r="M10" i="14"/>
  <c r="M9" i="14"/>
  <c r="M8" i="14"/>
  <c r="M7" i="14"/>
  <c r="M6" i="14"/>
  <c r="M5" i="14"/>
  <c r="M86" i="13"/>
  <c r="J86" i="13"/>
  <c r="M47" i="13"/>
  <c r="J47" i="13"/>
  <c r="J46" i="13"/>
  <c r="M45" i="13"/>
  <c r="J45" i="13"/>
  <c r="M44" i="13"/>
  <c r="M43" i="13"/>
  <c r="J43" i="13"/>
  <c r="J42" i="13"/>
  <c r="M41" i="13"/>
  <c r="J41" i="13"/>
  <c r="M40" i="13"/>
  <c r="M39" i="13"/>
  <c r="J39" i="13"/>
  <c r="J38" i="13"/>
  <c r="J12" i="10" l="1"/>
  <c r="J14" i="10"/>
  <c r="J28" i="10"/>
  <c r="J30" i="10"/>
  <c r="J44" i="10"/>
  <c r="J46" i="10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59" i="16"/>
  <c r="J85" i="16"/>
  <c r="J86" i="16"/>
  <c r="M86" i="16"/>
  <c r="M38" i="13"/>
  <c r="J40" i="13"/>
  <c r="M42" i="13"/>
  <c r="J44" i="13"/>
  <c r="M46" i="13"/>
  <c r="J5" i="14"/>
  <c r="J7" i="14"/>
  <c r="J9" i="14"/>
  <c r="J11" i="14"/>
  <c r="J13" i="14"/>
  <c r="J15" i="14"/>
  <c r="J17" i="14"/>
  <c r="J19" i="14"/>
  <c r="J21" i="14"/>
  <c r="J23" i="14"/>
  <c r="J25" i="14"/>
  <c r="J27" i="14"/>
  <c r="J29" i="14"/>
  <c r="J31" i="14"/>
  <c r="J33" i="14"/>
  <c r="J35" i="14"/>
  <c r="J37" i="14"/>
  <c r="J39" i="14"/>
  <c r="J41" i="14"/>
  <c r="J43" i="14"/>
  <c r="J45" i="14"/>
  <c r="J47" i="14"/>
  <c r="J86" i="14"/>
  <c r="J19" i="17"/>
  <c r="J21" i="17"/>
  <c r="J23" i="17"/>
  <c r="J25" i="17"/>
  <c r="J27" i="17"/>
  <c r="J29" i="17"/>
  <c r="J31" i="17"/>
  <c r="J33" i="17"/>
  <c r="J35" i="17"/>
  <c r="J6" i="17"/>
  <c r="J8" i="17"/>
  <c r="J10" i="17"/>
  <c r="J5" i="18"/>
  <c r="J7" i="18"/>
  <c r="J9" i="18"/>
  <c r="J11" i="18"/>
  <c r="J13" i="18"/>
  <c r="J15" i="18"/>
  <c r="J17" i="18"/>
  <c r="J19" i="18"/>
  <c r="J21" i="18"/>
  <c r="J23" i="18"/>
  <c r="J25" i="18"/>
  <c r="J27" i="18"/>
  <c r="J29" i="18"/>
  <c r="J31" i="18"/>
  <c r="J33" i="18"/>
  <c r="J35" i="18"/>
  <c r="J37" i="18"/>
  <c r="J39" i="18"/>
  <c r="J41" i="18"/>
  <c r="J43" i="18"/>
  <c r="J45" i="18"/>
  <c r="J47" i="18"/>
  <c r="J8" i="19"/>
  <c r="J5" i="10"/>
  <c r="J7" i="10"/>
  <c r="J8" i="10"/>
  <c r="J9" i="10"/>
  <c r="J10" i="10"/>
  <c r="J11" i="10"/>
  <c r="J13" i="10"/>
  <c r="J15" i="10"/>
  <c r="J16" i="10"/>
  <c r="J17" i="10"/>
  <c r="J18" i="10"/>
  <c r="J19" i="10"/>
  <c r="J21" i="10"/>
  <c r="J23" i="10"/>
  <c r="J24" i="10"/>
  <c r="J25" i="10"/>
  <c r="J26" i="10"/>
  <c r="J27" i="10"/>
  <c r="J29" i="10"/>
  <c r="J31" i="10"/>
  <c r="J32" i="10"/>
  <c r="J33" i="10"/>
  <c r="J34" i="10"/>
  <c r="J35" i="10"/>
  <c r="J37" i="10"/>
  <c r="J39" i="10"/>
  <c r="J40" i="10"/>
  <c r="J41" i="10"/>
  <c r="J42" i="10"/>
  <c r="J43" i="10"/>
  <c r="J45" i="10"/>
  <c r="J47" i="10"/>
  <c r="J59" i="10"/>
  <c r="J86" i="10"/>
  <c r="M6" i="28"/>
  <c r="M8" i="28"/>
  <c r="M9" i="28"/>
  <c r="M11" i="28"/>
  <c r="M14" i="28"/>
  <c r="M16" i="28"/>
  <c r="M17" i="28"/>
  <c r="M19" i="28"/>
  <c r="M22" i="28"/>
  <c r="M24" i="28"/>
  <c r="M25" i="28"/>
  <c r="M27" i="28"/>
  <c r="M30" i="28"/>
  <c r="M32" i="28"/>
  <c r="M33" i="28"/>
  <c r="M35" i="28"/>
  <c r="M38" i="28"/>
  <c r="M40" i="28"/>
  <c r="M41" i="28"/>
  <c r="M43" i="28"/>
  <c r="M46" i="28"/>
  <c r="J86" i="18"/>
  <c r="J86" i="28"/>
  <c r="J5" i="19"/>
  <c r="J7" i="19"/>
  <c r="J9" i="19"/>
  <c r="J11" i="19"/>
  <c r="J13" i="19"/>
  <c r="J15" i="19"/>
  <c r="J17" i="19"/>
  <c r="J19" i="19"/>
  <c r="J21" i="19"/>
  <c r="J23" i="19"/>
  <c r="J25" i="19"/>
  <c r="J27" i="19"/>
  <c r="J29" i="19"/>
  <c r="J31" i="19"/>
  <c r="J33" i="19"/>
  <c r="J35" i="19"/>
  <c r="J37" i="19"/>
  <c r="J39" i="19"/>
  <c r="J41" i="19"/>
  <c r="J43" i="19"/>
  <c r="J45" i="19"/>
  <c r="J47" i="19"/>
  <c r="J86" i="19"/>
  <c r="J5" i="22"/>
  <c r="J7" i="22"/>
  <c r="J9" i="22"/>
  <c r="J11" i="22"/>
  <c r="J13" i="22"/>
  <c r="J15" i="22"/>
  <c r="J17" i="22"/>
  <c r="J19" i="22"/>
  <c r="J21" i="22"/>
  <c r="J23" i="22"/>
  <c r="J25" i="22"/>
  <c r="J27" i="22"/>
  <c r="J29" i="22"/>
  <c r="J31" i="22"/>
  <c r="J33" i="22"/>
  <c r="J35" i="22"/>
  <c r="J37" i="22"/>
  <c r="J39" i="22"/>
  <c r="J41" i="22"/>
  <c r="J43" i="22"/>
  <c r="J45" i="22"/>
  <c r="J47" i="22"/>
  <c r="J86" i="22"/>
  <c r="M8" i="9"/>
  <c r="J25" i="24"/>
  <c r="J27" i="24"/>
  <c r="J29" i="24"/>
  <c r="J31" i="24"/>
  <c r="J33" i="24"/>
  <c r="J35" i="24"/>
  <c r="J37" i="24"/>
  <c r="J39" i="24"/>
  <c r="J41" i="24"/>
  <c r="J43" i="24"/>
  <c r="J45" i="24"/>
  <c r="J47" i="24"/>
  <c r="J86" i="24"/>
  <c r="M5" i="9"/>
  <c r="M7" i="9"/>
  <c r="M10" i="9"/>
  <c r="M12" i="9"/>
  <c r="M13" i="9"/>
  <c r="M15" i="9"/>
  <c r="J86" i="27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70" i="1"/>
  <c r="J86" i="1"/>
  <c r="M40" i="4"/>
  <c r="M46" i="4"/>
  <c r="M66" i="4"/>
  <c r="J9" i="9"/>
  <c r="J47" i="4"/>
  <c r="M61" i="4"/>
  <c r="M68" i="4"/>
  <c r="J5" i="12"/>
  <c r="J7" i="12"/>
  <c r="J9" i="12"/>
  <c r="J11" i="12"/>
  <c r="J15" i="12"/>
  <c r="J17" i="12"/>
  <c r="J19" i="12"/>
  <c r="J21" i="12"/>
  <c r="J23" i="12"/>
  <c r="J25" i="12"/>
  <c r="J27" i="12"/>
  <c r="J29" i="12"/>
  <c r="J31" i="12"/>
  <c r="J33" i="12"/>
  <c r="J35" i="12"/>
  <c r="J37" i="12"/>
  <c r="J39" i="12"/>
  <c r="J41" i="12"/>
  <c r="J43" i="12"/>
  <c r="J45" i="12"/>
  <c r="J47" i="12"/>
  <c r="M38" i="4"/>
  <c r="M45" i="4"/>
  <c r="M63" i="4"/>
  <c r="J14" i="4"/>
  <c r="J7" i="4"/>
  <c r="J37" i="13"/>
  <c r="J33" i="13"/>
  <c r="J31" i="13"/>
  <c r="J29" i="13"/>
  <c r="J27" i="13"/>
  <c r="J25" i="13"/>
  <c r="J23" i="13"/>
  <c r="J21" i="13"/>
  <c r="J19" i="13"/>
  <c r="J17" i="13"/>
  <c r="J15" i="13"/>
  <c r="J13" i="13"/>
  <c r="J11" i="13"/>
  <c r="J9" i="13"/>
  <c r="J7" i="13"/>
  <c r="J5" i="13"/>
  <c r="M85" i="13"/>
  <c r="J85" i="13"/>
  <c r="M59" i="13"/>
  <c r="J59" i="13"/>
  <c r="M37" i="13"/>
  <c r="M36" i="13"/>
  <c r="J36" i="13"/>
  <c r="M35" i="13"/>
  <c r="M34" i="13"/>
  <c r="J34" i="13"/>
  <c r="M33" i="13"/>
  <c r="M32" i="13"/>
  <c r="J32" i="13"/>
  <c r="M31" i="13"/>
  <c r="M30" i="13"/>
  <c r="J30" i="13"/>
  <c r="M29" i="13"/>
  <c r="M28" i="13"/>
  <c r="J28" i="13"/>
  <c r="M27" i="13"/>
  <c r="M26" i="13"/>
  <c r="J26" i="13"/>
  <c r="M25" i="13"/>
  <c r="M24" i="13"/>
  <c r="J24" i="13"/>
  <c r="M23" i="13"/>
  <c r="M22" i="13"/>
  <c r="J22" i="13"/>
  <c r="M21" i="13"/>
  <c r="M20" i="13"/>
  <c r="J20" i="13"/>
  <c r="M19" i="13"/>
  <c r="M18" i="13"/>
  <c r="J18" i="13"/>
  <c r="M17" i="13"/>
  <c r="M16" i="13"/>
  <c r="J16" i="13"/>
  <c r="M15" i="13"/>
  <c r="M14" i="13"/>
  <c r="J14" i="13"/>
  <c r="M13" i="13"/>
  <c r="M12" i="13"/>
  <c r="J12" i="13"/>
  <c r="M11" i="13"/>
  <c r="M10" i="13"/>
  <c r="J10" i="13"/>
  <c r="M9" i="13"/>
  <c r="M8" i="13"/>
  <c r="J8" i="13"/>
  <c r="M7" i="13"/>
  <c r="M6" i="13"/>
  <c r="J6" i="13"/>
  <c r="M5" i="13"/>
  <c r="J35" i="13" l="1"/>
  <c r="J70" i="4" l="1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1" i="4"/>
  <c r="J9" i="4"/>
  <c r="J5" i="4"/>
  <c r="J85" i="4"/>
  <c r="J36" i="4"/>
  <c r="J34" i="4"/>
  <c r="J32" i="4"/>
  <c r="J30" i="4"/>
  <c r="J28" i="4"/>
  <c r="J26" i="4"/>
  <c r="J24" i="4"/>
  <c r="J22" i="4"/>
  <c r="J20" i="4"/>
  <c r="J18" i="4"/>
  <c r="J16" i="4"/>
  <c r="J12" i="4"/>
  <c r="J10" i="4"/>
  <c r="J8" i="4"/>
  <c r="J6" i="4"/>
  <c r="M85" i="4" l="1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M15" i="4" l="1"/>
  <c r="M14" i="4"/>
  <c r="M13" i="4"/>
  <c r="M12" i="4"/>
  <c r="M11" i="4"/>
  <c r="M10" i="4"/>
  <c r="M9" i="4"/>
  <c r="M8" i="4"/>
  <c r="M7" i="4"/>
  <c r="M6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M16" i="4" l="1"/>
  <c r="M70" i="4" l="1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91" i="17" l="1"/>
  <c r="D91" i="24"/>
  <c r="D91" i="12"/>
  <c r="D91" i="16"/>
  <c r="D91" i="10"/>
  <c r="D91" i="23"/>
  <c r="D91" i="27"/>
  <c r="D91" i="13"/>
  <c r="D91" i="9"/>
  <c r="D91" i="15"/>
  <c r="D91" i="19"/>
  <c r="D91" i="22"/>
  <c r="D91" i="26"/>
  <c r="D91" i="11"/>
  <c r="D91" i="14"/>
  <c r="D91" i="18"/>
  <c r="D92" i="28"/>
  <c r="D91" i="25"/>
  <c r="D91" i="4" l="1"/>
  <c r="D91" i="1"/>
  <c r="S49" i="4" l="1"/>
  <c r="O65" i="16"/>
  <c r="S65" i="16"/>
  <c r="S36" i="26"/>
  <c r="O36" i="26"/>
  <c r="O30" i="11"/>
  <c r="S30" i="11"/>
  <c r="S14" i="11"/>
  <c r="O14" i="11"/>
  <c r="O13" i="10"/>
  <c r="S13" i="10"/>
  <c r="S83" i="23"/>
  <c r="O83" i="23"/>
  <c r="N71" i="9"/>
  <c r="R71" i="9"/>
  <c r="S61" i="22"/>
  <c r="O61" i="22"/>
  <c r="S14" i="15"/>
  <c r="O14" i="15"/>
  <c r="O60" i="15"/>
  <c r="S60" i="15"/>
  <c r="O15" i="10"/>
  <c r="S15" i="10"/>
  <c r="S31" i="18"/>
  <c r="O31" i="18"/>
  <c r="S79" i="26"/>
  <c r="O79" i="26"/>
  <c r="O38" i="9"/>
  <c r="S38" i="9"/>
  <c r="O32" i="18"/>
  <c r="S32" i="18"/>
  <c r="O39" i="10"/>
  <c r="S39" i="10"/>
  <c r="O23" i="18"/>
  <c r="S23" i="18"/>
  <c r="S18" i="17"/>
  <c r="O18" i="17"/>
  <c r="S68" i="19"/>
  <c r="O68" i="19"/>
  <c r="S27" i="27"/>
  <c r="O27" i="27"/>
  <c r="S13" i="22"/>
  <c r="O13" i="22"/>
  <c r="N71" i="24"/>
  <c r="R71" i="24"/>
  <c r="R74" i="11"/>
  <c r="N74" i="11"/>
  <c r="N76" i="28"/>
  <c r="R76" i="28"/>
  <c r="O32" i="28"/>
  <c r="S32" i="28"/>
  <c r="S18" i="27"/>
  <c r="O18" i="27"/>
  <c r="O15" i="13"/>
  <c r="S15" i="13"/>
  <c r="S27" i="24"/>
  <c r="O27" i="24"/>
  <c r="R73" i="16"/>
  <c r="N73" i="16"/>
  <c r="N74" i="12"/>
  <c r="R74" i="12"/>
  <c r="O40" i="14"/>
  <c r="S40" i="14"/>
  <c r="O32" i="17"/>
  <c r="S32" i="17"/>
  <c r="O24" i="11"/>
  <c r="S24" i="11"/>
  <c r="O22" i="24"/>
  <c r="S22" i="24"/>
  <c r="S15" i="18"/>
  <c r="O15" i="18"/>
  <c r="O11" i="28"/>
  <c r="S11" i="28"/>
  <c r="O23" i="9"/>
  <c r="S23" i="9"/>
  <c r="O82" i="14"/>
  <c r="S82" i="14"/>
  <c r="O14" i="10"/>
  <c r="S14" i="10"/>
  <c r="S10" i="9"/>
  <c r="O10" i="9"/>
  <c r="S82" i="23"/>
  <c r="O82" i="23"/>
  <c r="S28" i="27"/>
  <c r="O28" i="27"/>
  <c r="O39" i="25"/>
  <c r="S39" i="25"/>
  <c r="S62" i="11"/>
  <c r="O62" i="11"/>
  <c r="R70" i="27"/>
  <c r="N70" i="27"/>
  <c r="S27" i="25"/>
  <c r="O27" i="25"/>
  <c r="O17" i="22"/>
  <c r="S17" i="22"/>
  <c r="O17" i="24"/>
  <c r="S17" i="24"/>
  <c r="O34" i="22"/>
  <c r="S34" i="22"/>
  <c r="S10" i="18"/>
  <c r="O10" i="18"/>
  <c r="O60" i="25"/>
  <c r="S60" i="25"/>
  <c r="O33" i="11"/>
  <c r="S33" i="11"/>
  <c r="O41" i="17"/>
  <c r="S41" i="17"/>
  <c r="O63" i="10"/>
  <c r="S63" i="10"/>
  <c r="S36" i="22"/>
  <c r="O36" i="22"/>
  <c r="O24" i="18"/>
  <c r="S24" i="18"/>
  <c r="O18" i="13"/>
  <c r="S18" i="13"/>
  <c r="S16" i="27"/>
  <c r="O16" i="27"/>
  <c r="S64" i="26"/>
  <c r="O64" i="26"/>
  <c r="S43" i="18"/>
  <c r="O43" i="18"/>
  <c r="S66" i="28"/>
  <c r="O66" i="28"/>
  <c r="O23" i="27"/>
  <c r="S23" i="27"/>
  <c r="R70" i="19"/>
  <c r="N70" i="19"/>
  <c r="S81" i="16"/>
  <c r="O81" i="16"/>
  <c r="O42" i="9"/>
  <c r="S42" i="9"/>
  <c r="S24" i="22"/>
  <c r="O24" i="22"/>
  <c r="S18" i="15"/>
  <c r="O18" i="15"/>
  <c r="O64" i="25"/>
  <c r="S64" i="25"/>
  <c r="O21" i="22"/>
  <c r="S21" i="22"/>
  <c r="S36" i="12"/>
  <c r="O36" i="12"/>
  <c r="S39" i="12"/>
  <c r="O39" i="12"/>
  <c r="S17" i="26"/>
  <c r="O17" i="26"/>
  <c r="O13" i="24"/>
  <c r="S13" i="24"/>
  <c r="R71" i="17"/>
  <c r="N71" i="17"/>
  <c r="O86" i="23"/>
  <c r="S86" i="23"/>
  <c r="S32" i="10"/>
  <c r="O32" i="10"/>
  <c r="O22" i="28"/>
  <c r="S22" i="28"/>
  <c r="S16" i="25"/>
  <c r="O16" i="25"/>
  <c r="O35" i="10"/>
  <c r="S35" i="10"/>
  <c r="O23" i="24"/>
  <c r="S23" i="24"/>
  <c r="O9" i="13"/>
  <c r="S9" i="13"/>
  <c r="S85" i="27"/>
  <c r="O85" i="27"/>
  <c r="S85" i="14"/>
  <c r="O85" i="14"/>
  <c r="R74" i="14"/>
  <c r="N74" i="14"/>
  <c r="S78" i="24"/>
  <c r="O78" i="24"/>
  <c r="S84" i="28"/>
  <c r="O84" i="28"/>
  <c r="S84" i="13"/>
  <c r="O84" i="13"/>
  <c r="O27" i="12"/>
  <c r="S27" i="12"/>
  <c r="O79" i="10"/>
  <c r="S79" i="10"/>
  <c r="O42" i="14"/>
  <c r="S42" i="14"/>
  <c r="S18" i="23"/>
  <c r="O18" i="23"/>
  <c r="O43" i="16"/>
  <c r="S43" i="16"/>
  <c r="S19" i="14"/>
  <c r="O19" i="14"/>
  <c r="S80" i="16"/>
  <c r="O80" i="16"/>
  <c r="S26" i="17"/>
  <c r="O26" i="17"/>
  <c r="O15" i="19"/>
  <c r="S15" i="19"/>
  <c r="S62" i="16"/>
  <c r="O62" i="16"/>
  <c r="O37" i="24"/>
  <c r="S37" i="24"/>
  <c r="N77" i="22"/>
  <c r="R77" i="22"/>
  <c r="R71" i="22"/>
  <c r="N71" i="22"/>
  <c r="O80" i="13"/>
  <c r="S80" i="13"/>
  <c r="S40" i="19"/>
  <c r="O40" i="19"/>
  <c r="O20" i="23"/>
  <c r="S20" i="23"/>
  <c r="S68" i="11"/>
  <c r="O68" i="11"/>
  <c r="O29" i="26"/>
  <c r="S29" i="26"/>
  <c r="O37" i="17"/>
  <c r="S37" i="17"/>
  <c r="O17" i="27"/>
  <c r="S17" i="27"/>
  <c r="O83" i="19"/>
  <c r="S83" i="19"/>
  <c r="R71" i="25"/>
  <c r="N71" i="25"/>
  <c r="O61" i="18"/>
  <c r="S61" i="18"/>
  <c r="O40" i="11"/>
  <c r="S40" i="11"/>
  <c r="O25" i="11"/>
  <c r="S25" i="11"/>
  <c r="S9" i="14"/>
  <c r="O9" i="14"/>
  <c r="S86" i="24"/>
  <c r="O86" i="24"/>
  <c r="N72" i="18"/>
  <c r="R72" i="18"/>
  <c r="O56" i="13"/>
  <c r="S56" i="13"/>
  <c r="S44" i="16"/>
  <c r="O44" i="16"/>
  <c r="S44" i="17"/>
  <c r="O44" i="17"/>
  <c r="S54" i="19"/>
  <c r="O54" i="19"/>
  <c r="O47" i="12"/>
  <c r="S47" i="12"/>
  <c r="S49" i="26"/>
  <c r="O49" i="26"/>
  <c r="O50" i="25"/>
  <c r="S50" i="25"/>
  <c r="S57" i="15"/>
  <c r="O57" i="15"/>
  <c r="S46" i="22"/>
  <c r="O46" i="22"/>
  <c r="S57" i="9"/>
  <c r="O57" i="9"/>
  <c r="O53" i="16"/>
  <c r="S53" i="16"/>
  <c r="O45" i="16"/>
  <c r="S45" i="16"/>
  <c r="S56" i="28"/>
  <c r="O56" i="28"/>
  <c r="O47" i="14"/>
  <c r="S47" i="14"/>
  <c r="S44" i="24"/>
  <c r="O44" i="24"/>
  <c r="S46" i="14"/>
  <c r="O46" i="14"/>
  <c r="O46" i="19"/>
  <c r="S46" i="19"/>
  <c r="O57" i="16"/>
  <c r="S57" i="16"/>
  <c r="O52" i="17"/>
  <c r="S52" i="17"/>
  <c r="S51" i="14"/>
  <c r="O51" i="14"/>
  <c r="S45" i="19"/>
  <c r="O45" i="19"/>
  <c r="S51" i="25"/>
  <c r="O51" i="25"/>
  <c r="S44" i="14"/>
  <c r="O44" i="14"/>
  <c r="O45" i="24"/>
  <c r="S45" i="24"/>
  <c r="O48" i="27"/>
  <c r="S48" i="27"/>
  <c r="O48" i="18"/>
  <c r="S48" i="18"/>
  <c r="O38" i="18"/>
  <c r="S38" i="18"/>
  <c r="S15" i="15"/>
  <c r="O15" i="15"/>
  <c r="O31" i="11"/>
  <c r="S31" i="11"/>
  <c r="S59" i="14"/>
  <c r="O59" i="14"/>
  <c r="O36" i="10"/>
  <c r="S36" i="10"/>
  <c r="O34" i="18"/>
  <c r="S34" i="18"/>
  <c r="S30" i="13"/>
  <c r="O30" i="13"/>
  <c r="S28" i="10"/>
  <c r="O28" i="10"/>
  <c r="O22" i="18"/>
  <c r="S22" i="18"/>
  <c r="S20" i="12"/>
  <c r="O20" i="12"/>
  <c r="S12" i="18"/>
  <c r="O12" i="18"/>
  <c r="O29" i="15"/>
  <c r="S29" i="15"/>
  <c r="O23" i="10"/>
  <c r="S23" i="10"/>
  <c r="O17" i="11"/>
  <c r="S17" i="11"/>
  <c r="N71" i="23"/>
  <c r="R71" i="23"/>
  <c r="N76" i="23"/>
  <c r="R76" i="23"/>
  <c r="S81" i="23"/>
  <c r="O81" i="23"/>
  <c r="O78" i="15"/>
  <c r="S78" i="15"/>
  <c r="S82" i="9"/>
  <c r="O82" i="9"/>
  <c r="N74" i="9"/>
  <c r="R74" i="9"/>
  <c r="N75" i="9"/>
  <c r="R75" i="9"/>
  <c r="S67" i="9"/>
  <c r="O67" i="9"/>
  <c r="S34" i="19"/>
  <c r="O34" i="19"/>
  <c r="O32" i="22"/>
  <c r="S32" i="22"/>
  <c r="S30" i="17"/>
  <c r="O30" i="17"/>
  <c r="S26" i="9"/>
  <c r="O26" i="9"/>
  <c r="S60" i="26"/>
  <c r="O60" i="26"/>
  <c r="O81" i="27"/>
  <c r="S81" i="27"/>
  <c r="R70" i="13"/>
  <c r="N70" i="13"/>
  <c r="R77" i="13"/>
  <c r="N77" i="13"/>
  <c r="S65" i="14"/>
  <c r="O65" i="14"/>
  <c r="O63" i="26"/>
  <c r="S63" i="26"/>
  <c r="O26" i="11"/>
  <c r="S26" i="11"/>
  <c r="O22" i="22"/>
  <c r="S22" i="22"/>
  <c r="O22" i="15"/>
  <c r="S22" i="15"/>
  <c r="S22" i="25"/>
  <c r="O22" i="25"/>
  <c r="O14" i="22"/>
  <c r="S14" i="22"/>
  <c r="S25" i="12"/>
  <c r="O25" i="12"/>
  <c r="O21" i="15"/>
  <c r="S21" i="15"/>
  <c r="O19" i="16"/>
  <c r="S19" i="16"/>
  <c r="O11" i="24"/>
  <c r="S11" i="24"/>
  <c r="S31" i="17"/>
  <c r="O31" i="17"/>
  <c r="S85" i="17"/>
  <c r="O85" i="17"/>
  <c r="S79" i="15"/>
  <c r="O79" i="15"/>
  <c r="S63" i="12"/>
  <c r="O63" i="12"/>
  <c r="S63" i="13"/>
  <c r="O63" i="13"/>
  <c r="O40" i="12"/>
  <c r="S40" i="12"/>
  <c r="S40" i="9"/>
  <c r="O40" i="9"/>
  <c r="O28" i="15"/>
  <c r="S28" i="15"/>
  <c r="S20" i="24"/>
  <c r="O20" i="24"/>
  <c r="S16" i="12"/>
  <c r="O16" i="12"/>
  <c r="S12" i="19"/>
  <c r="O12" i="19"/>
  <c r="S68" i="18"/>
  <c r="O68" i="18"/>
  <c r="O68" i="12"/>
  <c r="S68" i="12"/>
  <c r="S64" i="11"/>
  <c r="O64" i="11"/>
  <c r="S19" i="11"/>
  <c r="O19" i="11"/>
  <c r="S19" i="19"/>
  <c r="O19" i="19"/>
  <c r="O66" i="19"/>
  <c r="S66" i="19"/>
  <c r="O62" i="9"/>
  <c r="S62" i="9"/>
  <c r="O13" i="17"/>
  <c r="S13" i="17"/>
  <c r="S69" i="22"/>
  <c r="O69" i="22"/>
  <c r="O81" i="22"/>
  <c r="S81" i="22"/>
  <c r="S80" i="14"/>
  <c r="O80" i="14"/>
  <c r="N72" i="24"/>
  <c r="R72" i="24"/>
  <c r="R70" i="24"/>
  <c r="N70" i="24"/>
  <c r="S78" i="28"/>
  <c r="O78" i="28"/>
  <c r="O9" i="16"/>
  <c r="S9" i="16"/>
  <c r="N72" i="11"/>
  <c r="R72" i="11"/>
  <c r="R75" i="11"/>
  <c r="N75" i="11"/>
  <c r="S81" i="18"/>
  <c r="O81" i="18"/>
  <c r="N70" i="28"/>
  <c r="R70" i="28"/>
  <c r="N77" i="28"/>
  <c r="R77" i="28"/>
  <c r="O67" i="19"/>
  <c r="S67" i="19"/>
  <c r="S14" i="23"/>
  <c r="O14" i="23"/>
  <c r="S31" i="25"/>
  <c r="O31" i="25"/>
  <c r="O23" i="15"/>
  <c r="S23" i="15"/>
  <c r="O9" i="11"/>
  <c r="S9" i="11"/>
  <c r="S85" i="19"/>
  <c r="O85" i="19"/>
  <c r="O69" i="17"/>
  <c r="S69" i="17"/>
  <c r="O16" i="17"/>
  <c r="S16" i="17"/>
  <c r="N77" i="16"/>
  <c r="R77" i="16"/>
  <c r="R76" i="16"/>
  <c r="N76" i="16"/>
  <c r="R71" i="12"/>
  <c r="N71" i="12"/>
  <c r="N70" i="12"/>
  <c r="R70" i="12"/>
  <c r="S63" i="16"/>
  <c r="O63" i="16"/>
  <c r="S28" i="19"/>
  <c r="O28" i="19"/>
  <c r="S26" i="14"/>
  <c r="O26" i="14"/>
  <c r="S20" i="11"/>
  <c r="O20" i="11"/>
  <c r="S20" i="18"/>
  <c r="O20" i="18"/>
  <c r="O14" i="12"/>
  <c r="S14" i="12"/>
  <c r="S12" i="9"/>
  <c r="O12" i="9"/>
  <c r="S10" i="13"/>
  <c r="O10" i="13"/>
  <c r="S39" i="28"/>
  <c r="O39" i="28"/>
  <c r="S11" i="25"/>
  <c r="O11" i="25"/>
  <c r="O17" i="19"/>
  <c r="S17" i="19"/>
  <c r="O69" i="13"/>
  <c r="S69" i="13"/>
  <c r="O86" i="26"/>
  <c r="S86" i="26"/>
  <c r="S61" i="15"/>
  <c r="O61" i="15"/>
  <c r="S36" i="9"/>
  <c r="O36" i="9"/>
  <c r="O26" i="24"/>
  <c r="S26" i="24"/>
  <c r="O16" i="16"/>
  <c r="S16" i="16"/>
  <c r="S12" i="26"/>
  <c r="O12" i="26"/>
  <c r="S60" i="13"/>
  <c r="O60" i="13"/>
  <c r="O60" i="16"/>
  <c r="S60" i="16"/>
  <c r="S43" i="11"/>
  <c r="O43" i="11"/>
  <c r="O43" i="15"/>
  <c r="S43" i="15"/>
  <c r="O21" i="23"/>
  <c r="S21" i="23"/>
  <c r="O11" i="26"/>
  <c r="S11" i="26"/>
  <c r="O62" i="27"/>
  <c r="S62" i="27"/>
  <c r="O23" i="12"/>
  <c r="S23" i="12"/>
  <c r="S23" i="26"/>
  <c r="O23" i="26"/>
  <c r="O85" i="16"/>
  <c r="S85" i="16"/>
  <c r="O67" i="22"/>
  <c r="S67" i="22"/>
  <c r="O61" i="27"/>
  <c r="S61" i="27"/>
  <c r="O59" i="16"/>
  <c r="S59" i="16"/>
  <c r="S42" i="17"/>
  <c r="O42" i="17"/>
  <c r="O42" i="24"/>
  <c r="S42" i="24"/>
  <c r="S34" i="17"/>
  <c r="O34" i="17"/>
  <c r="O28" i="11"/>
  <c r="S28" i="11"/>
  <c r="O26" i="10"/>
  <c r="S26" i="10"/>
  <c r="O22" i="13"/>
  <c r="S22" i="13"/>
  <c r="S12" i="16"/>
  <c r="O12" i="16"/>
  <c r="O64" i="17"/>
  <c r="S64" i="17"/>
  <c r="O64" i="28"/>
  <c r="S64" i="28"/>
  <c r="O60" i="18"/>
  <c r="S60" i="18"/>
  <c r="O33" i="16"/>
  <c r="S33" i="16"/>
  <c r="O29" i="14"/>
  <c r="S29" i="14"/>
  <c r="O21" i="24"/>
  <c r="S21" i="24"/>
  <c r="S66" i="18"/>
  <c r="O66" i="18"/>
  <c r="S66" i="24"/>
  <c r="O66" i="24"/>
  <c r="O41" i="24"/>
  <c r="S41" i="24"/>
  <c r="S9" i="19"/>
  <c r="O9" i="19"/>
  <c r="O78" i="11"/>
  <c r="S78" i="11"/>
  <c r="N77" i="27"/>
  <c r="R77" i="27"/>
  <c r="R71" i="27"/>
  <c r="N71" i="27"/>
  <c r="S86" i="27"/>
  <c r="O86" i="27"/>
  <c r="S81" i="24"/>
  <c r="O81" i="24"/>
  <c r="S80" i="24"/>
  <c r="O80" i="24"/>
  <c r="S41" i="12"/>
  <c r="O41" i="12"/>
  <c r="O27" i="26"/>
  <c r="S27" i="26"/>
  <c r="S69" i="24"/>
  <c r="O69" i="24"/>
  <c r="O83" i="10"/>
  <c r="S83" i="10"/>
  <c r="S81" i="26"/>
  <c r="O81" i="26"/>
  <c r="S59" i="11"/>
  <c r="O59" i="11"/>
  <c r="S59" i="9"/>
  <c r="O59" i="9"/>
  <c r="S32" i="25"/>
  <c r="O32" i="25"/>
  <c r="O24" i="19"/>
  <c r="S24" i="19"/>
  <c r="S35" i="28"/>
  <c r="O35" i="28"/>
  <c r="S66" i="26"/>
  <c r="O66" i="26"/>
  <c r="O41" i="11"/>
  <c r="S41" i="11"/>
  <c r="S28" i="9"/>
  <c r="O28" i="9"/>
  <c r="O20" i="28"/>
  <c r="S20" i="28"/>
  <c r="S16" i="10"/>
  <c r="O16" i="10"/>
  <c r="O68" i="14"/>
  <c r="S68" i="14"/>
  <c r="S43" i="19"/>
  <c r="O43" i="19"/>
  <c r="S35" i="16"/>
  <c r="O35" i="16"/>
  <c r="S35" i="25"/>
  <c r="O35" i="25"/>
  <c r="S19" i="9"/>
  <c r="O19" i="9"/>
  <c r="O62" i="19"/>
  <c r="S62" i="19"/>
  <c r="O62" i="23"/>
  <c r="S62" i="23"/>
  <c r="O23" i="25"/>
  <c r="S23" i="25"/>
  <c r="S84" i="19"/>
  <c r="O84" i="19"/>
  <c r="S80" i="19"/>
  <c r="O80" i="19"/>
  <c r="R71" i="19"/>
  <c r="N71" i="19"/>
  <c r="N76" i="19"/>
  <c r="R76" i="19"/>
  <c r="S84" i="17"/>
  <c r="O84" i="17"/>
  <c r="S80" i="17"/>
  <c r="O80" i="17"/>
  <c r="S79" i="25"/>
  <c r="O79" i="25"/>
  <c r="S69" i="15"/>
  <c r="O69" i="15"/>
  <c r="O69" i="12"/>
  <c r="S69" i="12"/>
  <c r="S81" i="9"/>
  <c r="O81" i="9"/>
  <c r="S63" i="9"/>
  <c r="O63" i="9"/>
  <c r="S40" i="22"/>
  <c r="O40" i="22"/>
  <c r="S28" i="14"/>
  <c r="O28" i="14"/>
  <c r="S24" i="14"/>
  <c r="O24" i="14"/>
  <c r="S22" i="10"/>
  <c r="O22" i="10"/>
  <c r="O60" i="19"/>
  <c r="S60" i="19"/>
  <c r="S43" i="9"/>
  <c r="O43" i="9"/>
  <c r="S33" i="17"/>
  <c r="O33" i="17"/>
  <c r="O66" i="10"/>
  <c r="S66" i="10"/>
  <c r="S31" i="16"/>
  <c r="O31" i="16"/>
  <c r="S31" i="23"/>
  <c r="O31" i="23"/>
  <c r="O86" i="22"/>
  <c r="S86" i="22"/>
  <c r="S69" i="27"/>
  <c r="O69" i="27"/>
  <c r="S79" i="24"/>
  <c r="O79" i="24"/>
  <c r="O79" i="18"/>
  <c r="S79" i="18"/>
  <c r="S81" i="10"/>
  <c r="O81" i="10"/>
  <c r="S61" i="17"/>
  <c r="O61" i="17"/>
  <c r="S59" i="27"/>
  <c r="O59" i="27"/>
  <c r="S42" i="28"/>
  <c r="O42" i="28"/>
  <c r="O40" i="17"/>
  <c r="S40" i="17"/>
  <c r="O30" i="25"/>
  <c r="S30" i="25"/>
  <c r="O28" i="12"/>
  <c r="S28" i="12"/>
  <c r="S26" i="22"/>
  <c r="O26" i="22"/>
  <c r="O24" i="28"/>
  <c r="S24" i="28"/>
  <c r="O24" i="13"/>
  <c r="S24" i="13"/>
  <c r="O20" i="9"/>
  <c r="S20" i="9"/>
  <c r="O18" i="22"/>
  <c r="S18" i="22"/>
  <c r="O12" i="24"/>
  <c r="S12" i="24"/>
  <c r="O64" i="18"/>
  <c r="S64" i="18"/>
  <c r="O62" i="18"/>
  <c r="S62" i="18"/>
  <c r="S37" i="9"/>
  <c r="O37" i="9"/>
  <c r="O31" i="15"/>
  <c r="S31" i="15"/>
  <c r="R70" i="17"/>
  <c r="N70" i="17"/>
  <c r="N77" i="17"/>
  <c r="R77" i="17"/>
  <c r="O79" i="23"/>
  <c r="S79" i="23"/>
  <c r="S84" i="12"/>
  <c r="O84" i="12"/>
  <c r="O78" i="9"/>
  <c r="S78" i="9"/>
  <c r="S67" i="23"/>
  <c r="O67" i="23"/>
  <c r="O34" i="27"/>
  <c r="S34" i="27"/>
  <c r="O30" i="23"/>
  <c r="S30" i="23"/>
  <c r="O14" i="17"/>
  <c r="S14" i="17"/>
  <c r="S35" i="27"/>
  <c r="O35" i="27"/>
  <c r="O19" i="10"/>
  <c r="S19" i="10"/>
  <c r="O19" i="25"/>
  <c r="S19" i="25"/>
  <c r="O11" i="13"/>
  <c r="S11" i="13"/>
  <c r="O66" i="13"/>
  <c r="S66" i="13"/>
  <c r="S62" i="26"/>
  <c r="O62" i="26"/>
  <c r="S31" i="14"/>
  <c r="O31" i="14"/>
  <c r="S83" i="22"/>
  <c r="O83" i="22"/>
  <c r="S78" i="27"/>
  <c r="O78" i="27"/>
  <c r="N77" i="14"/>
  <c r="R77" i="14"/>
  <c r="N70" i="14"/>
  <c r="R70" i="14"/>
  <c r="S80" i="18"/>
  <c r="O80" i="18"/>
  <c r="O86" i="18"/>
  <c r="S86" i="18"/>
  <c r="S85" i="18"/>
  <c r="O85" i="18"/>
  <c r="O82" i="28"/>
  <c r="S82" i="28"/>
  <c r="O79" i="13"/>
  <c r="S79" i="13"/>
  <c r="S69" i="26"/>
  <c r="O69" i="26"/>
  <c r="O86" i="10"/>
  <c r="S86" i="10"/>
  <c r="O85" i="11"/>
  <c r="S85" i="11"/>
  <c r="O83" i="28"/>
  <c r="S83" i="28"/>
  <c r="O78" i="26"/>
  <c r="S78" i="26"/>
  <c r="R72" i="10"/>
  <c r="N72" i="10"/>
  <c r="N75" i="10"/>
  <c r="R75" i="10"/>
  <c r="O61" i="25"/>
  <c r="S61" i="25"/>
  <c r="S13" i="14"/>
  <c r="O13" i="14"/>
  <c r="O78" i="19"/>
  <c r="S78" i="19"/>
  <c r="O79" i="17"/>
  <c r="S79" i="17"/>
  <c r="O67" i="15"/>
  <c r="S67" i="15"/>
  <c r="O67" i="24"/>
  <c r="S67" i="24"/>
  <c r="S36" i="25"/>
  <c r="O36" i="25"/>
  <c r="S26" i="23"/>
  <c r="O26" i="23"/>
  <c r="O20" i="13"/>
  <c r="S20" i="13"/>
  <c r="O16" i="28"/>
  <c r="S16" i="28"/>
  <c r="O35" i="17"/>
  <c r="S35" i="17"/>
  <c r="S31" i="12"/>
  <c r="O31" i="12"/>
  <c r="N76" i="22"/>
  <c r="R76" i="22"/>
  <c r="N70" i="22"/>
  <c r="R70" i="22"/>
  <c r="S69" i="18"/>
  <c r="O69" i="18"/>
  <c r="N71" i="26"/>
  <c r="R71" i="26"/>
  <c r="N76" i="26"/>
  <c r="R76" i="26"/>
  <c r="S65" i="11"/>
  <c r="O65" i="11"/>
  <c r="O65" i="13"/>
  <c r="S65" i="13"/>
  <c r="S38" i="22"/>
  <c r="O38" i="22"/>
  <c r="O14" i="9"/>
  <c r="S14" i="9"/>
  <c r="S60" i="17"/>
  <c r="O60" i="17"/>
  <c r="S29" i="18"/>
  <c r="O29" i="18"/>
  <c r="S15" i="22"/>
  <c r="O15" i="22"/>
  <c r="S41" i="15"/>
  <c r="O41" i="15"/>
  <c r="O17" i="25"/>
  <c r="S17" i="25"/>
  <c r="O78" i="17"/>
  <c r="S78" i="17"/>
  <c r="S69" i="25"/>
  <c r="O69" i="25"/>
  <c r="S81" i="25"/>
  <c r="O81" i="25"/>
  <c r="N76" i="25"/>
  <c r="R76" i="25"/>
  <c r="N70" i="25"/>
  <c r="R70" i="25"/>
  <c r="R74" i="15"/>
  <c r="N74" i="15"/>
  <c r="N72" i="15"/>
  <c r="R72" i="15"/>
  <c r="O78" i="12"/>
  <c r="S78" i="12"/>
  <c r="S79" i="9"/>
  <c r="O79" i="9"/>
  <c r="O69" i="9"/>
  <c r="S69" i="9"/>
  <c r="O83" i="9"/>
  <c r="S83" i="9"/>
  <c r="O40" i="18"/>
  <c r="S40" i="18"/>
  <c r="S36" i="16"/>
  <c r="O36" i="16"/>
  <c r="O36" i="15"/>
  <c r="S36" i="15"/>
  <c r="O22" i="19"/>
  <c r="S22" i="19"/>
  <c r="S14" i="27"/>
  <c r="O14" i="27"/>
  <c r="S68" i="23"/>
  <c r="O68" i="23"/>
  <c r="O68" i="24"/>
  <c r="S68" i="24"/>
  <c r="O60" i="23"/>
  <c r="S60" i="23"/>
  <c r="O43" i="13"/>
  <c r="S43" i="13"/>
  <c r="O25" i="23"/>
  <c r="S25" i="23"/>
  <c r="O19" i="12"/>
  <c r="S19" i="12"/>
  <c r="O15" i="24"/>
  <c r="S15" i="24"/>
  <c r="O62" i="17"/>
  <c r="S62" i="17"/>
  <c r="O62" i="15"/>
  <c r="S62" i="15"/>
  <c r="S31" i="10"/>
  <c r="O31" i="10"/>
  <c r="O17" i="10"/>
  <c r="S17" i="10"/>
  <c r="S80" i="22"/>
  <c r="O80" i="22"/>
  <c r="R75" i="18"/>
  <c r="N75" i="18"/>
  <c r="R73" i="18"/>
  <c r="N73" i="18"/>
  <c r="O86" i="28"/>
  <c r="S86" i="28"/>
  <c r="S85" i="13"/>
  <c r="O85" i="13"/>
  <c r="S31" i="19"/>
  <c r="O31" i="19"/>
  <c r="S79" i="27"/>
  <c r="O79" i="27"/>
  <c r="O27" i="11"/>
  <c r="S27" i="11"/>
  <c r="O56" i="25"/>
  <c r="S56" i="25"/>
  <c r="O57" i="13"/>
  <c r="S57" i="13"/>
  <c r="S51" i="22"/>
  <c r="O51" i="22"/>
  <c r="S47" i="22"/>
  <c r="O47" i="22"/>
  <c r="O52" i="9"/>
  <c r="S52" i="9"/>
  <c r="O50" i="28"/>
  <c r="S50" i="28"/>
  <c r="O57" i="26"/>
  <c r="S57" i="26"/>
  <c r="S45" i="22"/>
  <c r="O45" i="22"/>
  <c r="S55" i="18"/>
  <c r="O55" i="18"/>
  <c r="S56" i="27"/>
  <c r="O56" i="27"/>
  <c r="O52" i="10"/>
  <c r="S52" i="10"/>
  <c r="S53" i="15"/>
  <c r="O53" i="15"/>
  <c r="S58" i="14"/>
  <c r="O58" i="14"/>
  <c r="O45" i="28"/>
  <c r="S45" i="28"/>
  <c r="O50" i="23"/>
  <c r="S50" i="23"/>
  <c r="O56" i="22"/>
  <c r="S56" i="22"/>
  <c r="O50" i="15"/>
  <c r="S50" i="15"/>
  <c r="S44" i="9"/>
  <c r="O44" i="9"/>
  <c r="O58" i="28"/>
  <c r="S58" i="28"/>
  <c r="S57" i="27"/>
  <c r="O57" i="27"/>
  <c r="S58" i="16"/>
  <c r="O58" i="16"/>
  <c r="S53" i="11"/>
  <c r="O53" i="11"/>
  <c r="S56" i="19"/>
  <c r="O56" i="19"/>
  <c r="O58" i="12"/>
  <c r="S58" i="12"/>
  <c r="S45" i="27"/>
  <c r="O45" i="27"/>
  <c r="S53" i="9"/>
  <c r="O53" i="9"/>
  <c r="S49" i="14"/>
  <c r="O49" i="14"/>
  <c r="O53" i="17"/>
  <c r="S53" i="17"/>
  <c r="O47" i="9"/>
  <c r="S47" i="9"/>
  <c r="O56" i="23"/>
  <c r="S56" i="23"/>
  <c r="O58" i="23"/>
  <c r="S58" i="23"/>
  <c r="S54" i="15"/>
  <c r="O54" i="15"/>
  <c r="O55" i="11"/>
  <c r="S55" i="11"/>
  <c r="O53" i="23"/>
  <c r="S53" i="23"/>
  <c r="O47" i="23"/>
  <c r="S47" i="23"/>
  <c r="O44" i="26"/>
  <c r="S44" i="26"/>
  <c r="S46" i="28"/>
  <c r="O46" i="28"/>
  <c r="O55" i="12"/>
  <c r="S55" i="12"/>
  <c r="O51" i="17"/>
  <c r="S51" i="17"/>
  <c r="S52" i="16"/>
  <c r="O52" i="16"/>
  <c r="S54" i="24"/>
  <c r="O54" i="24"/>
  <c r="S46" i="16"/>
  <c r="O46" i="16"/>
  <c r="S53" i="25"/>
  <c r="O53" i="25"/>
  <c r="O52" i="23"/>
  <c r="S52" i="23"/>
  <c r="O54" i="22"/>
  <c r="S54" i="22"/>
  <c r="O45" i="11"/>
  <c r="S45" i="11"/>
  <c r="O45" i="13"/>
  <c r="S45" i="13"/>
  <c r="O45" i="25"/>
  <c r="S45" i="25"/>
  <c r="S45" i="9"/>
  <c r="O45" i="9"/>
  <c r="O47" i="11"/>
  <c r="S47" i="11"/>
  <c r="O58" i="24"/>
  <c r="S58" i="24"/>
  <c r="O49" i="23"/>
  <c r="S49" i="23"/>
  <c r="S56" i="10"/>
  <c r="O56" i="10"/>
  <c r="S58" i="9"/>
  <c r="O58" i="9"/>
  <c r="O50" i="18"/>
  <c r="S50" i="18"/>
  <c r="S57" i="22"/>
  <c r="O57" i="22"/>
  <c r="O55" i="27"/>
  <c r="S55" i="27"/>
  <c r="S53" i="27"/>
  <c r="O53" i="27"/>
  <c r="O49" i="28"/>
  <c r="S49" i="28"/>
  <c r="S46" i="13"/>
  <c r="O46" i="13"/>
  <c r="O46" i="27"/>
  <c r="S46" i="27"/>
  <c r="O58" i="15"/>
  <c r="S58" i="15"/>
  <c r="O48" i="16"/>
  <c r="S48" i="16"/>
  <c r="S48" i="24"/>
  <c r="O48" i="24"/>
  <c r="O48" i="25"/>
  <c r="S48" i="25"/>
  <c r="S48" i="9"/>
  <c r="O48" i="9"/>
  <c r="O24" i="12"/>
  <c r="S24" i="12"/>
  <c r="O67" i="12"/>
  <c r="S67" i="12"/>
  <c r="O65" i="23"/>
  <c r="S65" i="23"/>
  <c r="O12" i="25"/>
  <c r="S12" i="25"/>
  <c r="S62" i="10"/>
  <c r="O62" i="10"/>
  <c r="S23" i="28"/>
  <c r="O23" i="28"/>
  <c r="N70" i="23"/>
  <c r="R70" i="23"/>
  <c r="O83" i="25"/>
  <c r="S83" i="25"/>
  <c r="S36" i="17"/>
  <c r="O36" i="17"/>
  <c r="O28" i="16"/>
  <c r="S28" i="16"/>
  <c r="N76" i="13"/>
  <c r="R76" i="13"/>
  <c r="O36" i="24"/>
  <c r="S36" i="24"/>
  <c r="O28" i="28"/>
  <c r="S28" i="28"/>
  <c r="O27" i="9"/>
  <c r="S27" i="9"/>
  <c r="O68" i="10"/>
  <c r="S68" i="10"/>
  <c r="O43" i="17"/>
  <c r="S43" i="17"/>
  <c r="O29" i="16"/>
  <c r="S29" i="16"/>
  <c r="O15" i="16"/>
  <c r="S15" i="16"/>
  <c r="N73" i="24"/>
  <c r="R73" i="24"/>
  <c r="O85" i="28"/>
  <c r="S85" i="28"/>
  <c r="S80" i="28"/>
  <c r="O80" i="28"/>
  <c r="R73" i="11"/>
  <c r="N73" i="11"/>
  <c r="O85" i="22"/>
  <c r="S85" i="22"/>
  <c r="O86" i="16"/>
  <c r="S86" i="16"/>
  <c r="N75" i="12"/>
  <c r="R75" i="12"/>
  <c r="O24" i="17"/>
  <c r="S24" i="17"/>
  <c r="S11" i="19"/>
  <c r="O11" i="19"/>
  <c r="O66" i="16"/>
  <c r="S66" i="16"/>
  <c r="O67" i="27"/>
  <c r="S67" i="27"/>
  <c r="O36" i="13"/>
  <c r="S36" i="13"/>
  <c r="O60" i="22"/>
  <c r="S60" i="22"/>
  <c r="S19" i="13"/>
  <c r="O19" i="13"/>
  <c r="S66" i="12"/>
  <c r="O66" i="12"/>
  <c r="S41" i="18"/>
  <c r="O41" i="18"/>
  <c r="S13" i="28"/>
  <c r="O13" i="28"/>
  <c r="S85" i="23"/>
  <c r="O85" i="23"/>
  <c r="O82" i="12"/>
  <c r="S82" i="12"/>
  <c r="S65" i="28"/>
  <c r="O65" i="28"/>
  <c r="S61" i="10"/>
  <c r="O61" i="10"/>
  <c r="O19" i="15"/>
  <c r="S19" i="15"/>
  <c r="O84" i="22"/>
  <c r="S84" i="22"/>
  <c r="O64" i="4"/>
  <c r="S64" i="4"/>
  <c r="S25" i="24"/>
  <c r="O25" i="24"/>
  <c r="O15" i="11"/>
  <c r="S15" i="11"/>
  <c r="R77" i="19"/>
  <c r="N77" i="19"/>
  <c r="S42" i="23"/>
  <c r="O42" i="23"/>
  <c r="S38" i="27"/>
  <c r="O38" i="27"/>
  <c r="S39" i="27"/>
  <c r="O39" i="27"/>
  <c r="O41" i="14"/>
  <c r="S41" i="14"/>
  <c r="O34" i="16"/>
  <c r="S34" i="16"/>
  <c r="O10" i="28"/>
  <c r="S10" i="28"/>
  <c r="S17" i="12"/>
  <c r="O17" i="12"/>
  <c r="S80" i="9"/>
  <c r="O80" i="9"/>
  <c r="O20" i="19"/>
  <c r="S20" i="19"/>
  <c r="O10" i="27"/>
  <c r="S10" i="27"/>
  <c r="O79" i="11"/>
  <c r="S79" i="11"/>
  <c r="N73" i="14"/>
  <c r="R73" i="14"/>
  <c r="R73" i="10"/>
  <c r="N73" i="10"/>
  <c r="S32" i="23"/>
  <c r="O32" i="23"/>
  <c r="S10" i="23"/>
  <c r="O10" i="23"/>
  <c r="S66" i="25"/>
  <c r="O66" i="25"/>
  <c r="R77" i="26"/>
  <c r="N77" i="26"/>
  <c r="S42" i="22"/>
  <c r="O42" i="22"/>
  <c r="O68" i="27"/>
  <c r="S68" i="27"/>
  <c r="O33" i="12"/>
  <c r="S33" i="12"/>
  <c r="O11" i="12"/>
  <c r="S11" i="12"/>
  <c r="N77" i="25"/>
  <c r="R77" i="25"/>
  <c r="R73" i="15"/>
  <c r="N73" i="15"/>
  <c r="O65" i="22"/>
  <c r="S65" i="22"/>
  <c r="O29" i="19"/>
  <c r="S29" i="19"/>
  <c r="O29" i="27"/>
  <c r="S29" i="27"/>
  <c r="O29" i="24"/>
  <c r="S29" i="24"/>
  <c r="R74" i="18"/>
  <c r="N74" i="18"/>
  <c r="O83" i="13"/>
  <c r="S83" i="13"/>
  <c r="O51" i="24"/>
  <c r="S51" i="24"/>
  <c r="S55" i="26"/>
  <c r="O55" i="26"/>
  <c r="O45" i="23"/>
  <c r="S45" i="23"/>
  <c r="S58" i="18"/>
  <c r="O58" i="18"/>
  <c r="S54" i="10"/>
  <c r="O54" i="10"/>
  <c r="O58" i="27"/>
  <c r="S58" i="27"/>
  <c r="S53" i="12"/>
  <c r="O53" i="12"/>
  <c r="S56" i="9"/>
  <c r="O56" i="9"/>
  <c r="S55" i="10"/>
  <c r="O55" i="10"/>
  <c r="O49" i="19"/>
  <c r="S49" i="19"/>
  <c r="S56" i="14"/>
  <c r="O56" i="14"/>
  <c r="S49" i="18"/>
  <c r="O49" i="18"/>
  <c r="S47" i="26"/>
  <c r="O47" i="26"/>
  <c r="O58" i="11"/>
  <c r="S58" i="11"/>
  <c r="S44" i="19"/>
  <c r="O44" i="19"/>
  <c r="O53" i="13"/>
  <c r="S53" i="13"/>
  <c r="S52" i="24"/>
  <c r="O52" i="24"/>
  <c r="O51" i="15"/>
  <c r="S51" i="15"/>
  <c r="O50" i="9"/>
  <c r="S50" i="9"/>
  <c r="O53" i="10"/>
  <c r="S53" i="10"/>
  <c r="O47" i="19"/>
  <c r="S47" i="19"/>
  <c r="O65" i="24"/>
  <c r="S65" i="24"/>
  <c r="S40" i="24"/>
  <c r="O40" i="24"/>
  <c r="S26" i="18"/>
  <c r="O26" i="18"/>
  <c r="O26" i="15"/>
  <c r="S26" i="15"/>
  <c r="O24" i="15"/>
  <c r="S24" i="15"/>
  <c r="O16" i="24"/>
  <c r="S16" i="24"/>
  <c r="O14" i="14"/>
  <c r="S14" i="14"/>
  <c r="O10" i="16"/>
  <c r="S10" i="16"/>
  <c r="S68" i="26"/>
  <c r="O68" i="26"/>
  <c r="S19" i="18"/>
  <c r="O19" i="18"/>
  <c r="O19" i="17"/>
  <c r="S19" i="17"/>
  <c r="S63" i="27"/>
  <c r="O63" i="27"/>
  <c r="S38" i="13"/>
  <c r="O38" i="13"/>
  <c r="S32" i="13"/>
  <c r="O32" i="13"/>
  <c r="S35" i="11"/>
  <c r="O35" i="11"/>
  <c r="S33" i="18"/>
  <c r="O33" i="18"/>
  <c r="O29" i="17"/>
  <c r="S29" i="17"/>
  <c r="O31" i="22"/>
  <c r="S31" i="22"/>
  <c r="O27" i="13"/>
  <c r="S27" i="13"/>
  <c r="R75" i="23"/>
  <c r="N75" i="23"/>
  <c r="N73" i="23"/>
  <c r="R73" i="23"/>
  <c r="S80" i="25"/>
  <c r="O80" i="25"/>
  <c r="N72" i="9"/>
  <c r="R72" i="9"/>
  <c r="N73" i="9"/>
  <c r="R73" i="9"/>
  <c r="O67" i="28"/>
  <c r="S67" i="28"/>
  <c r="S61" i="28"/>
  <c r="O61" i="28"/>
  <c r="O28" i="4"/>
  <c r="S28" i="4"/>
  <c r="O16" i="13"/>
  <c r="S16" i="13"/>
  <c r="O12" i="14"/>
  <c r="S12" i="14"/>
  <c r="O64" i="13"/>
  <c r="S64" i="13"/>
  <c r="O39" i="15"/>
  <c r="S39" i="15"/>
  <c r="S35" i="24"/>
  <c r="O35" i="24"/>
  <c r="S33" i="24"/>
  <c r="O33" i="24"/>
  <c r="S27" i="19"/>
  <c r="O27" i="19"/>
  <c r="O17" i="14"/>
  <c r="S17" i="14"/>
  <c r="O69" i="14"/>
  <c r="S69" i="14"/>
  <c r="N74" i="13"/>
  <c r="R74" i="13"/>
  <c r="R72" i="13"/>
  <c r="N72" i="13"/>
  <c r="S84" i="26"/>
  <c r="O84" i="26"/>
  <c r="S38" i="28"/>
  <c r="O38" i="28"/>
  <c r="O22" i="27"/>
  <c r="S22" i="27"/>
  <c r="O16" i="19"/>
  <c r="S16" i="19"/>
  <c r="S14" i="13"/>
  <c r="O14" i="13"/>
  <c r="S10" i="26"/>
  <c r="O10" i="26"/>
  <c r="S43" i="26"/>
  <c r="O43" i="26"/>
  <c r="S29" i="28"/>
  <c r="O29" i="28"/>
  <c r="O29" i="10"/>
  <c r="S29" i="10"/>
  <c r="O66" i="11"/>
  <c r="S66" i="11"/>
  <c r="O37" i="23"/>
  <c r="S37" i="23"/>
  <c r="S37" i="15"/>
  <c r="O37" i="15"/>
  <c r="S23" i="16"/>
  <c r="O23" i="16"/>
  <c r="S83" i="17"/>
  <c r="O83" i="17"/>
  <c r="O84" i="25"/>
  <c r="S84" i="25"/>
  <c r="O61" i="12"/>
  <c r="S61" i="12"/>
  <c r="O59" i="23"/>
  <c r="S59" i="23"/>
  <c r="O40" i="16"/>
  <c r="S40" i="16"/>
  <c r="O20" i="15"/>
  <c r="S20" i="15"/>
  <c r="O18" i="28"/>
  <c r="S18" i="28"/>
  <c r="O18" i="12"/>
  <c r="S18" i="12"/>
  <c r="S14" i="16"/>
  <c r="O14" i="16"/>
  <c r="O60" i="24"/>
  <c r="S60" i="24"/>
  <c r="S21" i="9"/>
  <c r="O21" i="9"/>
  <c r="S17" i="23"/>
  <c r="O17" i="23"/>
  <c r="S84" i="11"/>
  <c r="O84" i="11"/>
  <c r="S84" i="27"/>
  <c r="O84" i="27"/>
  <c r="N76" i="24"/>
  <c r="R76" i="24"/>
  <c r="N74" i="24"/>
  <c r="R74" i="24"/>
  <c r="S81" i="28"/>
  <c r="O81" i="28"/>
  <c r="O27" i="15"/>
  <c r="S27" i="15"/>
  <c r="N76" i="11"/>
  <c r="R76" i="11"/>
  <c r="R70" i="11"/>
  <c r="N70" i="11"/>
  <c r="N74" i="28"/>
  <c r="R74" i="28"/>
  <c r="R72" i="28"/>
  <c r="N72" i="28"/>
  <c r="S59" i="10"/>
  <c r="O59" i="10"/>
  <c r="S36" i="18"/>
  <c r="O36" i="18"/>
  <c r="O34" i="12"/>
  <c r="S34" i="12"/>
  <c r="S43" i="28"/>
  <c r="O43" i="28"/>
  <c r="O19" i="22"/>
  <c r="S19" i="22"/>
  <c r="S15" i="17"/>
  <c r="O15" i="17"/>
  <c r="O31" i="27"/>
  <c r="S31" i="27"/>
  <c r="S23" i="11"/>
  <c r="O23" i="11"/>
  <c r="S81" i="17"/>
  <c r="O81" i="17"/>
  <c r="N75" i="16"/>
  <c r="R75" i="16"/>
  <c r="N74" i="16"/>
  <c r="R74" i="16"/>
  <c r="R77" i="12"/>
  <c r="N77" i="12"/>
  <c r="R76" i="12"/>
  <c r="N76" i="12"/>
  <c r="O65" i="25"/>
  <c r="S65" i="25"/>
  <c r="O61" i="9"/>
  <c r="S61" i="9"/>
  <c r="O40" i="28"/>
  <c r="S40" i="28"/>
  <c r="O32" i="27"/>
  <c r="S32" i="27"/>
  <c r="O66" i="9"/>
  <c r="S66" i="9"/>
  <c r="S9" i="23"/>
  <c r="O9" i="23"/>
  <c r="O82" i="11"/>
  <c r="S82" i="11"/>
  <c r="S67" i="26"/>
  <c r="O67" i="26"/>
  <c r="S63" i="22"/>
  <c r="O63" i="22"/>
  <c r="S61" i="13"/>
  <c r="O61" i="13"/>
  <c r="S38" i="26"/>
  <c r="O38" i="26"/>
  <c r="O36" i="28"/>
  <c r="S36" i="28"/>
  <c r="S24" i="25"/>
  <c r="O24" i="25"/>
  <c r="S12" i="28"/>
  <c r="O12" i="28"/>
  <c r="S39" i="24"/>
  <c r="O39" i="24"/>
  <c r="S33" i="27"/>
  <c r="O33" i="27"/>
  <c r="S19" i="24"/>
  <c r="O19" i="24"/>
  <c r="S31" i="28"/>
  <c r="O31" i="28"/>
  <c r="O9" i="26"/>
  <c r="S9" i="26"/>
  <c r="S86" i="19"/>
  <c r="O86" i="19"/>
  <c r="O78" i="25"/>
  <c r="S78" i="25"/>
  <c r="O82" i="25"/>
  <c r="S82" i="25"/>
  <c r="O59" i="19"/>
  <c r="S59" i="19"/>
  <c r="O42" i="19"/>
  <c r="S42" i="19"/>
  <c r="S30" i="12"/>
  <c r="O30" i="12"/>
  <c r="O28" i="25"/>
  <c r="S28" i="25"/>
  <c r="S20" i="26"/>
  <c r="O20" i="26"/>
  <c r="S43" i="24"/>
  <c r="O43" i="24"/>
  <c r="O35" i="22"/>
  <c r="S35" i="22"/>
  <c r="O25" i="22"/>
  <c r="S25" i="22"/>
  <c r="O25" i="10"/>
  <c r="S25" i="10"/>
  <c r="O11" i="22"/>
  <c r="S11" i="22"/>
  <c r="O37" i="18"/>
  <c r="S37" i="18"/>
  <c r="O37" i="26"/>
  <c r="S37" i="26"/>
  <c r="O31" i="24"/>
  <c r="S31" i="24"/>
  <c r="N72" i="27"/>
  <c r="R72" i="27"/>
  <c r="N75" i="27"/>
  <c r="R75" i="27"/>
  <c r="O78" i="14"/>
  <c r="S78" i="14"/>
  <c r="S84" i="18"/>
  <c r="O84" i="18"/>
  <c r="S84" i="24"/>
  <c r="O84" i="24"/>
  <c r="S63" i="25"/>
  <c r="O63" i="25"/>
  <c r="O42" i="11"/>
  <c r="S42" i="11"/>
  <c r="S40" i="13"/>
  <c r="O40" i="13"/>
  <c r="S30" i="16"/>
  <c r="O30" i="16"/>
  <c r="O28" i="18"/>
  <c r="S28" i="18"/>
  <c r="S22" i="11"/>
  <c r="O22" i="11"/>
  <c r="S20" i="16"/>
  <c r="O20" i="16"/>
  <c r="S20" i="17"/>
  <c r="O20" i="17"/>
  <c r="O14" i="28"/>
  <c r="S14" i="28"/>
  <c r="S60" i="14"/>
  <c r="O60" i="14"/>
  <c r="S39" i="18"/>
  <c r="O39" i="18"/>
  <c r="O39" i="14"/>
  <c r="S39" i="14"/>
  <c r="O29" i="23"/>
  <c r="S29" i="23"/>
  <c r="O21" i="28"/>
  <c r="S21" i="28"/>
  <c r="S21" i="13"/>
  <c r="O21" i="13"/>
  <c r="O11" i="14"/>
  <c r="S11" i="14"/>
  <c r="S67" i="11"/>
  <c r="O67" i="11"/>
  <c r="O42" i="27"/>
  <c r="S42" i="27"/>
  <c r="S40" i="27"/>
  <c r="O40" i="27"/>
  <c r="S10" i="10"/>
  <c r="O10" i="10"/>
  <c r="S25" i="18"/>
  <c r="O25" i="18"/>
  <c r="S21" i="10"/>
  <c r="O21" i="10"/>
  <c r="S31" i="26"/>
  <c r="O31" i="26"/>
  <c r="O9" i="18"/>
  <c r="S9" i="18"/>
  <c r="S9" i="12"/>
  <c r="O9" i="12"/>
  <c r="R75" i="19"/>
  <c r="N75" i="19"/>
  <c r="N73" i="19"/>
  <c r="R73" i="19"/>
  <c r="O82" i="16"/>
  <c r="S82" i="16"/>
  <c r="O80" i="12"/>
  <c r="S80" i="12"/>
  <c r="O85" i="12"/>
  <c r="S85" i="12"/>
  <c r="O65" i="12"/>
  <c r="S65" i="12"/>
  <c r="S63" i="18"/>
  <c r="O63" i="18"/>
  <c r="O59" i="25"/>
  <c r="S59" i="25"/>
  <c r="S59" i="18"/>
  <c r="O59" i="18"/>
  <c r="O38" i="10"/>
  <c r="S38" i="10"/>
  <c r="S30" i="19"/>
  <c r="O30" i="19"/>
  <c r="S26" i="27"/>
  <c r="O26" i="27"/>
  <c r="O24" i="16"/>
  <c r="S24" i="16"/>
  <c r="O22" i="17"/>
  <c r="S22" i="17"/>
  <c r="S20" i="25"/>
  <c r="O20" i="25"/>
  <c r="S16" i="11"/>
  <c r="O16" i="11"/>
  <c r="O16" i="15"/>
  <c r="S16" i="15"/>
  <c r="O39" i="22"/>
  <c r="S39" i="22"/>
  <c r="O33" i="19"/>
  <c r="S33" i="19"/>
  <c r="S37" i="28"/>
  <c r="O37" i="28"/>
  <c r="S65" i="9"/>
  <c r="O65" i="9"/>
  <c r="S63" i="23"/>
  <c r="O63" i="23"/>
  <c r="S40" i="10"/>
  <c r="O40" i="10"/>
  <c r="O34" i="28"/>
  <c r="S34" i="28"/>
  <c r="O30" i="10"/>
  <c r="S30" i="10"/>
  <c r="O30" i="26"/>
  <c r="S30" i="26"/>
  <c r="O28" i="13"/>
  <c r="S28" i="13"/>
  <c r="S28" i="26"/>
  <c r="O28" i="26"/>
  <c r="S26" i="26"/>
  <c r="O26" i="26"/>
  <c r="S24" i="26"/>
  <c r="O24" i="26"/>
  <c r="S22" i="12"/>
  <c r="O22" i="12"/>
  <c r="S16" i="18"/>
  <c r="O16" i="18"/>
  <c r="O10" i="12"/>
  <c r="S10" i="12"/>
  <c r="S64" i="22"/>
  <c r="O64" i="22"/>
  <c r="S35" i="19"/>
  <c r="O35" i="19"/>
  <c r="S29" i="22"/>
  <c r="O29" i="22"/>
  <c r="S29" i="11"/>
  <c r="O29" i="11"/>
  <c r="O25" i="17"/>
  <c r="S25" i="17"/>
  <c r="S21" i="17"/>
  <c r="O21" i="17"/>
  <c r="O15" i="9"/>
  <c r="S15" i="9"/>
  <c r="S11" i="11"/>
  <c r="O11" i="11"/>
  <c r="S66" i="14"/>
  <c r="O66" i="14"/>
  <c r="S27" i="22"/>
  <c r="O27" i="22"/>
  <c r="O27" i="28"/>
  <c r="S27" i="28"/>
  <c r="S27" i="14"/>
  <c r="O27" i="14"/>
  <c r="N74" i="17"/>
  <c r="R74" i="17"/>
  <c r="N72" i="17"/>
  <c r="R72" i="17"/>
  <c r="S86" i="15"/>
  <c r="O86" i="15"/>
  <c r="S67" i="17"/>
  <c r="O67" i="17"/>
  <c r="S67" i="14"/>
  <c r="O67" i="14"/>
  <c r="S65" i="10"/>
  <c r="O65" i="10"/>
  <c r="O63" i="14"/>
  <c r="S63" i="14"/>
  <c r="O63" i="28"/>
  <c r="S63" i="28"/>
  <c r="S34" i="23"/>
  <c r="O34" i="23"/>
  <c r="O28" i="17"/>
  <c r="S28" i="17"/>
  <c r="S24" i="10"/>
  <c r="O24" i="10"/>
  <c r="O18" i="24"/>
  <c r="S18" i="24"/>
  <c r="O12" i="23"/>
  <c r="S12" i="23"/>
  <c r="O64" i="24"/>
  <c r="S64" i="24"/>
  <c r="S39" i="9"/>
  <c r="O39" i="9"/>
  <c r="O33" i="22"/>
  <c r="S33" i="22"/>
  <c r="O33" i="23"/>
  <c r="S33" i="23"/>
  <c r="S33" i="10"/>
  <c r="O33" i="10"/>
  <c r="O11" i="18"/>
  <c r="S11" i="18"/>
  <c r="O11" i="16"/>
  <c r="S11" i="16"/>
  <c r="O62" i="14"/>
  <c r="S62" i="14"/>
  <c r="S41" i="19"/>
  <c r="O41" i="19"/>
  <c r="O37" i="13"/>
  <c r="S37" i="13"/>
  <c r="O17" i="17"/>
  <c r="S17" i="17"/>
  <c r="S13" i="12"/>
  <c r="O13" i="12"/>
  <c r="R75" i="14"/>
  <c r="N75" i="14"/>
  <c r="R76" i="14"/>
  <c r="N76" i="14"/>
  <c r="O86" i="13"/>
  <c r="S86" i="13"/>
  <c r="S69" i="10"/>
  <c r="O69" i="10"/>
  <c r="O78" i="10"/>
  <c r="S78" i="10"/>
  <c r="S23" i="13"/>
  <c r="O23" i="13"/>
  <c r="S23" i="14"/>
  <c r="O23" i="14"/>
  <c r="O9" i="28"/>
  <c r="S9" i="28"/>
  <c r="R76" i="10"/>
  <c r="N76" i="10"/>
  <c r="R70" i="10"/>
  <c r="N70" i="10"/>
  <c r="S40" i="25"/>
  <c r="O40" i="25"/>
  <c r="S34" i="24"/>
  <c r="O34" i="24"/>
  <c r="S22" i="16"/>
  <c r="O22" i="16"/>
  <c r="O22" i="26"/>
  <c r="S22" i="26"/>
  <c r="S16" i="23"/>
  <c r="O16" i="23"/>
  <c r="O68" i="17"/>
  <c r="S68" i="17"/>
  <c r="O39" i="16"/>
  <c r="S39" i="16"/>
  <c r="S62" i="24"/>
  <c r="O62" i="24"/>
  <c r="S37" i="12"/>
  <c r="O37" i="12"/>
  <c r="S31" i="13"/>
  <c r="O31" i="13"/>
  <c r="O80" i="23"/>
  <c r="S80" i="23"/>
  <c r="O84" i="16"/>
  <c r="S84" i="16"/>
  <c r="S59" i="24"/>
  <c r="O59" i="24"/>
  <c r="S59" i="13"/>
  <c r="O59" i="13"/>
  <c r="S42" i="10"/>
  <c r="O42" i="10"/>
  <c r="O34" i="14"/>
  <c r="S34" i="14"/>
  <c r="S26" i="13"/>
  <c r="O26" i="13"/>
  <c r="S22" i="9"/>
  <c r="O22" i="9"/>
  <c r="O20" i="27"/>
  <c r="S20" i="27"/>
  <c r="S14" i="24"/>
  <c r="O14" i="24"/>
  <c r="O64" i="19"/>
  <c r="S64" i="19"/>
  <c r="S64" i="27"/>
  <c r="O64" i="27"/>
  <c r="O29" i="12"/>
  <c r="S29" i="12"/>
  <c r="S25" i="13"/>
  <c r="O25" i="13"/>
  <c r="O66" i="23"/>
  <c r="S66" i="23"/>
  <c r="R73" i="22"/>
  <c r="N73" i="22"/>
  <c r="N74" i="22"/>
  <c r="R74" i="22"/>
  <c r="O82" i="22"/>
  <c r="S82" i="22"/>
  <c r="S81" i="14"/>
  <c r="O81" i="14"/>
  <c r="S83" i="24"/>
  <c r="O83" i="24"/>
  <c r="O82" i="24"/>
  <c r="S82" i="24"/>
  <c r="O79" i="28"/>
  <c r="S79" i="28"/>
  <c r="R75" i="26"/>
  <c r="N75" i="26"/>
  <c r="R73" i="26"/>
  <c r="N73" i="26"/>
  <c r="O20" i="10"/>
  <c r="S20" i="10"/>
  <c r="S18" i="11"/>
  <c r="O18" i="11"/>
  <c r="S12" i="12"/>
  <c r="O12" i="12"/>
  <c r="O43" i="14"/>
  <c r="S43" i="14"/>
  <c r="S29" i="25"/>
  <c r="O29" i="25"/>
  <c r="S25" i="28"/>
  <c r="O25" i="28"/>
  <c r="S21" i="18"/>
  <c r="O21" i="18"/>
  <c r="S21" i="26"/>
  <c r="O21" i="26"/>
  <c r="S15" i="25"/>
  <c r="O15" i="25"/>
  <c r="S11" i="10"/>
  <c r="O11" i="10"/>
  <c r="O41" i="25"/>
  <c r="S41" i="25"/>
  <c r="N73" i="25"/>
  <c r="R73" i="25"/>
  <c r="N74" i="25"/>
  <c r="R74" i="25"/>
  <c r="N71" i="15"/>
  <c r="R71" i="15"/>
  <c r="R76" i="15"/>
  <c r="N76" i="15"/>
  <c r="S67" i="18"/>
  <c r="O67" i="18"/>
  <c r="S65" i="18"/>
  <c r="O65" i="18"/>
  <c r="O65" i="27"/>
  <c r="S65" i="27"/>
  <c r="S36" i="27"/>
  <c r="O36" i="27"/>
  <c r="S10" i="24"/>
  <c r="O10" i="24"/>
  <c r="O25" i="16"/>
  <c r="S25" i="16"/>
  <c r="S21" i="27"/>
  <c r="O21" i="27"/>
  <c r="S21" i="14"/>
  <c r="O21" i="14"/>
  <c r="S15" i="23"/>
  <c r="O15" i="23"/>
  <c r="S79" i="22"/>
  <c r="O79" i="22"/>
  <c r="S78" i="22"/>
  <c r="O78" i="22"/>
  <c r="R70" i="18"/>
  <c r="N70" i="18"/>
  <c r="R77" i="18"/>
  <c r="N77" i="18"/>
  <c r="S82" i="27"/>
  <c r="O82" i="27"/>
  <c r="S13" i="25"/>
  <c r="O13" i="25"/>
  <c r="O51" i="23"/>
  <c r="S51" i="23"/>
  <c r="S49" i="9"/>
  <c r="O49" i="9"/>
  <c r="O55" i="28"/>
  <c r="S55" i="28"/>
  <c r="O47" i="10"/>
  <c r="S47" i="10"/>
  <c r="O58" i="17"/>
  <c r="S58" i="17"/>
  <c r="S50" i="14"/>
  <c r="O50" i="14"/>
  <c r="S44" i="11"/>
  <c r="O44" i="11"/>
  <c r="O58" i="10"/>
  <c r="S58" i="10"/>
  <c r="S57" i="23"/>
  <c r="O57" i="23"/>
  <c r="O55" i="16"/>
  <c r="S55" i="16"/>
  <c r="O44" i="23"/>
  <c r="S44" i="23"/>
  <c r="O56" i="17"/>
  <c r="S56" i="17"/>
  <c r="S50" i="12"/>
  <c r="O50" i="12"/>
  <c r="O45" i="12"/>
  <c r="S45" i="12"/>
  <c r="O52" i="15"/>
  <c r="S52" i="15"/>
  <c r="O54" i="27"/>
  <c r="S54" i="27"/>
  <c r="S45" i="26"/>
  <c r="O45" i="26"/>
  <c r="S45" i="14"/>
  <c r="O45" i="14"/>
  <c r="O52" i="28"/>
  <c r="S52" i="28"/>
  <c r="O50" i="27"/>
  <c r="S50" i="27"/>
  <c r="O53" i="22"/>
  <c r="S53" i="22"/>
  <c r="O51" i="13"/>
  <c r="S51" i="13"/>
  <c r="O44" i="10"/>
  <c r="S44" i="10"/>
  <c r="S54" i="14"/>
  <c r="O54" i="14"/>
  <c r="O55" i="14"/>
  <c r="S55" i="14"/>
  <c r="O44" i="15"/>
  <c r="S44" i="15"/>
  <c r="S54" i="23"/>
  <c r="O54" i="23"/>
  <c r="O46" i="9"/>
  <c r="S46" i="9"/>
  <c r="S47" i="25"/>
  <c r="O47" i="25"/>
  <c r="S56" i="16"/>
  <c r="O56" i="16"/>
  <c r="S57" i="14"/>
  <c r="O57" i="14"/>
  <c r="S51" i="12"/>
  <c r="O51" i="12"/>
  <c r="O47" i="24"/>
  <c r="S47" i="24"/>
  <c r="O55" i="19"/>
  <c r="S55" i="19"/>
  <c r="S53" i="24"/>
  <c r="O53" i="24"/>
  <c r="O47" i="16"/>
  <c r="S47" i="16"/>
  <c r="O52" i="26"/>
  <c r="S52" i="26"/>
  <c r="S55" i="17"/>
  <c r="O55" i="17"/>
  <c r="O51" i="11"/>
  <c r="S51" i="11"/>
  <c r="O56" i="11"/>
  <c r="S56" i="11"/>
  <c r="S58" i="19"/>
  <c r="O58" i="19"/>
  <c r="S45" i="10"/>
  <c r="O45" i="10"/>
  <c r="O51" i="9"/>
  <c r="S51" i="9"/>
  <c r="S52" i="13"/>
  <c r="O52" i="13"/>
  <c r="O45" i="17"/>
  <c r="S45" i="17"/>
  <c r="O57" i="19"/>
  <c r="S57" i="19"/>
  <c r="S51" i="26"/>
  <c r="O51" i="26"/>
  <c r="S44" i="13"/>
  <c r="O44" i="13"/>
  <c r="O52" i="12"/>
  <c r="S52" i="12"/>
  <c r="S50" i="17"/>
  <c r="O50" i="17"/>
  <c r="O46" i="10"/>
  <c r="S46" i="10"/>
  <c r="S53" i="19"/>
  <c r="O53" i="19"/>
  <c r="O56" i="24"/>
  <c r="S56" i="24"/>
  <c r="O45" i="15"/>
  <c r="S45" i="15"/>
  <c r="O47" i="15"/>
  <c r="S47" i="15"/>
  <c r="S54" i="11"/>
  <c r="O54" i="11"/>
  <c r="S51" i="28"/>
  <c r="O51" i="28"/>
  <c r="S49" i="27"/>
  <c r="O49" i="27"/>
  <c r="S52" i="11"/>
  <c r="O52" i="11"/>
  <c r="O57" i="12"/>
  <c r="S57" i="12"/>
  <c r="S49" i="22"/>
  <c r="O49" i="22"/>
  <c r="S49" i="15"/>
  <c r="O49" i="15"/>
  <c r="S54" i="12"/>
  <c r="O54" i="12"/>
  <c r="O48" i="23"/>
  <c r="S48" i="23"/>
  <c r="O48" i="28"/>
  <c r="S48" i="28"/>
  <c r="S48" i="19"/>
  <c r="O48" i="19"/>
  <c r="O48" i="10"/>
  <c r="S48" i="10"/>
  <c r="O48" i="11"/>
  <c r="S48" i="11"/>
  <c r="S48" i="17"/>
  <c r="O48" i="17"/>
  <c r="O28" i="24"/>
  <c r="S28" i="24"/>
  <c r="O68" i="28"/>
  <c r="S68" i="28"/>
  <c r="O32" i="15"/>
  <c r="S32" i="15"/>
  <c r="O60" i="10"/>
  <c r="S60" i="10"/>
  <c r="S11" i="27"/>
  <c r="O11" i="27"/>
  <c r="O13" i="13"/>
  <c r="S13" i="13"/>
  <c r="S9" i="9"/>
  <c r="O9" i="9"/>
  <c r="R77" i="23"/>
  <c r="N77" i="23"/>
  <c r="R70" i="9"/>
  <c r="N70" i="9"/>
  <c r="S61" i="14"/>
  <c r="O61" i="14"/>
  <c r="O34" i="13"/>
  <c r="S34" i="13"/>
  <c r="O18" i="26"/>
  <c r="S18" i="26"/>
  <c r="S29" i="9"/>
  <c r="O29" i="9"/>
  <c r="O41" i="27"/>
  <c r="S41" i="27"/>
  <c r="S80" i="11"/>
  <c r="O80" i="11"/>
  <c r="R71" i="13"/>
  <c r="N71" i="13"/>
  <c r="S32" i="24"/>
  <c r="O32" i="24"/>
  <c r="S35" i="9"/>
  <c r="O35" i="9"/>
  <c r="S41" i="23"/>
  <c r="O41" i="23"/>
  <c r="O23" i="22"/>
  <c r="S23" i="22"/>
  <c r="O78" i="13"/>
  <c r="S78" i="13"/>
  <c r="O83" i="11"/>
  <c r="S83" i="11"/>
  <c r="N71" i="28"/>
  <c r="R71" i="28"/>
  <c r="S61" i="16"/>
  <c r="O61" i="16"/>
  <c r="R72" i="16"/>
  <c r="N72" i="16"/>
  <c r="S67" i="16"/>
  <c r="O67" i="16"/>
  <c r="S42" i="13"/>
  <c r="O42" i="13"/>
  <c r="S24" i="23"/>
  <c r="O24" i="23"/>
  <c r="O15" i="12"/>
  <c r="S15" i="12"/>
  <c r="O62" i="22"/>
  <c r="S62" i="22"/>
  <c r="S37" i="10"/>
  <c r="O37" i="10"/>
  <c r="O83" i="18"/>
  <c r="S83" i="18"/>
  <c r="S30" i="28"/>
  <c r="O30" i="28"/>
  <c r="O10" i="22"/>
  <c r="S10" i="22"/>
  <c r="S85" i="25"/>
  <c r="O85" i="25"/>
  <c r="S24" i="9"/>
  <c r="O24" i="9"/>
  <c r="S43" i="10"/>
  <c r="O43" i="10"/>
  <c r="N76" i="27"/>
  <c r="R76" i="27"/>
  <c r="S17" i="16"/>
  <c r="O17" i="16"/>
  <c r="O61" i="24"/>
  <c r="S61" i="24"/>
  <c r="O38" i="15"/>
  <c r="S38" i="15"/>
  <c r="O39" i="19"/>
  <c r="S39" i="19"/>
  <c r="S33" i="9"/>
  <c r="O33" i="9"/>
  <c r="S15" i="26"/>
  <c r="O15" i="26"/>
  <c r="O27" i="23"/>
  <c r="S27" i="23"/>
  <c r="O63" i="24"/>
  <c r="S63" i="24"/>
  <c r="O42" i="26"/>
  <c r="S42" i="26"/>
  <c r="O30" i="14"/>
  <c r="S30" i="14"/>
  <c r="O39" i="11"/>
  <c r="S39" i="11"/>
  <c r="O39" i="17"/>
  <c r="S39" i="17"/>
  <c r="S17" i="28"/>
  <c r="O17" i="28"/>
  <c r="S20" i="14"/>
  <c r="O20" i="14"/>
  <c r="S13" i="11"/>
  <c r="O13" i="11"/>
  <c r="R76" i="17"/>
  <c r="N76" i="17"/>
  <c r="O65" i="19"/>
  <c r="S65" i="19"/>
  <c r="O63" i="17"/>
  <c r="S63" i="17"/>
  <c r="S10" i="17"/>
  <c r="O10" i="17"/>
  <c r="S25" i="25"/>
  <c r="O25" i="25"/>
  <c r="S17" i="13"/>
  <c r="O17" i="13"/>
  <c r="O13" i="16"/>
  <c r="S13" i="16"/>
  <c r="S79" i="14"/>
  <c r="O79" i="14"/>
  <c r="N74" i="10"/>
  <c r="R74" i="10"/>
  <c r="O38" i="14"/>
  <c r="S38" i="14"/>
  <c r="O34" i="26"/>
  <c r="S34" i="26"/>
  <c r="O28" i="22"/>
  <c r="S28" i="22"/>
  <c r="S60" i="12"/>
  <c r="O60" i="12"/>
  <c r="O23" i="17"/>
  <c r="S23" i="17"/>
  <c r="S84" i="23"/>
  <c r="O84" i="23"/>
  <c r="O68" i="16"/>
  <c r="S68" i="16"/>
  <c r="S15" i="14"/>
  <c r="O15" i="14"/>
  <c r="S78" i="18"/>
  <c r="O78" i="18"/>
  <c r="R70" i="26"/>
  <c r="N70" i="26"/>
  <c r="S21" i="11"/>
  <c r="O21" i="11"/>
  <c r="O13" i="26"/>
  <c r="S13" i="26"/>
  <c r="R75" i="15"/>
  <c r="N75" i="15"/>
  <c r="O79" i="16"/>
  <c r="S79" i="16"/>
  <c r="O38" i="23"/>
  <c r="S38" i="23"/>
  <c r="O25" i="26"/>
  <c r="S25" i="26"/>
  <c r="O37" i="19"/>
  <c r="S37" i="19"/>
  <c r="S69" i="28"/>
  <c r="O69" i="28"/>
  <c r="O84" i="10"/>
  <c r="S84" i="10"/>
  <c r="S47" i="18"/>
  <c r="O47" i="18"/>
  <c r="S51" i="27"/>
  <c r="O51" i="27"/>
  <c r="O54" i="25"/>
  <c r="S54" i="25"/>
  <c r="S51" i="18"/>
  <c r="O51" i="18"/>
  <c r="O54" i="18"/>
  <c r="S54" i="18"/>
  <c r="O46" i="25"/>
  <c r="S46" i="25"/>
  <c r="S50" i="26"/>
  <c r="O50" i="26"/>
  <c r="S47" i="13"/>
  <c r="O47" i="13"/>
  <c r="O51" i="19"/>
  <c r="S51" i="19"/>
  <c r="S54" i="13"/>
  <c r="O54" i="13"/>
  <c r="O49" i="17"/>
  <c r="S49" i="17"/>
  <c r="O57" i="28"/>
  <c r="S57" i="28"/>
  <c r="S52" i="25"/>
  <c r="O52" i="25"/>
  <c r="O50" i="10"/>
  <c r="S50" i="10"/>
  <c r="O46" i="26"/>
  <c r="S46" i="26"/>
  <c r="O54" i="17"/>
  <c r="S54" i="17"/>
  <c r="S57" i="25"/>
  <c r="O57" i="25"/>
  <c r="O55" i="13"/>
  <c r="S55" i="13"/>
  <c r="S50" i="24"/>
  <c r="O50" i="24"/>
  <c r="O54" i="28"/>
  <c r="S54" i="28"/>
  <c r="O48" i="12"/>
  <c r="S48" i="12"/>
  <c r="O37" i="22"/>
  <c r="S37" i="22"/>
  <c r="O67" i="25"/>
  <c r="S67" i="25"/>
  <c r="S32" i="19"/>
  <c r="O32" i="19"/>
  <c r="S26" i="25"/>
  <c r="O26" i="25"/>
  <c r="O20" i="22"/>
  <c r="S20" i="22"/>
  <c r="O18" i="14"/>
  <c r="S18" i="14"/>
  <c r="S25" i="19"/>
  <c r="O25" i="19"/>
  <c r="O25" i="9"/>
  <c r="S25" i="9"/>
  <c r="O66" i="22"/>
  <c r="S66" i="22"/>
  <c r="S62" i="28"/>
  <c r="O62" i="28"/>
  <c r="S62" i="12"/>
  <c r="O62" i="12"/>
  <c r="S41" i="10"/>
  <c r="O41" i="10"/>
  <c r="S37" i="25"/>
  <c r="O37" i="25"/>
  <c r="S27" i="17"/>
  <c r="O27" i="17"/>
  <c r="S17" i="15"/>
  <c r="O17" i="15"/>
  <c r="O13" i="19"/>
  <c r="S13" i="19"/>
  <c r="S81" i="19"/>
  <c r="O81" i="19"/>
  <c r="R74" i="23"/>
  <c r="N74" i="23"/>
  <c r="R72" i="23"/>
  <c r="N72" i="23"/>
  <c r="S86" i="12"/>
  <c r="O86" i="12"/>
  <c r="R76" i="9"/>
  <c r="N76" i="9"/>
  <c r="N77" i="9"/>
  <c r="R77" i="9"/>
  <c r="S61" i="11"/>
  <c r="O61" i="11"/>
  <c r="S40" i="26"/>
  <c r="O40" i="26"/>
  <c r="S40" i="15"/>
  <c r="O40" i="15"/>
  <c r="O38" i="17"/>
  <c r="S38" i="17"/>
  <c r="O32" i="11"/>
  <c r="S32" i="11"/>
  <c r="O32" i="9"/>
  <c r="S32" i="9"/>
  <c r="S14" i="19"/>
  <c r="O14" i="19"/>
  <c r="S60" i="9"/>
  <c r="O60" i="9"/>
  <c r="O43" i="23"/>
  <c r="S43" i="23"/>
  <c r="S35" i="26"/>
  <c r="O35" i="26"/>
  <c r="O41" i="9"/>
  <c r="S41" i="9"/>
  <c r="S13" i="23"/>
  <c r="O13" i="23"/>
  <c r="R75" i="13"/>
  <c r="N75" i="13"/>
  <c r="N73" i="13"/>
  <c r="R73" i="13"/>
  <c r="O65" i="15"/>
  <c r="S65" i="15"/>
  <c r="O61" i="26"/>
  <c r="S61" i="26"/>
  <c r="S42" i="18"/>
  <c r="O42" i="18"/>
  <c r="S42" i="25"/>
  <c r="O42" i="25"/>
  <c r="O32" i="26"/>
  <c r="S32" i="26"/>
  <c r="O26" i="12"/>
  <c r="S26" i="12"/>
  <c r="S18" i="18"/>
  <c r="O18" i="18"/>
  <c r="O18" i="9"/>
  <c r="S18" i="9"/>
  <c r="S39" i="23"/>
  <c r="O39" i="23"/>
  <c r="O21" i="19"/>
  <c r="S21" i="19"/>
  <c r="O27" i="16"/>
  <c r="S27" i="16"/>
  <c r="S13" i="27"/>
  <c r="O13" i="27"/>
  <c r="S9" i="27"/>
  <c r="O9" i="27"/>
  <c r="O69" i="19"/>
  <c r="S69" i="19"/>
  <c r="S78" i="23"/>
  <c r="O78" i="23"/>
  <c r="O83" i="16"/>
  <c r="S83" i="16"/>
  <c r="O78" i="16"/>
  <c r="S78" i="16"/>
  <c r="O79" i="12"/>
  <c r="S79" i="12"/>
  <c r="O83" i="12"/>
  <c r="S83" i="12"/>
  <c r="O42" i="16"/>
  <c r="S42" i="16"/>
  <c r="S38" i="19"/>
  <c r="O38" i="19"/>
  <c r="O34" i="9"/>
  <c r="S34" i="9"/>
  <c r="S30" i="9"/>
  <c r="O30" i="9"/>
  <c r="S28" i="23"/>
  <c r="O28" i="23"/>
  <c r="O18" i="19"/>
  <c r="S18" i="19"/>
  <c r="S12" i="17"/>
  <c r="O12" i="17"/>
  <c r="S68" i="9"/>
  <c r="O68" i="9"/>
  <c r="O64" i="10"/>
  <c r="S64" i="10"/>
  <c r="O35" i="14"/>
  <c r="S35" i="14"/>
  <c r="S19" i="27"/>
  <c r="O19" i="27"/>
  <c r="O9" i="10"/>
  <c r="S9" i="10"/>
  <c r="R77" i="24"/>
  <c r="N77" i="24"/>
  <c r="N75" i="24"/>
  <c r="R75" i="24"/>
  <c r="S85" i="10"/>
  <c r="O85" i="10"/>
  <c r="R77" i="11"/>
  <c r="N77" i="11"/>
  <c r="R71" i="11"/>
  <c r="N71" i="11"/>
  <c r="O80" i="27"/>
  <c r="S80" i="27"/>
  <c r="N75" i="28"/>
  <c r="R75" i="28"/>
  <c r="R73" i="28"/>
  <c r="N73" i="28"/>
  <c r="S67" i="10"/>
  <c r="O67" i="10"/>
  <c r="O63" i="11"/>
  <c r="S63" i="11"/>
  <c r="S26" i="28"/>
  <c r="O26" i="28"/>
  <c r="S79" i="19"/>
  <c r="O79" i="19"/>
  <c r="S86" i="17"/>
  <c r="O86" i="17"/>
  <c r="O86" i="25"/>
  <c r="S86" i="25"/>
  <c r="S80" i="15"/>
  <c r="O80" i="15"/>
  <c r="R71" i="16"/>
  <c r="N71" i="16"/>
  <c r="N70" i="16"/>
  <c r="R70" i="16"/>
  <c r="R73" i="12"/>
  <c r="N73" i="12"/>
  <c r="R72" i="12"/>
  <c r="N72" i="12"/>
  <c r="O85" i="9"/>
  <c r="S85" i="9"/>
  <c r="S86" i="9"/>
  <c r="O86" i="9"/>
  <c r="O63" i="15"/>
  <c r="S63" i="15"/>
  <c r="S59" i="26"/>
  <c r="O59" i="26"/>
  <c r="S59" i="15"/>
  <c r="O59" i="15"/>
  <c r="O38" i="25"/>
  <c r="S38" i="25"/>
  <c r="O22" i="23"/>
  <c r="S22" i="23"/>
  <c r="S12" i="11"/>
  <c r="O12" i="11"/>
  <c r="O43" i="27"/>
  <c r="S43" i="27"/>
  <c r="O39" i="26"/>
  <c r="S39" i="26"/>
  <c r="O21" i="12"/>
  <c r="S21" i="12"/>
  <c r="O83" i="27"/>
  <c r="S83" i="27"/>
  <c r="O59" i="22"/>
  <c r="S59" i="22"/>
  <c r="O34" i="11"/>
  <c r="S34" i="11"/>
  <c r="O34" i="25"/>
  <c r="S34" i="25"/>
  <c r="S30" i="18"/>
  <c r="O30" i="18"/>
  <c r="O18" i="10"/>
  <c r="S18" i="10"/>
  <c r="S14" i="18"/>
  <c r="O14" i="18"/>
  <c r="S64" i="16"/>
  <c r="O64" i="16"/>
  <c r="O35" i="13"/>
  <c r="S35" i="13"/>
  <c r="O33" i="25"/>
  <c r="S33" i="25"/>
  <c r="S62" i="25"/>
  <c r="O62" i="25"/>
  <c r="O41" i="26"/>
  <c r="S41" i="26"/>
  <c r="O37" i="16"/>
  <c r="S37" i="16"/>
  <c r="S27" i="18"/>
  <c r="O27" i="18"/>
  <c r="S17" i="9"/>
  <c r="O17" i="9"/>
  <c r="S81" i="15"/>
  <c r="O81" i="15"/>
  <c r="S83" i="15"/>
  <c r="O83" i="15"/>
  <c r="S85" i="15"/>
  <c r="O85" i="15"/>
  <c r="O84" i="15"/>
  <c r="S84" i="15"/>
  <c r="O82" i="15"/>
  <c r="S82" i="15"/>
  <c r="O69" i="16"/>
  <c r="S69" i="16"/>
  <c r="S81" i="12"/>
  <c r="O81" i="12"/>
  <c r="O84" i="9"/>
  <c r="S84" i="9"/>
  <c r="S65" i="26"/>
  <c r="O65" i="26"/>
  <c r="O34" i="10"/>
  <c r="S34" i="10"/>
  <c r="S30" i="27"/>
  <c r="O30" i="27"/>
  <c r="O18" i="25"/>
  <c r="S18" i="25"/>
  <c r="S14" i="25"/>
  <c r="O14" i="25"/>
  <c r="S68" i="25"/>
  <c r="O68" i="25"/>
  <c r="O43" i="22"/>
  <c r="S43" i="22"/>
  <c r="S19" i="26"/>
  <c r="O19" i="26"/>
  <c r="S11" i="9"/>
  <c r="O11" i="9"/>
  <c r="S37" i="11"/>
  <c r="O37" i="11"/>
  <c r="S37" i="27"/>
  <c r="O37" i="27"/>
  <c r="O13" i="9"/>
  <c r="S13" i="9"/>
  <c r="O86" i="11"/>
  <c r="S86" i="11"/>
  <c r="R73" i="27"/>
  <c r="N73" i="27"/>
  <c r="N74" i="27"/>
  <c r="R74" i="27"/>
  <c r="O86" i="14"/>
  <c r="S86" i="14"/>
  <c r="S83" i="14"/>
  <c r="O83" i="14"/>
  <c r="S85" i="26"/>
  <c r="O85" i="26"/>
  <c r="S80" i="10"/>
  <c r="O80" i="10"/>
  <c r="S9" i="22"/>
  <c r="O9" i="22"/>
  <c r="S83" i="26"/>
  <c r="O83" i="26"/>
  <c r="S23" i="23"/>
  <c r="O23" i="23"/>
  <c r="O61" i="19"/>
  <c r="S61" i="19"/>
  <c r="S38" i="11"/>
  <c r="O38" i="11"/>
  <c r="O38" i="16"/>
  <c r="S38" i="16"/>
  <c r="O16" i="14"/>
  <c r="S16" i="14"/>
  <c r="O16" i="9"/>
  <c r="S16" i="9"/>
  <c r="O12" i="13"/>
  <c r="S12" i="13"/>
  <c r="O68" i="22"/>
  <c r="S68" i="22"/>
  <c r="O66" i="27"/>
  <c r="S66" i="27"/>
  <c r="S41" i="22"/>
  <c r="O41" i="22"/>
  <c r="S59" i="12"/>
  <c r="O59" i="12"/>
  <c r="S42" i="15"/>
  <c r="O42" i="15"/>
  <c r="O42" i="12"/>
  <c r="S42" i="12"/>
  <c r="O40" i="23"/>
  <c r="S40" i="23"/>
  <c r="O35" i="23"/>
  <c r="S35" i="23"/>
  <c r="S33" i="15"/>
  <c r="O33" i="15"/>
  <c r="S25" i="14"/>
  <c r="O25" i="14"/>
  <c r="O15" i="28"/>
  <c r="S15" i="28"/>
  <c r="S31" i="9"/>
  <c r="O31" i="9"/>
  <c r="S13" i="18"/>
  <c r="O13" i="18"/>
  <c r="R74" i="19"/>
  <c r="N74" i="19"/>
  <c r="R72" i="19"/>
  <c r="N72" i="19"/>
  <c r="S69" i="23"/>
  <c r="O69" i="23"/>
  <c r="O67" i="13"/>
  <c r="S67" i="13"/>
  <c r="S65" i="17"/>
  <c r="O65" i="17"/>
  <c r="O61" i="23"/>
  <c r="S61" i="23"/>
  <c r="S59" i="28"/>
  <c r="O59" i="28"/>
  <c r="S36" i="11"/>
  <c r="O36" i="11"/>
  <c r="O32" i="16"/>
  <c r="S32" i="16"/>
  <c r="O32" i="14"/>
  <c r="S32" i="14"/>
  <c r="O18" i="16"/>
  <c r="S18" i="16"/>
  <c r="O16" i="26"/>
  <c r="S16" i="26"/>
  <c r="S12" i="27"/>
  <c r="O12" i="27"/>
  <c r="O10" i="25"/>
  <c r="S10" i="25"/>
  <c r="S33" i="14"/>
  <c r="O33" i="14"/>
  <c r="S25" i="15"/>
  <c r="O25" i="15"/>
  <c r="O62" i="13"/>
  <c r="S62" i="13"/>
  <c r="S37" i="14"/>
  <c r="O37" i="14"/>
  <c r="O84" i="14"/>
  <c r="S84" i="14"/>
  <c r="S81" i="13"/>
  <c r="O81" i="13"/>
  <c r="S82" i="26"/>
  <c r="O82" i="26"/>
  <c r="S32" i="12"/>
  <c r="O32" i="12"/>
  <c r="O30" i="22"/>
  <c r="S30" i="22"/>
  <c r="S12" i="22"/>
  <c r="O12" i="22"/>
  <c r="O68" i="13"/>
  <c r="S68" i="13"/>
  <c r="S64" i="15"/>
  <c r="O64" i="15"/>
  <c r="S19" i="28"/>
  <c r="O19" i="28"/>
  <c r="O19" i="23"/>
  <c r="S19" i="23"/>
  <c r="S66" i="15"/>
  <c r="O66" i="15"/>
  <c r="O41" i="28"/>
  <c r="S41" i="28"/>
  <c r="S41" i="13"/>
  <c r="O41" i="13"/>
  <c r="O82" i="19"/>
  <c r="S82" i="19"/>
  <c r="N75" i="17"/>
  <c r="R75" i="17"/>
  <c r="R73" i="17"/>
  <c r="N73" i="17"/>
  <c r="S36" i="19"/>
  <c r="O36" i="19"/>
  <c r="O36" i="14"/>
  <c r="S36" i="14"/>
  <c r="S24" i="27"/>
  <c r="O24" i="27"/>
  <c r="O16" i="22"/>
  <c r="S16" i="22"/>
  <c r="O14" i="26"/>
  <c r="S14" i="26"/>
  <c r="S60" i="27"/>
  <c r="O60" i="27"/>
  <c r="O35" i="12"/>
  <c r="S35" i="12"/>
  <c r="S33" i="13"/>
  <c r="O33" i="13"/>
  <c r="S21" i="16"/>
  <c r="O21" i="16"/>
  <c r="O11" i="23"/>
  <c r="S11" i="23"/>
  <c r="S27" i="10"/>
  <c r="O27" i="10"/>
  <c r="O9" i="24"/>
  <c r="S9" i="24"/>
  <c r="O69" i="11"/>
  <c r="S69" i="11"/>
  <c r="R71" i="14"/>
  <c r="N71" i="14"/>
  <c r="N72" i="14"/>
  <c r="R72" i="14"/>
  <c r="S9" i="17"/>
  <c r="O9" i="17"/>
  <c r="S81" i="11"/>
  <c r="O81" i="11"/>
  <c r="N77" i="10"/>
  <c r="R77" i="10"/>
  <c r="R71" i="10"/>
  <c r="N71" i="10"/>
  <c r="O10" i="11"/>
  <c r="S10" i="11"/>
  <c r="S10" i="14"/>
  <c r="O10" i="14"/>
  <c r="S68" i="15"/>
  <c r="O68" i="15"/>
  <c r="O64" i="14"/>
  <c r="S64" i="14"/>
  <c r="S60" i="11"/>
  <c r="O60" i="11"/>
  <c r="S35" i="18"/>
  <c r="O35" i="18"/>
  <c r="S35" i="15"/>
  <c r="O35" i="15"/>
  <c r="O9" i="25"/>
  <c r="S9" i="25"/>
  <c r="O59" i="17"/>
  <c r="S59" i="17"/>
  <c r="O38" i="24"/>
  <c r="S38" i="24"/>
  <c r="S36" i="23"/>
  <c r="O36" i="23"/>
  <c r="O30" i="15"/>
  <c r="S30" i="15"/>
  <c r="O30" i="24"/>
  <c r="S30" i="24"/>
  <c r="O22" i="14"/>
  <c r="S22" i="14"/>
  <c r="S43" i="25"/>
  <c r="O43" i="25"/>
  <c r="O39" i="13"/>
  <c r="S39" i="13"/>
  <c r="O33" i="28"/>
  <c r="S33" i="28"/>
  <c r="S23" i="19"/>
  <c r="O23" i="19"/>
  <c r="R72" i="22"/>
  <c r="N72" i="22"/>
  <c r="R75" i="22"/>
  <c r="N75" i="22"/>
  <c r="O82" i="13"/>
  <c r="S82" i="13"/>
  <c r="R74" i="26"/>
  <c r="N74" i="26"/>
  <c r="R72" i="26"/>
  <c r="N72" i="26"/>
  <c r="S82" i="10"/>
  <c r="O82" i="10"/>
  <c r="O34" i="15"/>
  <c r="S34" i="15"/>
  <c r="S26" i="16"/>
  <c r="O26" i="16"/>
  <c r="O24" i="24"/>
  <c r="S24" i="24"/>
  <c r="O64" i="9"/>
  <c r="S64" i="9"/>
  <c r="O64" i="12"/>
  <c r="S64" i="12"/>
  <c r="S43" i="12"/>
  <c r="O43" i="12"/>
  <c r="S33" i="26"/>
  <c r="O33" i="26"/>
  <c r="O29" i="13"/>
  <c r="S29" i="13"/>
  <c r="S25" i="27"/>
  <c r="O25" i="27"/>
  <c r="S21" i="25"/>
  <c r="O21" i="25"/>
  <c r="O15" i="27"/>
  <c r="S15" i="27"/>
  <c r="O11" i="17"/>
  <c r="S11" i="17"/>
  <c r="S66" i="17"/>
  <c r="O66" i="17"/>
  <c r="S17" i="18"/>
  <c r="O17" i="18"/>
  <c r="O82" i="17"/>
  <c r="S82" i="17"/>
  <c r="N72" i="25"/>
  <c r="R72" i="25"/>
  <c r="N75" i="25"/>
  <c r="R75" i="25"/>
  <c r="N70" i="15"/>
  <c r="R70" i="15"/>
  <c r="R77" i="15"/>
  <c r="N77" i="15"/>
  <c r="S63" i="19"/>
  <c r="O63" i="19"/>
  <c r="S38" i="12"/>
  <c r="O38" i="12"/>
  <c r="S26" i="19"/>
  <c r="O26" i="19"/>
  <c r="S12" i="10"/>
  <c r="O12" i="10"/>
  <c r="S10" i="19"/>
  <c r="O10" i="19"/>
  <c r="S64" i="23"/>
  <c r="O64" i="23"/>
  <c r="S60" i="28"/>
  <c r="O60" i="28"/>
  <c r="O41" i="16"/>
  <c r="S41" i="16"/>
  <c r="O85" i="24"/>
  <c r="S85" i="24"/>
  <c r="S82" i="18"/>
  <c r="O82" i="18"/>
  <c r="N71" i="18"/>
  <c r="R71" i="18"/>
  <c r="R76" i="18"/>
  <c r="N76" i="18"/>
  <c r="O80" i="26"/>
  <c r="S80" i="26"/>
  <c r="S51" i="10"/>
  <c r="O51" i="10"/>
  <c r="O47" i="28"/>
  <c r="S47" i="28"/>
  <c r="S57" i="18"/>
  <c r="O57" i="18"/>
  <c r="O53" i="14"/>
  <c r="S53" i="14"/>
  <c r="S49" i="13"/>
  <c r="O49" i="13"/>
  <c r="S52" i="14"/>
  <c r="O52" i="14"/>
  <c r="O50" i="22"/>
  <c r="S50" i="22"/>
  <c r="O56" i="26"/>
  <c r="S56" i="26"/>
  <c r="S54" i="9"/>
  <c r="O54" i="9"/>
  <c r="O55" i="22"/>
  <c r="S55" i="22"/>
  <c r="O52" i="18"/>
  <c r="S52" i="18"/>
  <c r="O50" i="11"/>
  <c r="S50" i="11"/>
  <c r="O46" i="15"/>
  <c r="S46" i="15"/>
  <c r="O56" i="12"/>
  <c r="S56" i="12"/>
  <c r="O50" i="16"/>
  <c r="S50" i="16"/>
  <c r="O44" i="12"/>
  <c r="S44" i="12"/>
  <c r="S56" i="18"/>
  <c r="O56" i="18"/>
  <c r="O57" i="10"/>
  <c r="S57" i="10"/>
  <c r="O49" i="10"/>
  <c r="S49" i="10"/>
  <c r="S58" i="26"/>
  <c r="O58" i="26"/>
  <c r="O55" i="25"/>
  <c r="S55" i="25"/>
  <c r="S49" i="25"/>
  <c r="O49" i="25"/>
  <c r="S44" i="28"/>
  <c r="O44" i="28"/>
  <c r="S52" i="19"/>
  <c r="O52" i="19"/>
  <c r="O57" i="24"/>
  <c r="S57" i="24"/>
  <c r="S53" i="26"/>
  <c r="O53" i="26"/>
  <c r="S49" i="24"/>
  <c r="O49" i="24"/>
  <c r="S44" i="25"/>
  <c r="O44" i="25"/>
  <c r="S54" i="26"/>
  <c r="O54" i="26"/>
  <c r="S57" i="17"/>
  <c r="O57" i="17"/>
  <c r="S55" i="23"/>
  <c r="O55" i="23"/>
  <c r="S47" i="27"/>
  <c r="O47" i="27"/>
  <c r="O44" i="18"/>
  <c r="S44" i="18"/>
  <c r="O52" i="27"/>
  <c r="S52" i="27"/>
  <c r="S46" i="24"/>
  <c r="O46" i="24"/>
  <c r="O55" i="24"/>
  <c r="S55" i="24"/>
  <c r="O44" i="22"/>
  <c r="S44" i="22"/>
  <c r="S54" i="16"/>
  <c r="O54" i="16"/>
  <c r="O55" i="15"/>
  <c r="S55" i="15"/>
  <c r="S49" i="16"/>
  <c r="O49" i="16"/>
  <c r="O58" i="13"/>
  <c r="S58" i="13"/>
  <c r="O46" i="11"/>
  <c r="S46" i="11"/>
  <c r="S45" i="18"/>
  <c r="O45" i="18"/>
  <c r="S57" i="11"/>
  <c r="O57" i="11"/>
  <c r="O46" i="17"/>
  <c r="S46" i="17"/>
  <c r="S46" i="12"/>
  <c r="O46" i="12"/>
  <c r="O53" i="28"/>
  <c r="S53" i="28"/>
  <c r="O56" i="15"/>
  <c r="S56" i="15"/>
  <c r="O58" i="25"/>
  <c r="S58" i="25"/>
  <c r="O55" i="9"/>
  <c r="S55" i="9"/>
  <c r="S49" i="11"/>
  <c r="O49" i="11"/>
  <c r="S44" i="27"/>
  <c r="O44" i="27"/>
  <c r="O58" i="22"/>
  <c r="S58" i="22"/>
  <c r="S46" i="23"/>
  <c r="O46" i="23"/>
  <c r="O53" i="18"/>
  <c r="S53" i="18"/>
  <c r="S51" i="16"/>
  <c r="O51" i="16"/>
  <c r="O49" i="12"/>
  <c r="S49" i="12"/>
  <c r="O50" i="13"/>
  <c r="S50" i="13"/>
  <c r="S46" i="18"/>
  <c r="O46" i="18"/>
  <c r="S50" i="19"/>
  <c r="O50" i="19"/>
  <c r="O48" i="13"/>
  <c r="S48" i="13"/>
  <c r="O48" i="14"/>
  <c r="S48" i="14"/>
  <c r="O48" i="22"/>
  <c r="S48" i="22"/>
  <c r="O48" i="26"/>
  <c r="S48" i="26"/>
  <c r="O48" i="15"/>
  <c r="S48" i="15"/>
  <c r="S12" i="4" l="1"/>
  <c r="O49" i="4"/>
  <c r="S22" i="4"/>
  <c r="V22" i="1" s="1"/>
  <c r="R77" i="4"/>
  <c r="U77" i="1" s="1"/>
  <c r="N77" i="4"/>
  <c r="N76" i="4"/>
  <c r="R76" i="4"/>
  <c r="U76" i="1" s="1"/>
  <c r="N7" i="25"/>
  <c r="R7" i="25"/>
  <c r="N7" i="10"/>
  <c r="R7" i="10"/>
  <c r="O64" i="1"/>
  <c r="S64" i="1"/>
  <c r="N8" i="18"/>
  <c r="R8" i="18"/>
  <c r="O59" i="1"/>
  <c r="S59" i="1"/>
  <c r="N6" i="24"/>
  <c r="R6" i="24"/>
  <c r="S33" i="1"/>
  <c r="O33" i="1"/>
  <c r="N5" i="19"/>
  <c r="R5" i="19"/>
  <c r="O40" i="4"/>
  <c r="S40" i="4"/>
  <c r="V40" i="1" s="1"/>
  <c r="O32" i="4"/>
  <c r="S32" i="4"/>
  <c r="V32" i="1" s="1"/>
  <c r="N74" i="4"/>
  <c r="R74" i="4"/>
  <c r="U74" i="1" s="1"/>
  <c r="V49" i="1"/>
  <c r="O43" i="4"/>
  <c r="S43" i="4"/>
  <c r="V43" i="1" s="1"/>
  <c r="O22" i="4"/>
  <c r="N8" i="14"/>
  <c r="R8" i="14"/>
  <c r="N6" i="19"/>
  <c r="R6" i="19"/>
  <c r="N7" i="9"/>
  <c r="R7" i="9"/>
  <c r="R7" i="13"/>
  <c r="N7" i="13"/>
  <c r="N6" i="17"/>
  <c r="R6" i="17"/>
  <c r="N8" i="10"/>
  <c r="R8" i="10"/>
  <c r="N7" i="12"/>
  <c r="R7" i="12"/>
  <c r="R8" i="12"/>
  <c r="N8" i="12"/>
  <c r="O31" i="1"/>
  <c r="S31" i="1"/>
  <c r="R7" i="18"/>
  <c r="N7" i="18"/>
  <c r="S36" i="1"/>
  <c r="O36" i="1"/>
  <c r="S61" i="1"/>
  <c r="O61" i="1"/>
  <c r="R8" i="9"/>
  <c r="N8" i="9"/>
  <c r="R7" i="16"/>
  <c r="N7" i="16"/>
  <c r="R7" i="15"/>
  <c r="N7" i="15"/>
  <c r="N6" i="13"/>
  <c r="R6" i="13"/>
  <c r="R7" i="28"/>
  <c r="N7" i="28"/>
  <c r="R8" i="27"/>
  <c r="N8" i="27"/>
  <c r="N7" i="27"/>
  <c r="R7" i="27"/>
  <c r="N6" i="22"/>
  <c r="R6" i="22"/>
  <c r="S62" i="1"/>
  <c r="O62" i="1"/>
  <c r="S51" i="1"/>
  <c r="O51" i="1"/>
  <c r="O47" i="1"/>
  <c r="S47" i="1"/>
  <c r="S56" i="1"/>
  <c r="O56" i="1"/>
  <c r="N5" i="10"/>
  <c r="R5" i="10"/>
  <c r="S13" i="15"/>
  <c r="O13" i="15"/>
  <c r="S67" i="4"/>
  <c r="V67" i="1" s="1"/>
  <c r="O67" i="4"/>
  <c r="O63" i="4"/>
  <c r="S63" i="4"/>
  <c r="V63" i="1" s="1"/>
  <c r="O69" i="4"/>
  <c r="S69" i="4"/>
  <c r="V69" i="1" s="1"/>
  <c r="S33" i="4"/>
  <c r="V33" i="1" s="1"/>
  <c r="O33" i="4"/>
  <c r="O48" i="4"/>
  <c r="S48" i="4"/>
  <c r="V48" i="1" s="1"/>
  <c r="S50" i="4"/>
  <c r="V50" i="1" s="1"/>
  <c r="O50" i="4"/>
  <c r="O36" i="4"/>
  <c r="S36" i="4"/>
  <c r="V36" i="1" s="1"/>
  <c r="S68" i="4"/>
  <c r="V68" i="1" s="1"/>
  <c r="O68" i="4"/>
  <c r="O34" i="4"/>
  <c r="S34" i="4"/>
  <c r="V34" i="1" s="1"/>
  <c r="V64" i="1"/>
  <c r="O56" i="4"/>
  <c r="S56" i="4"/>
  <c r="V56" i="1" s="1"/>
  <c r="N5" i="23"/>
  <c r="R5" i="23"/>
  <c r="R7" i="26"/>
  <c r="N7" i="26"/>
  <c r="S32" i="1"/>
  <c r="O32" i="1"/>
  <c r="O53" i="1"/>
  <c r="S53" i="1"/>
  <c r="R71" i="4"/>
  <c r="U71" i="1" s="1"/>
  <c r="N71" i="4"/>
  <c r="O60" i="4"/>
  <c r="S60" i="4"/>
  <c r="V60" i="1" s="1"/>
  <c r="S10" i="4"/>
  <c r="O10" i="4"/>
  <c r="O62" i="4"/>
  <c r="S62" i="4"/>
  <c r="V62" i="1" s="1"/>
  <c r="O25" i="4"/>
  <c r="S25" i="4"/>
  <c r="V25" i="1" s="1"/>
  <c r="O52" i="4"/>
  <c r="S52" i="4"/>
  <c r="S24" i="4"/>
  <c r="V24" i="1" s="1"/>
  <c r="O24" i="4"/>
  <c r="O30" i="4"/>
  <c r="S30" i="4"/>
  <c r="V30" i="1" s="1"/>
  <c r="N5" i="27"/>
  <c r="R5" i="27"/>
  <c r="R7" i="17"/>
  <c r="N7" i="17"/>
  <c r="N6" i="25"/>
  <c r="R6" i="25"/>
  <c r="R8" i="25"/>
  <c r="N8" i="25"/>
  <c r="R8" i="24"/>
  <c r="N8" i="24"/>
  <c r="N72" i="1"/>
  <c r="R72" i="1"/>
  <c r="N7" i="19"/>
  <c r="R7" i="19"/>
  <c r="R6" i="26"/>
  <c r="N6" i="26"/>
  <c r="N8" i="26"/>
  <c r="R8" i="26"/>
  <c r="N5" i="18"/>
  <c r="R5" i="18"/>
  <c r="N5" i="14"/>
  <c r="R5" i="14"/>
  <c r="N6" i="15"/>
  <c r="R6" i="15"/>
  <c r="N7" i="23"/>
  <c r="R7" i="23"/>
  <c r="N8" i="22"/>
  <c r="R8" i="22"/>
  <c r="N5" i="22"/>
  <c r="R5" i="22"/>
  <c r="O34" i="1"/>
  <c r="S34" i="1"/>
  <c r="N5" i="13"/>
  <c r="R5" i="13"/>
  <c r="R8" i="11"/>
  <c r="N8" i="11"/>
  <c r="R7" i="24"/>
  <c r="N7" i="24"/>
  <c r="O60" i="1"/>
  <c r="S60" i="1"/>
  <c r="O30" i="1"/>
  <c r="S30" i="1"/>
  <c r="O66" i="1"/>
  <c r="S66" i="1"/>
  <c r="S55" i="1"/>
  <c r="O55" i="1"/>
  <c r="O49" i="1"/>
  <c r="S49" i="1"/>
  <c r="S50" i="1"/>
  <c r="O50" i="1"/>
  <c r="S52" i="1"/>
  <c r="O52" i="1"/>
  <c r="N5" i="24"/>
  <c r="R5" i="24"/>
  <c r="O10" i="15"/>
  <c r="S10" i="15"/>
  <c r="O29" i="4"/>
  <c r="S29" i="4"/>
  <c r="V29" i="1" s="1"/>
  <c r="S58" i="4"/>
  <c r="V58" i="1" s="1"/>
  <c r="O58" i="4"/>
  <c r="O61" i="4"/>
  <c r="S61" i="4"/>
  <c r="V61" i="1" s="1"/>
  <c r="O52" i="22"/>
  <c r="S52" i="22"/>
  <c r="O47" i="17"/>
  <c r="S47" i="17"/>
  <c r="O55" i="4"/>
  <c r="S55" i="4"/>
  <c r="V55" i="1" s="1"/>
  <c r="S59" i="4"/>
  <c r="V59" i="1" s="1"/>
  <c r="O59" i="4"/>
  <c r="N5" i="16"/>
  <c r="R5" i="16"/>
  <c r="R6" i="11"/>
  <c r="N6" i="11"/>
  <c r="R71" i="1"/>
  <c r="N71" i="1"/>
  <c r="R5" i="26"/>
  <c r="N5" i="26"/>
  <c r="N8" i="15"/>
  <c r="R8" i="15"/>
  <c r="R8" i="23"/>
  <c r="N8" i="23"/>
  <c r="N7" i="11"/>
  <c r="R7" i="11"/>
  <c r="S28" i="1"/>
  <c r="O28" i="1"/>
  <c r="O48" i="1"/>
  <c r="S48" i="1"/>
  <c r="O9" i="15"/>
  <c r="S9" i="15"/>
  <c r="O31" i="4"/>
  <c r="S31" i="4"/>
  <c r="V31" i="1" s="1"/>
  <c r="S41" i="4"/>
  <c r="V41" i="1" s="1"/>
  <c r="O41" i="4"/>
  <c r="O27" i="4"/>
  <c r="S27" i="4"/>
  <c r="V27" i="1" s="1"/>
  <c r="S46" i="4"/>
  <c r="V46" i="1" s="1"/>
  <c r="O46" i="4"/>
  <c r="N70" i="4"/>
  <c r="R70" i="4"/>
  <c r="U70" i="1" s="1"/>
  <c r="O57" i="4"/>
  <c r="S57" i="4"/>
  <c r="V57" i="1" s="1"/>
  <c r="N5" i="28"/>
  <c r="R5" i="28"/>
  <c r="N5" i="9"/>
  <c r="R5" i="9"/>
  <c r="N7" i="14"/>
  <c r="R7" i="14"/>
  <c r="R5" i="11"/>
  <c r="N5" i="11"/>
  <c r="N70" i="1"/>
  <c r="R70" i="1"/>
  <c r="N5" i="12"/>
  <c r="R5" i="12"/>
  <c r="R8" i="19"/>
  <c r="N8" i="19"/>
  <c r="N6" i="16"/>
  <c r="R6" i="16"/>
  <c r="R8" i="13"/>
  <c r="N8" i="13"/>
  <c r="N6" i="28"/>
  <c r="R6" i="28"/>
  <c r="S29" i="1"/>
  <c r="O29" i="1"/>
  <c r="R6" i="14"/>
  <c r="N6" i="14"/>
  <c r="R8" i="17"/>
  <c r="N8" i="17"/>
  <c r="S65" i="1"/>
  <c r="O65" i="1"/>
  <c r="O67" i="1"/>
  <c r="S67" i="1"/>
  <c r="R5" i="25"/>
  <c r="N5" i="25"/>
  <c r="N6" i="10"/>
  <c r="R6" i="10"/>
  <c r="S63" i="1"/>
  <c r="O63" i="1"/>
  <c r="N6" i="12"/>
  <c r="R6" i="12"/>
  <c r="R6" i="18"/>
  <c r="N6" i="18"/>
  <c r="S69" i="1"/>
  <c r="O69" i="1"/>
  <c r="N6" i="9"/>
  <c r="R6" i="9"/>
  <c r="R8" i="16"/>
  <c r="N8" i="16"/>
  <c r="S68" i="1"/>
  <c r="O68" i="1"/>
  <c r="N6" i="23"/>
  <c r="R6" i="23"/>
  <c r="R8" i="28"/>
  <c r="N8" i="28"/>
  <c r="N6" i="27"/>
  <c r="R6" i="27"/>
  <c r="R7" i="22"/>
  <c r="N7" i="22"/>
  <c r="O35" i="1"/>
  <c r="S35" i="1"/>
  <c r="N5" i="15"/>
  <c r="R5" i="15"/>
  <c r="S54" i="1"/>
  <c r="O54" i="1"/>
  <c r="O58" i="1"/>
  <c r="S58" i="1"/>
  <c r="O57" i="1"/>
  <c r="S57" i="1"/>
  <c r="R5" i="17"/>
  <c r="N5" i="17"/>
  <c r="O11" i="15"/>
  <c r="S11" i="15"/>
  <c r="O12" i="15"/>
  <c r="S12" i="15"/>
  <c r="S54" i="4"/>
  <c r="V54" i="1" s="1"/>
  <c r="O54" i="4"/>
  <c r="O66" i="4"/>
  <c r="S66" i="4"/>
  <c r="V66" i="1" s="1"/>
  <c r="O47" i="4"/>
  <c r="S47" i="4"/>
  <c r="S53" i="4"/>
  <c r="V53" i="1" s="1"/>
  <c r="O53" i="4"/>
  <c r="V28" i="1"/>
  <c r="O51" i="4"/>
  <c r="S51" i="4"/>
  <c r="V51" i="1" s="1"/>
  <c r="S65" i="4"/>
  <c r="V65" i="1" s="1"/>
  <c r="O65" i="4"/>
  <c r="R72" i="4"/>
  <c r="U72" i="1" s="1"/>
  <c r="N72" i="4"/>
  <c r="S35" i="4"/>
  <c r="V35" i="1" s="1"/>
  <c r="O35" i="4"/>
  <c r="O12" i="4" l="1"/>
  <c r="V47" i="1"/>
  <c r="V10" i="1"/>
  <c r="O14" i="1"/>
  <c r="S14" i="1"/>
  <c r="O12" i="1"/>
  <c r="S12" i="1"/>
  <c r="S39" i="1"/>
  <c r="O39" i="1"/>
  <c r="S13" i="4"/>
  <c r="V13" i="1" s="1"/>
  <c r="O13" i="4"/>
  <c r="O37" i="1"/>
  <c r="S37" i="1"/>
  <c r="S23" i="1"/>
  <c r="O23" i="1"/>
  <c r="O80" i="1"/>
  <c r="S80" i="1"/>
  <c r="S13" i="1"/>
  <c r="O13" i="1"/>
  <c r="S10" i="1"/>
  <c r="O10" i="1"/>
  <c r="S84" i="1"/>
  <c r="O84" i="1"/>
  <c r="O22" i="1"/>
  <c r="S22" i="1"/>
  <c r="S26" i="1"/>
  <c r="O26" i="1"/>
  <c r="O24" i="1"/>
  <c r="S24" i="1"/>
  <c r="O15" i="1"/>
  <c r="S15" i="1"/>
  <c r="O45" i="1"/>
  <c r="S45" i="1"/>
  <c r="O21" i="4"/>
  <c r="S21" i="4"/>
  <c r="V21" i="1" s="1"/>
  <c r="S23" i="4"/>
  <c r="V23" i="1" s="1"/>
  <c r="O23" i="4"/>
  <c r="S84" i="4"/>
  <c r="V84" i="1" s="1"/>
  <c r="O84" i="4"/>
  <c r="O15" i="4"/>
  <c r="S15" i="4"/>
  <c r="V15" i="1" s="1"/>
  <c r="O45" i="4"/>
  <c r="S45" i="4"/>
  <c r="V45" i="1" s="1"/>
  <c r="R5" i="4"/>
  <c r="U5" i="1" s="1"/>
  <c r="N5" i="4"/>
  <c r="S44" i="4"/>
  <c r="V44" i="1" s="1"/>
  <c r="O44" i="4"/>
  <c r="S26" i="4"/>
  <c r="V26" i="1" s="1"/>
  <c r="O26" i="4"/>
  <c r="S85" i="4"/>
  <c r="V85" i="1" s="1"/>
  <c r="O85" i="4"/>
  <c r="S17" i="4"/>
  <c r="V17" i="1" s="1"/>
  <c r="O17" i="4"/>
  <c r="R73" i="4"/>
  <c r="U73" i="1" s="1"/>
  <c r="N73" i="4"/>
  <c r="O83" i="4"/>
  <c r="S83" i="4"/>
  <c r="V83" i="1" s="1"/>
  <c r="R7" i="4"/>
  <c r="U7" i="1" s="1"/>
  <c r="N7" i="4"/>
  <c r="O40" i="1"/>
  <c r="S40" i="1"/>
  <c r="N8" i="1"/>
  <c r="R8" i="1"/>
  <c r="R76" i="1"/>
  <c r="N76" i="1"/>
  <c r="S46" i="1"/>
  <c r="O46" i="1"/>
  <c r="O20" i="4"/>
  <c r="S20" i="4"/>
  <c r="V20" i="1" s="1"/>
  <c r="R8" i="4"/>
  <c r="U8" i="1" s="1"/>
  <c r="N8" i="4"/>
  <c r="S9" i="4"/>
  <c r="V9" i="1" s="1"/>
  <c r="O9" i="4"/>
  <c r="O27" i="1"/>
  <c r="S27" i="1"/>
  <c r="R7" i="1"/>
  <c r="N7" i="1"/>
  <c r="S78" i="1"/>
  <c r="O78" i="1"/>
  <c r="O82" i="1"/>
  <c r="S82" i="1"/>
  <c r="O9" i="1"/>
  <c r="S9" i="1"/>
  <c r="S16" i="1"/>
  <c r="O16" i="1"/>
  <c r="N77" i="1"/>
  <c r="R77" i="1"/>
  <c r="S17" i="1"/>
  <c r="O17" i="1"/>
  <c r="S25" i="1"/>
  <c r="O25" i="1"/>
  <c r="O42" i="1"/>
  <c r="S42" i="1"/>
  <c r="O86" i="1"/>
  <c r="S86" i="1"/>
  <c r="S37" i="4"/>
  <c r="V37" i="1" s="1"/>
  <c r="O37" i="4"/>
  <c r="O38" i="4"/>
  <c r="S38" i="4"/>
  <c r="V38" i="1" s="1"/>
  <c r="S42" i="4"/>
  <c r="V42" i="1" s="1"/>
  <c r="O42" i="4"/>
  <c r="R6" i="4"/>
  <c r="U6" i="1" s="1"/>
  <c r="N6" i="4"/>
  <c r="O80" i="4"/>
  <c r="S80" i="4"/>
  <c r="V80" i="1" s="1"/>
  <c r="O11" i="4"/>
  <c r="S11" i="4"/>
  <c r="V11" i="1" s="1"/>
  <c r="O81" i="4"/>
  <c r="S81" i="4"/>
  <c r="V81" i="1" s="1"/>
  <c r="O21" i="1"/>
  <c r="S21" i="1"/>
  <c r="O83" i="1"/>
  <c r="S83" i="1"/>
  <c r="S38" i="1"/>
  <c r="O38" i="1"/>
  <c r="S81" i="1"/>
  <c r="O81" i="1"/>
  <c r="R74" i="1"/>
  <c r="N74" i="1"/>
  <c r="N73" i="1"/>
  <c r="R73" i="1"/>
  <c r="S18" i="4"/>
  <c r="V18" i="1" s="1"/>
  <c r="O18" i="4"/>
  <c r="V52" i="1"/>
  <c r="S39" i="4"/>
  <c r="V39" i="1" s="1"/>
  <c r="O39" i="4"/>
  <c r="R6" i="1"/>
  <c r="N6" i="1"/>
  <c r="O41" i="1"/>
  <c r="S41" i="1"/>
  <c r="O11" i="1"/>
  <c r="S11" i="1"/>
  <c r="N5" i="1"/>
  <c r="R5" i="1"/>
  <c r="S19" i="1"/>
  <c r="O19" i="1"/>
  <c r="S20" i="1"/>
  <c r="O20" i="1"/>
  <c r="S85" i="1"/>
  <c r="O85" i="1"/>
  <c r="O43" i="1"/>
  <c r="S43" i="1"/>
  <c r="O79" i="1"/>
  <c r="S79" i="1"/>
  <c r="O18" i="1"/>
  <c r="S18" i="1"/>
  <c r="N75" i="1"/>
  <c r="R75" i="1"/>
  <c r="O44" i="1"/>
  <c r="S44" i="1"/>
  <c r="S86" i="4"/>
  <c r="V86" i="1" s="1"/>
  <c r="O86" i="4"/>
  <c r="S19" i="4"/>
  <c r="V19" i="1" s="1"/>
  <c r="O19" i="4"/>
  <c r="N75" i="4"/>
  <c r="R75" i="4"/>
  <c r="U75" i="1" s="1"/>
  <c r="V12" i="1"/>
  <c r="O14" i="4"/>
  <c r="S14" i="4"/>
  <c r="V14" i="1" s="1"/>
  <c r="O16" i="4"/>
  <c r="S16" i="4"/>
  <c r="V16" i="1" s="1"/>
  <c r="O82" i="4"/>
  <c r="S82" i="4"/>
  <c r="V82" i="1" s="1"/>
  <c r="O79" i="4"/>
  <c r="S79" i="4"/>
  <c r="V79" i="1" s="1"/>
  <c r="S78" i="4"/>
  <c r="V78" i="1" s="1"/>
  <c r="O78" i="4"/>
  <c r="O7" i="9" l="1"/>
  <c r="N25" i="26"/>
  <c r="R39" i="26"/>
  <c r="G82" i="9"/>
  <c r="R82" i="9"/>
  <c r="N82" i="9"/>
  <c r="G7" i="9"/>
  <c r="G25" i="26"/>
  <c r="R25" i="26"/>
  <c r="G11" i="26"/>
  <c r="N11" i="26"/>
  <c r="R11" i="26"/>
  <c r="O73" i="26"/>
  <c r="S73" i="26"/>
  <c r="G73" i="26"/>
  <c r="G83" i="23"/>
  <c r="N83" i="23"/>
  <c r="R83" i="23"/>
  <c r="G31" i="23"/>
  <c r="N31" i="23"/>
  <c r="R31" i="23"/>
  <c r="G36" i="23"/>
  <c r="N36" i="23"/>
  <c r="R36" i="23"/>
  <c r="G10" i="23"/>
  <c r="N10" i="23"/>
  <c r="R10" i="23"/>
  <c r="G26" i="23"/>
  <c r="R26" i="23"/>
  <c r="N26" i="23"/>
  <c r="G63" i="28"/>
  <c r="R63" i="28"/>
  <c r="N63" i="28"/>
  <c r="O71" i="28"/>
  <c r="S71" i="28"/>
  <c r="G71" i="28"/>
  <c r="S75" i="28"/>
  <c r="O75" i="28"/>
  <c r="G75" i="28"/>
  <c r="G64" i="24"/>
  <c r="R64" i="24"/>
  <c r="N64" i="24"/>
  <c r="G68" i="24"/>
  <c r="R68" i="24"/>
  <c r="N68" i="24"/>
  <c r="O70" i="24"/>
  <c r="S70" i="24"/>
  <c r="G70" i="24"/>
  <c r="G64" i="11"/>
  <c r="N64" i="11"/>
  <c r="R64" i="11"/>
  <c r="G20" i="11"/>
  <c r="N20" i="11"/>
  <c r="R20" i="11"/>
  <c r="G78" i="26"/>
  <c r="N78" i="26"/>
  <c r="R78" i="26"/>
  <c r="G67" i="26"/>
  <c r="R67" i="26"/>
  <c r="N67" i="26"/>
  <c r="G33" i="19"/>
  <c r="R33" i="19"/>
  <c r="N33" i="19"/>
  <c r="G35" i="14"/>
  <c r="N35" i="14"/>
  <c r="R35" i="14"/>
  <c r="O6" i="25"/>
  <c r="S6" i="25"/>
  <c r="G6" i="25"/>
  <c r="G38" i="23"/>
  <c r="N38" i="23"/>
  <c r="R38" i="23"/>
  <c r="S70" i="23"/>
  <c r="O70" i="23"/>
  <c r="G70" i="23"/>
  <c r="G22" i="23"/>
  <c r="N22" i="23"/>
  <c r="R22" i="23"/>
  <c r="G85" i="23"/>
  <c r="N85" i="23"/>
  <c r="R85" i="23"/>
  <c r="G80" i="28"/>
  <c r="R80" i="28"/>
  <c r="N80" i="28"/>
  <c r="G27" i="28"/>
  <c r="N27" i="28"/>
  <c r="R27" i="28"/>
  <c r="G13" i="28"/>
  <c r="N13" i="28"/>
  <c r="R13" i="28"/>
  <c r="O5" i="24"/>
  <c r="S5" i="24"/>
  <c r="G5" i="24"/>
  <c r="G61" i="11"/>
  <c r="R61" i="11"/>
  <c r="N61" i="11"/>
  <c r="S72" i="11"/>
  <c r="O72" i="11"/>
  <c r="G72" i="11"/>
  <c r="G82" i="26"/>
  <c r="N82" i="26"/>
  <c r="R82" i="26"/>
  <c r="G83" i="26"/>
  <c r="R83" i="26"/>
  <c r="N83" i="26"/>
  <c r="G65" i="19"/>
  <c r="N65" i="19"/>
  <c r="R65" i="19"/>
  <c r="G25" i="19"/>
  <c r="N25" i="19"/>
  <c r="R25" i="19"/>
  <c r="G44" i="23"/>
  <c r="N44" i="23"/>
  <c r="R44" i="23"/>
  <c r="G58" i="28"/>
  <c r="R58" i="28"/>
  <c r="N58" i="28"/>
  <c r="G56" i="28"/>
  <c r="R56" i="28"/>
  <c r="N56" i="28"/>
  <c r="G56" i="24"/>
  <c r="N56" i="24"/>
  <c r="R56" i="24"/>
  <c r="G55" i="11"/>
  <c r="N55" i="11"/>
  <c r="R55" i="11"/>
  <c r="G54" i="25"/>
  <c r="N54" i="25"/>
  <c r="R54" i="25"/>
  <c r="G56" i="25"/>
  <c r="R56" i="25"/>
  <c r="N56" i="25"/>
  <c r="G51" i="24"/>
  <c r="N51" i="24"/>
  <c r="R51" i="24"/>
  <c r="N48" i="24"/>
  <c r="R48" i="24"/>
  <c r="G48" i="24"/>
  <c r="G78" i="23"/>
  <c r="N78" i="23"/>
  <c r="R78" i="23"/>
  <c r="G80" i="23"/>
  <c r="N80" i="23"/>
  <c r="R80" i="23"/>
  <c r="S6" i="23"/>
  <c r="O6" i="23"/>
  <c r="G6" i="23"/>
  <c r="S7" i="23"/>
  <c r="O7" i="23"/>
  <c r="G7" i="23"/>
  <c r="G43" i="28"/>
  <c r="N43" i="28"/>
  <c r="R43" i="28"/>
  <c r="G60" i="28"/>
  <c r="N60" i="28"/>
  <c r="R60" i="28"/>
  <c r="G34" i="28"/>
  <c r="R34" i="28"/>
  <c r="N34" i="28"/>
  <c r="G19" i="28"/>
  <c r="R19" i="28"/>
  <c r="N19" i="28"/>
  <c r="G20" i="28"/>
  <c r="N20" i="28"/>
  <c r="R20" i="28"/>
  <c r="S76" i="28"/>
  <c r="O76" i="28"/>
  <c r="G76" i="28"/>
  <c r="O77" i="28"/>
  <c r="S77" i="28"/>
  <c r="G77" i="28"/>
  <c r="G16" i="28"/>
  <c r="R16" i="28"/>
  <c r="N16" i="28"/>
  <c r="G10" i="28"/>
  <c r="N10" i="28"/>
  <c r="R10" i="28"/>
  <c r="G61" i="24"/>
  <c r="N61" i="24"/>
  <c r="R61" i="24"/>
  <c r="G59" i="24"/>
  <c r="R59" i="24"/>
  <c r="N59" i="24"/>
  <c r="G63" i="24"/>
  <c r="N63" i="24"/>
  <c r="R63" i="24"/>
  <c r="G17" i="24"/>
  <c r="R17" i="24"/>
  <c r="N17" i="24"/>
  <c r="G20" i="24"/>
  <c r="N20" i="24"/>
  <c r="R20" i="24"/>
  <c r="G15" i="24"/>
  <c r="R15" i="24"/>
  <c r="N15" i="24"/>
  <c r="G38" i="24"/>
  <c r="N38" i="24"/>
  <c r="R38" i="24"/>
  <c r="G14" i="24"/>
  <c r="N14" i="24"/>
  <c r="R14" i="24"/>
  <c r="G26" i="24"/>
  <c r="R26" i="24"/>
  <c r="N26" i="24"/>
  <c r="O72" i="24"/>
  <c r="S72" i="24"/>
  <c r="G72" i="24"/>
  <c r="S77" i="24"/>
  <c r="O77" i="24"/>
  <c r="G77" i="24"/>
  <c r="G83" i="11"/>
  <c r="R83" i="11"/>
  <c r="N83" i="11"/>
  <c r="G30" i="11"/>
  <c r="R30" i="11"/>
  <c r="N30" i="11"/>
  <c r="G84" i="11"/>
  <c r="R84" i="11"/>
  <c r="N84" i="11"/>
  <c r="G67" i="11"/>
  <c r="N67" i="11"/>
  <c r="R67" i="11"/>
  <c r="G28" i="11"/>
  <c r="R28" i="11"/>
  <c r="N28" i="11"/>
  <c r="G59" i="11"/>
  <c r="N59" i="11"/>
  <c r="R59" i="11"/>
  <c r="G40" i="11"/>
  <c r="R40" i="11"/>
  <c r="N40" i="11"/>
  <c r="G27" i="11"/>
  <c r="R27" i="11"/>
  <c r="N27" i="11"/>
  <c r="G38" i="11"/>
  <c r="R38" i="11"/>
  <c r="N38" i="11"/>
  <c r="G25" i="11"/>
  <c r="N25" i="11"/>
  <c r="R25" i="11"/>
  <c r="G9" i="11"/>
  <c r="R9" i="11"/>
  <c r="N9" i="11"/>
  <c r="G80" i="19"/>
  <c r="N80" i="19"/>
  <c r="R80" i="19"/>
  <c r="G30" i="19"/>
  <c r="R30" i="19"/>
  <c r="N30" i="19"/>
  <c r="G35" i="19"/>
  <c r="N35" i="19"/>
  <c r="R35" i="19"/>
  <c r="G18" i="19"/>
  <c r="R18" i="19"/>
  <c r="N18" i="19"/>
  <c r="O77" i="19"/>
  <c r="S77" i="19"/>
  <c r="G77" i="19"/>
  <c r="S71" i="19"/>
  <c r="O71" i="19"/>
  <c r="G71" i="19"/>
  <c r="G16" i="19"/>
  <c r="N16" i="19"/>
  <c r="R16" i="19"/>
  <c r="G24" i="19"/>
  <c r="N24" i="19"/>
  <c r="R24" i="19"/>
  <c r="G41" i="19"/>
  <c r="R41" i="19"/>
  <c r="N41" i="19"/>
  <c r="G27" i="19"/>
  <c r="R27" i="19"/>
  <c r="N27" i="19"/>
  <c r="G13" i="19"/>
  <c r="N13" i="19"/>
  <c r="R13" i="19"/>
  <c r="G36" i="14"/>
  <c r="N36" i="14"/>
  <c r="R36" i="14"/>
  <c r="G29" i="25"/>
  <c r="R29" i="25"/>
  <c r="N29" i="25"/>
  <c r="G83" i="25"/>
  <c r="R83" i="25"/>
  <c r="N83" i="25"/>
  <c r="G37" i="25"/>
  <c r="R37" i="25"/>
  <c r="N37" i="25"/>
  <c r="G38" i="25"/>
  <c r="N38" i="25"/>
  <c r="R38" i="25"/>
  <c r="G63" i="23"/>
  <c r="N63" i="23"/>
  <c r="R63" i="23"/>
  <c r="O77" i="23"/>
  <c r="S77" i="23"/>
  <c r="G77" i="23"/>
  <c r="O71" i="23"/>
  <c r="S71" i="23"/>
  <c r="G71" i="23"/>
  <c r="G30" i="28"/>
  <c r="N30" i="28"/>
  <c r="R30" i="28"/>
  <c r="G61" i="28"/>
  <c r="N61" i="28"/>
  <c r="R61" i="28"/>
  <c r="S7" i="28"/>
  <c r="O7" i="28"/>
  <c r="G7" i="28"/>
  <c r="G33" i="24"/>
  <c r="N33" i="24"/>
  <c r="R33" i="24"/>
  <c r="G32" i="24"/>
  <c r="R32" i="24"/>
  <c r="N32" i="24"/>
  <c r="G78" i="24"/>
  <c r="N78" i="24"/>
  <c r="R78" i="24"/>
  <c r="G62" i="24"/>
  <c r="R62" i="24"/>
  <c r="N62" i="24"/>
  <c r="G80" i="24"/>
  <c r="N80" i="24"/>
  <c r="R80" i="24"/>
  <c r="G39" i="24"/>
  <c r="N39" i="24"/>
  <c r="R39" i="24"/>
  <c r="G41" i="24"/>
  <c r="N41" i="24"/>
  <c r="R41" i="24"/>
  <c r="G16" i="24"/>
  <c r="R16" i="24"/>
  <c r="N16" i="24"/>
  <c r="G12" i="24"/>
  <c r="N12" i="24"/>
  <c r="R12" i="24"/>
  <c r="S6" i="24"/>
  <c r="O6" i="24"/>
  <c r="G6" i="24"/>
  <c r="G32" i="11"/>
  <c r="N32" i="11"/>
  <c r="R32" i="11"/>
  <c r="G66" i="11"/>
  <c r="N66" i="11"/>
  <c r="R66" i="11"/>
  <c r="G78" i="11"/>
  <c r="N78" i="11"/>
  <c r="R78" i="11"/>
  <c r="G86" i="11"/>
  <c r="N86" i="11"/>
  <c r="R86" i="11"/>
  <c r="G18" i="11"/>
  <c r="N18" i="11"/>
  <c r="R18" i="11"/>
  <c r="G21" i="11"/>
  <c r="N21" i="11"/>
  <c r="R21" i="11"/>
  <c r="G16" i="11"/>
  <c r="R16" i="11"/>
  <c r="N16" i="11"/>
  <c r="G17" i="11"/>
  <c r="N17" i="11"/>
  <c r="R17" i="11"/>
  <c r="G15" i="11"/>
  <c r="N15" i="11"/>
  <c r="R15" i="11"/>
  <c r="G41" i="11"/>
  <c r="N41" i="11"/>
  <c r="R41" i="11"/>
  <c r="S74" i="11"/>
  <c r="O74" i="11"/>
  <c r="G74" i="11"/>
  <c r="S77" i="11"/>
  <c r="O77" i="11"/>
  <c r="G77" i="11"/>
  <c r="S8" i="11"/>
  <c r="O8" i="11"/>
  <c r="G8" i="11"/>
  <c r="S70" i="26"/>
  <c r="O70" i="26"/>
  <c r="G70" i="26"/>
  <c r="G83" i="19"/>
  <c r="R83" i="19"/>
  <c r="N83" i="19"/>
  <c r="G63" i="19"/>
  <c r="N63" i="19"/>
  <c r="R63" i="19"/>
  <c r="G42" i="19"/>
  <c r="R42" i="19"/>
  <c r="N42" i="19"/>
  <c r="G26" i="19"/>
  <c r="N26" i="19"/>
  <c r="R26" i="19"/>
  <c r="G17" i="19"/>
  <c r="R17" i="19"/>
  <c r="N17" i="19"/>
  <c r="G20" i="19"/>
  <c r="N20" i="19"/>
  <c r="R20" i="19"/>
  <c r="G22" i="19"/>
  <c r="N22" i="19"/>
  <c r="R22" i="19"/>
  <c r="G79" i="25"/>
  <c r="R79" i="25"/>
  <c r="N79" i="25"/>
  <c r="G65" i="25"/>
  <c r="N65" i="25"/>
  <c r="R65" i="25"/>
  <c r="G67" i="25"/>
  <c r="N67" i="25"/>
  <c r="R67" i="25"/>
  <c r="G31" i="25"/>
  <c r="N31" i="25"/>
  <c r="R31" i="25"/>
  <c r="G12" i="25"/>
  <c r="N12" i="25"/>
  <c r="R12" i="25"/>
  <c r="G39" i="25"/>
  <c r="R39" i="25"/>
  <c r="N39" i="25"/>
  <c r="G25" i="25"/>
  <c r="N25" i="25"/>
  <c r="R25" i="25"/>
  <c r="G20" i="25"/>
  <c r="R20" i="25"/>
  <c r="N20" i="25"/>
  <c r="G21" i="25"/>
  <c r="R21" i="25"/>
  <c r="N21" i="25"/>
  <c r="G24" i="25"/>
  <c r="R24" i="25"/>
  <c r="N24" i="25"/>
  <c r="G23" i="25"/>
  <c r="N23" i="25"/>
  <c r="R23" i="25"/>
  <c r="S70" i="25"/>
  <c r="O70" i="25"/>
  <c r="G70" i="25"/>
  <c r="O74" i="25"/>
  <c r="S74" i="25"/>
  <c r="G74" i="25"/>
  <c r="G36" i="25"/>
  <c r="R36" i="25"/>
  <c r="N36" i="25"/>
  <c r="G81" i="25"/>
  <c r="N81" i="25"/>
  <c r="R81" i="25"/>
  <c r="G42" i="25"/>
  <c r="N42" i="25"/>
  <c r="R42" i="25"/>
  <c r="G14" i="25"/>
  <c r="R14" i="25"/>
  <c r="N14" i="25"/>
  <c r="G16" i="25"/>
  <c r="N16" i="25"/>
  <c r="R16" i="25"/>
  <c r="G26" i="25"/>
  <c r="R26" i="25"/>
  <c r="N26" i="25"/>
  <c r="G46" i="23"/>
  <c r="R46" i="23"/>
  <c r="N46" i="23"/>
  <c r="G44" i="24"/>
  <c r="N44" i="24"/>
  <c r="R44" i="24"/>
  <c r="G50" i="24"/>
  <c r="R50" i="24"/>
  <c r="N50" i="24"/>
  <c r="G44" i="11"/>
  <c r="N44" i="11"/>
  <c r="R44" i="11"/>
  <c r="G57" i="26"/>
  <c r="R57" i="26"/>
  <c r="N57" i="26"/>
  <c r="G54" i="19"/>
  <c r="R54" i="19"/>
  <c r="N54" i="19"/>
  <c r="G47" i="19"/>
  <c r="N47" i="19"/>
  <c r="R47" i="19"/>
  <c r="G46" i="19"/>
  <c r="N46" i="19"/>
  <c r="R46" i="19"/>
  <c r="G52" i="25"/>
  <c r="N52" i="25"/>
  <c r="R52" i="25"/>
  <c r="G58" i="15"/>
  <c r="N58" i="15"/>
  <c r="R58" i="15"/>
  <c r="G58" i="23"/>
  <c r="R58" i="23"/>
  <c r="N58" i="23"/>
  <c r="G56" i="23"/>
  <c r="N56" i="23"/>
  <c r="R56" i="23"/>
  <c r="G51" i="23"/>
  <c r="N51" i="23"/>
  <c r="R51" i="23"/>
  <c r="G57" i="28"/>
  <c r="N57" i="28"/>
  <c r="R57" i="28"/>
  <c r="G52" i="24"/>
  <c r="N52" i="24"/>
  <c r="R52" i="24"/>
  <c r="G52" i="11"/>
  <c r="R52" i="11"/>
  <c r="N52" i="11"/>
  <c r="G58" i="11"/>
  <c r="R58" i="11"/>
  <c r="N58" i="11"/>
  <c r="G45" i="11"/>
  <c r="R45" i="11"/>
  <c r="N45" i="11"/>
  <c r="G45" i="26"/>
  <c r="R45" i="26"/>
  <c r="N45" i="26"/>
  <c r="G50" i="19"/>
  <c r="N50" i="19"/>
  <c r="R50" i="19"/>
  <c r="G58" i="19"/>
  <c r="R58" i="19"/>
  <c r="N58" i="19"/>
  <c r="G49" i="19"/>
  <c r="R49" i="19"/>
  <c r="N49" i="19"/>
  <c r="N48" i="25"/>
  <c r="R48" i="25"/>
  <c r="G48" i="25"/>
  <c r="N48" i="19"/>
  <c r="R48" i="19"/>
  <c r="G48" i="19"/>
  <c r="G58" i="18"/>
  <c r="N58" i="18"/>
  <c r="R58" i="18"/>
  <c r="G58" i="9"/>
  <c r="N58" i="9"/>
  <c r="R58" i="9"/>
  <c r="G82" i="15"/>
  <c r="N82" i="15"/>
  <c r="R82" i="15"/>
  <c r="G30" i="23"/>
  <c r="N30" i="23"/>
  <c r="R30" i="23"/>
  <c r="G27" i="23"/>
  <c r="N27" i="23"/>
  <c r="R27" i="23"/>
  <c r="G14" i="23"/>
  <c r="N14" i="23"/>
  <c r="R14" i="23"/>
  <c r="G79" i="28"/>
  <c r="R79" i="28"/>
  <c r="N79" i="28"/>
  <c r="G18" i="28"/>
  <c r="N18" i="28"/>
  <c r="R18" i="28"/>
  <c r="G79" i="24"/>
  <c r="R79" i="24"/>
  <c r="N79" i="24"/>
  <c r="G34" i="24"/>
  <c r="R34" i="24"/>
  <c r="N34" i="24"/>
  <c r="S74" i="24"/>
  <c r="O74" i="24"/>
  <c r="G74" i="24"/>
  <c r="G81" i="11"/>
  <c r="N81" i="11"/>
  <c r="R81" i="11"/>
  <c r="G81" i="26"/>
  <c r="R81" i="26"/>
  <c r="N81" i="26"/>
  <c r="G13" i="26"/>
  <c r="N13" i="26"/>
  <c r="R13" i="26"/>
  <c r="G81" i="19"/>
  <c r="R81" i="19"/>
  <c r="N81" i="19"/>
  <c r="S72" i="19"/>
  <c r="O72" i="19"/>
  <c r="G72" i="19"/>
  <c r="G69" i="25"/>
  <c r="N69" i="25"/>
  <c r="R69" i="25"/>
  <c r="S5" i="25"/>
  <c r="O5" i="25"/>
  <c r="G5" i="25"/>
  <c r="O5" i="9"/>
  <c r="S5" i="9"/>
  <c r="G5" i="9"/>
  <c r="G61" i="23"/>
  <c r="N61" i="23"/>
  <c r="R61" i="23"/>
  <c r="G59" i="23"/>
  <c r="R59" i="23"/>
  <c r="N59" i="23"/>
  <c r="G37" i="23"/>
  <c r="N37" i="23"/>
  <c r="R37" i="23"/>
  <c r="G35" i="28"/>
  <c r="N35" i="28"/>
  <c r="R35" i="28"/>
  <c r="G65" i="28"/>
  <c r="R65" i="28"/>
  <c r="N65" i="28"/>
  <c r="G86" i="28"/>
  <c r="N86" i="28"/>
  <c r="R86" i="28"/>
  <c r="G17" i="28"/>
  <c r="N17" i="28"/>
  <c r="R17" i="28"/>
  <c r="G15" i="28"/>
  <c r="N15" i="28"/>
  <c r="R15" i="28"/>
  <c r="G81" i="24"/>
  <c r="R81" i="24"/>
  <c r="N81" i="24"/>
  <c r="G43" i="24"/>
  <c r="N43" i="24"/>
  <c r="R43" i="24"/>
  <c r="G9" i="26"/>
  <c r="R9" i="26"/>
  <c r="N9" i="26"/>
  <c r="O72" i="26"/>
  <c r="S72" i="26"/>
  <c r="G72" i="26"/>
  <c r="S5" i="19"/>
  <c r="O5" i="19"/>
  <c r="G5" i="19"/>
  <c r="S5" i="14"/>
  <c r="O5" i="14"/>
  <c r="G5" i="14"/>
  <c r="G84" i="25"/>
  <c r="N84" i="25"/>
  <c r="R84" i="25"/>
  <c r="O71" i="25"/>
  <c r="S71" i="25"/>
  <c r="G71" i="25"/>
  <c r="G13" i="25"/>
  <c r="R13" i="25"/>
  <c r="N13" i="25"/>
  <c r="G49" i="23"/>
  <c r="R49" i="23"/>
  <c r="N49" i="23"/>
  <c r="G50" i="23"/>
  <c r="R50" i="23"/>
  <c r="N50" i="23"/>
  <c r="G58" i="26"/>
  <c r="N58" i="26"/>
  <c r="R58" i="26"/>
  <c r="G53" i="25"/>
  <c r="N53" i="25"/>
  <c r="R53" i="25"/>
  <c r="G46" i="25"/>
  <c r="N46" i="25"/>
  <c r="R46" i="25"/>
  <c r="G55" i="28"/>
  <c r="N55" i="28"/>
  <c r="R55" i="28"/>
  <c r="G60" i="23"/>
  <c r="R60" i="23"/>
  <c r="N60" i="23"/>
  <c r="G35" i="15"/>
  <c r="R35" i="15"/>
  <c r="N35" i="15"/>
  <c r="G83" i="15"/>
  <c r="N83" i="15"/>
  <c r="R83" i="15"/>
  <c r="O5" i="15"/>
  <c r="S5" i="15"/>
  <c r="G5" i="15"/>
  <c r="G66" i="23"/>
  <c r="N66" i="23"/>
  <c r="R66" i="23"/>
  <c r="G79" i="23"/>
  <c r="R79" i="23"/>
  <c r="N79" i="23"/>
  <c r="G28" i="23"/>
  <c r="R28" i="23"/>
  <c r="N28" i="23"/>
  <c r="G42" i="23"/>
  <c r="N42" i="23"/>
  <c r="R42" i="23"/>
  <c r="G67" i="23"/>
  <c r="R67" i="23"/>
  <c r="N67" i="23"/>
  <c r="G12" i="23"/>
  <c r="R12" i="23"/>
  <c r="N12" i="23"/>
  <c r="G20" i="23"/>
  <c r="N20" i="23"/>
  <c r="R20" i="23"/>
  <c r="G16" i="23"/>
  <c r="N16" i="23"/>
  <c r="R16" i="23"/>
  <c r="G41" i="23"/>
  <c r="N41" i="23"/>
  <c r="R41" i="23"/>
  <c r="G17" i="23"/>
  <c r="N17" i="23"/>
  <c r="R17" i="23"/>
  <c r="G39" i="23"/>
  <c r="R39" i="23"/>
  <c r="N39" i="23"/>
  <c r="O8" i="23"/>
  <c r="S8" i="23"/>
  <c r="G8" i="23"/>
  <c r="G33" i="28"/>
  <c r="R33" i="28"/>
  <c r="N33" i="28"/>
  <c r="G29" i="28"/>
  <c r="N29" i="28"/>
  <c r="R29" i="28"/>
  <c r="G83" i="28"/>
  <c r="R83" i="28"/>
  <c r="N83" i="28"/>
  <c r="G69" i="28"/>
  <c r="N69" i="28"/>
  <c r="R69" i="28"/>
  <c r="G82" i="28"/>
  <c r="N82" i="28"/>
  <c r="R82" i="28"/>
  <c r="G78" i="28"/>
  <c r="N78" i="28"/>
  <c r="R78" i="28"/>
  <c r="S73" i="28"/>
  <c r="O73" i="28"/>
  <c r="G73" i="28"/>
  <c r="O74" i="28"/>
  <c r="S74" i="28"/>
  <c r="G74" i="28"/>
  <c r="G22" i="28"/>
  <c r="R22" i="28"/>
  <c r="N22" i="28"/>
  <c r="G38" i="28"/>
  <c r="N38" i="28"/>
  <c r="R38" i="28"/>
  <c r="G28" i="24"/>
  <c r="R28" i="24"/>
  <c r="N28" i="24"/>
  <c r="G69" i="24"/>
  <c r="R69" i="24"/>
  <c r="N69" i="24"/>
  <c r="G30" i="24"/>
  <c r="N30" i="24"/>
  <c r="R30" i="24"/>
  <c r="O73" i="24"/>
  <c r="S73" i="24"/>
  <c r="G73" i="24"/>
  <c r="S71" i="24"/>
  <c r="O71" i="24"/>
  <c r="G71" i="24"/>
  <c r="G65" i="11"/>
  <c r="N65" i="11"/>
  <c r="R65" i="11"/>
  <c r="G69" i="11"/>
  <c r="R69" i="11"/>
  <c r="N69" i="11"/>
  <c r="G68" i="11"/>
  <c r="R68" i="11"/>
  <c r="N68" i="11"/>
  <c r="G22" i="11"/>
  <c r="R22" i="11"/>
  <c r="N22" i="11"/>
  <c r="G10" i="11"/>
  <c r="R10" i="11"/>
  <c r="N10" i="11"/>
  <c r="O7" i="26"/>
  <c r="S7" i="26"/>
  <c r="G7" i="26"/>
  <c r="G66" i="19"/>
  <c r="N66" i="19"/>
  <c r="R66" i="19"/>
  <c r="G82" i="19"/>
  <c r="N82" i="19"/>
  <c r="R82" i="19"/>
  <c r="G64" i="19"/>
  <c r="N64" i="19"/>
  <c r="R64" i="19"/>
  <c r="G86" i="19"/>
  <c r="R86" i="19"/>
  <c r="N86" i="19"/>
  <c r="G84" i="19"/>
  <c r="N84" i="19"/>
  <c r="R84" i="19"/>
  <c r="S70" i="19"/>
  <c r="O70" i="19"/>
  <c r="G70" i="19"/>
  <c r="S74" i="19"/>
  <c r="O74" i="19"/>
  <c r="G74" i="19"/>
  <c r="G80" i="25"/>
  <c r="R80" i="25"/>
  <c r="N80" i="25"/>
  <c r="G28" i="25"/>
  <c r="R28" i="25"/>
  <c r="N28" i="25"/>
  <c r="G64" i="25"/>
  <c r="R64" i="25"/>
  <c r="N64" i="25"/>
  <c r="S8" i="25"/>
  <c r="O8" i="25"/>
  <c r="G8" i="25"/>
  <c r="G86" i="23"/>
  <c r="R86" i="23"/>
  <c r="N86" i="23"/>
  <c r="G34" i="23"/>
  <c r="N34" i="23"/>
  <c r="R34" i="23"/>
  <c r="G15" i="23"/>
  <c r="N15" i="23"/>
  <c r="R15" i="23"/>
  <c r="G40" i="23"/>
  <c r="N40" i="23"/>
  <c r="R40" i="23"/>
  <c r="G23" i="23"/>
  <c r="N23" i="23"/>
  <c r="R23" i="23"/>
  <c r="S72" i="23"/>
  <c r="O72" i="23"/>
  <c r="G72" i="23"/>
  <c r="O76" i="23"/>
  <c r="S76" i="23"/>
  <c r="G76" i="23"/>
  <c r="G25" i="23"/>
  <c r="N25" i="23"/>
  <c r="R25" i="23"/>
  <c r="G18" i="23"/>
  <c r="N18" i="23"/>
  <c r="R18" i="23"/>
  <c r="G19" i="23"/>
  <c r="N19" i="23"/>
  <c r="R19" i="23"/>
  <c r="G11" i="23"/>
  <c r="R11" i="23"/>
  <c r="N11" i="23"/>
  <c r="G28" i="28"/>
  <c r="N28" i="28"/>
  <c r="R28" i="28"/>
  <c r="G64" i="28"/>
  <c r="N64" i="28"/>
  <c r="R64" i="28"/>
  <c r="G67" i="28"/>
  <c r="R67" i="28"/>
  <c r="N67" i="28"/>
  <c r="G42" i="28"/>
  <c r="R42" i="28"/>
  <c r="N42" i="28"/>
  <c r="G37" i="28"/>
  <c r="N37" i="28"/>
  <c r="R37" i="28"/>
  <c r="G25" i="28"/>
  <c r="R25" i="28"/>
  <c r="N25" i="28"/>
  <c r="G21" i="28"/>
  <c r="N21" i="28"/>
  <c r="R21" i="28"/>
  <c r="G40" i="28"/>
  <c r="R40" i="28"/>
  <c r="N40" i="28"/>
  <c r="G9" i="28"/>
  <c r="R9" i="28"/>
  <c r="N9" i="28"/>
  <c r="G39" i="28"/>
  <c r="R39" i="28"/>
  <c r="N39" i="28"/>
  <c r="G11" i="28"/>
  <c r="N11" i="28"/>
  <c r="R11" i="28"/>
  <c r="O8" i="28"/>
  <c r="S8" i="28"/>
  <c r="G8" i="28"/>
  <c r="G86" i="24"/>
  <c r="N86" i="24"/>
  <c r="R86" i="24"/>
  <c r="G66" i="24"/>
  <c r="R66" i="24"/>
  <c r="N66" i="24"/>
  <c r="G31" i="24"/>
  <c r="R31" i="24"/>
  <c r="N31" i="24"/>
  <c r="G9" i="24"/>
  <c r="N9" i="24"/>
  <c r="R9" i="24"/>
  <c r="G37" i="24"/>
  <c r="R37" i="24"/>
  <c r="N37" i="24"/>
  <c r="G85" i="24"/>
  <c r="N85" i="24"/>
  <c r="R85" i="24"/>
  <c r="O7" i="24"/>
  <c r="S7" i="24"/>
  <c r="G7" i="24"/>
  <c r="G43" i="11"/>
  <c r="R43" i="11"/>
  <c r="N43" i="11"/>
  <c r="G31" i="11"/>
  <c r="R31" i="11"/>
  <c r="N31" i="11"/>
  <c r="S76" i="11"/>
  <c r="O76" i="11"/>
  <c r="G76" i="11"/>
  <c r="O73" i="11"/>
  <c r="S73" i="11"/>
  <c r="G73" i="11"/>
  <c r="S6" i="11"/>
  <c r="O6" i="11"/>
  <c r="G6" i="11"/>
  <c r="G78" i="19"/>
  <c r="R78" i="19"/>
  <c r="N78" i="19"/>
  <c r="G31" i="19"/>
  <c r="R31" i="19"/>
  <c r="N31" i="19"/>
  <c r="G28" i="19"/>
  <c r="N28" i="19"/>
  <c r="R28" i="19"/>
  <c r="G67" i="19"/>
  <c r="R67" i="19"/>
  <c r="N67" i="19"/>
  <c r="G34" i="19"/>
  <c r="R34" i="19"/>
  <c r="N34" i="19"/>
  <c r="G43" i="19"/>
  <c r="R43" i="19"/>
  <c r="N43" i="19"/>
  <c r="G23" i="19"/>
  <c r="N23" i="19"/>
  <c r="R23" i="19"/>
  <c r="G38" i="19"/>
  <c r="R38" i="19"/>
  <c r="N38" i="19"/>
  <c r="G85" i="19"/>
  <c r="N85" i="19"/>
  <c r="R85" i="19"/>
  <c r="S6" i="19"/>
  <c r="O6" i="19"/>
  <c r="G6" i="19"/>
  <c r="O7" i="19"/>
  <c r="S7" i="19"/>
  <c r="G7" i="19"/>
  <c r="S6" i="14"/>
  <c r="O6" i="14"/>
  <c r="G6" i="14"/>
  <c r="G62" i="25"/>
  <c r="R62" i="25"/>
  <c r="N62" i="25"/>
  <c r="G32" i="25"/>
  <c r="R32" i="25"/>
  <c r="N32" i="25"/>
  <c r="G78" i="25"/>
  <c r="N78" i="25"/>
  <c r="R78" i="25"/>
  <c r="G59" i="25"/>
  <c r="R59" i="25"/>
  <c r="N59" i="25"/>
  <c r="O73" i="25"/>
  <c r="S73" i="25"/>
  <c r="G73" i="25"/>
  <c r="O75" i="25"/>
  <c r="S75" i="25"/>
  <c r="G75" i="25"/>
  <c r="G35" i="25"/>
  <c r="N35" i="25"/>
  <c r="R35" i="25"/>
  <c r="G49" i="25"/>
  <c r="R49" i="25"/>
  <c r="N49" i="25"/>
  <c r="G49" i="24"/>
  <c r="N49" i="24"/>
  <c r="R49" i="24"/>
  <c r="G53" i="23"/>
  <c r="R53" i="23"/>
  <c r="N53" i="23"/>
  <c r="G45" i="23"/>
  <c r="R45" i="23"/>
  <c r="N45" i="23"/>
  <c r="G52" i="23"/>
  <c r="N52" i="23"/>
  <c r="R52" i="23"/>
  <c r="G46" i="28"/>
  <c r="N46" i="28"/>
  <c r="R46" i="28"/>
  <c r="G53" i="28"/>
  <c r="N53" i="28"/>
  <c r="R53" i="28"/>
  <c r="G51" i="28"/>
  <c r="N51" i="28"/>
  <c r="R51" i="28"/>
  <c r="G57" i="24"/>
  <c r="R57" i="24"/>
  <c r="N57" i="24"/>
  <c r="G47" i="24"/>
  <c r="N47" i="24"/>
  <c r="R47" i="24"/>
  <c r="G47" i="11"/>
  <c r="N47" i="11"/>
  <c r="R47" i="11"/>
  <c r="G53" i="11"/>
  <c r="R53" i="11"/>
  <c r="N53" i="11"/>
  <c r="G56" i="19"/>
  <c r="R56" i="19"/>
  <c r="N56" i="19"/>
  <c r="G51" i="19"/>
  <c r="N51" i="19"/>
  <c r="R51" i="19"/>
  <c r="G49" i="28"/>
  <c r="N49" i="28"/>
  <c r="R49" i="28"/>
  <c r="G55" i="25"/>
  <c r="N55" i="25"/>
  <c r="R55" i="25"/>
  <c r="G51" i="25"/>
  <c r="N51" i="25"/>
  <c r="R51" i="25"/>
  <c r="G47" i="25"/>
  <c r="N47" i="25"/>
  <c r="R47" i="25"/>
  <c r="G58" i="25"/>
  <c r="N58" i="25"/>
  <c r="R58" i="25"/>
  <c r="G52" i="28"/>
  <c r="N52" i="28"/>
  <c r="R52" i="28"/>
  <c r="G53" i="24"/>
  <c r="R53" i="24"/>
  <c r="N53" i="24"/>
  <c r="G45" i="24"/>
  <c r="N45" i="24"/>
  <c r="R45" i="24"/>
  <c r="G54" i="11"/>
  <c r="R54" i="11"/>
  <c r="N54" i="11"/>
  <c r="G52" i="19"/>
  <c r="N52" i="19"/>
  <c r="R52" i="19"/>
  <c r="G50" i="25"/>
  <c r="N50" i="25"/>
  <c r="R50" i="25"/>
  <c r="N48" i="26"/>
  <c r="R48" i="26"/>
  <c r="G48" i="26"/>
  <c r="N48" i="28"/>
  <c r="R48" i="28"/>
  <c r="G48" i="28"/>
  <c r="N48" i="11"/>
  <c r="R48" i="11"/>
  <c r="G48" i="11"/>
  <c r="G34" i="15"/>
  <c r="N34" i="15"/>
  <c r="R34" i="15"/>
  <c r="G36" i="10"/>
  <c r="R36" i="10"/>
  <c r="N36" i="10"/>
  <c r="G47" i="26"/>
  <c r="N47" i="26"/>
  <c r="R47" i="26"/>
  <c r="O5" i="26"/>
  <c r="S5" i="26"/>
  <c r="G5" i="26"/>
  <c r="G29" i="23"/>
  <c r="R29" i="23"/>
  <c r="N29" i="23"/>
  <c r="G84" i="23"/>
  <c r="R84" i="23"/>
  <c r="N84" i="23"/>
  <c r="G13" i="23"/>
  <c r="N13" i="23"/>
  <c r="R13" i="23"/>
  <c r="G24" i="23"/>
  <c r="N24" i="23"/>
  <c r="R24" i="23"/>
  <c r="G68" i="28"/>
  <c r="N68" i="28"/>
  <c r="R68" i="28"/>
  <c r="G23" i="28"/>
  <c r="N23" i="28"/>
  <c r="R23" i="28"/>
  <c r="G42" i="11"/>
  <c r="R42" i="11"/>
  <c r="N42" i="11"/>
  <c r="G12" i="11"/>
  <c r="N12" i="11"/>
  <c r="R12" i="11"/>
  <c r="G38" i="26"/>
  <c r="N38" i="26"/>
  <c r="R38" i="26"/>
  <c r="G29" i="19"/>
  <c r="R29" i="19"/>
  <c r="N29" i="19"/>
  <c r="G69" i="19"/>
  <c r="N69" i="19"/>
  <c r="R69" i="19"/>
  <c r="O75" i="19"/>
  <c r="S75" i="19"/>
  <c r="G75" i="19"/>
  <c r="G30" i="25"/>
  <c r="N30" i="25"/>
  <c r="R30" i="25"/>
  <c r="G84" i="15"/>
  <c r="N84" i="15"/>
  <c r="R84" i="15"/>
  <c r="G81" i="23"/>
  <c r="N81" i="23"/>
  <c r="R81" i="23"/>
  <c r="G82" i="23"/>
  <c r="R82" i="23"/>
  <c r="N82" i="23"/>
  <c r="G9" i="23"/>
  <c r="R9" i="23"/>
  <c r="N9" i="23"/>
  <c r="O75" i="23"/>
  <c r="S75" i="23"/>
  <c r="G75" i="23"/>
  <c r="G21" i="23"/>
  <c r="N21" i="23"/>
  <c r="R21" i="23"/>
  <c r="G31" i="28"/>
  <c r="N31" i="28"/>
  <c r="R31" i="28"/>
  <c r="G41" i="28"/>
  <c r="R41" i="28"/>
  <c r="N41" i="28"/>
  <c r="G12" i="28"/>
  <c r="R12" i="28"/>
  <c r="N12" i="28"/>
  <c r="G65" i="24"/>
  <c r="R65" i="24"/>
  <c r="N65" i="24"/>
  <c r="G67" i="24"/>
  <c r="R67" i="24"/>
  <c r="N67" i="24"/>
  <c r="G11" i="24"/>
  <c r="R11" i="24"/>
  <c r="N11" i="24"/>
  <c r="G10" i="24"/>
  <c r="N10" i="24"/>
  <c r="R10" i="24"/>
  <c r="G63" i="11"/>
  <c r="N63" i="11"/>
  <c r="R63" i="11"/>
  <c r="G62" i="11"/>
  <c r="N62" i="11"/>
  <c r="R62" i="11"/>
  <c r="O71" i="11"/>
  <c r="S71" i="11"/>
  <c r="G71" i="11"/>
  <c r="S5" i="11"/>
  <c r="O5" i="11"/>
  <c r="G5" i="11"/>
  <c r="G36" i="26"/>
  <c r="N36" i="26"/>
  <c r="R36" i="26"/>
  <c r="S71" i="26"/>
  <c r="O71" i="26"/>
  <c r="G71" i="26"/>
  <c r="G32" i="19"/>
  <c r="R32" i="19"/>
  <c r="N32" i="19"/>
  <c r="G36" i="19"/>
  <c r="R36" i="19"/>
  <c r="N36" i="19"/>
  <c r="G10" i="19"/>
  <c r="R10" i="19"/>
  <c r="N10" i="19"/>
  <c r="G33" i="25"/>
  <c r="N33" i="25"/>
  <c r="R33" i="25"/>
  <c r="O72" i="25"/>
  <c r="S72" i="25"/>
  <c r="G72" i="25"/>
  <c r="G82" i="25"/>
  <c r="R82" i="25"/>
  <c r="N82" i="25"/>
  <c r="G57" i="23"/>
  <c r="N57" i="23"/>
  <c r="R57" i="23"/>
  <c r="G50" i="28"/>
  <c r="R50" i="28"/>
  <c r="N50" i="28"/>
  <c r="G45" i="19"/>
  <c r="N45" i="19"/>
  <c r="R45" i="19"/>
  <c r="G47" i="28"/>
  <c r="N47" i="28"/>
  <c r="R47" i="28"/>
  <c r="G54" i="24"/>
  <c r="N54" i="24"/>
  <c r="R54" i="24"/>
  <c r="G55" i="19"/>
  <c r="N55" i="19"/>
  <c r="R55" i="19"/>
  <c r="G57" i="25"/>
  <c r="N57" i="25"/>
  <c r="R57" i="25"/>
  <c r="G36" i="18"/>
  <c r="R36" i="18"/>
  <c r="N36" i="18"/>
  <c r="G64" i="23"/>
  <c r="N64" i="23"/>
  <c r="R64" i="23"/>
  <c r="O5" i="10"/>
  <c r="S5" i="10"/>
  <c r="G5" i="10"/>
  <c r="G32" i="23"/>
  <c r="N32" i="23"/>
  <c r="R32" i="23"/>
  <c r="G62" i="23"/>
  <c r="R62" i="23"/>
  <c r="N62" i="23"/>
  <c r="G35" i="23"/>
  <c r="R35" i="23"/>
  <c r="N35" i="23"/>
  <c r="G68" i="23"/>
  <c r="N68" i="23"/>
  <c r="R68" i="23"/>
  <c r="O5" i="23"/>
  <c r="S5" i="23"/>
  <c r="G5" i="23"/>
  <c r="G66" i="28"/>
  <c r="R66" i="28"/>
  <c r="N66" i="28"/>
  <c r="G36" i="28"/>
  <c r="R36" i="28"/>
  <c r="N36" i="28"/>
  <c r="G81" i="28"/>
  <c r="R81" i="28"/>
  <c r="N81" i="28"/>
  <c r="G84" i="28"/>
  <c r="N84" i="28"/>
  <c r="R84" i="28"/>
  <c r="G24" i="28"/>
  <c r="N24" i="28"/>
  <c r="R24" i="28"/>
  <c r="O70" i="28"/>
  <c r="S70" i="28"/>
  <c r="G70" i="28"/>
  <c r="O72" i="28"/>
  <c r="S72" i="28"/>
  <c r="G72" i="28"/>
  <c r="G26" i="28"/>
  <c r="N26" i="28"/>
  <c r="R26" i="28"/>
  <c r="G14" i="28"/>
  <c r="R14" i="28"/>
  <c r="N14" i="28"/>
  <c r="G85" i="28"/>
  <c r="N85" i="28"/>
  <c r="R85" i="28"/>
  <c r="G84" i="24"/>
  <c r="R84" i="24"/>
  <c r="N84" i="24"/>
  <c r="G36" i="24"/>
  <c r="N36" i="24"/>
  <c r="R36" i="24"/>
  <c r="G82" i="24"/>
  <c r="N82" i="24"/>
  <c r="R82" i="24"/>
  <c r="G83" i="24"/>
  <c r="R83" i="24"/>
  <c r="N83" i="24"/>
  <c r="G35" i="24"/>
  <c r="N35" i="24"/>
  <c r="R35" i="24"/>
  <c r="G22" i="24"/>
  <c r="R22" i="24"/>
  <c r="N22" i="24"/>
  <c r="G40" i="24"/>
  <c r="N40" i="24"/>
  <c r="R40" i="24"/>
  <c r="G18" i="24"/>
  <c r="N18" i="24"/>
  <c r="R18" i="24"/>
  <c r="G27" i="24"/>
  <c r="R27" i="24"/>
  <c r="N27" i="24"/>
  <c r="G23" i="24"/>
  <c r="N23" i="24"/>
  <c r="R23" i="24"/>
  <c r="G25" i="24"/>
  <c r="R25" i="24"/>
  <c r="N25" i="24"/>
  <c r="O75" i="24"/>
  <c r="S75" i="24"/>
  <c r="G75" i="24"/>
  <c r="O76" i="24"/>
  <c r="S76" i="24"/>
  <c r="G76" i="24"/>
  <c r="G34" i="11"/>
  <c r="R34" i="11"/>
  <c r="N34" i="11"/>
  <c r="G29" i="11"/>
  <c r="R29" i="11"/>
  <c r="N29" i="11"/>
  <c r="G11" i="11"/>
  <c r="N11" i="11"/>
  <c r="R11" i="11"/>
  <c r="G26" i="11"/>
  <c r="R26" i="11"/>
  <c r="N26" i="11"/>
  <c r="G14" i="11"/>
  <c r="N14" i="11"/>
  <c r="R14" i="11"/>
  <c r="G19" i="11"/>
  <c r="R19" i="11"/>
  <c r="N19" i="11"/>
  <c r="G85" i="11"/>
  <c r="N85" i="11"/>
  <c r="R85" i="11"/>
  <c r="G62" i="19"/>
  <c r="R62" i="19"/>
  <c r="N62" i="19"/>
  <c r="G59" i="19"/>
  <c r="N59" i="19"/>
  <c r="R59" i="19"/>
  <c r="G60" i="19"/>
  <c r="N60" i="19"/>
  <c r="R60" i="19"/>
  <c r="G19" i="19"/>
  <c r="N19" i="19"/>
  <c r="R19" i="19"/>
  <c r="S76" i="19"/>
  <c r="O76" i="19"/>
  <c r="G76" i="19"/>
  <c r="S73" i="19"/>
  <c r="O73" i="19"/>
  <c r="G73" i="19"/>
  <c r="G40" i="19"/>
  <c r="R40" i="19"/>
  <c r="N40" i="19"/>
  <c r="G37" i="19"/>
  <c r="N37" i="19"/>
  <c r="R37" i="19"/>
  <c r="G11" i="19"/>
  <c r="N11" i="19"/>
  <c r="R11" i="19"/>
  <c r="G21" i="19"/>
  <c r="R21" i="19"/>
  <c r="N21" i="19"/>
  <c r="G12" i="19"/>
  <c r="R12" i="19"/>
  <c r="N12" i="19"/>
  <c r="G60" i="25"/>
  <c r="R60" i="25"/>
  <c r="N60" i="25"/>
  <c r="G63" i="25"/>
  <c r="N63" i="25"/>
  <c r="R63" i="25"/>
  <c r="G10" i="25"/>
  <c r="R10" i="25"/>
  <c r="N10" i="25"/>
  <c r="G17" i="25"/>
  <c r="N17" i="25"/>
  <c r="R17" i="25"/>
  <c r="O7" i="25"/>
  <c r="S7" i="25"/>
  <c r="G7" i="25"/>
  <c r="G33" i="23"/>
  <c r="R33" i="23"/>
  <c r="N33" i="23"/>
  <c r="G65" i="23"/>
  <c r="R65" i="23"/>
  <c r="N65" i="23"/>
  <c r="G43" i="23"/>
  <c r="R43" i="23"/>
  <c r="N43" i="23"/>
  <c r="G69" i="23"/>
  <c r="R69" i="23"/>
  <c r="N69" i="23"/>
  <c r="S74" i="23"/>
  <c r="O74" i="23"/>
  <c r="G74" i="23"/>
  <c r="O73" i="23"/>
  <c r="S73" i="23"/>
  <c r="G73" i="23"/>
  <c r="G32" i="28"/>
  <c r="R32" i="28"/>
  <c r="N32" i="28"/>
  <c r="G62" i="28"/>
  <c r="N62" i="28"/>
  <c r="R62" i="28"/>
  <c r="G59" i="28"/>
  <c r="N59" i="28"/>
  <c r="R59" i="28"/>
  <c r="S6" i="28"/>
  <c r="O6" i="28"/>
  <c r="G6" i="28"/>
  <c r="S5" i="28"/>
  <c r="O5" i="28"/>
  <c r="G5" i="28"/>
  <c r="G29" i="24"/>
  <c r="N29" i="24"/>
  <c r="R29" i="24"/>
  <c r="G42" i="24"/>
  <c r="N42" i="24"/>
  <c r="R42" i="24"/>
  <c r="G60" i="24"/>
  <c r="N60" i="24"/>
  <c r="R60" i="24"/>
  <c r="G24" i="24"/>
  <c r="N24" i="24"/>
  <c r="R24" i="24"/>
  <c r="G19" i="24"/>
  <c r="R19" i="24"/>
  <c r="N19" i="24"/>
  <c r="G13" i="24"/>
  <c r="R13" i="24"/>
  <c r="N13" i="24"/>
  <c r="G21" i="24"/>
  <c r="R21" i="24"/>
  <c r="N21" i="24"/>
  <c r="O8" i="24"/>
  <c r="S8" i="24"/>
  <c r="G8" i="24"/>
  <c r="G82" i="11"/>
  <c r="R82" i="11"/>
  <c r="N82" i="11"/>
  <c r="G80" i="11"/>
  <c r="N80" i="11"/>
  <c r="R80" i="11"/>
  <c r="G33" i="11"/>
  <c r="N33" i="11"/>
  <c r="R33" i="11"/>
  <c r="G60" i="11"/>
  <c r="N60" i="11"/>
  <c r="R60" i="11"/>
  <c r="G36" i="11"/>
  <c r="N36" i="11"/>
  <c r="R36" i="11"/>
  <c r="G79" i="11"/>
  <c r="N79" i="11"/>
  <c r="R79" i="11"/>
  <c r="G35" i="11"/>
  <c r="N35" i="11"/>
  <c r="R35" i="11"/>
  <c r="G39" i="11"/>
  <c r="N39" i="11"/>
  <c r="R39" i="11"/>
  <c r="G37" i="11"/>
  <c r="R37" i="11"/>
  <c r="N37" i="11"/>
  <c r="G24" i="11"/>
  <c r="R24" i="11"/>
  <c r="N24" i="11"/>
  <c r="G13" i="11"/>
  <c r="R13" i="11"/>
  <c r="N13" i="11"/>
  <c r="G23" i="11"/>
  <c r="R23" i="11"/>
  <c r="N23" i="11"/>
  <c r="O70" i="11"/>
  <c r="S70" i="11"/>
  <c r="G70" i="11"/>
  <c r="S75" i="11"/>
  <c r="O75" i="11"/>
  <c r="G75" i="11"/>
  <c r="S7" i="11"/>
  <c r="O7" i="11"/>
  <c r="G7" i="11"/>
  <c r="G69" i="26"/>
  <c r="R69" i="26"/>
  <c r="N69" i="26"/>
  <c r="G79" i="19"/>
  <c r="N79" i="19"/>
  <c r="R79" i="19"/>
  <c r="G61" i="19"/>
  <c r="N61" i="19"/>
  <c r="R61" i="19"/>
  <c r="G68" i="19"/>
  <c r="N68" i="19"/>
  <c r="R68" i="19"/>
  <c r="G15" i="19"/>
  <c r="N15" i="19"/>
  <c r="R15" i="19"/>
  <c r="G9" i="19"/>
  <c r="R9" i="19"/>
  <c r="N9" i="19"/>
  <c r="G39" i="19"/>
  <c r="N39" i="19"/>
  <c r="R39" i="19"/>
  <c r="G14" i="19"/>
  <c r="R14" i="19"/>
  <c r="N14" i="19"/>
  <c r="O8" i="19"/>
  <c r="S8" i="19"/>
  <c r="G8" i="19"/>
  <c r="G68" i="25"/>
  <c r="R68" i="25"/>
  <c r="N68" i="25"/>
  <c r="G86" i="25"/>
  <c r="R86" i="25"/>
  <c r="N86" i="25"/>
  <c r="G66" i="25"/>
  <c r="N66" i="25"/>
  <c r="R66" i="25"/>
  <c r="G43" i="25"/>
  <c r="R43" i="25"/>
  <c r="N43" i="25"/>
  <c r="G15" i="25"/>
  <c r="R15" i="25"/>
  <c r="N15" i="25"/>
  <c r="G19" i="25"/>
  <c r="N19" i="25"/>
  <c r="R19" i="25"/>
  <c r="G41" i="25"/>
  <c r="R41" i="25"/>
  <c r="N41" i="25"/>
  <c r="G22" i="25"/>
  <c r="N22" i="25"/>
  <c r="R22" i="25"/>
  <c r="G9" i="25"/>
  <c r="N9" i="25"/>
  <c r="R9" i="25"/>
  <c r="G40" i="25"/>
  <c r="R40" i="25"/>
  <c r="N40" i="25"/>
  <c r="S77" i="25"/>
  <c r="O77" i="25"/>
  <c r="G77" i="25"/>
  <c r="O76" i="25"/>
  <c r="S76" i="25"/>
  <c r="G76" i="25"/>
  <c r="G34" i="25"/>
  <c r="N34" i="25"/>
  <c r="R34" i="25"/>
  <c r="G61" i="25"/>
  <c r="N61" i="25"/>
  <c r="R61" i="25"/>
  <c r="G27" i="25"/>
  <c r="N27" i="25"/>
  <c r="R27" i="25"/>
  <c r="G18" i="25"/>
  <c r="R18" i="25"/>
  <c r="N18" i="25"/>
  <c r="G11" i="25"/>
  <c r="N11" i="25"/>
  <c r="R11" i="25"/>
  <c r="G85" i="25"/>
  <c r="R85" i="25"/>
  <c r="N85" i="25"/>
  <c r="G47" i="23"/>
  <c r="N47" i="23"/>
  <c r="R47" i="23"/>
  <c r="G44" i="28"/>
  <c r="R44" i="28"/>
  <c r="N44" i="28"/>
  <c r="G55" i="24"/>
  <c r="N55" i="24"/>
  <c r="R55" i="24"/>
  <c r="G46" i="11"/>
  <c r="N46" i="11"/>
  <c r="R46" i="11"/>
  <c r="G56" i="11"/>
  <c r="R56" i="11"/>
  <c r="N56" i="11"/>
  <c r="G56" i="26"/>
  <c r="R56" i="26"/>
  <c r="N56" i="26"/>
  <c r="G57" i="19"/>
  <c r="R57" i="19"/>
  <c r="N57" i="19"/>
  <c r="G45" i="25"/>
  <c r="R45" i="25"/>
  <c r="N45" i="25"/>
  <c r="G49" i="11"/>
  <c r="R49" i="11"/>
  <c r="N49" i="11"/>
  <c r="G54" i="23"/>
  <c r="R54" i="23"/>
  <c r="N54" i="23"/>
  <c r="G55" i="23"/>
  <c r="R55" i="23"/>
  <c r="N55" i="23"/>
  <c r="G54" i="28"/>
  <c r="R54" i="28"/>
  <c r="N54" i="28"/>
  <c r="G45" i="28"/>
  <c r="N45" i="28"/>
  <c r="R45" i="28"/>
  <c r="G58" i="24"/>
  <c r="R58" i="24"/>
  <c r="N58" i="24"/>
  <c r="G46" i="24"/>
  <c r="R46" i="24"/>
  <c r="N46" i="24"/>
  <c r="G57" i="11"/>
  <c r="R57" i="11"/>
  <c r="N57" i="11"/>
  <c r="G50" i="11"/>
  <c r="N50" i="11"/>
  <c r="R50" i="11"/>
  <c r="G51" i="11"/>
  <c r="R51" i="11"/>
  <c r="N51" i="11"/>
  <c r="G53" i="19"/>
  <c r="R53" i="19"/>
  <c r="N53" i="19"/>
  <c r="G44" i="19"/>
  <c r="N44" i="19"/>
  <c r="R44" i="19"/>
  <c r="G44" i="25"/>
  <c r="N44" i="25"/>
  <c r="R44" i="25"/>
  <c r="R48" i="23"/>
  <c r="N48" i="23"/>
  <c r="G48" i="23"/>
  <c r="G84" i="18"/>
  <c r="N84" i="18"/>
  <c r="R84" i="18"/>
  <c r="G58" i="10"/>
  <c r="N58" i="10"/>
  <c r="R58" i="10"/>
  <c r="G15" i="4" l="1"/>
  <c r="G52" i="4"/>
  <c r="S7" i="9"/>
  <c r="G39" i="26"/>
  <c r="P39" i="26" s="1"/>
  <c r="N39" i="26"/>
  <c r="G59" i="4"/>
  <c r="G17" i="4"/>
  <c r="R78" i="4"/>
  <c r="S72" i="4"/>
  <c r="R58" i="4"/>
  <c r="G36" i="4"/>
  <c r="N36" i="4"/>
  <c r="R36" i="4"/>
  <c r="G20" i="4"/>
  <c r="N20" i="4"/>
  <c r="R20" i="4"/>
  <c r="S7" i="4"/>
  <c r="O7" i="4"/>
  <c r="G7" i="4"/>
  <c r="S8" i="4"/>
  <c r="O8" i="4"/>
  <c r="G8" i="4"/>
  <c r="N15" i="4"/>
  <c r="G23" i="4"/>
  <c r="R23" i="4"/>
  <c r="N23" i="4"/>
  <c r="G64" i="16"/>
  <c r="R64" i="16"/>
  <c r="N64" i="16"/>
  <c r="G29" i="16"/>
  <c r="N29" i="16"/>
  <c r="R29" i="16"/>
  <c r="S8" i="16"/>
  <c r="O8" i="16"/>
  <c r="G8" i="16"/>
  <c r="G63" i="16"/>
  <c r="R63" i="16"/>
  <c r="N63" i="16"/>
  <c r="S73" i="16"/>
  <c r="O73" i="16"/>
  <c r="G73" i="16"/>
  <c r="O77" i="16"/>
  <c r="S77" i="16"/>
  <c r="G77" i="16"/>
  <c r="G63" i="17"/>
  <c r="N63" i="17"/>
  <c r="R63" i="17"/>
  <c r="G67" i="17"/>
  <c r="N67" i="17"/>
  <c r="R67" i="17"/>
  <c r="G86" i="17"/>
  <c r="R86" i="17"/>
  <c r="N86" i="17"/>
  <c r="G64" i="17"/>
  <c r="R64" i="17"/>
  <c r="N64" i="17"/>
  <c r="G21" i="17"/>
  <c r="R21" i="17"/>
  <c r="N21" i="17"/>
  <c r="G20" i="17"/>
  <c r="N20" i="17"/>
  <c r="R20" i="17"/>
  <c r="G17" i="17"/>
  <c r="R17" i="17"/>
  <c r="N17" i="17"/>
  <c r="G16" i="17"/>
  <c r="N16" i="17"/>
  <c r="R16" i="17"/>
  <c r="G11" i="17"/>
  <c r="R11" i="17"/>
  <c r="N11" i="17"/>
  <c r="G85" i="17"/>
  <c r="R85" i="17"/>
  <c r="N85" i="17"/>
  <c r="O76" i="17"/>
  <c r="S76" i="17"/>
  <c r="G76" i="17"/>
  <c r="O71" i="17"/>
  <c r="S71" i="17"/>
  <c r="G71" i="17"/>
  <c r="G66" i="22"/>
  <c r="N66" i="22"/>
  <c r="R66" i="22"/>
  <c r="G79" i="22"/>
  <c r="N79" i="22"/>
  <c r="R79" i="22"/>
  <c r="G60" i="22"/>
  <c r="N60" i="22"/>
  <c r="R60" i="22"/>
  <c r="G34" i="22"/>
  <c r="N34" i="22"/>
  <c r="R34" i="22"/>
  <c r="G9" i="22"/>
  <c r="R9" i="22"/>
  <c r="N9" i="22"/>
  <c r="O76" i="22"/>
  <c r="S76" i="22"/>
  <c r="G76" i="22"/>
  <c r="S71" i="22"/>
  <c r="O71" i="22"/>
  <c r="G71" i="22"/>
  <c r="O6" i="22"/>
  <c r="S6" i="22"/>
  <c r="G6" i="22"/>
  <c r="G33" i="12"/>
  <c r="N33" i="12"/>
  <c r="R33" i="12"/>
  <c r="G28" i="12"/>
  <c r="R28" i="12"/>
  <c r="N28" i="12"/>
  <c r="G61" i="12"/>
  <c r="R61" i="12"/>
  <c r="N61" i="12"/>
  <c r="G69" i="12"/>
  <c r="N69" i="12"/>
  <c r="R69" i="12"/>
  <c r="G43" i="12"/>
  <c r="N43" i="12"/>
  <c r="R43" i="12"/>
  <c r="G81" i="12"/>
  <c r="R81" i="12"/>
  <c r="N81" i="12"/>
  <c r="G68" i="27"/>
  <c r="N68" i="27"/>
  <c r="R68" i="27"/>
  <c r="G69" i="27"/>
  <c r="R69" i="27"/>
  <c r="N69" i="27"/>
  <c r="G33" i="27"/>
  <c r="R33" i="27"/>
  <c r="N33" i="27"/>
  <c r="G64" i="27"/>
  <c r="R64" i="27"/>
  <c r="N64" i="27"/>
  <c r="G14" i="27"/>
  <c r="R14" i="27"/>
  <c r="N14" i="27"/>
  <c r="G40" i="27"/>
  <c r="R40" i="27"/>
  <c r="N40" i="27"/>
  <c r="G15" i="27"/>
  <c r="R15" i="27"/>
  <c r="N15" i="27"/>
  <c r="G65" i="4"/>
  <c r="N65" i="4"/>
  <c r="R65" i="4"/>
  <c r="G41" i="4"/>
  <c r="N41" i="4"/>
  <c r="R41" i="4"/>
  <c r="O70" i="4"/>
  <c r="S70" i="4"/>
  <c r="G70" i="4"/>
  <c r="G83" i="16"/>
  <c r="N83" i="16"/>
  <c r="R83" i="16"/>
  <c r="G78" i="16"/>
  <c r="N78" i="16"/>
  <c r="R78" i="16"/>
  <c r="G20" i="16"/>
  <c r="N20" i="16"/>
  <c r="R20" i="16"/>
  <c r="G69" i="16"/>
  <c r="N69" i="16"/>
  <c r="R69" i="16"/>
  <c r="G42" i="16"/>
  <c r="R42" i="16"/>
  <c r="N42" i="16"/>
  <c r="G30" i="16"/>
  <c r="N30" i="16"/>
  <c r="R30" i="16"/>
  <c r="G18" i="16"/>
  <c r="N18" i="16"/>
  <c r="R18" i="16"/>
  <c r="G39" i="16"/>
  <c r="R39" i="16"/>
  <c r="N39" i="16"/>
  <c r="G37" i="16"/>
  <c r="N37" i="16"/>
  <c r="R37" i="16"/>
  <c r="G83" i="17"/>
  <c r="N83" i="17"/>
  <c r="R83" i="17"/>
  <c r="G82" i="17"/>
  <c r="R82" i="17"/>
  <c r="N82" i="17"/>
  <c r="G28" i="17"/>
  <c r="R28" i="17"/>
  <c r="N28" i="17"/>
  <c r="G60" i="17"/>
  <c r="R60" i="17"/>
  <c r="N60" i="17"/>
  <c r="G32" i="22"/>
  <c r="N32" i="22"/>
  <c r="R32" i="22"/>
  <c r="G82" i="22"/>
  <c r="R82" i="22"/>
  <c r="N82" i="22"/>
  <c r="G83" i="22"/>
  <c r="R83" i="22"/>
  <c r="N83" i="22"/>
  <c r="G36" i="22"/>
  <c r="R36" i="22"/>
  <c r="N36" i="22"/>
  <c r="G43" i="22"/>
  <c r="R43" i="22"/>
  <c r="N43" i="22"/>
  <c r="G86" i="22"/>
  <c r="R86" i="22"/>
  <c r="N86" i="22"/>
  <c r="G39" i="22"/>
  <c r="R39" i="22"/>
  <c r="N39" i="22"/>
  <c r="G32" i="12"/>
  <c r="N32" i="12"/>
  <c r="R32" i="12"/>
  <c r="G59" i="12"/>
  <c r="N59" i="12"/>
  <c r="R59" i="12"/>
  <c r="G60" i="12"/>
  <c r="R60" i="12"/>
  <c r="N60" i="12"/>
  <c r="G64" i="12"/>
  <c r="R64" i="12"/>
  <c r="N64" i="12"/>
  <c r="G34" i="12"/>
  <c r="N34" i="12"/>
  <c r="R34" i="12"/>
  <c r="G14" i="12"/>
  <c r="N14" i="12"/>
  <c r="R14" i="12"/>
  <c r="G27" i="12"/>
  <c r="R27" i="12"/>
  <c r="N27" i="12"/>
  <c r="O76" i="12"/>
  <c r="S76" i="12"/>
  <c r="G76" i="12"/>
  <c r="O71" i="12"/>
  <c r="S71" i="12"/>
  <c r="G71" i="12"/>
  <c r="O8" i="12"/>
  <c r="S8" i="12"/>
  <c r="G8" i="12"/>
  <c r="G84" i="27"/>
  <c r="R84" i="27"/>
  <c r="N84" i="27"/>
  <c r="G86" i="27"/>
  <c r="N86" i="27"/>
  <c r="R86" i="27"/>
  <c r="G34" i="27"/>
  <c r="N34" i="27"/>
  <c r="R34" i="27"/>
  <c r="G81" i="27"/>
  <c r="N81" i="27"/>
  <c r="R81" i="27"/>
  <c r="O72" i="27"/>
  <c r="S72" i="27"/>
  <c r="G72" i="27"/>
  <c r="S71" i="27"/>
  <c r="O71" i="27"/>
  <c r="G71" i="27"/>
  <c r="G55" i="13"/>
  <c r="N55" i="13"/>
  <c r="R55" i="13"/>
  <c r="G51" i="13"/>
  <c r="N51" i="13"/>
  <c r="R51" i="13"/>
  <c r="G58" i="13"/>
  <c r="N58" i="13"/>
  <c r="R58" i="13"/>
  <c r="G44" i="4"/>
  <c r="N44" i="4"/>
  <c r="R44" i="4"/>
  <c r="G55" i="4"/>
  <c r="R55" i="4"/>
  <c r="N55" i="4"/>
  <c r="R52" i="4"/>
  <c r="G51" i="16"/>
  <c r="R51" i="16"/>
  <c r="N51" i="16"/>
  <c r="G52" i="17"/>
  <c r="R52" i="17"/>
  <c r="N52" i="17"/>
  <c r="G53" i="22"/>
  <c r="R53" i="22"/>
  <c r="N53" i="22"/>
  <c r="G56" i="22"/>
  <c r="R56" i="22"/>
  <c r="N56" i="22"/>
  <c r="G45" i="12"/>
  <c r="R45" i="12"/>
  <c r="N45" i="12"/>
  <c r="G46" i="12"/>
  <c r="N46" i="12"/>
  <c r="R46" i="12"/>
  <c r="G45" i="13"/>
  <c r="N45" i="13"/>
  <c r="R45" i="13"/>
  <c r="G53" i="4"/>
  <c r="N53" i="4"/>
  <c r="R53" i="4"/>
  <c r="G54" i="4"/>
  <c r="N54" i="4"/>
  <c r="R54" i="4"/>
  <c r="G58" i="16"/>
  <c r="R58" i="16"/>
  <c r="N58" i="16"/>
  <c r="G50" i="16"/>
  <c r="N50" i="16"/>
  <c r="R50" i="16"/>
  <c r="G46" i="17"/>
  <c r="R46" i="17"/>
  <c r="N46" i="17"/>
  <c r="G54" i="22"/>
  <c r="R54" i="22"/>
  <c r="N54" i="22"/>
  <c r="G46" i="22"/>
  <c r="N46" i="22"/>
  <c r="R46" i="22"/>
  <c r="G52" i="22"/>
  <c r="R52" i="22"/>
  <c r="N52" i="22"/>
  <c r="G58" i="12"/>
  <c r="N58" i="12"/>
  <c r="R58" i="12"/>
  <c r="G50" i="12"/>
  <c r="N50" i="12"/>
  <c r="R50" i="12"/>
  <c r="G51" i="27"/>
  <c r="N51" i="27"/>
  <c r="R51" i="27"/>
  <c r="G57" i="27"/>
  <c r="R57" i="27"/>
  <c r="N57" i="27"/>
  <c r="G46" i="16"/>
  <c r="R46" i="16"/>
  <c r="N46" i="16"/>
  <c r="G17" i="13"/>
  <c r="N17" i="13"/>
  <c r="R17" i="13"/>
  <c r="G81" i="13"/>
  <c r="R81" i="13"/>
  <c r="N81" i="13"/>
  <c r="G65" i="13"/>
  <c r="N65" i="13"/>
  <c r="R65" i="13"/>
  <c r="G30" i="13"/>
  <c r="N30" i="13"/>
  <c r="R30" i="13"/>
  <c r="G26" i="13"/>
  <c r="N26" i="13"/>
  <c r="R26" i="13"/>
  <c r="G62" i="13"/>
  <c r="R62" i="13"/>
  <c r="N62" i="13"/>
  <c r="S72" i="13"/>
  <c r="O72" i="13"/>
  <c r="G72" i="13"/>
  <c r="G12" i="13"/>
  <c r="N12" i="13"/>
  <c r="R12" i="13"/>
  <c r="G19" i="13"/>
  <c r="R19" i="13"/>
  <c r="N19" i="13"/>
  <c r="R48" i="17"/>
  <c r="N48" i="17"/>
  <c r="G48" i="17"/>
  <c r="O73" i="13"/>
  <c r="S73" i="13"/>
  <c r="G73" i="13"/>
  <c r="G61" i="13"/>
  <c r="N61" i="13"/>
  <c r="R61" i="13"/>
  <c r="G32" i="13"/>
  <c r="N32" i="13"/>
  <c r="R32" i="13"/>
  <c r="G18" i="13"/>
  <c r="R18" i="13"/>
  <c r="N18" i="13"/>
  <c r="G29" i="18"/>
  <c r="N29" i="18"/>
  <c r="R29" i="18"/>
  <c r="S5" i="18"/>
  <c r="O5" i="18"/>
  <c r="G5" i="18"/>
  <c r="G12" i="18"/>
  <c r="N12" i="18"/>
  <c r="R12" i="18"/>
  <c r="G15" i="18"/>
  <c r="N15" i="18"/>
  <c r="R15" i="18"/>
  <c r="O8" i="18"/>
  <c r="S8" i="18"/>
  <c r="G8" i="18"/>
  <c r="G39" i="18"/>
  <c r="R39" i="18"/>
  <c r="N39" i="18"/>
  <c r="G55" i="18"/>
  <c r="R55" i="18"/>
  <c r="N55" i="18"/>
  <c r="G20" i="18"/>
  <c r="N20" i="18"/>
  <c r="R20" i="18"/>
  <c r="G68" i="18"/>
  <c r="R68" i="18"/>
  <c r="N68" i="18"/>
  <c r="G54" i="18"/>
  <c r="N54" i="18"/>
  <c r="R54" i="18"/>
  <c r="S77" i="18"/>
  <c r="O77" i="18"/>
  <c r="G77" i="18"/>
  <c r="G34" i="18"/>
  <c r="N34" i="18"/>
  <c r="R34" i="18"/>
  <c r="G56" i="18"/>
  <c r="R56" i="18"/>
  <c r="N56" i="18"/>
  <c r="G78" i="18"/>
  <c r="N78" i="18"/>
  <c r="R78" i="18"/>
  <c r="G43" i="18"/>
  <c r="R43" i="18"/>
  <c r="N43" i="18"/>
  <c r="G49" i="18"/>
  <c r="N49" i="18"/>
  <c r="R49" i="18"/>
  <c r="S71" i="18"/>
  <c r="O71" i="18"/>
  <c r="G71" i="18"/>
  <c r="G81" i="18"/>
  <c r="R81" i="18"/>
  <c r="N81" i="18"/>
  <c r="G52" i="18"/>
  <c r="R52" i="18"/>
  <c r="N52" i="18"/>
  <c r="G33" i="18"/>
  <c r="N33" i="18"/>
  <c r="R33" i="18"/>
  <c r="G26" i="18"/>
  <c r="N26" i="18"/>
  <c r="R26" i="18"/>
  <c r="O5" i="13"/>
  <c r="S5" i="13"/>
  <c r="G5" i="13"/>
  <c r="G44" i="14"/>
  <c r="N44" i="14"/>
  <c r="R44" i="14"/>
  <c r="G58" i="14"/>
  <c r="R58" i="14"/>
  <c r="N58" i="14"/>
  <c r="G51" i="14"/>
  <c r="R51" i="14"/>
  <c r="N51" i="14"/>
  <c r="N48" i="14"/>
  <c r="R48" i="14"/>
  <c r="G48" i="14"/>
  <c r="G53" i="9"/>
  <c r="N53" i="9"/>
  <c r="R53" i="9"/>
  <c r="G46" i="15"/>
  <c r="R46" i="15"/>
  <c r="N46" i="15"/>
  <c r="G64" i="14"/>
  <c r="N64" i="14"/>
  <c r="R64" i="14"/>
  <c r="G24" i="10"/>
  <c r="R24" i="10"/>
  <c r="N24" i="10"/>
  <c r="G62" i="10"/>
  <c r="N62" i="10"/>
  <c r="R62" i="10"/>
  <c r="G47" i="10"/>
  <c r="N47" i="10"/>
  <c r="R47" i="10"/>
  <c r="G19" i="10"/>
  <c r="N19" i="10"/>
  <c r="R19" i="10"/>
  <c r="G12" i="10"/>
  <c r="R12" i="10"/>
  <c r="N12" i="10"/>
  <c r="G38" i="10"/>
  <c r="N38" i="10"/>
  <c r="R38" i="10"/>
  <c r="G55" i="10"/>
  <c r="R55" i="10"/>
  <c r="N55" i="10"/>
  <c r="G52" i="9"/>
  <c r="N52" i="9"/>
  <c r="R52" i="9"/>
  <c r="G45" i="9"/>
  <c r="R45" i="9"/>
  <c r="N45" i="9"/>
  <c r="G55" i="15"/>
  <c r="R55" i="15"/>
  <c r="N55" i="15"/>
  <c r="G9" i="15"/>
  <c r="R9" i="15"/>
  <c r="N9" i="15"/>
  <c r="S74" i="15"/>
  <c r="O74" i="15"/>
  <c r="G74" i="15"/>
  <c r="G57" i="15"/>
  <c r="R57" i="15"/>
  <c r="N57" i="15"/>
  <c r="G21" i="9"/>
  <c r="R21" i="9"/>
  <c r="N21" i="9"/>
  <c r="G9" i="9"/>
  <c r="N9" i="9"/>
  <c r="R9" i="9"/>
  <c r="G28" i="9"/>
  <c r="N28" i="9"/>
  <c r="R28" i="9"/>
  <c r="G61" i="15"/>
  <c r="R61" i="15"/>
  <c r="N61" i="15"/>
  <c r="G38" i="15"/>
  <c r="R38" i="15"/>
  <c r="N38" i="15"/>
  <c r="G54" i="15"/>
  <c r="R54" i="15"/>
  <c r="N54" i="15"/>
  <c r="G80" i="14"/>
  <c r="R80" i="14"/>
  <c r="N80" i="14"/>
  <c r="G21" i="14"/>
  <c r="R21" i="14"/>
  <c r="N21" i="14"/>
  <c r="G14" i="14"/>
  <c r="N14" i="14"/>
  <c r="R14" i="14"/>
  <c r="G42" i="14"/>
  <c r="R42" i="14"/>
  <c r="N42" i="14"/>
  <c r="S74" i="14"/>
  <c r="O74" i="14"/>
  <c r="G74" i="14"/>
  <c r="G26" i="14"/>
  <c r="R26" i="14"/>
  <c r="N26" i="14"/>
  <c r="G81" i="14"/>
  <c r="R81" i="14"/>
  <c r="N81" i="14"/>
  <c r="G44" i="9"/>
  <c r="N44" i="9"/>
  <c r="R44" i="9"/>
  <c r="G45" i="10"/>
  <c r="N45" i="10"/>
  <c r="R45" i="10"/>
  <c r="G60" i="10"/>
  <c r="N60" i="10"/>
  <c r="R60" i="10"/>
  <c r="S73" i="15"/>
  <c r="O73" i="15"/>
  <c r="G73" i="15"/>
  <c r="G31" i="10"/>
  <c r="N31" i="10"/>
  <c r="R31" i="10"/>
  <c r="S71" i="9"/>
  <c r="O71" i="9"/>
  <c r="G71" i="9"/>
  <c r="G23" i="15"/>
  <c r="N23" i="15"/>
  <c r="R23" i="15"/>
  <c r="G85" i="15"/>
  <c r="N85" i="15"/>
  <c r="R85" i="15"/>
  <c r="G35" i="10"/>
  <c r="N35" i="10"/>
  <c r="R35" i="10"/>
  <c r="O73" i="10"/>
  <c r="S73" i="10"/>
  <c r="G73" i="10"/>
  <c r="G22" i="10"/>
  <c r="R22" i="10"/>
  <c r="N22" i="10"/>
  <c r="G27" i="10"/>
  <c r="R27" i="10"/>
  <c r="N27" i="10"/>
  <c r="G14" i="15"/>
  <c r="R14" i="15"/>
  <c r="N14" i="15"/>
  <c r="G15" i="14"/>
  <c r="N15" i="14"/>
  <c r="R15" i="14"/>
  <c r="G61" i="14"/>
  <c r="N61" i="14"/>
  <c r="R61" i="14"/>
  <c r="G40" i="14"/>
  <c r="N40" i="14"/>
  <c r="R40" i="14"/>
  <c r="G39" i="14"/>
  <c r="N39" i="14"/>
  <c r="R39" i="14"/>
  <c r="R86" i="14"/>
  <c r="G86" i="14"/>
  <c r="N86" i="14"/>
  <c r="G43" i="10"/>
  <c r="R43" i="10"/>
  <c r="N43" i="10"/>
  <c r="G11" i="15"/>
  <c r="R11" i="15"/>
  <c r="N11" i="15"/>
  <c r="G29" i="9"/>
  <c r="R29" i="9"/>
  <c r="N29" i="9"/>
  <c r="G55" i="9"/>
  <c r="R55" i="9"/>
  <c r="N55" i="9"/>
  <c r="N48" i="10"/>
  <c r="G48" i="10"/>
  <c r="R48" i="10"/>
  <c r="G69" i="9"/>
  <c r="N69" i="9"/>
  <c r="R69" i="9"/>
  <c r="G68" i="9"/>
  <c r="R68" i="9"/>
  <c r="N68" i="9"/>
  <c r="G66" i="15"/>
  <c r="R66" i="15"/>
  <c r="N66" i="15"/>
  <c r="G61" i="9"/>
  <c r="R61" i="9"/>
  <c r="N61" i="9"/>
  <c r="S76" i="9"/>
  <c r="O76" i="9"/>
  <c r="G76" i="9"/>
  <c r="S8" i="15"/>
  <c r="O8" i="15"/>
  <c r="G8" i="15"/>
  <c r="G14" i="9"/>
  <c r="N14" i="9"/>
  <c r="R14" i="9"/>
  <c r="O74" i="9"/>
  <c r="S74" i="9"/>
  <c r="G74" i="9"/>
  <c r="O6" i="15"/>
  <c r="S6" i="15"/>
  <c r="G6" i="15"/>
  <c r="G11" i="9"/>
  <c r="N11" i="9"/>
  <c r="R11" i="9"/>
  <c r="G30" i="9"/>
  <c r="R30" i="9"/>
  <c r="N30" i="9"/>
  <c r="G66" i="9"/>
  <c r="N66" i="9"/>
  <c r="R66" i="9"/>
  <c r="G39" i="15"/>
  <c r="N39" i="15"/>
  <c r="R39" i="15"/>
  <c r="S77" i="9"/>
  <c r="O77" i="9"/>
  <c r="G77" i="9"/>
  <c r="P51" i="11"/>
  <c r="T51" i="11"/>
  <c r="P58" i="24"/>
  <c r="T58" i="24"/>
  <c r="P54" i="23"/>
  <c r="T54" i="23"/>
  <c r="T56" i="26"/>
  <c r="P56" i="26"/>
  <c r="T44" i="28"/>
  <c r="P44" i="28"/>
  <c r="T18" i="25"/>
  <c r="P18" i="25"/>
  <c r="T22" i="25"/>
  <c r="P22" i="25"/>
  <c r="T43" i="25"/>
  <c r="P43" i="25"/>
  <c r="P15" i="19"/>
  <c r="T15" i="19"/>
  <c r="P70" i="11"/>
  <c r="T70" i="11"/>
  <c r="P13" i="11"/>
  <c r="T13" i="11"/>
  <c r="P35" i="11"/>
  <c r="T35" i="11"/>
  <c r="T33" i="11"/>
  <c r="P33" i="11"/>
  <c r="P21" i="24"/>
  <c r="T21" i="24"/>
  <c r="T60" i="24"/>
  <c r="P60" i="24"/>
  <c r="T65" i="23"/>
  <c r="P65" i="23"/>
  <c r="P7" i="25"/>
  <c r="T7" i="25"/>
  <c r="P10" i="25"/>
  <c r="T10" i="25"/>
  <c r="P21" i="19"/>
  <c r="T21" i="19"/>
  <c r="P59" i="19"/>
  <c r="T59" i="19"/>
  <c r="T19" i="11"/>
  <c r="P19" i="11"/>
  <c r="T29" i="11"/>
  <c r="P29" i="11"/>
  <c r="P76" i="24"/>
  <c r="T76" i="24"/>
  <c r="P25" i="24"/>
  <c r="T25" i="24"/>
  <c r="P40" i="24"/>
  <c r="T40" i="24"/>
  <c r="P82" i="24"/>
  <c r="T82" i="24"/>
  <c r="T14" i="28"/>
  <c r="P14" i="28"/>
  <c r="P72" i="28"/>
  <c r="T72" i="28"/>
  <c r="T24" i="28"/>
  <c r="P24" i="28"/>
  <c r="T66" i="28"/>
  <c r="P66" i="28"/>
  <c r="T62" i="23"/>
  <c r="P62" i="23"/>
  <c r="P5" i="10"/>
  <c r="T5" i="10"/>
  <c r="T55" i="19"/>
  <c r="P55" i="19"/>
  <c r="T50" i="28"/>
  <c r="P50" i="28"/>
  <c r="P33" i="25"/>
  <c r="T33" i="25"/>
  <c r="D90" i="11"/>
  <c r="D92" i="11" s="1"/>
  <c r="T5" i="11"/>
  <c r="P5" i="11"/>
  <c r="T62" i="11"/>
  <c r="P62" i="11"/>
  <c r="T67" i="24"/>
  <c r="P67" i="24"/>
  <c r="T31" i="28"/>
  <c r="P31" i="28"/>
  <c r="T75" i="23"/>
  <c r="P75" i="23"/>
  <c r="P82" i="23"/>
  <c r="T82" i="23"/>
  <c r="P12" i="11"/>
  <c r="T12" i="11"/>
  <c r="T24" i="23"/>
  <c r="P24" i="23"/>
  <c r="G53" i="26"/>
  <c r="R53" i="26"/>
  <c r="N53" i="26"/>
  <c r="G23" i="26"/>
  <c r="N23" i="26"/>
  <c r="R23" i="26"/>
  <c r="G37" i="26"/>
  <c r="N37" i="26"/>
  <c r="R37" i="26"/>
  <c r="P48" i="28"/>
  <c r="T48" i="28"/>
  <c r="P50" i="25"/>
  <c r="T50" i="25"/>
  <c r="T53" i="24"/>
  <c r="P53" i="24"/>
  <c r="P51" i="25"/>
  <c r="T51" i="25"/>
  <c r="T56" i="19"/>
  <c r="P56" i="19"/>
  <c r="T57" i="24"/>
  <c r="P57" i="24"/>
  <c r="P52" i="23"/>
  <c r="T52" i="23"/>
  <c r="P49" i="25"/>
  <c r="T49" i="25"/>
  <c r="T35" i="25"/>
  <c r="P35" i="25"/>
  <c r="T73" i="25"/>
  <c r="P73" i="25"/>
  <c r="T78" i="25"/>
  <c r="P78" i="25"/>
  <c r="T23" i="19"/>
  <c r="P23" i="19"/>
  <c r="T28" i="19"/>
  <c r="P28" i="19"/>
  <c r="G26" i="26"/>
  <c r="R26" i="26"/>
  <c r="N26" i="26"/>
  <c r="G28" i="26"/>
  <c r="N28" i="26"/>
  <c r="R28" i="26"/>
  <c r="T73" i="11"/>
  <c r="P73" i="11"/>
  <c r="P31" i="11"/>
  <c r="T31" i="11"/>
  <c r="P7" i="24"/>
  <c r="T7" i="24"/>
  <c r="T37" i="24"/>
  <c r="P37" i="24"/>
  <c r="P86" i="24"/>
  <c r="T86" i="24"/>
  <c r="P40" i="28"/>
  <c r="T40" i="28"/>
  <c r="P42" i="28"/>
  <c r="T42" i="28"/>
  <c r="P11" i="23"/>
  <c r="T11" i="23"/>
  <c r="T15" i="23"/>
  <c r="P15" i="23"/>
  <c r="T8" i="25"/>
  <c r="P8" i="25"/>
  <c r="P28" i="25"/>
  <c r="T28" i="25"/>
  <c r="G85" i="14"/>
  <c r="R85" i="14"/>
  <c r="N85" i="14"/>
  <c r="T70" i="19"/>
  <c r="P70" i="19"/>
  <c r="P86" i="19"/>
  <c r="T86" i="19"/>
  <c r="G35" i="26"/>
  <c r="R35" i="26"/>
  <c r="N35" i="26"/>
  <c r="P69" i="11"/>
  <c r="T69" i="11"/>
  <c r="P71" i="24"/>
  <c r="T71" i="24"/>
  <c r="P30" i="24"/>
  <c r="T30" i="24"/>
  <c r="T22" i="28"/>
  <c r="P22" i="28"/>
  <c r="P73" i="28"/>
  <c r="T73" i="28"/>
  <c r="T82" i="28"/>
  <c r="P82" i="28"/>
  <c r="P33" i="28"/>
  <c r="T33" i="28"/>
  <c r="P41" i="23"/>
  <c r="T41" i="23"/>
  <c r="T67" i="23"/>
  <c r="P67" i="23"/>
  <c r="T66" i="23"/>
  <c r="P66" i="23"/>
  <c r="P60" i="23"/>
  <c r="T60" i="23"/>
  <c r="P55" i="28"/>
  <c r="T55" i="28"/>
  <c r="P50" i="23"/>
  <c r="T50" i="23"/>
  <c r="P84" i="25"/>
  <c r="T84" i="25"/>
  <c r="D90" i="19"/>
  <c r="D92" i="19" s="1"/>
  <c r="P5" i="19"/>
  <c r="T5" i="19"/>
  <c r="T9" i="26"/>
  <c r="P9" i="26"/>
  <c r="P17" i="28"/>
  <c r="T17" i="28"/>
  <c r="P37" i="23"/>
  <c r="T37" i="23"/>
  <c r="T72" i="19"/>
  <c r="P72" i="19"/>
  <c r="P13" i="26"/>
  <c r="T13" i="26"/>
  <c r="T34" i="24"/>
  <c r="P34" i="24"/>
  <c r="T14" i="23"/>
  <c r="P14" i="23"/>
  <c r="P58" i="9"/>
  <c r="T58" i="9"/>
  <c r="P58" i="18"/>
  <c r="T58" i="18"/>
  <c r="T48" i="25"/>
  <c r="P48" i="25"/>
  <c r="P58" i="19"/>
  <c r="T58" i="19"/>
  <c r="P58" i="11"/>
  <c r="T58" i="11"/>
  <c r="P51" i="23"/>
  <c r="T51" i="23"/>
  <c r="P52" i="25"/>
  <c r="T52" i="25"/>
  <c r="T57" i="26"/>
  <c r="P57" i="26"/>
  <c r="T46" i="23"/>
  <c r="P46" i="23"/>
  <c r="P42" i="25"/>
  <c r="T42" i="25"/>
  <c r="T20" i="25"/>
  <c r="P20" i="25"/>
  <c r="T31" i="25"/>
  <c r="P31" i="25"/>
  <c r="T20" i="19"/>
  <c r="P20" i="19"/>
  <c r="T63" i="19"/>
  <c r="P63" i="19"/>
  <c r="T17" i="11"/>
  <c r="P17" i="11"/>
  <c r="P86" i="11"/>
  <c r="T86" i="11"/>
  <c r="T39" i="24"/>
  <c r="P39" i="24"/>
  <c r="T32" i="24"/>
  <c r="P32" i="24"/>
  <c r="T7" i="28"/>
  <c r="P7" i="28"/>
  <c r="T30" i="28"/>
  <c r="P30" i="28"/>
  <c r="P77" i="23"/>
  <c r="T77" i="23"/>
  <c r="T38" i="25"/>
  <c r="P38" i="25"/>
  <c r="P36" i="14"/>
  <c r="T36" i="14"/>
  <c r="P24" i="19"/>
  <c r="T24" i="19"/>
  <c r="P71" i="19"/>
  <c r="T71" i="19"/>
  <c r="T18" i="19"/>
  <c r="P18" i="19"/>
  <c r="G80" i="26"/>
  <c r="R80" i="26"/>
  <c r="N80" i="26"/>
  <c r="T9" i="11"/>
  <c r="P9" i="11"/>
  <c r="T40" i="11"/>
  <c r="P40" i="11"/>
  <c r="T84" i="11"/>
  <c r="P84" i="11"/>
  <c r="T15" i="24"/>
  <c r="P15" i="24"/>
  <c r="T59" i="24"/>
  <c r="P59" i="24"/>
  <c r="T34" i="28"/>
  <c r="P34" i="28"/>
  <c r="P51" i="24"/>
  <c r="T51" i="24"/>
  <c r="P56" i="24"/>
  <c r="T56" i="24"/>
  <c r="T25" i="19"/>
  <c r="P25" i="19"/>
  <c r="D90" i="24"/>
  <c r="D92" i="24" s="1"/>
  <c r="P5" i="24"/>
  <c r="T5" i="24"/>
  <c r="T27" i="28"/>
  <c r="P27" i="28"/>
  <c r="P6" i="25"/>
  <c r="T6" i="25"/>
  <c r="T33" i="19"/>
  <c r="P33" i="19"/>
  <c r="T64" i="11"/>
  <c r="P64" i="11"/>
  <c r="T10" i="23"/>
  <c r="P10" i="23"/>
  <c r="G10" i="4"/>
  <c r="R10" i="4"/>
  <c r="N10" i="4"/>
  <c r="G69" i="4"/>
  <c r="R69" i="4"/>
  <c r="N69" i="4"/>
  <c r="G83" i="4"/>
  <c r="R83" i="4"/>
  <c r="N83" i="4"/>
  <c r="G64" i="4"/>
  <c r="N64" i="4"/>
  <c r="R64" i="4"/>
  <c r="G35" i="4"/>
  <c r="R35" i="4"/>
  <c r="N35" i="4"/>
  <c r="G38" i="4"/>
  <c r="N38" i="4"/>
  <c r="R38" i="4"/>
  <c r="G16" i="4"/>
  <c r="N16" i="4"/>
  <c r="R16" i="4"/>
  <c r="G60" i="16"/>
  <c r="N60" i="16"/>
  <c r="R60" i="16"/>
  <c r="G33" i="16"/>
  <c r="R33" i="16"/>
  <c r="N33" i="16"/>
  <c r="G84" i="16"/>
  <c r="N84" i="16"/>
  <c r="R84" i="16"/>
  <c r="G24" i="16"/>
  <c r="N24" i="16"/>
  <c r="R24" i="16"/>
  <c r="G17" i="16"/>
  <c r="N17" i="16"/>
  <c r="R17" i="16"/>
  <c r="G25" i="16"/>
  <c r="R25" i="16"/>
  <c r="N25" i="16"/>
  <c r="S7" i="16"/>
  <c r="O7" i="16"/>
  <c r="G7" i="16"/>
  <c r="S5" i="16"/>
  <c r="O5" i="16"/>
  <c r="G5" i="16"/>
  <c r="G59" i="16"/>
  <c r="R59" i="16"/>
  <c r="N59" i="16"/>
  <c r="G32" i="16"/>
  <c r="N32" i="16"/>
  <c r="R32" i="16"/>
  <c r="G12" i="16"/>
  <c r="N12" i="16"/>
  <c r="R12" i="16"/>
  <c r="G13" i="16"/>
  <c r="N13" i="16"/>
  <c r="R13" i="16"/>
  <c r="G40" i="16"/>
  <c r="R40" i="16"/>
  <c r="N40" i="16"/>
  <c r="S72" i="16"/>
  <c r="O72" i="16"/>
  <c r="G72" i="16"/>
  <c r="O70" i="16"/>
  <c r="S70" i="16"/>
  <c r="G70" i="16"/>
  <c r="G78" i="17"/>
  <c r="R78" i="17"/>
  <c r="N78" i="17"/>
  <c r="O70" i="17"/>
  <c r="S70" i="17"/>
  <c r="G70" i="17"/>
  <c r="S75" i="17"/>
  <c r="O75" i="17"/>
  <c r="G75" i="17"/>
  <c r="S8" i="17"/>
  <c r="O8" i="17"/>
  <c r="G8" i="17"/>
  <c r="G65" i="22"/>
  <c r="N65" i="22"/>
  <c r="R65" i="22"/>
  <c r="G59" i="22"/>
  <c r="N59" i="22"/>
  <c r="R59" i="22"/>
  <c r="G42" i="22"/>
  <c r="N42" i="22"/>
  <c r="R42" i="22"/>
  <c r="G11" i="22"/>
  <c r="N11" i="22"/>
  <c r="R11" i="22"/>
  <c r="G22" i="22"/>
  <c r="R22" i="22"/>
  <c r="N22" i="22"/>
  <c r="G18" i="22"/>
  <c r="R18" i="22"/>
  <c r="N18" i="22"/>
  <c r="G14" i="22"/>
  <c r="N14" i="22"/>
  <c r="R14" i="22"/>
  <c r="G13" i="22"/>
  <c r="N13" i="22"/>
  <c r="R13" i="22"/>
  <c r="S73" i="22"/>
  <c r="O73" i="22"/>
  <c r="G73" i="22"/>
  <c r="O72" i="22"/>
  <c r="S72" i="22"/>
  <c r="G72" i="22"/>
  <c r="G15" i="22"/>
  <c r="R15" i="22"/>
  <c r="N15" i="22"/>
  <c r="O7" i="22"/>
  <c r="S7" i="22"/>
  <c r="G7" i="22"/>
  <c r="G78" i="12"/>
  <c r="N78" i="12"/>
  <c r="R78" i="12"/>
  <c r="G86" i="12"/>
  <c r="N86" i="12"/>
  <c r="R86" i="12"/>
  <c r="G80" i="12"/>
  <c r="R80" i="12"/>
  <c r="N80" i="12"/>
  <c r="G68" i="12"/>
  <c r="R68" i="12"/>
  <c r="N68" i="12"/>
  <c r="G41" i="12"/>
  <c r="R41" i="12"/>
  <c r="N41" i="12"/>
  <c r="G22" i="12"/>
  <c r="N22" i="12"/>
  <c r="R22" i="12"/>
  <c r="G13" i="12"/>
  <c r="R13" i="12"/>
  <c r="N13" i="12"/>
  <c r="G39" i="12"/>
  <c r="R39" i="12"/>
  <c r="N39" i="12"/>
  <c r="G15" i="12"/>
  <c r="N15" i="12"/>
  <c r="R15" i="12"/>
  <c r="G12" i="12"/>
  <c r="R12" i="12"/>
  <c r="N12" i="12"/>
  <c r="G29" i="27"/>
  <c r="R29" i="27"/>
  <c r="N29" i="27"/>
  <c r="G35" i="27"/>
  <c r="R35" i="27"/>
  <c r="N35" i="27"/>
  <c r="G61" i="27"/>
  <c r="N61" i="27"/>
  <c r="R61" i="27"/>
  <c r="G32" i="27"/>
  <c r="N32" i="27"/>
  <c r="R32" i="27"/>
  <c r="G9" i="27"/>
  <c r="R9" i="27"/>
  <c r="N9" i="27"/>
  <c r="G21" i="27"/>
  <c r="N21" i="27"/>
  <c r="R21" i="27"/>
  <c r="G19" i="27"/>
  <c r="N19" i="27"/>
  <c r="R19" i="27"/>
  <c r="O8" i="27"/>
  <c r="S8" i="27"/>
  <c r="G8" i="27"/>
  <c r="G24" i="4"/>
  <c r="N24" i="4"/>
  <c r="R24" i="4"/>
  <c r="G9" i="4"/>
  <c r="R9" i="4"/>
  <c r="N9" i="4"/>
  <c r="O73" i="4"/>
  <c r="S73" i="4"/>
  <c r="G73" i="4"/>
  <c r="O71" i="4"/>
  <c r="S71" i="4"/>
  <c r="G71" i="4"/>
  <c r="G79" i="16"/>
  <c r="N79" i="16"/>
  <c r="R79" i="16"/>
  <c r="G35" i="16"/>
  <c r="R35" i="16"/>
  <c r="N35" i="16"/>
  <c r="G86" i="16"/>
  <c r="N86" i="16"/>
  <c r="R86" i="16"/>
  <c r="G16" i="16"/>
  <c r="R16" i="16"/>
  <c r="N16" i="16"/>
  <c r="G85" i="16"/>
  <c r="N85" i="16"/>
  <c r="R85" i="16"/>
  <c r="G65" i="16"/>
  <c r="N65" i="16"/>
  <c r="R65" i="16"/>
  <c r="G79" i="17"/>
  <c r="N79" i="17"/>
  <c r="R79" i="17"/>
  <c r="G32" i="17"/>
  <c r="N32" i="17"/>
  <c r="R32" i="17"/>
  <c r="G69" i="17"/>
  <c r="R69" i="17"/>
  <c r="N69" i="17"/>
  <c r="G36" i="17"/>
  <c r="N36" i="17"/>
  <c r="R36" i="17"/>
  <c r="G43" i="17"/>
  <c r="N43" i="17"/>
  <c r="R43" i="17"/>
  <c r="G10" i="17"/>
  <c r="R10" i="17"/>
  <c r="N10" i="17"/>
  <c r="G25" i="17"/>
  <c r="N25" i="17"/>
  <c r="R25" i="17"/>
  <c r="G27" i="17"/>
  <c r="N27" i="17"/>
  <c r="R27" i="17"/>
  <c r="G24" i="17"/>
  <c r="R24" i="17"/>
  <c r="N24" i="17"/>
  <c r="G39" i="17"/>
  <c r="R39" i="17"/>
  <c r="N39" i="17"/>
  <c r="G38" i="17"/>
  <c r="N38" i="17"/>
  <c r="R38" i="17"/>
  <c r="G18" i="17"/>
  <c r="R18" i="17"/>
  <c r="N18" i="17"/>
  <c r="G29" i="22"/>
  <c r="R29" i="22"/>
  <c r="N29" i="22"/>
  <c r="G80" i="22"/>
  <c r="R80" i="22"/>
  <c r="N80" i="22"/>
  <c r="G84" i="22"/>
  <c r="R84" i="22"/>
  <c r="N84" i="22"/>
  <c r="G21" i="22"/>
  <c r="N21" i="22"/>
  <c r="R21" i="22"/>
  <c r="G41" i="22"/>
  <c r="R41" i="22"/>
  <c r="N41" i="22"/>
  <c r="G25" i="22"/>
  <c r="N25" i="22"/>
  <c r="R25" i="22"/>
  <c r="G16" i="22"/>
  <c r="R16" i="22"/>
  <c r="N16" i="22"/>
  <c r="G66" i="12"/>
  <c r="N66" i="12"/>
  <c r="R66" i="12"/>
  <c r="G30" i="12"/>
  <c r="N30" i="12"/>
  <c r="R30" i="12"/>
  <c r="G79" i="12"/>
  <c r="R79" i="12"/>
  <c r="N79" i="12"/>
  <c r="G84" i="12"/>
  <c r="R84" i="12"/>
  <c r="N84" i="12"/>
  <c r="G17" i="12"/>
  <c r="N17" i="12"/>
  <c r="R17" i="12"/>
  <c r="G18" i="12"/>
  <c r="N18" i="12"/>
  <c r="R18" i="12"/>
  <c r="G9" i="12"/>
  <c r="R9" i="12"/>
  <c r="N9" i="12"/>
  <c r="G11" i="12"/>
  <c r="N11" i="12"/>
  <c r="R11" i="12"/>
  <c r="S70" i="12"/>
  <c r="O70" i="12"/>
  <c r="G70" i="12"/>
  <c r="O74" i="12"/>
  <c r="S74" i="12"/>
  <c r="G74" i="12"/>
  <c r="O7" i="12"/>
  <c r="S7" i="12"/>
  <c r="G7" i="12"/>
  <c r="G79" i="27"/>
  <c r="R79" i="27"/>
  <c r="N79" i="27"/>
  <c r="G60" i="27"/>
  <c r="N60" i="27"/>
  <c r="R60" i="27"/>
  <c r="G28" i="27"/>
  <c r="N28" i="27"/>
  <c r="R28" i="27"/>
  <c r="G80" i="27"/>
  <c r="R80" i="27"/>
  <c r="N80" i="27"/>
  <c r="G27" i="27"/>
  <c r="N27" i="27"/>
  <c r="R27" i="27"/>
  <c r="G10" i="27"/>
  <c r="N10" i="27"/>
  <c r="R10" i="27"/>
  <c r="G24" i="27"/>
  <c r="N24" i="27"/>
  <c r="R24" i="27"/>
  <c r="G12" i="27"/>
  <c r="N12" i="27"/>
  <c r="R12" i="27"/>
  <c r="G18" i="27"/>
  <c r="R18" i="27"/>
  <c r="N18" i="27"/>
  <c r="O73" i="27"/>
  <c r="S73" i="27"/>
  <c r="G73" i="27"/>
  <c r="O76" i="27"/>
  <c r="S76" i="27"/>
  <c r="G76" i="27"/>
  <c r="G51" i="4"/>
  <c r="N51" i="4"/>
  <c r="R51" i="4"/>
  <c r="G56" i="16"/>
  <c r="N56" i="16"/>
  <c r="R56" i="16"/>
  <c r="G47" i="16"/>
  <c r="N47" i="16"/>
  <c r="R47" i="16"/>
  <c r="G58" i="17"/>
  <c r="R58" i="17"/>
  <c r="N58" i="17"/>
  <c r="G51" i="17"/>
  <c r="R51" i="17"/>
  <c r="N51" i="17"/>
  <c r="G53" i="12"/>
  <c r="R53" i="12"/>
  <c r="N53" i="12"/>
  <c r="G55" i="12"/>
  <c r="R55" i="12"/>
  <c r="N55" i="12"/>
  <c r="G52" i="27"/>
  <c r="R52" i="27"/>
  <c r="N52" i="27"/>
  <c r="G44" i="27"/>
  <c r="R44" i="27"/>
  <c r="N44" i="27"/>
  <c r="G56" i="13"/>
  <c r="N56" i="13"/>
  <c r="R56" i="13"/>
  <c r="G52" i="13"/>
  <c r="N52" i="13"/>
  <c r="R52" i="13"/>
  <c r="G49" i="22"/>
  <c r="R49" i="22"/>
  <c r="N49" i="22"/>
  <c r="G45" i="4"/>
  <c r="N45" i="4"/>
  <c r="R45" i="4"/>
  <c r="G53" i="16"/>
  <c r="R53" i="16"/>
  <c r="N53" i="16"/>
  <c r="G45" i="17"/>
  <c r="N45" i="17"/>
  <c r="R45" i="17"/>
  <c r="G55" i="17"/>
  <c r="R55" i="17"/>
  <c r="N55" i="17"/>
  <c r="G56" i="17"/>
  <c r="N56" i="17"/>
  <c r="R56" i="17"/>
  <c r="G44" i="22"/>
  <c r="R44" i="22"/>
  <c r="N44" i="22"/>
  <c r="G52" i="12"/>
  <c r="N52" i="12"/>
  <c r="R52" i="12"/>
  <c r="G51" i="12"/>
  <c r="R51" i="12"/>
  <c r="N51" i="12"/>
  <c r="G56" i="27"/>
  <c r="R56" i="27"/>
  <c r="N56" i="27"/>
  <c r="G49" i="12"/>
  <c r="N49" i="12"/>
  <c r="R49" i="12"/>
  <c r="G47" i="27"/>
  <c r="N47" i="27"/>
  <c r="R47" i="27"/>
  <c r="G38" i="13"/>
  <c r="N38" i="13"/>
  <c r="R38" i="13"/>
  <c r="G64" i="13"/>
  <c r="R64" i="13"/>
  <c r="N64" i="13"/>
  <c r="G39" i="13"/>
  <c r="R39" i="13"/>
  <c r="N39" i="13"/>
  <c r="G20" i="13"/>
  <c r="R20" i="13"/>
  <c r="N20" i="13"/>
  <c r="G43" i="13"/>
  <c r="R43" i="13"/>
  <c r="N43" i="13"/>
  <c r="G40" i="13"/>
  <c r="N40" i="13"/>
  <c r="R40" i="13"/>
  <c r="G25" i="13"/>
  <c r="N25" i="13"/>
  <c r="R25" i="13"/>
  <c r="G24" i="13"/>
  <c r="N24" i="13"/>
  <c r="R24" i="13"/>
  <c r="G86" i="13"/>
  <c r="R86" i="13"/>
  <c r="N86" i="13"/>
  <c r="N48" i="12"/>
  <c r="R48" i="12"/>
  <c r="G48" i="12"/>
  <c r="G85" i="13"/>
  <c r="R85" i="13"/>
  <c r="N85" i="13"/>
  <c r="G10" i="13"/>
  <c r="R10" i="13"/>
  <c r="N10" i="13"/>
  <c r="G28" i="13"/>
  <c r="N28" i="13"/>
  <c r="R28" i="13"/>
  <c r="O70" i="13"/>
  <c r="S70" i="13"/>
  <c r="G70" i="13"/>
  <c r="G69" i="13"/>
  <c r="N69" i="13"/>
  <c r="R69" i="13"/>
  <c r="G35" i="18"/>
  <c r="N35" i="18"/>
  <c r="R35" i="18"/>
  <c r="G11" i="18"/>
  <c r="N11" i="18"/>
  <c r="R11" i="18"/>
  <c r="G37" i="18"/>
  <c r="R37" i="18"/>
  <c r="N37" i="18"/>
  <c r="G10" i="18"/>
  <c r="N10" i="18"/>
  <c r="R10" i="18"/>
  <c r="N48" i="18"/>
  <c r="R48" i="18"/>
  <c r="G48" i="18"/>
  <c r="G51" i="18"/>
  <c r="R51" i="18"/>
  <c r="N51" i="18"/>
  <c r="G42" i="18"/>
  <c r="R42" i="18"/>
  <c r="N42" i="18"/>
  <c r="G47" i="18"/>
  <c r="N47" i="18"/>
  <c r="R47" i="18"/>
  <c r="G60" i="18"/>
  <c r="R60" i="18"/>
  <c r="N60" i="18"/>
  <c r="O73" i="18"/>
  <c r="S73" i="18"/>
  <c r="G73" i="18"/>
  <c r="S74" i="18"/>
  <c r="O74" i="18"/>
  <c r="G74" i="18"/>
  <c r="G28" i="18"/>
  <c r="R28" i="18"/>
  <c r="N28" i="18"/>
  <c r="G79" i="18"/>
  <c r="N79" i="18"/>
  <c r="R79" i="18"/>
  <c r="O75" i="18"/>
  <c r="S75" i="18"/>
  <c r="G75" i="18"/>
  <c r="G21" i="18"/>
  <c r="N21" i="18"/>
  <c r="R21" i="18"/>
  <c r="G13" i="18"/>
  <c r="R13" i="18"/>
  <c r="N13" i="18"/>
  <c r="S70" i="18"/>
  <c r="O70" i="18"/>
  <c r="G70" i="18"/>
  <c r="S72" i="18"/>
  <c r="O72" i="18"/>
  <c r="G72" i="18"/>
  <c r="G45" i="18"/>
  <c r="R45" i="18"/>
  <c r="N45" i="18"/>
  <c r="S6" i="13"/>
  <c r="O6" i="13"/>
  <c r="G6" i="13"/>
  <c r="G53" i="14"/>
  <c r="N53" i="14"/>
  <c r="R53" i="14"/>
  <c r="G52" i="14"/>
  <c r="R52" i="14"/>
  <c r="N52" i="14"/>
  <c r="G55" i="14"/>
  <c r="R55" i="14"/>
  <c r="N55" i="14"/>
  <c r="G50" i="9"/>
  <c r="R50" i="9"/>
  <c r="N50" i="9"/>
  <c r="G63" i="14"/>
  <c r="N63" i="14"/>
  <c r="R63" i="14"/>
  <c r="G14" i="10"/>
  <c r="N14" i="10"/>
  <c r="R14" i="10"/>
  <c r="O74" i="10"/>
  <c r="S74" i="10"/>
  <c r="G74" i="10"/>
  <c r="G63" i="10"/>
  <c r="N63" i="10"/>
  <c r="R63" i="10"/>
  <c r="G49" i="10"/>
  <c r="R49" i="10"/>
  <c r="N49" i="10"/>
  <c r="G85" i="10"/>
  <c r="R85" i="10"/>
  <c r="N85" i="10"/>
  <c r="G21" i="10"/>
  <c r="R21" i="10"/>
  <c r="N21" i="10"/>
  <c r="G39" i="10"/>
  <c r="R39" i="10"/>
  <c r="N39" i="10"/>
  <c r="G69" i="10"/>
  <c r="R69" i="10"/>
  <c r="N69" i="10"/>
  <c r="G61" i="10"/>
  <c r="R61" i="10"/>
  <c r="N61" i="10"/>
  <c r="G53" i="10"/>
  <c r="R53" i="10"/>
  <c r="N53" i="10"/>
  <c r="G64" i="9"/>
  <c r="N64" i="9"/>
  <c r="R64" i="9"/>
  <c r="G49" i="9"/>
  <c r="N49" i="9"/>
  <c r="R49" i="9"/>
  <c r="G16" i="9"/>
  <c r="R16" i="9"/>
  <c r="N16" i="9"/>
  <c r="G47" i="15"/>
  <c r="R47" i="15"/>
  <c r="N47" i="15"/>
  <c r="G24" i="15"/>
  <c r="R24" i="15"/>
  <c r="N24" i="15"/>
  <c r="S71" i="15"/>
  <c r="O71" i="15"/>
  <c r="G71" i="15"/>
  <c r="G16" i="15"/>
  <c r="R16" i="15"/>
  <c r="N16" i="15"/>
  <c r="G19" i="9"/>
  <c r="N19" i="9"/>
  <c r="R19" i="9"/>
  <c r="G39" i="9"/>
  <c r="R39" i="9"/>
  <c r="N39" i="9"/>
  <c r="G26" i="9"/>
  <c r="N26" i="9"/>
  <c r="R26" i="9"/>
  <c r="G83" i="9"/>
  <c r="R83" i="9"/>
  <c r="N83" i="9"/>
  <c r="G44" i="15"/>
  <c r="N44" i="15"/>
  <c r="R44" i="15"/>
  <c r="G49" i="15"/>
  <c r="N49" i="15"/>
  <c r="R49" i="15"/>
  <c r="G50" i="15"/>
  <c r="N50" i="15"/>
  <c r="R50" i="15"/>
  <c r="G41" i="14"/>
  <c r="R41" i="14"/>
  <c r="N41" i="14"/>
  <c r="G32" i="14"/>
  <c r="N32" i="14"/>
  <c r="R32" i="14"/>
  <c r="G22" i="14"/>
  <c r="R22" i="14"/>
  <c r="N22" i="14"/>
  <c r="G17" i="14"/>
  <c r="R17" i="14"/>
  <c r="N17" i="14"/>
  <c r="O70" i="14"/>
  <c r="S70" i="14"/>
  <c r="G70" i="14"/>
  <c r="G79" i="14"/>
  <c r="N79" i="14"/>
  <c r="R79" i="14"/>
  <c r="G34" i="14"/>
  <c r="N34" i="14"/>
  <c r="R34" i="14"/>
  <c r="G13" i="15"/>
  <c r="R13" i="15"/>
  <c r="N13" i="15"/>
  <c r="G86" i="10"/>
  <c r="R86" i="10"/>
  <c r="N86" i="10"/>
  <c r="G79" i="10"/>
  <c r="N79" i="10"/>
  <c r="R79" i="10"/>
  <c r="S73" i="9"/>
  <c r="O73" i="9"/>
  <c r="G73" i="9"/>
  <c r="G78" i="9"/>
  <c r="R78" i="9"/>
  <c r="N78" i="9"/>
  <c r="G21" i="15"/>
  <c r="R21" i="15"/>
  <c r="N21" i="15"/>
  <c r="G32" i="15"/>
  <c r="N32" i="15"/>
  <c r="R32" i="15"/>
  <c r="G66" i="10"/>
  <c r="R66" i="10"/>
  <c r="N66" i="10"/>
  <c r="G15" i="10"/>
  <c r="R15" i="10"/>
  <c r="N15" i="10"/>
  <c r="G11" i="10"/>
  <c r="R11" i="10"/>
  <c r="N11" i="10"/>
  <c r="G28" i="10"/>
  <c r="R28" i="10"/>
  <c r="N28" i="10"/>
  <c r="G80" i="15"/>
  <c r="N80" i="15"/>
  <c r="R80" i="15"/>
  <c r="G22" i="15"/>
  <c r="N22" i="15"/>
  <c r="R22" i="15"/>
  <c r="G20" i="9"/>
  <c r="R20" i="9"/>
  <c r="N20" i="9"/>
  <c r="G38" i="9"/>
  <c r="R38" i="9"/>
  <c r="N38" i="9"/>
  <c r="G41" i="15"/>
  <c r="N41" i="15"/>
  <c r="R41" i="15"/>
  <c r="G11" i="14"/>
  <c r="R11" i="14"/>
  <c r="N11" i="14"/>
  <c r="G38" i="14"/>
  <c r="R38" i="14"/>
  <c r="N38" i="14"/>
  <c r="G41" i="9"/>
  <c r="R41" i="9"/>
  <c r="N41" i="9"/>
  <c r="G68" i="10"/>
  <c r="R68" i="10"/>
  <c r="N68" i="10"/>
  <c r="G79" i="9"/>
  <c r="N79" i="9"/>
  <c r="R79" i="9"/>
  <c r="R86" i="18"/>
  <c r="G86" i="18"/>
  <c r="N86" i="18"/>
  <c r="G83" i="14"/>
  <c r="N83" i="14"/>
  <c r="R83" i="14"/>
  <c r="G65" i="9"/>
  <c r="R65" i="9"/>
  <c r="N65" i="9"/>
  <c r="O8" i="14"/>
  <c r="S8" i="14"/>
  <c r="G8" i="14"/>
  <c r="G81" i="15"/>
  <c r="R81" i="15"/>
  <c r="N81" i="15"/>
  <c r="G18" i="9"/>
  <c r="N18" i="9"/>
  <c r="R18" i="9"/>
  <c r="G59" i="15"/>
  <c r="R59" i="15"/>
  <c r="N59" i="15"/>
  <c r="G18" i="10"/>
  <c r="N18" i="10"/>
  <c r="R18" i="10"/>
  <c r="G10" i="9"/>
  <c r="R10" i="9"/>
  <c r="N10" i="9"/>
  <c r="G60" i="9"/>
  <c r="R60" i="9"/>
  <c r="N60" i="9"/>
  <c r="S7" i="14"/>
  <c r="O7" i="14"/>
  <c r="G7" i="14"/>
  <c r="G40" i="15"/>
  <c r="N40" i="15"/>
  <c r="R40" i="15"/>
  <c r="G52" i="26"/>
  <c r="R52" i="26"/>
  <c r="N52" i="26"/>
  <c r="G40" i="26"/>
  <c r="N40" i="26"/>
  <c r="R40" i="26"/>
  <c r="G15" i="26"/>
  <c r="N15" i="26"/>
  <c r="R15" i="26"/>
  <c r="G50" i="26"/>
  <c r="N50" i="26"/>
  <c r="R50" i="26"/>
  <c r="G49" i="26"/>
  <c r="N49" i="26"/>
  <c r="R49" i="26"/>
  <c r="S76" i="26"/>
  <c r="O76" i="26"/>
  <c r="G76" i="26"/>
  <c r="G21" i="26"/>
  <c r="R21" i="26"/>
  <c r="N21" i="26"/>
  <c r="G43" i="26"/>
  <c r="R43" i="26"/>
  <c r="N43" i="26"/>
  <c r="O6" i="26"/>
  <c r="S6" i="26"/>
  <c r="G6" i="26"/>
  <c r="G59" i="26"/>
  <c r="N59" i="26"/>
  <c r="R59" i="26"/>
  <c r="T84" i="18"/>
  <c r="P84" i="18"/>
  <c r="P53" i="19"/>
  <c r="T53" i="19"/>
  <c r="T46" i="24"/>
  <c r="P46" i="24"/>
  <c r="T55" i="23"/>
  <c r="P55" i="23"/>
  <c r="P57" i="19"/>
  <c r="T57" i="19"/>
  <c r="P55" i="24"/>
  <c r="T55" i="24"/>
  <c r="T11" i="25"/>
  <c r="P11" i="25"/>
  <c r="P34" i="25"/>
  <c r="T34" i="25"/>
  <c r="T77" i="25"/>
  <c r="P77" i="25"/>
  <c r="P9" i="25"/>
  <c r="T9" i="25"/>
  <c r="P15" i="25"/>
  <c r="T15" i="25"/>
  <c r="T68" i="25"/>
  <c r="P68" i="25"/>
  <c r="P9" i="19"/>
  <c r="T9" i="19"/>
  <c r="P79" i="19"/>
  <c r="T79" i="19"/>
  <c r="P69" i="26"/>
  <c r="T69" i="26"/>
  <c r="P75" i="11"/>
  <c r="T75" i="11"/>
  <c r="P23" i="11"/>
  <c r="T23" i="11"/>
  <c r="T39" i="11"/>
  <c r="P39" i="11"/>
  <c r="T60" i="11"/>
  <c r="P60" i="11"/>
  <c r="T24" i="24"/>
  <c r="P24" i="24"/>
  <c r="T32" i="28"/>
  <c r="P32" i="28"/>
  <c r="T74" i="23"/>
  <c r="P74" i="23"/>
  <c r="T43" i="23"/>
  <c r="P43" i="23"/>
  <c r="P17" i="25"/>
  <c r="T17" i="25"/>
  <c r="P12" i="19"/>
  <c r="T12" i="19"/>
  <c r="T40" i="19"/>
  <c r="P40" i="19"/>
  <c r="P76" i="19"/>
  <c r="T76" i="19"/>
  <c r="P60" i="19"/>
  <c r="T60" i="19"/>
  <c r="G30" i="26"/>
  <c r="R30" i="26"/>
  <c r="N30" i="26"/>
  <c r="T85" i="11"/>
  <c r="P85" i="11"/>
  <c r="P11" i="11"/>
  <c r="T11" i="11"/>
  <c r="P18" i="24"/>
  <c r="T18" i="24"/>
  <c r="T83" i="24"/>
  <c r="P83" i="24"/>
  <c r="T85" i="28"/>
  <c r="P85" i="28"/>
  <c r="T36" i="28"/>
  <c r="P36" i="28"/>
  <c r="D90" i="23"/>
  <c r="D92" i="23" s="1"/>
  <c r="P5" i="23"/>
  <c r="T5" i="23"/>
  <c r="T35" i="23"/>
  <c r="P35" i="23"/>
  <c r="P57" i="25"/>
  <c r="T57" i="25"/>
  <c r="T45" i="19"/>
  <c r="P45" i="19"/>
  <c r="T32" i="19"/>
  <c r="P32" i="19"/>
  <c r="P11" i="24"/>
  <c r="T11" i="24"/>
  <c r="P41" i="28"/>
  <c r="T41" i="28"/>
  <c r="T9" i="23"/>
  <c r="P9" i="23"/>
  <c r="T30" i="25"/>
  <c r="P30" i="25"/>
  <c r="P38" i="26"/>
  <c r="T38" i="26"/>
  <c r="P68" i="28"/>
  <c r="T68" i="28"/>
  <c r="P29" i="23"/>
  <c r="T29" i="23"/>
  <c r="T5" i="26"/>
  <c r="P5" i="26"/>
  <c r="G34" i="26"/>
  <c r="R34" i="26"/>
  <c r="N34" i="26"/>
  <c r="T36" i="10"/>
  <c r="P36" i="10"/>
  <c r="T34" i="15"/>
  <c r="P34" i="15"/>
  <c r="P48" i="11"/>
  <c r="T48" i="11"/>
  <c r="P45" i="24"/>
  <c r="T45" i="24"/>
  <c r="P47" i="25"/>
  <c r="T47" i="25"/>
  <c r="P51" i="19"/>
  <c r="T51" i="19"/>
  <c r="T47" i="24"/>
  <c r="P47" i="24"/>
  <c r="P46" i="28"/>
  <c r="T46" i="28"/>
  <c r="P49" i="24"/>
  <c r="T49" i="24"/>
  <c r="T75" i="25"/>
  <c r="P75" i="25"/>
  <c r="P59" i="25"/>
  <c r="T59" i="25"/>
  <c r="T6" i="19"/>
  <c r="P6" i="19"/>
  <c r="T38" i="19"/>
  <c r="P38" i="19"/>
  <c r="T67" i="19"/>
  <c r="P67" i="19"/>
  <c r="G60" i="26"/>
  <c r="R60" i="26"/>
  <c r="N60" i="26"/>
  <c r="T6" i="11"/>
  <c r="P6" i="11"/>
  <c r="T85" i="24"/>
  <c r="P85" i="24"/>
  <c r="P66" i="24"/>
  <c r="T66" i="24"/>
  <c r="P9" i="28"/>
  <c r="T9" i="28"/>
  <c r="T37" i="28"/>
  <c r="P37" i="28"/>
  <c r="T28" i="28"/>
  <c r="P28" i="28"/>
  <c r="P25" i="23"/>
  <c r="T25" i="23"/>
  <c r="T72" i="23"/>
  <c r="P72" i="23"/>
  <c r="T40" i="23"/>
  <c r="P40" i="23"/>
  <c r="P64" i="25"/>
  <c r="T64" i="25"/>
  <c r="T74" i="19"/>
  <c r="P74" i="19"/>
  <c r="P84" i="19"/>
  <c r="T84" i="19"/>
  <c r="P66" i="19"/>
  <c r="T66" i="19"/>
  <c r="G16" i="26"/>
  <c r="N16" i="26"/>
  <c r="R16" i="26"/>
  <c r="T68" i="11"/>
  <c r="P68" i="11"/>
  <c r="P38" i="28"/>
  <c r="T38" i="28"/>
  <c r="T74" i="28"/>
  <c r="P74" i="28"/>
  <c r="T78" i="28"/>
  <c r="P78" i="28"/>
  <c r="P29" i="28"/>
  <c r="T29" i="28"/>
  <c r="P8" i="23"/>
  <c r="T8" i="23"/>
  <c r="T17" i="23"/>
  <c r="P17" i="23"/>
  <c r="P12" i="23"/>
  <c r="T12" i="23"/>
  <c r="T79" i="23"/>
  <c r="P79" i="23"/>
  <c r="T5" i="15"/>
  <c r="P5" i="15"/>
  <c r="T35" i="15"/>
  <c r="P35" i="15"/>
  <c r="O70" i="10"/>
  <c r="S70" i="10"/>
  <c r="G70" i="10"/>
  <c r="P58" i="26"/>
  <c r="T58" i="26"/>
  <c r="P5" i="14"/>
  <c r="T5" i="14"/>
  <c r="T15" i="28"/>
  <c r="P15" i="28"/>
  <c r="T35" i="28"/>
  <c r="P35" i="28"/>
  <c r="P81" i="19"/>
  <c r="T81" i="19"/>
  <c r="T79" i="28"/>
  <c r="P79" i="28"/>
  <c r="T82" i="15"/>
  <c r="P82" i="15"/>
  <c r="G34" i="9"/>
  <c r="N34" i="9"/>
  <c r="R34" i="9"/>
  <c r="T48" i="19"/>
  <c r="P48" i="19"/>
  <c r="P49" i="19"/>
  <c r="T49" i="19"/>
  <c r="T45" i="11"/>
  <c r="P45" i="11"/>
  <c r="P57" i="28"/>
  <c r="T57" i="28"/>
  <c r="P58" i="15"/>
  <c r="T58" i="15"/>
  <c r="P54" i="19"/>
  <c r="T54" i="19"/>
  <c r="P44" i="24"/>
  <c r="T44" i="24"/>
  <c r="T14" i="25"/>
  <c r="P14" i="25"/>
  <c r="T21" i="25"/>
  <c r="P21" i="25"/>
  <c r="P12" i="25"/>
  <c r="T12" i="25"/>
  <c r="T79" i="25"/>
  <c r="P79" i="25"/>
  <c r="T22" i="19"/>
  <c r="P22" i="19"/>
  <c r="T42" i="19"/>
  <c r="P42" i="19"/>
  <c r="S74" i="26"/>
  <c r="O74" i="26"/>
  <c r="G74" i="26"/>
  <c r="G68" i="26"/>
  <c r="R68" i="26"/>
  <c r="N68" i="26"/>
  <c r="T74" i="11"/>
  <c r="P74" i="11"/>
  <c r="T15" i="11"/>
  <c r="P15" i="11"/>
  <c r="P18" i="11"/>
  <c r="T18" i="11"/>
  <c r="P32" i="11"/>
  <c r="T32" i="11"/>
  <c r="T41" i="24"/>
  <c r="P41" i="24"/>
  <c r="T78" i="24"/>
  <c r="P78" i="24"/>
  <c r="P61" i="28"/>
  <c r="T61" i="28"/>
  <c r="T71" i="23"/>
  <c r="P71" i="23"/>
  <c r="P63" i="23"/>
  <c r="T63" i="23"/>
  <c r="P29" i="25"/>
  <c r="T29" i="25"/>
  <c r="P41" i="19"/>
  <c r="T41" i="19"/>
  <c r="P80" i="19"/>
  <c r="T80" i="19"/>
  <c r="G32" i="26"/>
  <c r="N32" i="26"/>
  <c r="R32" i="26"/>
  <c r="T27" i="11"/>
  <c r="P27" i="11"/>
  <c r="T67" i="11"/>
  <c r="P67" i="11"/>
  <c r="P38" i="24"/>
  <c r="T38" i="24"/>
  <c r="P63" i="24"/>
  <c r="T63" i="24"/>
  <c r="T16" i="28"/>
  <c r="P16" i="28"/>
  <c r="P76" i="28"/>
  <c r="T76" i="28"/>
  <c r="T19" i="28"/>
  <c r="P19" i="28"/>
  <c r="P55" i="11"/>
  <c r="T55" i="11"/>
  <c r="T44" i="23"/>
  <c r="P44" i="23"/>
  <c r="P82" i="26"/>
  <c r="T82" i="26"/>
  <c r="T13" i="28"/>
  <c r="P13" i="28"/>
  <c r="T22" i="23"/>
  <c r="P22" i="23"/>
  <c r="T35" i="14"/>
  <c r="P35" i="14"/>
  <c r="T20" i="11"/>
  <c r="P20" i="11"/>
  <c r="T70" i="24"/>
  <c r="P70" i="24"/>
  <c r="P64" i="24"/>
  <c r="T64" i="24"/>
  <c r="T71" i="28"/>
  <c r="P71" i="28"/>
  <c r="P26" i="23"/>
  <c r="T26" i="23"/>
  <c r="P83" i="23"/>
  <c r="T83" i="23"/>
  <c r="G39" i="4"/>
  <c r="N39" i="4"/>
  <c r="R39" i="4"/>
  <c r="S5" i="4"/>
  <c r="O5" i="4"/>
  <c r="G5" i="4"/>
  <c r="G14" i="4"/>
  <c r="R14" i="4"/>
  <c r="N14" i="4"/>
  <c r="G85" i="4"/>
  <c r="N85" i="4"/>
  <c r="R85" i="4"/>
  <c r="G26" i="4"/>
  <c r="N26" i="4"/>
  <c r="R26" i="4"/>
  <c r="G81" i="16"/>
  <c r="R81" i="16"/>
  <c r="N81" i="16"/>
  <c r="G80" i="16"/>
  <c r="R80" i="16"/>
  <c r="N80" i="16"/>
  <c r="O6" i="16"/>
  <c r="S6" i="16"/>
  <c r="G6" i="16"/>
  <c r="O71" i="16"/>
  <c r="S71" i="16"/>
  <c r="G71" i="16"/>
  <c r="S76" i="16"/>
  <c r="O76" i="16"/>
  <c r="G76" i="16"/>
  <c r="G66" i="17"/>
  <c r="R66" i="17"/>
  <c r="N66" i="17"/>
  <c r="G30" i="17"/>
  <c r="N30" i="17"/>
  <c r="R30" i="17"/>
  <c r="G35" i="17"/>
  <c r="N35" i="17"/>
  <c r="R35" i="17"/>
  <c r="G31" i="17"/>
  <c r="N31" i="17"/>
  <c r="R31" i="17"/>
  <c r="G19" i="17"/>
  <c r="N19" i="17"/>
  <c r="R19" i="17"/>
  <c r="G14" i="17"/>
  <c r="N14" i="17"/>
  <c r="R14" i="17"/>
  <c r="G37" i="17"/>
  <c r="R37" i="17"/>
  <c r="N37" i="17"/>
  <c r="G13" i="17"/>
  <c r="R13" i="17"/>
  <c r="N13" i="17"/>
  <c r="G23" i="17"/>
  <c r="N23" i="17"/>
  <c r="R23" i="17"/>
  <c r="S73" i="17"/>
  <c r="O73" i="17"/>
  <c r="G73" i="17"/>
  <c r="S74" i="17"/>
  <c r="O74" i="17"/>
  <c r="G74" i="17"/>
  <c r="S6" i="17"/>
  <c r="O6" i="17"/>
  <c r="G6" i="17"/>
  <c r="G28" i="22"/>
  <c r="R28" i="22"/>
  <c r="N28" i="22"/>
  <c r="G30" i="22"/>
  <c r="R30" i="22"/>
  <c r="N30" i="22"/>
  <c r="G69" i="22"/>
  <c r="N69" i="22"/>
  <c r="R69" i="22"/>
  <c r="G31" i="22"/>
  <c r="R31" i="22"/>
  <c r="N31" i="22"/>
  <c r="G67" i="22"/>
  <c r="R67" i="22"/>
  <c r="N67" i="22"/>
  <c r="G68" i="22"/>
  <c r="N68" i="22"/>
  <c r="R68" i="22"/>
  <c r="O74" i="22"/>
  <c r="S74" i="22"/>
  <c r="G74" i="22"/>
  <c r="O75" i="22"/>
  <c r="S75" i="22"/>
  <c r="G75" i="22"/>
  <c r="O5" i="22"/>
  <c r="S5" i="22"/>
  <c r="G5" i="22"/>
  <c r="G62" i="12"/>
  <c r="N62" i="12"/>
  <c r="R62" i="12"/>
  <c r="G36" i="12"/>
  <c r="R36" i="12"/>
  <c r="N36" i="12"/>
  <c r="G42" i="12"/>
  <c r="N42" i="12"/>
  <c r="R42" i="12"/>
  <c r="G29" i="12"/>
  <c r="R29" i="12"/>
  <c r="N29" i="12"/>
  <c r="G67" i="12"/>
  <c r="N67" i="12"/>
  <c r="R67" i="12"/>
  <c r="G62" i="27"/>
  <c r="N62" i="27"/>
  <c r="R62" i="27"/>
  <c r="G30" i="27"/>
  <c r="N30" i="27"/>
  <c r="R30" i="27"/>
  <c r="G41" i="27"/>
  <c r="R41" i="27"/>
  <c r="N41" i="27"/>
  <c r="G39" i="27"/>
  <c r="R39" i="27"/>
  <c r="N39" i="27"/>
  <c r="G37" i="27"/>
  <c r="R37" i="27"/>
  <c r="N37" i="27"/>
  <c r="G16" i="27"/>
  <c r="N16" i="27"/>
  <c r="R16" i="27"/>
  <c r="G85" i="27"/>
  <c r="R85" i="27"/>
  <c r="N85" i="27"/>
  <c r="O6" i="27"/>
  <c r="S6" i="27"/>
  <c r="G6" i="27"/>
  <c r="G42" i="4"/>
  <c r="N42" i="4"/>
  <c r="R42" i="4"/>
  <c r="G67" i="4"/>
  <c r="R67" i="4"/>
  <c r="N67" i="4"/>
  <c r="N78" i="4"/>
  <c r="G31" i="4"/>
  <c r="N31" i="4"/>
  <c r="R31" i="4"/>
  <c r="G30" i="4"/>
  <c r="N30" i="4"/>
  <c r="R30" i="4"/>
  <c r="O76" i="4"/>
  <c r="S76" i="4"/>
  <c r="G76" i="4"/>
  <c r="S77" i="4"/>
  <c r="O77" i="4"/>
  <c r="G77" i="4"/>
  <c r="G72" i="4"/>
  <c r="G66" i="16"/>
  <c r="R66" i="16"/>
  <c r="N66" i="16"/>
  <c r="G21" i="16"/>
  <c r="R21" i="16"/>
  <c r="N21" i="16"/>
  <c r="G19" i="16"/>
  <c r="N19" i="16"/>
  <c r="R19" i="16"/>
  <c r="G61" i="16"/>
  <c r="R61" i="16"/>
  <c r="N61" i="16"/>
  <c r="G34" i="16"/>
  <c r="R34" i="16"/>
  <c r="N34" i="16"/>
  <c r="G22" i="16"/>
  <c r="N22" i="16"/>
  <c r="R22" i="16"/>
  <c r="G9" i="16"/>
  <c r="R9" i="16"/>
  <c r="N9" i="16"/>
  <c r="G41" i="16"/>
  <c r="R41" i="16"/>
  <c r="N41" i="16"/>
  <c r="G26" i="16"/>
  <c r="N26" i="16"/>
  <c r="R26" i="16"/>
  <c r="G34" i="17"/>
  <c r="N34" i="17"/>
  <c r="R34" i="17"/>
  <c r="G61" i="17"/>
  <c r="R61" i="17"/>
  <c r="N61" i="17"/>
  <c r="G59" i="17"/>
  <c r="R59" i="17"/>
  <c r="N59" i="17"/>
  <c r="G68" i="17"/>
  <c r="N68" i="17"/>
  <c r="R68" i="17"/>
  <c r="G33" i="22"/>
  <c r="R33" i="22"/>
  <c r="N33" i="22"/>
  <c r="G35" i="22"/>
  <c r="R35" i="22"/>
  <c r="N35" i="22"/>
  <c r="G78" i="22"/>
  <c r="N78" i="22"/>
  <c r="R78" i="22"/>
  <c r="G64" i="22"/>
  <c r="N64" i="22"/>
  <c r="R64" i="22"/>
  <c r="G10" i="22"/>
  <c r="N10" i="22"/>
  <c r="R10" i="22"/>
  <c r="G85" i="22"/>
  <c r="N85" i="22"/>
  <c r="R85" i="22"/>
  <c r="G63" i="12"/>
  <c r="N63" i="12"/>
  <c r="R63" i="12"/>
  <c r="G25" i="12"/>
  <c r="R25" i="12"/>
  <c r="N25" i="12"/>
  <c r="G10" i="12"/>
  <c r="R10" i="12"/>
  <c r="N10" i="12"/>
  <c r="O72" i="12"/>
  <c r="S72" i="12"/>
  <c r="G72" i="12"/>
  <c r="O75" i="12"/>
  <c r="S75" i="12"/>
  <c r="G75" i="12"/>
  <c r="O5" i="12"/>
  <c r="S5" i="12"/>
  <c r="G5" i="12"/>
  <c r="G43" i="27"/>
  <c r="R43" i="27"/>
  <c r="N43" i="27"/>
  <c r="G78" i="27"/>
  <c r="R78" i="27"/>
  <c r="N78" i="27"/>
  <c r="G59" i="27"/>
  <c r="N59" i="27"/>
  <c r="R59" i="27"/>
  <c r="G31" i="27"/>
  <c r="N31" i="27"/>
  <c r="R31" i="27"/>
  <c r="S70" i="27"/>
  <c r="O70" i="27"/>
  <c r="G70" i="27"/>
  <c r="S75" i="27"/>
  <c r="O75" i="27"/>
  <c r="G75" i="27"/>
  <c r="G54" i="13"/>
  <c r="R54" i="13"/>
  <c r="N54" i="13"/>
  <c r="G47" i="13"/>
  <c r="N47" i="13"/>
  <c r="R47" i="13"/>
  <c r="G55" i="16"/>
  <c r="N55" i="16"/>
  <c r="R55" i="16"/>
  <c r="G44" i="16"/>
  <c r="N44" i="16"/>
  <c r="R44" i="16"/>
  <c r="G50" i="22"/>
  <c r="N50" i="22"/>
  <c r="R50" i="22"/>
  <c r="G57" i="22"/>
  <c r="N57" i="22"/>
  <c r="R57" i="22"/>
  <c r="G51" i="22"/>
  <c r="N51" i="22"/>
  <c r="R51" i="22"/>
  <c r="G50" i="27"/>
  <c r="N50" i="27"/>
  <c r="R50" i="27"/>
  <c r="G57" i="4"/>
  <c r="R57" i="4"/>
  <c r="N57" i="4"/>
  <c r="N58" i="4"/>
  <c r="G54" i="16"/>
  <c r="R54" i="16"/>
  <c r="N54" i="16"/>
  <c r="G45" i="16"/>
  <c r="N45" i="16"/>
  <c r="R45" i="16"/>
  <c r="G50" i="17"/>
  <c r="N50" i="17"/>
  <c r="R50" i="17"/>
  <c r="G58" i="22"/>
  <c r="N58" i="22"/>
  <c r="R58" i="22"/>
  <c r="G55" i="22"/>
  <c r="R55" i="22"/>
  <c r="N55" i="22"/>
  <c r="G45" i="22"/>
  <c r="R45" i="22"/>
  <c r="N45" i="22"/>
  <c r="G54" i="12"/>
  <c r="N54" i="12"/>
  <c r="R54" i="12"/>
  <c r="G44" i="12"/>
  <c r="R44" i="12"/>
  <c r="N44" i="12"/>
  <c r="G55" i="27"/>
  <c r="N55" i="27"/>
  <c r="R55" i="27"/>
  <c r="G46" i="27"/>
  <c r="N46" i="27"/>
  <c r="R46" i="27"/>
  <c r="G49" i="13"/>
  <c r="R49" i="13"/>
  <c r="N49" i="13"/>
  <c r="G11" i="13"/>
  <c r="R11" i="13"/>
  <c r="N11" i="13"/>
  <c r="G31" i="13"/>
  <c r="N31" i="13"/>
  <c r="R31" i="13"/>
  <c r="G23" i="13"/>
  <c r="R23" i="13"/>
  <c r="N23" i="13"/>
  <c r="G13" i="13"/>
  <c r="R13" i="13"/>
  <c r="N13" i="13"/>
  <c r="G59" i="13"/>
  <c r="R59" i="13"/>
  <c r="N59" i="13"/>
  <c r="G42" i="13"/>
  <c r="R42" i="13"/>
  <c r="N42" i="13"/>
  <c r="R48" i="22"/>
  <c r="N48" i="22"/>
  <c r="G48" i="22"/>
  <c r="N48" i="16"/>
  <c r="R48" i="16"/>
  <c r="G48" i="16"/>
  <c r="N48" i="13"/>
  <c r="R48" i="13"/>
  <c r="G48" i="13"/>
  <c r="G14" i="13"/>
  <c r="N14" i="13"/>
  <c r="R14" i="13"/>
  <c r="S71" i="13"/>
  <c r="O71" i="13"/>
  <c r="G71" i="13"/>
  <c r="G79" i="13"/>
  <c r="N79" i="13"/>
  <c r="R79" i="13"/>
  <c r="O8" i="13"/>
  <c r="S8" i="13"/>
  <c r="G8" i="13"/>
  <c r="S74" i="13"/>
  <c r="O74" i="13"/>
  <c r="G74" i="13"/>
  <c r="G35" i="13"/>
  <c r="N35" i="13"/>
  <c r="R35" i="13"/>
  <c r="G27" i="13"/>
  <c r="R27" i="13"/>
  <c r="N27" i="13"/>
  <c r="G41" i="13"/>
  <c r="N41" i="13"/>
  <c r="R41" i="13"/>
  <c r="S7" i="13"/>
  <c r="O7" i="13"/>
  <c r="G7" i="13"/>
  <c r="G67" i="13"/>
  <c r="R67" i="13"/>
  <c r="N67" i="13"/>
  <c r="O75" i="13"/>
  <c r="S75" i="13"/>
  <c r="G75" i="13"/>
  <c r="G69" i="18"/>
  <c r="N69" i="18"/>
  <c r="R69" i="18"/>
  <c r="G83" i="18"/>
  <c r="N83" i="18"/>
  <c r="R83" i="18"/>
  <c r="G14" i="18"/>
  <c r="N14" i="18"/>
  <c r="R14" i="18"/>
  <c r="G16" i="18"/>
  <c r="N16" i="18"/>
  <c r="R16" i="18"/>
  <c r="G24" i="18"/>
  <c r="N24" i="18"/>
  <c r="R24" i="18"/>
  <c r="G22" i="18"/>
  <c r="R22" i="18"/>
  <c r="N22" i="18"/>
  <c r="G23" i="18"/>
  <c r="N23" i="18"/>
  <c r="R23" i="18"/>
  <c r="G50" i="18"/>
  <c r="N50" i="18"/>
  <c r="R50" i="18"/>
  <c r="G62" i="18"/>
  <c r="R62" i="18"/>
  <c r="N62" i="18"/>
  <c r="G46" i="18"/>
  <c r="N46" i="18"/>
  <c r="R46" i="18"/>
  <c r="G67" i="18"/>
  <c r="R67" i="18"/>
  <c r="N67" i="18"/>
  <c r="G31" i="18"/>
  <c r="R31" i="18"/>
  <c r="N31" i="18"/>
  <c r="G68" i="13"/>
  <c r="N68" i="13"/>
  <c r="R68" i="13"/>
  <c r="G17" i="18"/>
  <c r="N17" i="18"/>
  <c r="R17" i="18"/>
  <c r="G38" i="18"/>
  <c r="N38" i="18"/>
  <c r="R38" i="18"/>
  <c r="G63" i="18"/>
  <c r="R63" i="18"/>
  <c r="N63" i="18"/>
  <c r="G53" i="18"/>
  <c r="R53" i="18"/>
  <c r="N53" i="18"/>
  <c r="G66" i="18"/>
  <c r="N66" i="18"/>
  <c r="R66" i="18"/>
  <c r="G57" i="13"/>
  <c r="N57" i="13"/>
  <c r="R57" i="13"/>
  <c r="G65" i="18"/>
  <c r="R65" i="18"/>
  <c r="N65" i="18"/>
  <c r="G83" i="13"/>
  <c r="N83" i="13"/>
  <c r="R83" i="13"/>
  <c r="O76" i="18"/>
  <c r="S76" i="18"/>
  <c r="G76" i="18"/>
  <c r="G47" i="14"/>
  <c r="N47" i="14"/>
  <c r="R47" i="14"/>
  <c r="G57" i="14"/>
  <c r="R57" i="14"/>
  <c r="N57" i="14"/>
  <c r="G49" i="14"/>
  <c r="N49" i="14"/>
  <c r="R49" i="14"/>
  <c r="G56" i="14"/>
  <c r="R56" i="14"/>
  <c r="N56" i="14"/>
  <c r="G54" i="9"/>
  <c r="R54" i="9"/>
  <c r="N54" i="9"/>
  <c r="G65" i="14"/>
  <c r="R65" i="14"/>
  <c r="N65" i="14"/>
  <c r="G10" i="10"/>
  <c r="R10" i="10"/>
  <c r="N10" i="10"/>
  <c r="G26" i="10"/>
  <c r="N26" i="10"/>
  <c r="R26" i="10"/>
  <c r="G40" i="10"/>
  <c r="N40" i="10"/>
  <c r="R40" i="10"/>
  <c r="G46" i="10"/>
  <c r="N46" i="10"/>
  <c r="R46" i="10"/>
  <c r="G54" i="10"/>
  <c r="N54" i="10"/>
  <c r="R54" i="10"/>
  <c r="S8" i="10"/>
  <c r="O8" i="10"/>
  <c r="G8" i="10"/>
  <c r="S6" i="9"/>
  <c r="O6" i="9"/>
  <c r="G6" i="9"/>
  <c r="G51" i="9"/>
  <c r="R51" i="9"/>
  <c r="N51" i="9"/>
  <c r="N48" i="9"/>
  <c r="R48" i="9"/>
  <c r="G48" i="9"/>
  <c r="G13" i="9"/>
  <c r="N13" i="9"/>
  <c r="R13" i="9"/>
  <c r="G33" i="15"/>
  <c r="N33" i="15"/>
  <c r="R33" i="15"/>
  <c r="O76" i="15"/>
  <c r="S76" i="15"/>
  <c r="G76" i="15"/>
  <c r="G24" i="9"/>
  <c r="R24" i="9"/>
  <c r="N24" i="9"/>
  <c r="G84" i="9"/>
  <c r="N84" i="9"/>
  <c r="R84" i="9"/>
  <c r="G27" i="9"/>
  <c r="R27" i="9"/>
  <c r="N27" i="9"/>
  <c r="G43" i="15"/>
  <c r="N43" i="15"/>
  <c r="R43" i="15"/>
  <c r="G29" i="15"/>
  <c r="R29" i="15"/>
  <c r="N29" i="15"/>
  <c r="G52" i="15"/>
  <c r="N52" i="15"/>
  <c r="R52" i="15"/>
  <c r="G51" i="15"/>
  <c r="N51" i="15"/>
  <c r="R51" i="15"/>
  <c r="G29" i="14"/>
  <c r="N29" i="14"/>
  <c r="R29" i="14"/>
  <c r="O76" i="14"/>
  <c r="S76" i="14"/>
  <c r="G76" i="14"/>
  <c r="G78" i="14"/>
  <c r="N78" i="14"/>
  <c r="R78" i="14"/>
  <c r="G69" i="14"/>
  <c r="N69" i="14"/>
  <c r="R69" i="14"/>
  <c r="G84" i="13"/>
  <c r="N84" i="13"/>
  <c r="R84" i="13"/>
  <c r="G30" i="10"/>
  <c r="R30" i="10"/>
  <c r="N30" i="10"/>
  <c r="G67" i="14"/>
  <c r="R67" i="14"/>
  <c r="N67" i="14"/>
  <c r="G63" i="9"/>
  <c r="R63" i="9"/>
  <c r="N63" i="9"/>
  <c r="G12" i="14"/>
  <c r="N12" i="14"/>
  <c r="R12" i="14"/>
  <c r="O73" i="14"/>
  <c r="S73" i="14"/>
  <c r="G73" i="14"/>
  <c r="G40" i="9"/>
  <c r="R40" i="9"/>
  <c r="N40" i="9"/>
  <c r="G85" i="26"/>
  <c r="N85" i="26"/>
  <c r="R85" i="26"/>
  <c r="G17" i="26"/>
  <c r="R17" i="26"/>
  <c r="N17" i="26"/>
  <c r="O72" i="9"/>
  <c r="S72" i="9"/>
  <c r="G72" i="9"/>
  <c r="G51" i="26"/>
  <c r="N51" i="26"/>
  <c r="R51" i="26"/>
  <c r="G66" i="26"/>
  <c r="N66" i="26"/>
  <c r="R66" i="26"/>
  <c r="G33" i="10"/>
  <c r="R33" i="10"/>
  <c r="N33" i="10"/>
  <c r="G64" i="26"/>
  <c r="N64" i="26"/>
  <c r="R64" i="26"/>
  <c r="G55" i="26"/>
  <c r="R55" i="26"/>
  <c r="N55" i="26"/>
  <c r="G12" i="26"/>
  <c r="N12" i="26"/>
  <c r="R12" i="26"/>
  <c r="G65" i="26"/>
  <c r="N65" i="26"/>
  <c r="R65" i="26"/>
  <c r="T58" i="10"/>
  <c r="P58" i="10"/>
  <c r="P48" i="23"/>
  <c r="T48" i="23"/>
  <c r="P44" i="19"/>
  <c r="T44" i="19"/>
  <c r="T57" i="11"/>
  <c r="P57" i="11"/>
  <c r="T54" i="28"/>
  <c r="P54" i="28"/>
  <c r="T45" i="25"/>
  <c r="P45" i="25"/>
  <c r="T46" i="11"/>
  <c r="P46" i="11"/>
  <c r="T85" i="25"/>
  <c r="P85" i="25"/>
  <c r="P61" i="25"/>
  <c r="T61" i="25"/>
  <c r="T76" i="25"/>
  <c r="P76" i="25"/>
  <c r="P40" i="25"/>
  <c r="T40" i="25"/>
  <c r="T19" i="25"/>
  <c r="P19" i="25"/>
  <c r="T86" i="25"/>
  <c r="P86" i="25"/>
  <c r="T8" i="19"/>
  <c r="P8" i="19"/>
  <c r="T39" i="19"/>
  <c r="P39" i="19"/>
  <c r="T61" i="19"/>
  <c r="P61" i="19"/>
  <c r="G62" i="26"/>
  <c r="N62" i="26"/>
  <c r="R62" i="26"/>
  <c r="P7" i="11"/>
  <c r="T7" i="11"/>
  <c r="T37" i="11"/>
  <c r="P37" i="11"/>
  <c r="T36" i="11"/>
  <c r="P36" i="11"/>
  <c r="T82" i="11"/>
  <c r="P82" i="11"/>
  <c r="P19" i="24"/>
  <c r="T19" i="24"/>
  <c r="P29" i="24"/>
  <c r="T29" i="24"/>
  <c r="P6" i="28"/>
  <c r="T6" i="28"/>
  <c r="P62" i="28"/>
  <c r="T62" i="28"/>
  <c r="P73" i="23"/>
  <c r="T73" i="23"/>
  <c r="T69" i="23"/>
  <c r="P69" i="23"/>
  <c r="T60" i="25"/>
  <c r="P60" i="25"/>
  <c r="T37" i="19"/>
  <c r="P37" i="19"/>
  <c r="T73" i="19"/>
  <c r="P73" i="19"/>
  <c r="P19" i="19"/>
  <c r="T19" i="19"/>
  <c r="P26" i="11"/>
  <c r="T26" i="11"/>
  <c r="T27" i="24"/>
  <c r="P27" i="24"/>
  <c r="T35" i="24"/>
  <c r="P35" i="24"/>
  <c r="P84" i="24"/>
  <c r="T84" i="24"/>
  <c r="T81" i="28"/>
  <c r="P81" i="28"/>
  <c r="T68" i="23"/>
  <c r="P68" i="23"/>
  <c r="T64" i="23"/>
  <c r="P64" i="23"/>
  <c r="T36" i="18"/>
  <c r="P36" i="18"/>
  <c r="P47" i="28"/>
  <c r="T47" i="28"/>
  <c r="P82" i="25"/>
  <c r="T82" i="25"/>
  <c r="P36" i="19"/>
  <c r="T36" i="19"/>
  <c r="T71" i="26"/>
  <c r="P71" i="26"/>
  <c r="T10" i="24"/>
  <c r="P10" i="24"/>
  <c r="T12" i="28"/>
  <c r="P12" i="28"/>
  <c r="T84" i="15"/>
  <c r="P84" i="15"/>
  <c r="P75" i="19"/>
  <c r="T75" i="19"/>
  <c r="P29" i="19"/>
  <c r="T29" i="19"/>
  <c r="T23" i="28"/>
  <c r="P23" i="28"/>
  <c r="P84" i="23"/>
  <c r="T84" i="23"/>
  <c r="G10" i="26"/>
  <c r="N10" i="26"/>
  <c r="R10" i="26"/>
  <c r="O75" i="26"/>
  <c r="S75" i="26"/>
  <c r="G75" i="26"/>
  <c r="G83" i="10"/>
  <c r="R83" i="10"/>
  <c r="N83" i="10"/>
  <c r="T54" i="11"/>
  <c r="P54" i="11"/>
  <c r="P58" i="25"/>
  <c r="T58" i="25"/>
  <c r="P49" i="28"/>
  <c r="T49" i="28"/>
  <c r="T47" i="11"/>
  <c r="P47" i="11"/>
  <c r="P53" i="28"/>
  <c r="T53" i="28"/>
  <c r="P53" i="23"/>
  <c r="T53" i="23"/>
  <c r="T62" i="25"/>
  <c r="P62" i="25"/>
  <c r="P7" i="19"/>
  <c r="T7" i="19"/>
  <c r="P85" i="19"/>
  <c r="T85" i="19"/>
  <c r="T34" i="19"/>
  <c r="P34" i="19"/>
  <c r="T78" i="19"/>
  <c r="P78" i="19"/>
  <c r="G29" i="26"/>
  <c r="N29" i="26"/>
  <c r="R29" i="26"/>
  <c r="T31" i="24"/>
  <c r="P31" i="24"/>
  <c r="T8" i="28"/>
  <c r="P8" i="28"/>
  <c r="T39" i="28"/>
  <c r="P39" i="28"/>
  <c r="T25" i="28"/>
  <c r="P25" i="28"/>
  <c r="T64" i="28"/>
  <c r="P64" i="28"/>
  <c r="P18" i="23"/>
  <c r="T18" i="23"/>
  <c r="P76" i="23"/>
  <c r="T76" i="23"/>
  <c r="T23" i="23"/>
  <c r="P23" i="23"/>
  <c r="P86" i="23"/>
  <c r="T86" i="23"/>
  <c r="P82" i="19"/>
  <c r="T82" i="19"/>
  <c r="P7" i="26"/>
  <c r="T7" i="26"/>
  <c r="P22" i="11"/>
  <c r="T22" i="11"/>
  <c r="P28" i="24"/>
  <c r="T28" i="24"/>
  <c r="P83" i="28"/>
  <c r="T83" i="28"/>
  <c r="P39" i="23"/>
  <c r="T39" i="23"/>
  <c r="P20" i="23"/>
  <c r="T20" i="23"/>
  <c r="T28" i="23"/>
  <c r="P28" i="23"/>
  <c r="T83" i="15"/>
  <c r="P83" i="15"/>
  <c r="P53" i="25"/>
  <c r="T53" i="25"/>
  <c r="T13" i="25"/>
  <c r="P13" i="25"/>
  <c r="T81" i="24"/>
  <c r="P81" i="24"/>
  <c r="T65" i="28"/>
  <c r="P65" i="28"/>
  <c r="T61" i="23"/>
  <c r="P61" i="23"/>
  <c r="D90" i="25"/>
  <c r="D92" i="25" s="1"/>
  <c r="P5" i="25"/>
  <c r="T5" i="25"/>
  <c r="P81" i="11"/>
  <c r="T81" i="11"/>
  <c r="T18" i="28"/>
  <c r="P18" i="28"/>
  <c r="T30" i="23"/>
  <c r="P30" i="23"/>
  <c r="T45" i="26"/>
  <c r="P45" i="26"/>
  <c r="P52" i="24"/>
  <c r="T52" i="24"/>
  <c r="T58" i="23"/>
  <c r="P58" i="23"/>
  <c r="T47" i="19"/>
  <c r="P47" i="19"/>
  <c r="T50" i="24"/>
  <c r="P50" i="24"/>
  <c r="P16" i="25"/>
  <c r="T16" i="25"/>
  <c r="P36" i="25"/>
  <c r="T36" i="25"/>
  <c r="T70" i="25"/>
  <c r="P70" i="25"/>
  <c r="P24" i="25"/>
  <c r="T24" i="25"/>
  <c r="T39" i="25"/>
  <c r="P39" i="25"/>
  <c r="P65" i="25"/>
  <c r="T65" i="25"/>
  <c r="T26" i="19"/>
  <c r="P26" i="19"/>
  <c r="T70" i="26"/>
  <c r="P70" i="26"/>
  <c r="G84" i="26"/>
  <c r="R84" i="26"/>
  <c r="N84" i="26"/>
  <c r="T77" i="11"/>
  <c r="P77" i="11"/>
  <c r="P41" i="11"/>
  <c r="T41" i="11"/>
  <c r="P21" i="11"/>
  <c r="T21" i="11"/>
  <c r="T66" i="11"/>
  <c r="P66" i="11"/>
  <c r="T6" i="24"/>
  <c r="P6" i="24"/>
  <c r="P16" i="24"/>
  <c r="T16" i="24"/>
  <c r="T62" i="24"/>
  <c r="P62" i="24"/>
  <c r="T83" i="25"/>
  <c r="P83" i="25"/>
  <c r="T27" i="19"/>
  <c r="P27" i="19"/>
  <c r="P30" i="19"/>
  <c r="T30" i="19"/>
  <c r="T38" i="11"/>
  <c r="P38" i="11"/>
  <c r="T28" i="11"/>
  <c r="P28" i="11"/>
  <c r="T83" i="11"/>
  <c r="P83" i="11"/>
  <c r="P72" i="24"/>
  <c r="T72" i="24"/>
  <c r="P14" i="24"/>
  <c r="T14" i="24"/>
  <c r="P17" i="24"/>
  <c r="T17" i="24"/>
  <c r="P10" i="28"/>
  <c r="T10" i="28"/>
  <c r="P77" i="28"/>
  <c r="T77" i="28"/>
  <c r="T20" i="28"/>
  <c r="P20" i="28"/>
  <c r="P43" i="28"/>
  <c r="T43" i="28"/>
  <c r="P6" i="23"/>
  <c r="T6" i="23"/>
  <c r="T78" i="23"/>
  <c r="P78" i="23"/>
  <c r="P54" i="25"/>
  <c r="T54" i="25"/>
  <c r="T58" i="28"/>
  <c r="P58" i="28"/>
  <c r="T83" i="26"/>
  <c r="P83" i="26"/>
  <c r="T72" i="11"/>
  <c r="P72" i="11"/>
  <c r="P85" i="23"/>
  <c r="T85" i="23"/>
  <c r="P70" i="23"/>
  <c r="T70" i="23"/>
  <c r="T78" i="26"/>
  <c r="P78" i="26"/>
  <c r="P68" i="24"/>
  <c r="T68" i="24"/>
  <c r="P75" i="28"/>
  <c r="T75" i="28"/>
  <c r="T63" i="28"/>
  <c r="P63" i="28"/>
  <c r="P31" i="23"/>
  <c r="T31" i="23"/>
  <c r="T73" i="26"/>
  <c r="P73" i="26"/>
  <c r="T25" i="26"/>
  <c r="P25" i="26"/>
  <c r="G33" i="4"/>
  <c r="R33" i="4"/>
  <c r="N33" i="4"/>
  <c r="G28" i="4"/>
  <c r="N28" i="4"/>
  <c r="R28" i="4"/>
  <c r="G34" i="4"/>
  <c r="R34" i="4"/>
  <c r="N34" i="4"/>
  <c r="G84" i="4"/>
  <c r="R84" i="4"/>
  <c r="N84" i="4"/>
  <c r="G80" i="4"/>
  <c r="N80" i="4"/>
  <c r="R80" i="4"/>
  <c r="G82" i="4"/>
  <c r="R82" i="4"/>
  <c r="N82" i="4"/>
  <c r="G61" i="4"/>
  <c r="N61" i="4"/>
  <c r="R61" i="4"/>
  <c r="G79" i="4"/>
  <c r="N79" i="4"/>
  <c r="R79" i="4"/>
  <c r="G68" i="4"/>
  <c r="R68" i="4"/>
  <c r="N68" i="4"/>
  <c r="G60" i="4"/>
  <c r="N60" i="4"/>
  <c r="R60" i="4"/>
  <c r="G11" i="4"/>
  <c r="N11" i="4"/>
  <c r="R11" i="4"/>
  <c r="G25" i="4"/>
  <c r="R25" i="4"/>
  <c r="N25" i="4"/>
  <c r="S6" i="4"/>
  <c r="O6" i="4"/>
  <c r="G6" i="4"/>
  <c r="G22" i="4"/>
  <c r="R22" i="4"/>
  <c r="N22" i="4"/>
  <c r="G68" i="16"/>
  <c r="R68" i="16"/>
  <c r="N68" i="16"/>
  <c r="G43" i="16"/>
  <c r="R43" i="16"/>
  <c r="N43" i="16"/>
  <c r="G10" i="16"/>
  <c r="R10" i="16"/>
  <c r="N10" i="16"/>
  <c r="G14" i="16"/>
  <c r="N14" i="16"/>
  <c r="R14" i="16"/>
  <c r="G38" i="16"/>
  <c r="R38" i="16"/>
  <c r="N38" i="16"/>
  <c r="G67" i="16"/>
  <c r="R67" i="16"/>
  <c r="N67" i="16"/>
  <c r="G36" i="16"/>
  <c r="N36" i="16"/>
  <c r="R36" i="16"/>
  <c r="G28" i="16"/>
  <c r="N28" i="16"/>
  <c r="R28" i="16"/>
  <c r="G27" i="16"/>
  <c r="N27" i="16"/>
  <c r="R27" i="16"/>
  <c r="G23" i="16"/>
  <c r="R23" i="16"/>
  <c r="N23" i="16"/>
  <c r="G15" i="16"/>
  <c r="R15" i="16"/>
  <c r="N15" i="16"/>
  <c r="O75" i="16"/>
  <c r="S75" i="16"/>
  <c r="G75" i="16"/>
  <c r="O74" i="16"/>
  <c r="S74" i="16"/>
  <c r="G74" i="16"/>
  <c r="G33" i="17"/>
  <c r="R33" i="17"/>
  <c r="N33" i="17"/>
  <c r="G62" i="17"/>
  <c r="R62" i="17"/>
  <c r="N62" i="17"/>
  <c r="G80" i="17"/>
  <c r="R80" i="17"/>
  <c r="N80" i="17"/>
  <c r="G84" i="17"/>
  <c r="R84" i="17"/>
  <c r="N84" i="17"/>
  <c r="G42" i="17"/>
  <c r="R42" i="17"/>
  <c r="N42" i="17"/>
  <c r="O72" i="17"/>
  <c r="S72" i="17"/>
  <c r="G72" i="17"/>
  <c r="O77" i="17"/>
  <c r="S77" i="17"/>
  <c r="G77" i="17"/>
  <c r="S7" i="17"/>
  <c r="O7" i="17"/>
  <c r="G7" i="17"/>
  <c r="S5" i="17"/>
  <c r="O5" i="17"/>
  <c r="G5" i="17"/>
  <c r="G61" i="22"/>
  <c r="N61" i="22"/>
  <c r="R61" i="22"/>
  <c r="G24" i="22"/>
  <c r="R24" i="22"/>
  <c r="N24" i="22"/>
  <c r="G27" i="22"/>
  <c r="R27" i="22"/>
  <c r="N27" i="22"/>
  <c r="G17" i="22"/>
  <c r="R17" i="22"/>
  <c r="N17" i="22"/>
  <c r="G20" i="22"/>
  <c r="R20" i="22"/>
  <c r="N20" i="22"/>
  <c r="S70" i="22"/>
  <c r="O70" i="22"/>
  <c r="G70" i="22"/>
  <c r="S77" i="22"/>
  <c r="O77" i="22"/>
  <c r="G77" i="22"/>
  <c r="G23" i="22"/>
  <c r="N23" i="22"/>
  <c r="R23" i="22"/>
  <c r="G19" i="22"/>
  <c r="R19" i="22"/>
  <c r="N19" i="22"/>
  <c r="O8" i="22"/>
  <c r="S8" i="22"/>
  <c r="G8" i="22"/>
  <c r="G83" i="12"/>
  <c r="N83" i="12"/>
  <c r="R83" i="12"/>
  <c r="G35" i="12"/>
  <c r="R35" i="12"/>
  <c r="N35" i="12"/>
  <c r="G24" i="12"/>
  <c r="N24" i="12"/>
  <c r="R24" i="12"/>
  <c r="G19" i="12"/>
  <c r="N19" i="12"/>
  <c r="R19" i="12"/>
  <c r="G21" i="12"/>
  <c r="R21" i="12"/>
  <c r="N21" i="12"/>
  <c r="G37" i="12"/>
  <c r="R37" i="12"/>
  <c r="N37" i="12"/>
  <c r="G23" i="12"/>
  <c r="R23" i="12"/>
  <c r="N23" i="12"/>
  <c r="G26" i="12"/>
  <c r="N26" i="12"/>
  <c r="R26" i="12"/>
  <c r="G40" i="12"/>
  <c r="N40" i="12"/>
  <c r="R40" i="12"/>
  <c r="G67" i="27"/>
  <c r="N67" i="27"/>
  <c r="R67" i="27"/>
  <c r="G82" i="27"/>
  <c r="N82" i="27"/>
  <c r="R82" i="27"/>
  <c r="G42" i="27"/>
  <c r="R42" i="27"/>
  <c r="N42" i="27"/>
  <c r="G63" i="27"/>
  <c r="R63" i="27"/>
  <c r="N63" i="27"/>
  <c r="G22" i="27"/>
  <c r="N22" i="27"/>
  <c r="R22" i="27"/>
  <c r="G23" i="27"/>
  <c r="N23" i="27"/>
  <c r="R23" i="27"/>
  <c r="G38" i="27"/>
  <c r="N38" i="27"/>
  <c r="R38" i="27"/>
  <c r="O7" i="27"/>
  <c r="S7" i="27"/>
  <c r="G7" i="27"/>
  <c r="S5" i="27"/>
  <c r="O5" i="27"/>
  <c r="G5" i="27"/>
  <c r="G29" i="4"/>
  <c r="N29" i="4"/>
  <c r="R29" i="4"/>
  <c r="G86" i="4"/>
  <c r="N86" i="4"/>
  <c r="R86" i="4"/>
  <c r="O75" i="4"/>
  <c r="S75" i="4"/>
  <c r="G75" i="4"/>
  <c r="S74" i="4"/>
  <c r="O74" i="4"/>
  <c r="G74" i="4"/>
  <c r="G62" i="16"/>
  <c r="R62" i="16"/>
  <c r="N62" i="16"/>
  <c r="G31" i="16"/>
  <c r="R31" i="16"/>
  <c r="N31" i="16"/>
  <c r="G82" i="16"/>
  <c r="R82" i="16"/>
  <c r="N82" i="16"/>
  <c r="G11" i="16"/>
  <c r="R11" i="16"/>
  <c r="N11" i="16"/>
  <c r="G29" i="17"/>
  <c r="R29" i="17"/>
  <c r="N29" i="17"/>
  <c r="G65" i="17"/>
  <c r="N65" i="17"/>
  <c r="R65" i="17"/>
  <c r="G81" i="17"/>
  <c r="N81" i="17"/>
  <c r="R81" i="17"/>
  <c r="G12" i="17"/>
  <c r="N12" i="17"/>
  <c r="R12" i="17"/>
  <c r="G40" i="17"/>
  <c r="N40" i="17"/>
  <c r="R40" i="17"/>
  <c r="G26" i="17"/>
  <c r="R26" i="17"/>
  <c r="N26" i="17"/>
  <c r="G9" i="17"/>
  <c r="N9" i="17"/>
  <c r="R9" i="17"/>
  <c r="G15" i="17"/>
  <c r="R15" i="17"/>
  <c r="N15" i="17"/>
  <c r="G41" i="17"/>
  <c r="N41" i="17"/>
  <c r="R41" i="17"/>
  <c r="G22" i="17"/>
  <c r="N22" i="17"/>
  <c r="R22" i="17"/>
  <c r="G62" i="22"/>
  <c r="R62" i="22"/>
  <c r="N62" i="22"/>
  <c r="G63" i="22"/>
  <c r="N63" i="22"/>
  <c r="R63" i="22"/>
  <c r="G81" i="22"/>
  <c r="R81" i="22"/>
  <c r="N81" i="22"/>
  <c r="G38" i="22"/>
  <c r="N38" i="22"/>
  <c r="R38" i="22"/>
  <c r="G12" i="22"/>
  <c r="N12" i="22"/>
  <c r="R12" i="22"/>
  <c r="G26" i="22"/>
  <c r="R26" i="22"/>
  <c r="N26" i="22"/>
  <c r="G40" i="22"/>
  <c r="R40" i="22"/>
  <c r="N40" i="22"/>
  <c r="G37" i="22"/>
  <c r="N37" i="22"/>
  <c r="R37" i="22"/>
  <c r="G65" i="12"/>
  <c r="N65" i="12"/>
  <c r="R65" i="12"/>
  <c r="G82" i="12"/>
  <c r="N82" i="12"/>
  <c r="R82" i="12"/>
  <c r="G31" i="12"/>
  <c r="R31" i="12"/>
  <c r="N31" i="12"/>
  <c r="G20" i="12"/>
  <c r="N20" i="12"/>
  <c r="R20" i="12"/>
  <c r="G16" i="12"/>
  <c r="N16" i="12"/>
  <c r="R16" i="12"/>
  <c r="G38" i="12"/>
  <c r="N38" i="12"/>
  <c r="R38" i="12"/>
  <c r="G85" i="12"/>
  <c r="N85" i="12"/>
  <c r="R85" i="12"/>
  <c r="O73" i="12"/>
  <c r="S73" i="12"/>
  <c r="G73" i="12"/>
  <c r="O77" i="12"/>
  <c r="S77" i="12"/>
  <c r="G77" i="12"/>
  <c r="O6" i="12"/>
  <c r="S6" i="12"/>
  <c r="G6" i="12"/>
  <c r="G83" i="27"/>
  <c r="N83" i="27"/>
  <c r="R83" i="27"/>
  <c r="G65" i="27"/>
  <c r="R65" i="27"/>
  <c r="N65" i="27"/>
  <c r="G36" i="27"/>
  <c r="N36" i="27"/>
  <c r="R36" i="27"/>
  <c r="G66" i="27"/>
  <c r="R66" i="27"/>
  <c r="N66" i="27"/>
  <c r="G20" i="27"/>
  <c r="N20" i="27"/>
  <c r="R20" i="27"/>
  <c r="G25" i="27"/>
  <c r="N25" i="27"/>
  <c r="R25" i="27"/>
  <c r="G13" i="27"/>
  <c r="N13" i="27"/>
  <c r="R13" i="27"/>
  <c r="G11" i="27"/>
  <c r="R11" i="27"/>
  <c r="N11" i="27"/>
  <c r="G26" i="27"/>
  <c r="R26" i="27"/>
  <c r="N26" i="27"/>
  <c r="G17" i="27"/>
  <c r="N17" i="27"/>
  <c r="R17" i="27"/>
  <c r="S77" i="27"/>
  <c r="O77" i="27"/>
  <c r="G77" i="27"/>
  <c r="O74" i="27"/>
  <c r="S74" i="27"/>
  <c r="G74" i="27"/>
  <c r="G46" i="13"/>
  <c r="R46" i="13"/>
  <c r="N46" i="13"/>
  <c r="G49" i="4"/>
  <c r="R49" i="4"/>
  <c r="N49" i="4"/>
  <c r="G52" i="16"/>
  <c r="N52" i="16"/>
  <c r="R52" i="16"/>
  <c r="G49" i="16"/>
  <c r="N49" i="16"/>
  <c r="R49" i="16"/>
  <c r="G57" i="17"/>
  <c r="N57" i="17"/>
  <c r="R57" i="17"/>
  <c r="G44" i="17"/>
  <c r="N44" i="17"/>
  <c r="R44" i="17"/>
  <c r="G47" i="12"/>
  <c r="R47" i="12"/>
  <c r="N47" i="12"/>
  <c r="G54" i="27"/>
  <c r="R54" i="27"/>
  <c r="N54" i="27"/>
  <c r="G53" i="27"/>
  <c r="R53" i="27"/>
  <c r="N53" i="27"/>
  <c r="G50" i="13"/>
  <c r="R50" i="13"/>
  <c r="N50" i="13"/>
  <c r="G53" i="13"/>
  <c r="N53" i="13"/>
  <c r="R53" i="13"/>
  <c r="G49" i="27"/>
  <c r="N49" i="27"/>
  <c r="R49" i="27"/>
  <c r="G57" i="16"/>
  <c r="N57" i="16"/>
  <c r="R57" i="16"/>
  <c r="G54" i="17"/>
  <c r="R54" i="17"/>
  <c r="N54" i="17"/>
  <c r="G53" i="17"/>
  <c r="R53" i="17"/>
  <c r="N53" i="17"/>
  <c r="G47" i="17"/>
  <c r="R47" i="17"/>
  <c r="N47" i="17"/>
  <c r="G47" i="22"/>
  <c r="N47" i="22"/>
  <c r="R47" i="22"/>
  <c r="G57" i="12"/>
  <c r="N57" i="12"/>
  <c r="R57" i="12"/>
  <c r="G56" i="12"/>
  <c r="N56" i="12"/>
  <c r="R56" i="12"/>
  <c r="G45" i="27"/>
  <c r="R45" i="27"/>
  <c r="N45" i="27"/>
  <c r="G58" i="27"/>
  <c r="R58" i="27"/>
  <c r="N58" i="27"/>
  <c r="G49" i="17"/>
  <c r="N49" i="17"/>
  <c r="R49" i="17"/>
  <c r="G44" i="13"/>
  <c r="N44" i="13"/>
  <c r="R44" i="13"/>
  <c r="G37" i="13"/>
  <c r="R37" i="13"/>
  <c r="N37" i="13"/>
  <c r="G22" i="13"/>
  <c r="R22" i="13"/>
  <c r="N22" i="13"/>
  <c r="G63" i="13"/>
  <c r="R63" i="13"/>
  <c r="N63" i="13"/>
  <c r="G9" i="13"/>
  <c r="N9" i="13"/>
  <c r="R9" i="13"/>
  <c r="G34" i="13"/>
  <c r="N34" i="13"/>
  <c r="R34" i="13"/>
  <c r="G78" i="13"/>
  <c r="N78" i="13"/>
  <c r="R78" i="13"/>
  <c r="G33" i="13"/>
  <c r="R33" i="13"/>
  <c r="N33" i="13"/>
  <c r="N48" i="27"/>
  <c r="R48" i="27"/>
  <c r="G48" i="27"/>
  <c r="G80" i="13"/>
  <c r="N80" i="13"/>
  <c r="R80" i="13"/>
  <c r="G15" i="13"/>
  <c r="R15" i="13"/>
  <c r="N15" i="13"/>
  <c r="G21" i="13"/>
  <c r="N21" i="13"/>
  <c r="R21" i="13"/>
  <c r="G82" i="13"/>
  <c r="R82" i="13"/>
  <c r="N82" i="13"/>
  <c r="S77" i="13"/>
  <c r="O77" i="13"/>
  <c r="G77" i="13"/>
  <c r="G29" i="13"/>
  <c r="R29" i="13"/>
  <c r="N29" i="13"/>
  <c r="G60" i="13"/>
  <c r="R60" i="13"/>
  <c r="N60" i="13"/>
  <c r="G16" i="13"/>
  <c r="R16" i="13"/>
  <c r="N16" i="13"/>
  <c r="S76" i="13"/>
  <c r="O76" i="13"/>
  <c r="G76" i="13"/>
  <c r="G66" i="13"/>
  <c r="N66" i="13"/>
  <c r="R66" i="13"/>
  <c r="S7" i="18"/>
  <c r="O7" i="18"/>
  <c r="G7" i="18"/>
  <c r="G41" i="18"/>
  <c r="R41" i="18"/>
  <c r="N41" i="18"/>
  <c r="G19" i="18"/>
  <c r="R19" i="18"/>
  <c r="N19" i="18"/>
  <c r="G9" i="18"/>
  <c r="N9" i="18"/>
  <c r="R9" i="18"/>
  <c r="G18" i="18"/>
  <c r="R18" i="18"/>
  <c r="N18" i="18"/>
  <c r="G27" i="18"/>
  <c r="R27" i="18"/>
  <c r="N27" i="18"/>
  <c r="G40" i="18"/>
  <c r="R40" i="18"/>
  <c r="N40" i="18"/>
  <c r="G64" i="18"/>
  <c r="R64" i="18"/>
  <c r="N64" i="18"/>
  <c r="G57" i="18"/>
  <c r="N57" i="18"/>
  <c r="R57" i="18"/>
  <c r="G25" i="18"/>
  <c r="R25" i="18"/>
  <c r="N25" i="18"/>
  <c r="G59" i="18"/>
  <c r="N59" i="18"/>
  <c r="R59" i="18"/>
  <c r="G32" i="18"/>
  <c r="N32" i="18"/>
  <c r="R32" i="18"/>
  <c r="G61" i="18"/>
  <c r="R61" i="18"/>
  <c r="N61" i="18"/>
  <c r="G44" i="18"/>
  <c r="N44" i="18"/>
  <c r="R44" i="18"/>
  <c r="G30" i="18"/>
  <c r="R30" i="18"/>
  <c r="N30" i="18"/>
  <c r="G82" i="18"/>
  <c r="R82" i="18"/>
  <c r="N82" i="18"/>
  <c r="G50" i="14"/>
  <c r="N50" i="14"/>
  <c r="R50" i="14"/>
  <c r="G45" i="14"/>
  <c r="N45" i="14"/>
  <c r="R45" i="14"/>
  <c r="G80" i="18"/>
  <c r="R80" i="18"/>
  <c r="N80" i="18"/>
  <c r="G56" i="10"/>
  <c r="N56" i="10"/>
  <c r="R56" i="10"/>
  <c r="G36" i="13"/>
  <c r="N36" i="13"/>
  <c r="R36" i="13"/>
  <c r="G52" i="10"/>
  <c r="N52" i="10"/>
  <c r="R52" i="10"/>
  <c r="G9" i="10"/>
  <c r="N9" i="10"/>
  <c r="R9" i="10"/>
  <c r="G20" i="10"/>
  <c r="R20" i="10"/>
  <c r="N20" i="10"/>
  <c r="G37" i="10"/>
  <c r="N37" i="10"/>
  <c r="R37" i="10"/>
  <c r="G82" i="10"/>
  <c r="N82" i="10"/>
  <c r="R82" i="10"/>
  <c r="G44" i="10"/>
  <c r="N44" i="10"/>
  <c r="R44" i="10"/>
  <c r="S7" i="10"/>
  <c r="O7" i="10"/>
  <c r="G7" i="10"/>
  <c r="S8" i="9"/>
  <c r="O8" i="9"/>
  <c r="G8" i="9"/>
  <c r="G47" i="9"/>
  <c r="R47" i="9"/>
  <c r="N47" i="9"/>
  <c r="G46" i="9"/>
  <c r="R46" i="9"/>
  <c r="N46" i="9"/>
  <c r="G60" i="15"/>
  <c r="N60" i="15"/>
  <c r="R60" i="15"/>
  <c r="G42" i="15"/>
  <c r="R42" i="15"/>
  <c r="N42" i="15"/>
  <c r="G28" i="14"/>
  <c r="N28" i="14"/>
  <c r="R28" i="14"/>
  <c r="G19" i="14"/>
  <c r="R19" i="14"/>
  <c r="N19" i="14"/>
  <c r="S71" i="14"/>
  <c r="O71" i="14"/>
  <c r="G71" i="14"/>
  <c r="G60" i="14"/>
  <c r="N60" i="14"/>
  <c r="R60" i="14"/>
  <c r="G51" i="10"/>
  <c r="N51" i="10"/>
  <c r="R51" i="10"/>
  <c r="G23" i="14"/>
  <c r="R23" i="14"/>
  <c r="N23" i="14"/>
  <c r="G10" i="15"/>
  <c r="R10" i="15"/>
  <c r="N10" i="15"/>
  <c r="O75" i="14"/>
  <c r="S75" i="14"/>
  <c r="G75" i="14"/>
  <c r="O71" i="10"/>
  <c r="S71" i="10"/>
  <c r="G71" i="10"/>
  <c r="G78" i="10"/>
  <c r="N78" i="10"/>
  <c r="R78" i="10"/>
  <c r="G65" i="10"/>
  <c r="R65" i="10"/>
  <c r="N65" i="10"/>
  <c r="S75" i="9"/>
  <c r="O75" i="9"/>
  <c r="G75" i="9"/>
  <c r="G67" i="9"/>
  <c r="N67" i="9"/>
  <c r="R67" i="9"/>
  <c r="G12" i="15"/>
  <c r="N12" i="15"/>
  <c r="R12" i="15"/>
  <c r="G78" i="15"/>
  <c r="R78" i="15"/>
  <c r="N78" i="15"/>
  <c r="O72" i="10"/>
  <c r="S72" i="10"/>
  <c r="G72" i="10"/>
  <c r="G66" i="14"/>
  <c r="R66" i="14"/>
  <c r="N66" i="14"/>
  <c r="G41" i="10"/>
  <c r="N41" i="10"/>
  <c r="R41" i="10"/>
  <c r="O6" i="10"/>
  <c r="S6" i="10"/>
  <c r="G6" i="10"/>
  <c r="S72" i="15"/>
  <c r="O72" i="15"/>
  <c r="G72" i="15"/>
  <c r="G20" i="15"/>
  <c r="N20" i="15"/>
  <c r="R20" i="15"/>
  <c r="G18" i="14"/>
  <c r="N18" i="14"/>
  <c r="R18" i="14"/>
  <c r="O77" i="14"/>
  <c r="S77" i="14"/>
  <c r="G77" i="14"/>
  <c r="G26" i="15"/>
  <c r="R26" i="15"/>
  <c r="N26" i="15"/>
  <c r="G29" i="10"/>
  <c r="N29" i="10"/>
  <c r="R29" i="10"/>
  <c r="G85" i="18"/>
  <c r="N85" i="18"/>
  <c r="R85" i="18"/>
  <c r="G57" i="10"/>
  <c r="N57" i="10"/>
  <c r="R57" i="10"/>
  <c r="G80" i="9"/>
  <c r="R80" i="9"/>
  <c r="N80" i="9"/>
  <c r="G17" i="9"/>
  <c r="N17" i="9"/>
  <c r="R17" i="9"/>
  <c r="G25" i="15"/>
  <c r="N25" i="15"/>
  <c r="R25" i="15"/>
  <c r="G32" i="9"/>
  <c r="R32" i="9"/>
  <c r="N32" i="9"/>
  <c r="G27" i="14"/>
  <c r="R27" i="14"/>
  <c r="N27" i="14"/>
  <c r="G16" i="10"/>
  <c r="N16" i="10"/>
  <c r="R16" i="10"/>
  <c r="G62" i="15"/>
  <c r="N62" i="15"/>
  <c r="R62" i="15"/>
  <c r="S6" i="18"/>
  <c r="O6" i="18"/>
  <c r="G6" i="18"/>
  <c r="G18" i="26"/>
  <c r="N18" i="26"/>
  <c r="R18" i="26"/>
  <c r="G36" i="15"/>
  <c r="N36" i="15"/>
  <c r="R36" i="15"/>
  <c r="G14" i="26"/>
  <c r="R14" i="26"/>
  <c r="N14" i="26"/>
  <c r="G33" i="26"/>
  <c r="R33" i="26"/>
  <c r="N33" i="26"/>
  <c r="O8" i="26"/>
  <c r="S8" i="26"/>
  <c r="G8" i="26"/>
  <c r="G31" i="26"/>
  <c r="N31" i="26"/>
  <c r="R31" i="26"/>
  <c r="G41" i="26"/>
  <c r="N41" i="26"/>
  <c r="R41" i="26"/>
  <c r="G34" i="10"/>
  <c r="N34" i="10"/>
  <c r="R34" i="10"/>
  <c r="P44" i="25"/>
  <c r="T44" i="25"/>
  <c r="P50" i="11"/>
  <c r="T50" i="11"/>
  <c r="P45" i="28"/>
  <c r="T45" i="28"/>
  <c r="P49" i="11"/>
  <c r="T49" i="11"/>
  <c r="T56" i="11"/>
  <c r="P56" i="11"/>
  <c r="T47" i="23"/>
  <c r="P47" i="23"/>
  <c r="T27" i="25"/>
  <c r="P27" i="25"/>
  <c r="P41" i="25"/>
  <c r="T41" i="25"/>
  <c r="T66" i="25"/>
  <c r="P66" i="25"/>
  <c r="P14" i="19"/>
  <c r="T14" i="19"/>
  <c r="P68" i="19"/>
  <c r="T68" i="19"/>
  <c r="P24" i="11"/>
  <c r="T24" i="11"/>
  <c r="P79" i="11"/>
  <c r="T79" i="11"/>
  <c r="P80" i="11"/>
  <c r="T80" i="11"/>
  <c r="P8" i="24"/>
  <c r="T8" i="24"/>
  <c r="P13" i="24"/>
  <c r="T13" i="24"/>
  <c r="T42" i="24"/>
  <c r="P42" i="24"/>
  <c r="D91" i="28"/>
  <c r="D93" i="28" s="1"/>
  <c r="P5" i="28"/>
  <c r="T5" i="28"/>
  <c r="P59" i="28"/>
  <c r="T59" i="28"/>
  <c r="P33" i="23"/>
  <c r="T33" i="23"/>
  <c r="P63" i="25"/>
  <c r="T63" i="25"/>
  <c r="P11" i="19"/>
  <c r="T11" i="19"/>
  <c r="T62" i="19"/>
  <c r="P62" i="19"/>
  <c r="T14" i="11"/>
  <c r="P14" i="11"/>
  <c r="P34" i="11"/>
  <c r="T34" i="11"/>
  <c r="T75" i="24"/>
  <c r="P75" i="24"/>
  <c r="T23" i="24"/>
  <c r="P23" i="24"/>
  <c r="P22" i="24"/>
  <c r="T22" i="24"/>
  <c r="P36" i="24"/>
  <c r="T36" i="24"/>
  <c r="P26" i="28"/>
  <c r="T26" i="28"/>
  <c r="T70" i="28"/>
  <c r="P70" i="28"/>
  <c r="P84" i="28"/>
  <c r="T84" i="28"/>
  <c r="T32" i="23"/>
  <c r="P32" i="23"/>
  <c r="G86" i="15"/>
  <c r="N86" i="15"/>
  <c r="R86" i="15"/>
  <c r="G86" i="9"/>
  <c r="N86" i="9"/>
  <c r="R86" i="9"/>
  <c r="P54" i="24"/>
  <c r="T54" i="24"/>
  <c r="T57" i="23"/>
  <c r="P57" i="23"/>
  <c r="T72" i="25"/>
  <c r="P72" i="25"/>
  <c r="P10" i="19"/>
  <c r="T10" i="19"/>
  <c r="P36" i="26"/>
  <c r="T36" i="26"/>
  <c r="T71" i="11"/>
  <c r="P71" i="11"/>
  <c r="T63" i="11"/>
  <c r="P63" i="11"/>
  <c r="T65" i="24"/>
  <c r="P65" i="24"/>
  <c r="P21" i="23"/>
  <c r="T21" i="23"/>
  <c r="P81" i="23"/>
  <c r="T81" i="23"/>
  <c r="T69" i="19"/>
  <c r="P69" i="19"/>
  <c r="P42" i="11"/>
  <c r="T42" i="11"/>
  <c r="T13" i="23"/>
  <c r="P13" i="23"/>
  <c r="G19" i="26"/>
  <c r="R19" i="26"/>
  <c r="N19" i="26"/>
  <c r="T47" i="26"/>
  <c r="P47" i="26"/>
  <c r="S72" i="14"/>
  <c r="O72" i="14"/>
  <c r="G72" i="14"/>
  <c r="P48" i="26"/>
  <c r="T48" i="26"/>
  <c r="T52" i="19"/>
  <c r="P52" i="19"/>
  <c r="T52" i="28"/>
  <c r="P52" i="28"/>
  <c r="P55" i="25"/>
  <c r="T55" i="25"/>
  <c r="T53" i="11"/>
  <c r="P53" i="11"/>
  <c r="P51" i="28"/>
  <c r="T51" i="28"/>
  <c r="P45" i="23"/>
  <c r="T45" i="23"/>
  <c r="T32" i="25"/>
  <c r="P32" i="25"/>
  <c r="P6" i="14"/>
  <c r="T6" i="14"/>
  <c r="P43" i="19"/>
  <c r="T43" i="19"/>
  <c r="P31" i="19"/>
  <c r="T31" i="19"/>
  <c r="S77" i="26"/>
  <c r="O77" i="26"/>
  <c r="G77" i="26"/>
  <c r="G61" i="26"/>
  <c r="R61" i="26"/>
  <c r="N61" i="26"/>
  <c r="P76" i="11"/>
  <c r="T76" i="11"/>
  <c r="P43" i="11"/>
  <c r="T43" i="11"/>
  <c r="P9" i="24"/>
  <c r="T9" i="24"/>
  <c r="P11" i="28"/>
  <c r="T11" i="28"/>
  <c r="T21" i="28"/>
  <c r="P21" i="28"/>
  <c r="T67" i="28"/>
  <c r="P67" i="28"/>
  <c r="P19" i="23"/>
  <c r="T19" i="23"/>
  <c r="P34" i="23"/>
  <c r="T34" i="23"/>
  <c r="G36" i="9"/>
  <c r="N36" i="9"/>
  <c r="R36" i="9"/>
  <c r="P80" i="25"/>
  <c r="T80" i="25"/>
  <c r="P64" i="19"/>
  <c r="T64" i="19"/>
  <c r="G79" i="26"/>
  <c r="N79" i="26"/>
  <c r="R79" i="26"/>
  <c r="T10" i="11"/>
  <c r="P10" i="11"/>
  <c r="P65" i="11"/>
  <c r="T65" i="11"/>
  <c r="P73" i="24"/>
  <c r="T73" i="24"/>
  <c r="P69" i="24"/>
  <c r="T69" i="24"/>
  <c r="P69" i="28"/>
  <c r="T69" i="28"/>
  <c r="T16" i="23"/>
  <c r="P16" i="23"/>
  <c r="T42" i="23"/>
  <c r="P42" i="23"/>
  <c r="P46" i="25"/>
  <c r="T46" i="25"/>
  <c r="P49" i="23"/>
  <c r="T49" i="23"/>
  <c r="P71" i="25"/>
  <c r="T71" i="25"/>
  <c r="P72" i="26"/>
  <c r="T72" i="26"/>
  <c r="T43" i="24"/>
  <c r="P43" i="24"/>
  <c r="T86" i="28"/>
  <c r="P86" i="28"/>
  <c r="T59" i="23"/>
  <c r="P59" i="23"/>
  <c r="P5" i="9"/>
  <c r="T5" i="9"/>
  <c r="P69" i="25"/>
  <c r="T69" i="25"/>
  <c r="P81" i="26"/>
  <c r="T81" i="26"/>
  <c r="P74" i="24"/>
  <c r="T74" i="24"/>
  <c r="P79" i="24"/>
  <c r="T79" i="24"/>
  <c r="T27" i="23"/>
  <c r="P27" i="23"/>
  <c r="P50" i="19"/>
  <c r="T50" i="19"/>
  <c r="P52" i="11"/>
  <c r="T52" i="11"/>
  <c r="T56" i="23"/>
  <c r="P56" i="23"/>
  <c r="P46" i="19"/>
  <c r="T46" i="19"/>
  <c r="T44" i="11"/>
  <c r="P44" i="11"/>
  <c r="P26" i="25"/>
  <c r="T26" i="25"/>
  <c r="T81" i="25"/>
  <c r="P81" i="25"/>
  <c r="T74" i="25"/>
  <c r="P74" i="25"/>
  <c r="T23" i="25"/>
  <c r="P23" i="25"/>
  <c r="T25" i="25"/>
  <c r="P25" i="25"/>
  <c r="T67" i="25"/>
  <c r="P67" i="25"/>
  <c r="P17" i="19"/>
  <c r="T17" i="19"/>
  <c r="P83" i="19"/>
  <c r="T83" i="19"/>
  <c r="T8" i="11"/>
  <c r="P8" i="11"/>
  <c r="P16" i="11"/>
  <c r="T16" i="11"/>
  <c r="T78" i="11"/>
  <c r="P78" i="11"/>
  <c r="P12" i="24"/>
  <c r="T12" i="24"/>
  <c r="P80" i="24"/>
  <c r="T80" i="24"/>
  <c r="P33" i="24"/>
  <c r="T33" i="24"/>
  <c r="P37" i="25"/>
  <c r="T37" i="25"/>
  <c r="P13" i="19"/>
  <c r="T13" i="19"/>
  <c r="T16" i="19"/>
  <c r="P16" i="19"/>
  <c r="P77" i="19"/>
  <c r="T77" i="19"/>
  <c r="T35" i="19"/>
  <c r="P35" i="19"/>
  <c r="G20" i="26"/>
  <c r="N20" i="26"/>
  <c r="R20" i="26"/>
  <c r="T25" i="11"/>
  <c r="P25" i="11"/>
  <c r="P59" i="11"/>
  <c r="T59" i="11"/>
  <c r="T30" i="11"/>
  <c r="P30" i="11"/>
  <c r="P77" i="24"/>
  <c r="T77" i="24"/>
  <c r="T26" i="24"/>
  <c r="P26" i="24"/>
  <c r="P20" i="24"/>
  <c r="T20" i="24"/>
  <c r="P61" i="24"/>
  <c r="T61" i="24"/>
  <c r="P60" i="28"/>
  <c r="T60" i="28"/>
  <c r="P7" i="23"/>
  <c r="T7" i="23"/>
  <c r="P80" i="23"/>
  <c r="T80" i="23"/>
  <c r="T48" i="24"/>
  <c r="P48" i="24"/>
  <c r="P56" i="25"/>
  <c r="T56" i="25"/>
  <c r="P56" i="28"/>
  <c r="T56" i="28"/>
  <c r="P65" i="19"/>
  <c r="T65" i="19"/>
  <c r="P61" i="11"/>
  <c r="T61" i="11"/>
  <c r="P80" i="28"/>
  <c r="T80" i="28"/>
  <c r="P38" i="23"/>
  <c r="T38" i="23"/>
  <c r="T67" i="26"/>
  <c r="P67" i="26"/>
  <c r="P36" i="23"/>
  <c r="T36" i="23"/>
  <c r="P11" i="26"/>
  <c r="T11" i="26"/>
  <c r="P7" i="9"/>
  <c r="T7" i="9"/>
  <c r="T82" i="9"/>
  <c r="P82" i="9"/>
  <c r="T39" i="26" l="1"/>
  <c r="U58" i="1"/>
  <c r="U78" i="1"/>
  <c r="G58" i="4"/>
  <c r="P58" i="4" s="1"/>
  <c r="O72" i="4"/>
  <c r="G78" i="4"/>
  <c r="R17" i="4"/>
  <c r="N59" i="4"/>
  <c r="N52" i="4"/>
  <c r="R15" i="4"/>
  <c r="N17" i="4"/>
  <c r="R59" i="4"/>
  <c r="V71" i="1"/>
  <c r="U49" i="1"/>
  <c r="V74" i="1"/>
  <c r="U11" i="1"/>
  <c r="G79" i="1"/>
  <c r="N79" i="1"/>
  <c r="R79" i="1"/>
  <c r="G81" i="1"/>
  <c r="N81" i="1"/>
  <c r="R81" i="1"/>
  <c r="G38" i="1"/>
  <c r="N38" i="1"/>
  <c r="R38" i="1"/>
  <c r="G33" i="1"/>
  <c r="N33" i="1"/>
  <c r="R33" i="1"/>
  <c r="G56" i="1"/>
  <c r="N56" i="1"/>
  <c r="R56" i="1"/>
  <c r="G44" i="1"/>
  <c r="N44" i="1"/>
  <c r="R44" i="1"/>
  <c r="T29" i="10"/>
  <c r="P29" i="10"/>
  <c r="G33" i="14"/>
  <c r="N33" i="14"/>
  <c r="R33" i="14"/>
  <c r="T47" i="9"/>
  <c r="P47" i="9"/>
  <c r="P45" i="14"/>
  <c r="T45" i="14"/>
  <c r="P82" i="18"/>
  <c r="T82" i="18"/>
  <c r="P32" i="18"/>
  <c r="T32" i="18"/>
  <c r="P64" i="18"/>
  <c r="T64" i="18"/>
  <c r="P9" i="18"/>
  <c r="T9" i="18"/>
  <c r="P66" i="13"/>
  <c r="T66" i="13"/>
  <c r="T48" i="27"/>
  <c r="P48" i="27"/>
  <c r="P78" i="13"/>
  <c r="T78" i="13"/>
  <c r="T58" i="27"/>
  <c r="P58" i="27"/>
  <c r="T47" i="22"/>
  <c r="P47" i="22"/>
  <c r="P57" i="16"/>
  <c r="T57" i="16"/>
  <c r="P53" i="27"/>
  <c r="T53" i="27"/>
  <c r="T11" i="27"/>
  <c r="P11" i="27"/>
  <c r="T73" i="12"/>
  <c r="P73" i="12"/>
  <c r="T38" i="12"/>
  <c r="P38" i="12"/>
  <c r="T26" i="22"/>
  <c r="P26" i="22"/>
  <c r="T11" i="16"/>
  <c r="P11" i="16"/>
  <c r="G43" i="4"/>
  <c r="R43" i="4"/>
  <c r="N43" i="4"/>
  <c r="T29" i="4"/>
  <c r="P29" i="4"/>
  <c r="T77" i="22"/>
  <c r="P77" i="22"/>
  <c r="P61" i="22"/>
  <c r="T61" i="22"/>
  <c r="T7" i="17"/>
  <c r="P7" i="17"/>
  <c r="T62" i="17"/>
  <c r="P62" i="17"/>
  <c r="T74" i="16"/>
  <c r="P74" i="16"/>
  <c r="T15" i="16"/>
  <c r="P15" i="16"/>
  <c r="T36" i="16"/>
  <c r="P36" i="16"/>
  <c r="T10" i="16"/>
  <c r="P10" i="16"/>
  <c r="V6" i="1"/>
  <c r="T68" i="4"/>
  <c r="P68" i="4"/>
  <c r="P10" i="26"/>
  <c r="T10" i="26"/>
  <c r="P17" i="26"/>
  <c r="T17" i="26"/>
  <c r="G64" i="15"/>
  <c r="N64" i="15"/>
  <c r="R64" i="15"/>
  <c r="T78" i="14"/>
  <c r="P78" i="14"/>
  <c r="P43" i="15"/>
  <c r="T43" i="15"/>
  <c r="G13" i="10"/>
  <c r="R13" i="10"/>
  <c r="N13" i="10"/>
  <c r="T16" i="18"/>
  <c r="P16" i="18"/>
  <c r="P74" i="13"/>
  <c r="T74" i="13"/>
  <c r="T79" i="13"/>
  <c r="P79" i="13"/>
  <c r="P54" i="12"/>
  <c r="T54" i="12"/>
  <c r="P50" i="17"/>
  <c r="T50" i="17"/>
  <c r="T44" i="16"/>
  <c r="P44" i="16"/>
  <c r="P75" i="27"/>
  <c r="T75" i="27"/>
  <c r="T72" i="12"/>
  <c r="P72" i="12"/>
  <c r="P25" i="12"/>
  <c r="T25" i="12"/>
  <c r="P68" i="17"/>
  <c r="T68" i="17"/>
  <c r="T26" i="16"/>
  <c r="P26" i="16"/>
  <c r="T34" i="16"/>
  <c r="P34" i="16"/>
  <c r="T66" i="16"/>
  <c r="P66" i="16"/>
  <c r="P77" i="4"/>
  <c r="T77" i="4"/>
  <c r="G19" i="4"/>
  <c r="R19" i="4"/>
  <c r="N19" i="4"/>
  <c r="P37" i="27"/>
  <c r="T37" i="27"/>
  <c r="T36" i="12"/>
  <c r="P36" i="12"/>
  <c r="T69" i="22"/>
  <c r="P69" i="22"/>
  <c r="T37" i="17"/>
  <c r="P37" i="17"/>
  <c r="P26" i="4"/>
  <c r="T26" i="4"/>
  <c r="T39" i="4"/>
  <c r="P39" i="4"/>
  <c r="T68" i="26"/>
  <c r="P68" i="26"/>
  <c r="T16" i="26"/>
  <c r="P16" i="26"/>
  <c r="T28" i="10"/>
  <c r="P28" i="10"/>
  <c r="P32" i="15"/>
  <c r="T32" i="15"/>
  <c r="P44" i="15"/>
  <c r="T44" i="15"/>
  <c r="P19" i="9"/>
  <c r="T19" i="9"/>
  <c r="P21" i="10"/>
  <c r="T21" i="10"/>
  <c r="P45" i="18"/>
  <c r="T45" i="18"/>
  <c r="P9" i="4"/>
  <c r="T9" i="4"/>
  <c r="T11" i="22"/>
  <c r="P11" i="22"/>
  <c r="P70" i="17"/>
  <c r="T70" i="17"/>
  <c r="T38" i="4"/>
  <c r="P38" i="4"/>
  <c r="T53" i="26"/>
  <c r="P53" i="26"/>
  <c r="T6" i="15"/>
  <c r="P6" i="15"/>
  <c r="P76" i="9"/>
  <c r="T76" i="9"/>
  <c r="P66" i="15"/>
  <c r="T66" i="15"/>
  <c r="P48" i="10"/>
  <c r="T48" i="10"/>
  <c r="T15" i="14"/>
  <c r="P15" i="14"/>
  <c r="T85" i="15"/>
  <c r="P85" i="15"/>
  <c r="T74" i="14"/>
  <c r="P74" i="14"/>
  <c r="T43" i="18"/>
  <c r="P43" i="18"/>
  <c r="P8" i="18"/>
  <c r="T8" i="18"/>
  <c r="T12" i="18"/>
  <c r="P12" i="18"/>
  <c r="P19" i="13"/>
  <c r="T19" i="13"/>
  <c r="P17" i="13"/>
  <c r="T17" i="13"/>
  <c r="T50" i="12"/>
  <c r="P50" i="12"/>
  <c r="T54" i="22"/>
  <c r="P54" i="22"/>
  <c r="T54" i="4"/>
  <c r="P54" i="4"/>
  <c r="T51" i="16"/>
  <c r="P51" i="16"/>
  <c r="P71" i="12"/>
  <c r="T71" i="12"/>
  <c r="P60" i="12"/>
  <c r="T60" i="12"/>
  <c r="P86" i="22"/>
  <c r="T86" i="22"/>
  <c r="P82" i="22"/>
  <c r="T82" i="22"/>
  <c r="T82" i="17"/>
  <c r="P82" i="17"/>
  <c r="P18" i="16"/>
  <c r="T18" i="16"/>
  <c r="T20" i="16"/>
  <c r="P20" i="16"/>
  <c r="G12" i="4"/>
  <c r="N12" i="4"/>
  <c r="R12" i="4"/>
  <c r="T41" i="4"/>
  <c r="P41" i="4"/>
  <c r="P65" i="4"/>
  <c r="T65" i="4"/>
  <c r="T64" i="27"/>
  <c r="P64" i="27"/>
  <c r="T81" i="12"/>
  <c r="P81" i="12"/>
  <c r="P28" i="12"/>
  <c r="T28" i="12"/>
  <c r="T6" i="22"/>
  <c r="P6" i="22"/>
  <c r="P79" i="22"/>
  <c r="T79" i="22"/>
  <c r="T71" i="17"/>
  <c r="P71" i="17"/>
  <c r="P85" i="17"/>
  <c r="T85" i="17"/>
  <c r="T20" i="17"/>
  <c r="P20" i="17"/>
  <c r="T67" i="17"/>
  <c r="P67" i="17"/>
  <c r="P77" i="16"/>
  <c r="T77" i="16"/>
  <c r="T63" i="16"/>
  <c r="P63" i="16"/>
  <c r="P23" i="4"/>
  <c r="T23" i="4"/>
  <c r="T20" i="4"/>
  <c r="P20" i="4"/>
  <c r="O74" i="1"/>
  <c r="S74" i="1"/>
  <c r="G74" i="1"/>
  <c r="G9" i="1"/>
  <c r="N9" i="1"/>
  <c r="R9" i="1"/>
  <c r="G16" i="1"/>
  <c r="R16" i="1"/>
  <c r="N16" i="1"/>
  <c r="G22" i="1"/>
  <c r="R22" i="1"/>
  <c r="N22" i="1"/>
  <c r="G85" i="1"/>
  <c r="N85" i="1"/>
  <c r="R85" i="1"/>
  <c r="S5" i="1"/>
  <c r="O5" i="1"/>
  <c r="G5" i="1"/>
  <c r="O7" i="1"/>
  <c r="S7" i="1"/>
  <c r="G7" i="1"/>
  <c r="G68" i="1"/>
  <c r="N68" i="1"/>
  <c r="R68" i="1"/>
  <c r="G21" i="1"/>
  <c r="N21" i="1"/>
  <c r="R21" i="1"/>
  <c r="G18" i="1"/>
  <c r="R18" i="1"/>
  <c r="N18" i="1"/>
  <c r="G37" i="1"/>
  <c r="N37" i="1"/>
  <c r="R37" i="1"/>
  <c r="G41" i="1"/>
  <c r="R41" i="1"/>
  <c r="N41" i="1"/>
  <c r="G19" i="1"/>
  <c r="N19" i="1"/>
  <c r="R19" i="1"/>
  <c r="G62" i="1"/>
  <c r="R62" i="1"/>
  <c r="N62" i="1"/>
  <c r="G26" i="1"/>
  <c r="R26" i="1"/>
  <c r="N26" i="1"/>
  <c r="G23" i="1"/>
  <c r="R23" i="1"/>
  <c r="N23" i="1"/>
  <c r="G64" i="1"/>
  <c r="N64" i="1"/>
  <c r="R64" i="1"/>
  <c r="G69" i="1"/>
  <c r="R69" i="1"/>
  <c r="N69" i="1"/>
  <c r="G57" i="1"/>
  <c r="R57" i="1"/>
  <c r="N57" i="1"/>
  <c r="G58" i="1"/>
  <c r="R58" i="1"/>
  <c r="N58" i="1"/>
  <c r="G51" i="1"/>
  <c r="R51" i="1"/>
  <c r="N51" i="1"/>
  <c r="T61" i="26"/>
  <c r="P61" i="26"/>
  <c r="T18" i="26"/>
  <c r="P18" i="26"/>
  <c r="G67" i="15"/>
  <c r="N67" i="15"/>
  <c r="R67" i="15"/>
  <c r="G23" i="9"/>
  <c r="N23" i="9"/>
  <c r="R23" i="9"/>
  <c r="P27" i="14"/>
  <c r="T27" i="14"/>
  <c r="P85" i="18"/>
  <c r="T85" i="18"/>
  <c r="T18" i="14"/>
  <c r="P18" i="14"/>
  <c r="G65" i="15"/>
  <c r="N65" i="15"/>
  <c r="R65" i="15"/>
  <c r="U65" i="1" s="1"/>
  <c r="P60" i="14"/>
  <c r="T60" i="14"/>
  <c r="R48" i="15"/>
  <c r="G48" i="15"/>
  <c r="N48" i="15"/>
  <c r="G30" i="15"/>
  <c r="N30" i="15"/>
  <c r="R30" i="15"/>
  <c r="T42" i="15"/>
  <c r="P42" i="15"/>
  <c r="G59" i="9"/>
  <c r="N59" i="9"/>
  <c r="R59" i="9"/>
  <c r="S70" i="15"/>
  <c r="O70" i="15"/>
  <c r="G70" i="15"/>
  <c r="G56" i="15"/>
  <c r="R56" i="15"/>
  <c r="N56" i="15"/>
  <c r="P46" i="9"/>
  <c r="T46" i="9"/>
  <c r="G56" i="9"/>
  <c r="R56" i="9"/>
  <c r="N56" i="9"/>
  <c r="G42" i="10"/>
  <c r="R42" i="10"/>
  <c r="N42" i="10"/>
  <c r="P37" i="10"/>
  <c r="T37" i="10"/>
  <c r="G68" i="14"/>
  <c r="R68" i="14"/>
  <c r="N68" i="14"/>
  <c r="T80" i="18"/>
  <c r="P80" i="18"/>
  <c r="G46" i="14"/>
  <c r="R46" i="14"/>
  <c r="N46" i="14"/>
  <c r="T50" i="14"/>
  <c r="P50" i="14"/>
  <c r="T61" i="18"/>
  <c r="P61" i="18"/>
  <c r="T57" i="18"/>
  <c r="P57" i="18"/>
  <c r="T18" i="18"/>
  <c r="P18" i="18"/>
  <c r="P76" i="13"/>
  <c r="T76" i="13"/>
  <c r="T60" i="13"/>
  <c r="P60" i="13"/>
  <c r="T77" i="13"/>
  <c r="P77" i="13"/>
  <c r="P21" i="13"/>
  <c r="T21" i="13"/>
  <c r="T33" i="13"/>
  <c r="P33" i="13"/>
  <c r="P63" i="13"/>
  <c r="T63" i="13"/>
  <c r="P49" i="17"/>
  <c r="T49" i="17"/>
  <c r="P57" i="12"/>
  <c r="T57" i="12"/>
  <c r="T54" i="17"/>
  <c r="P54" i="17"/>
  <c r="P50" i="13"/>
  <c r="T50" i="13"/>
  <c r="T44" i="17"/>
  <c r="P44" i="17"/>
  <c r="P49" i="4"/>
  <c r="T49" i="4"/>
  <c r="P46" i="13"/>
  <c r="T46" i="13"/>
  <c r="T77" i="27"/>
  <c r="P77" i="27"/>
  <c r="T26" i="27"/>
  <c r="P26" i="27"/>
  <c r="P20" i="27"/>
  <c r="T20" i="27"/>
  <c r="P83" i="27"/>
  <c r="T83" i="27"/>
  <c r="P77" i="12"/>
  <c r="T77" i="12"/>
  <c r="P85" i="12"/>
  <c r="T85" i="12"/>
  <c r="T31" i="12"/>
  <c r="P31" i="12"/>
  <c r="T40" i="22"/>
  <c r="P40" i="22"/>
  <c r="T81" i="22"/>
  <c r="P81" i="22"/>
  <c r="P41" i="17"/>
  <c r="T41" i="17"/>
  <c r="P40" i="17"/>
  <c r="T40" i="17"/>
  <c r="T29" i="17"/>
  <c r="P29" i="17"/>
  <c r="P62" i="16"/>
  <c r="T62" i="16"/>
  <c r="T75" i="4"/>
  <c r="P75" i="4"/>
  <c r="G81" i="4"/>
  <c r="N81" i="4"/>
  <c r="R81" i="4"/>
  <c r="G32" i="4"/>
  <c r="R32" i="4"/>
  <c r="N32" i="4"/>
  <c r="D90" i="27"/>
  <c r="D92" i="27" s="1"/>
  <c r="T5" i="27"/>
  <c r="P5" i="27"/>
  <c r="P38" i="27"/>
  <c r="T38" i="27"/>
  <c r="P42" i="27"/>
  <c r="T42" i="27"/>
  <c r="P26" i="12"/>
  <c r="T26" i="12"/>
  <c r="T19" i="12"/>
  <c r="P19" i="12"/>
  <c r="P24" i="22"/>
  <c r="T24" i="22"/>
  <c r="D90" i="17"/>
  <c r="D92" i="17" s="1"/>
  <c r="P5" i="17"/>
  <c r="T5" i="17"/>
  <c r="T80" i="17"/>
  <c r="P80" i="17"/>
  <c r="P28" i="16"/>
  <c r="T28" i="16"/>
  <c r="T14" i="16"/>
  <c r="P14" i="16"/>
  <c r="P22" i="4"/>
  <c r="T22" i="4"/>
  <c r="P60" i="4"/>
  <c r="T60" i="4"/>
  <c r="T82" i="4"/>
  <c r="P82" i="4"/>
  <c r="U34" i="1"/>
  <c r="P28" i="4"/>
  <c r="T28" i="4"/>
  <c r="P84" i="26"/>
  <c r="T84" i="26"/>
  <c r="T29" i="26"/>
  <c r="P29" i="26"/>
  <c r="P62" i="26"/>
  <c r="T62" i="26"/>
  <c r="T64" i="26"/>
  <c r="P64" i="26"/>
  <c r="G85" i="9"/>
  <c r="R85" i="9"/>
  <c r="U85" i="1" s="1"/>
  <c r="N85" i="9"/>
  <c r="O7" i="15"/>
  <c r="S7" i="15"/>
  <c r="V7" i="1" s="1"/>
  <c r="G7" i="15"/>
  <c r="G69" i="15"/>
  <c r="R69" i="15"/>
  <c r="U69" i="1" s="1"/>
  <c r="N69" i="15"/>
  <c r="G67" i="10"/>
  <c r="N67" i="10"/>
  <c r="R67" i="10"/>
  <c r="G84" i="14"/>
  <c r="R84" i="14"/>
  <c r="N84" i="14"/>
  <c r="S75" i="10"/>
  <c r="O75" i="10"/>
  <c r="G75" i="10"/>
  <c r="G33" i="9"/>
  <c r="N33" i="9"/>
  <c r="R33" i="9"/>
  <c r="G63" i="15"/>
  <c r="R63" i="15"/>
  <c r="N63" i="15"/>
  <c r="G17" i="15"/>
  <c r="R17" i="15"/>
  <c r="N17" i="15"/>
  <c r="G82" i="14"/>
  <c r="R82" i="14"/>
  <c r="U82" i="1" s="1"/>
  <c r="N82" i="14"/>
  <c r="P73" i="14"/>
  <c r="T73" i="14"/>
  <c r="G43" i="9"/>
  <c r="R43" i="9"/>
  <c r="N43" i="9"/>
  <c r="G79" i="15"/>
  <c r="R79" i="15"/>
  <c r="U79" i="1" s="1"/>
  <c r="N79" i="15"/>
  <c r="G37" i="15"/>
  <c r="R37" i="15"/>
  <c r="N37" i="15"/>
  <c r="O70" i="9"/>
  <c r="S70" i="9"/>
  <c r="G70" i="9"/>
  <c r="P69" i="14"/>
  <c r="T69" i="14"/>
  <c r="G37" i="14"/>
  <c r="R37" i="14"/>
  <c r="N37" i="14"/>
  <c r="T76" i="14"/>
  <c r="P76" i="14"/>
  <c r="P29" i="15"/>
  <c r="T29" i="15"/>
  <c r="T24" i="9"/>
  <c r="P24" i="9"/>
  <c r="T6" i="9"/>
  <c r="P6" i="9"/>
  <c r="T54" i="10"/>
  <c r="P54" i="10"/>
  <c r="T10" i="10"/>
  <c r="P10" i="10"/>
  <c r="T54" i="9"/>
  <c r="P54" i="9"/>
  <c r="P83" i="13"/>
  <c r="T83" i="13"/>
  <c r="T53" i="18"/>
  <c r="P53" i="18"/>
  <c r="T68" i="13"/>
  <c r="P68" i="13"/>
  <c r="P62" i="18"/>
  <c r="T62" i="18"/>
  <c r="P24" i="18"/>
  <c r="T24" i="18"/>
  <c r="P69" i="18"/>
  <c r="T69" i="18"/>
  <c r="P41" i="13"/>
  <c r="T41" i="13"/>
  <c r="P71" i="13"/>
  <c r="T71" i="13"/>
  <c r="P48" i="22"/>
  <c r="T48" i="22"/>
  <c r="P59" i="13"/>
  <c r="T59" i="13"/>
  <c r="P11" i="13"/>
  <c r="T11" i="13"/>
  <c r="T44" i="12"/>
  <c r="P44" i="12"/>
  <c r="T58" i="22"/>
  <c r="P58" i="22"/>
  <c r="P57" i="4"/>
  <c r="T57" i="4"/>
  <c r="P50" i="22"/>
  <c r="T50" i="22"/>
  <c r="G56" i="4"/>
  <c r="R56" i="4"/>
  <c r="N56" i="4"/>
  <c r="P43" i="27"/>
  <c r="T43" i="27"/>
  <c r="T75" i="12"/>
  <c r="P75" i="12"/>
  <c r="T10" i="12"/>
  <c r="P10" i="12"/>
  <c r="P10" i="22"/>
  <c r="T10" i="22"/>
  <c r="T33" i="22"/>
  <c r="P33" i="22"/>
  <c r="P34" i="17"/>
  <c r="T34" i="17"/>
  <c r="T22" i="16"/>
  <c r="P22" i="16"/>
  <c r="T21" i="16"/>
  <c r="P21" i="16"/>
  <c r="P72" i="4"/>
  <c r="T72" i="4"/>
  <c r="G62" i="4"/>
  <c r="R62" i="4"/>
  <c r="N62" i="4"/>
  <c r="T67" i="4"/>
  <c r="P67" i="4"/>
  <c r="T6" i="27"/>
  <c r="P6" i="27"/>
  <c r="T16" i="27"/>
  <c r="P16" i="27"/>
  <c r="T30" i="27"/>
  <c r="P30" i="27"/>
  <c r="P42" i="12"/>
  <c r="T42" i="12"/>
  <c r="P31" i="22"/>
  <c r="T31" i="22"/>
  <c r="T73" i="17"/>
  <c r="P73" i="17"/>
  <c r="P13" i="17"/>
  <c r="T13" i="17"/>
  <c r="T31" i="17"/>
  <c r="P31" i="17"/>
  <c r="P6" i="16"/>
  <c r="T6" i="16"/>
  <c r="T81" i="16"/>
  <c r="P81" i="16"/>
  <c r="U14" i="1"/>
  <c r="V5" i="1"/>
  <c r="P32" i="26"/>
  <c r="T32" i="26"/>
  <c r="P74" i="26"/>
  <c r="T74" i="26"/>
  <c r="T60" i="26"/>
  <c r="P60" i="26"/>
  <c r="P49" i="26"/>
  <c r="T49" i="26"/>
  <c r="P52" i="26"/>
  <c r="T52" i="26"/>
  <c r="P59" i="15"/>
  <c r="T59" i="15"/>
  <c r="P65" i="9"/>
  <c r="T65" i="9"/>
  <c r="T68" i="10"/>
  <c r="P68" i="10"/>
  <c r="T41" i="15"/>
  <c r="P41" i="15"/>
  <c r="P80" i="15"/>
  <c r="T80" i="15"/>
  <c r="T66" i="10"/>
  <c r="P66" i="10"/>
  <c r="P34" i="14"/>
  <c r="T34" i="14"/>
  <c r="P70" i="14"/>
  <c r="T70" i="14"/>
  <c r="T22" i="14"/>
  <c r="P22" i="14"/>
  <c r="T49" i="15"/>
  <c r="P49" i="15"/>
  <c r="T39" i="9"/>
  <c r="P39" i="9"/>
  <c r="T24" i="15"/>
  <c r="P24" i="15"/>
  <c r="P64" i="9"/>
  <c r="T64" i="9"/>
  <c r="T39" i="10"/>
  <c r="P39" i="10"/>
  <c r="T63" i="10"/>
  <c r="P63" i="10"/>
  <c r="T50" i="9"/>
  <c r="P50" i="9"/>
  <c r="T72" i="18"/>
  <c r="P72" i="18"/>
  <c r="T13" i="18"/>
  <c r="P13" i="18"/>
  <c r="T75" i="18"/>
  <c r="P75" i="18"/>
  <c r="P28" i="18"/>
  <c r="T28" i="18"/>
  <c r="P73" i="18"/>
  <c r="T73" i="18"/>
  <c r="P47" i="18"/>
  <c r="T47" i="18"/>
  <c r="P10" i="18"/>
  <c r="T10" i="18"/>
  <c r="P69" i="13"/>
  <c r="T69" i="13"/>
  <c r="P85" i="13"/>
  <c r="T85" i="13"/>
  <c r="T25" i="13"/>
  <c r="P25" i="13"/>
  <c r="T40" i="13"/>
  <c r="P40" i="13"/>
  <c r="T64" i="13"/>
  <c r="P64" i="13"/>
  <c r="T56" i="27"/>
  <c r="P56" i="27"/>
  <c r="P56" i="17"/>
  <c r="T56" i="17"/>
  <c r="T45" i="4"/>
  <c r="P45" i="4"/>
  <c r="T44" i="27"/>
  <c r="P44" i="27"/>
  <c r="P51" i="17"/>
  <c r="T51" i="17"/>
  <c r="P51" i="4"/>
  <c r="T51" i="4"/>
  <c r="P73" i="27"/>
  <c r="T73" i="27"/>
  <c r="P12" i="27"/>
  <c r="T12" i="27"/>
  <c r="P80" i="27"/>
  <c r="T80" i="27"/>
  <c r="P70" i="12"/>
  <c r="T70" i="12"/>
  <c r="P9" i="12"/>
  <c r="T9" i="12"/>
  <c r="T79" i="12"/>
  <c r="P79" i="12"/>
  <c r="P25" i="22"/>
  <c r="T25" i="22"/>
  <c r="T80" i="22"/>
  <c r="P80" i="22"/>
  <c r="P39" i="17"/>
  <c r="T39" i="17"/>
  <c r="T10" i="17"/>
  <c r="P10" i="17"/>
  <c r="P32" i="17"/>
  <c r="T32" i="17"/>
  <c r="T16" i="16"/>
  <c r="P16" i="16"/>
  <c r="G27" i="4"/>
  <c r="N27" i="4"/>
  <c r="R27" i="4"/>
  <c r="T19" i="27"/>
  <c r="P19" i="27"/>
  <c r="T61" i="27"/>
  <c r="P61" i="27"/>
  <c r="T15" i="12"/>
  <c r="P15" i="12"/>
  <c r="T41" i="12"/>
  <c r="P41" i="12"/>
  <c r="T78" i="12"/>
  <c r="P78" i="12"/>
  <c r="T22" i="22"/>
  <c r="P22" i="22"/>
  <c r="P65" i="22"/>
  <c r="T65" i="22"/>
  <c r="P75" i="17"/>
  <c r="T75" i="17"/>
  <c r="T78" i="17"/>
  <c r="P78" i="17"/>
  <c r="P72" i="16"/>
  <c r="T72" i="16"/>
  <c r="P13" i="16"/>
  <c r="T13" i="16"/>
  <c r="P24" i="16"/>
  <c r="T24" i="16"/>
  <c r="P16" i="4"/>
  <c r="T16" i="4"/>
  <c r="P83" i="4"/>
  <c r="T83" i="4"/>
  <c r="T85" i="14"/>
  <c r="P85" i="14"/>
  <c r="T26" i="26"/>
  <c r="P26" i="26"/>
  <c r="P23" i="26"/>
  <c r="T23" i="26"/>
  <c r="G42" i="26"/>
  <c r="N42" i="26"/>
  <c r="R42" i="26"/>
  <c r="G86" i="26"/>
  <c r="R86" i="26"/>
  <c r="U86" i="1" s="1"/>
  <c r="N86" i="26"/>
  <c r="G24" i="26"/>
  <c r="N24" i="26"/>
  <c r="R24" i="26"/>
  <c r="G46" i="26"/>
  <c r="N46" i="26"/>
  <c r="R46" i="26"/>
  <c r="G27" i="26"/>
  <c r="R27" i="26"/>
  <c r="N27" i="26"/>
  <c r="T77" i="9"/>
  <c r="P77" i="9"/>
  <c r="T66" i="9"/>
  <c r="P66" i="9"/>
  <c r="T8" i="15"/>
  <c r="P8" i="15"/>
  <c r="P61" i="9"/>
  <c r="T61" i="9"/>
  <c r="T43" i="10"/>
  <c r="P43" i="10"/>
  <c r="T61" i="14"/>
  <c r="P61" i="14"/>
  <c r="T35" i="10"/>
  <c r="P35" i="10"/>
  <c r="T44" i="9"/>
  <c r="P44" i="9"/>
  <c r="P42" i="14"/>
  <c r="T42" i="14"/>
  <c r="T54" i="15"/>
  <c r="P54" i="15"/>
  <c r="P9" i="9"/>
  <c r="T9" i="9"/>
  <c r="P9" i="15"/>
  <c r="T9" i="15"/>
  <c r="T55" i="10"/>
  <c r="P55" i="10"/>
  <c r="P47" i="10"/>
  <c r="T47" i="10"/>
  <c r="P46" i="15"/>
  <c r="T46" i="15"/>
  <c r="P48" i="14"/>
  <c r="T48" i="14"/>
  <c r="P58" i="14"/>
  <c r="T58" i="14"/>
  <c r="D90" i="13"/>
  <c r="D92" i="13" s="1"/>
  <c r="P5" i="13"/>
  <c r="T5" i="13"/>
  <c r="P33" i="18"/>
  <c r="T33" i="18"/>
  <c r="P49" i="18"/>
  <c r="T49" i="18"/>
  <c r="T34" i="18"/>
  <c r="P34" i="18"/>
  <c r="P20" i="18"/>
  <c r="T20" i="18"/>
  <c r="T15" i="18"/>
  <c r="P15" i="18"/>
  <c r="D90" i="18"/>
  <c r="D92" i="18" s="1"/>
  <c r="P5" i="18"/>
  <c r="T5" i="18"/>
  <c r="T18" i="13"/>
  <c r="P18" i="13"/>
  <c r="T62" i="13"/>
  <c r="P62" i="13"/>
  <c r="T81" i="13"/>
  <c r="P81" i="13"/>
  <c r="P51" i="27"/>
  <c r="T51" i="27"/>
  <c r="P46" i="22"/>
  <c r="T46" i="22"/>
  <c r="T58" i="16"/>
  <c r="P58" i="16"/>
  <c r="T46" i="12"/>
  <c r="P46" i="12"/>
  <c r="T52" i="17"/>
  <c r="P52" i="17"/>
  <c r="U52" i="1"/>
  <c r="U55" i="1"/>
  <c r="P44" i="4"/>
  <c r="T44" i="4"/>
  <c r="P86" i="27"/>
  <c r="T86" i="27"/>
  <c r="T8" i="12"/>
  <c r="P8" i="12"/>
  <c r="P64" i="12"/>
  <c r="T64" i="12"/>
  <c r="T39" i="22"/>
  <c r="P39" i="22"/>
  <c r="P83" i="22"/>
  <c r="T83" i="22"/>
  <c r="T28" i="17"/>
  <c r="P28" i="17"/>
  <c r="P39" i="16"/>
  <c r="T39" i="16"/>
  <c r="T69" i="16"/>
  <c r="P69" i="16"/>
  <c r="G13" i="4"/>
  <c r="R13" i="4"/>
  <c r="N13" i="4"/>
  <c r="G66" i="4"/>
  <c r="R66" i="4"/>
  <c r="U66" i="1" s="1"/>
  <c r="N66" i="4"/>
  <c r="T14" i="27"/>
  <c r="P14" i="27"/>
  <c r="T68" i="27"/>
  <c r="P68" i="27"/>
  <c r="P61" i="12"/>
  <c r="T61" i="12"/>
  <c r="P60" i="22"/>
  <c r="T60" i="22"/>
  <c r="P17" i="17"/>
  <c r="T17" i="17"/>
  <c r="P86" i="17"/>
  <c r="T86" i="17"/>
  <c r="P8" i="16"/>
  <c r="T8" i="16"/>
  <c r="P64" i="16"/>
  <c r="T64" i="16"/>
  <c r="U36" i="1"/>
  <c r="S76" i="1"/>
  <c r="O76" i="1"/>
  <c r="G76" i="1"/>
  <c r="G78" i="1"/>
  <c r="R78" i="1"/>
  <c r="N78" i="1"/>
  <c r="G15" i="1"/>
  <c r="R15" i="1"/>
  <c r="N15" i="1"/>
  <c r="G35" i="1"/>
  <c r="N35" i="1"/>
  <c r="R35" i="1"/>
  <c r="G84" i="1"/>
  <c r="N84" i="1"/>
  <c r="R84" i="1"/>
  <c r="G42" i="1"/>
  <c r="N42" i="1"/>
  <c r="R42" i="1"/>
  <c r="G25" i="1"/>
  <c r="R25" i="1"/>
  <c r="N25" i="1"/>
  <c r="G11" i="1"/>
  <c r="R11" i="1"/>
  <c r="N11" i="1"/>
  <c r="G34" i="1"/>
  <c r="R34" i="1"/>
  <c r="N34" i="1"/>
  <c r="G54" i="1"/>
  <c r="N54" i="1"/>
  <c r="R54" i="1"/>
  <c r="N49" i="1"/>
  <c r="G49" i="1"/>
  <c r="R49" i="1"/>
  <c r="T34" i="10"/>
  <c r="P34" i="10"/>
  <c r="P33" i="26"/>
  <c r="T33" i="26"/>
  <c r="G31" i="9"/>
  <c r="N31" i="9"/>
  <c r="R31" i="9"/>
  <c r="T77" i="14"/>
  <c r="P77" i="14"/>
  <c r="P20" i="15"/>
  <c r="T20" i="15"/>
  <c r="T78" i="15"/>
  <c r="P78" i="15"/>
  <c r="P71" i="10"/>
  <c r="T71" i="10"/>
  <c r="P28" i="14"/>
  <c r="T28" i="14"/>
  <c r="P60" i="15"/>
  <c r="T60" i="15"/>
  <c r="T20" i="10"/>
  <c r="P20" i="10"/>
  <c r="P29" i="13"/>
  <c r="T29" i="13"/>
  <c r="T66" i="27"/>
  <c r="P66" i="27"/>
  <c r="P82" i="12"/>
  <c r="T82" i="12"/>
  <c r="P63" i="22"/>
  <c r="T63" i="22"/>
  <c r="P15" i="17"/>
  <c r="T15" i="17"/>
  <c r="P12" i="17"/>
  <c r="T12" i="17"/>
  <c r="P86" i="4"/>
  <c r="T86" i="4"/>
  <c r="P7" i="27"/>
  <c r="T7" i="27"/>
  <c r="T23" i="27"/>
  <c r="P23" i="27"/>
  <c r="P82" i="27"/>
  <c r="T82" i="27"/>
  <c r="P23" i="12"/>
  <c r="T23" i="12"/>
  <c r="T65" i="26"/>
  <c r="P65" i="26"/>
  <c r="P33" i="10"/>
  <c r="T33" i="10"/>
  <c r="G84" i="10"/>
  <c r="R84" i="10"/>
  <c r="N84" i="10"/>
  <c r="T51" i="9"/>
  <c r="P51" i="9"/>
  <c r="T31" i="18"/>
  <c r="P31" i="18"/>
  <c r="P50" i="27"/>
  <c r="T50" i="27"/>
  <c r="T64" i="22"/>
  <c r="P64" i="22"/>
  <c r="P42" i="4"/>
  <c r="T42" i="4"/>
  <c r="D90" i="22"/>
  <c r="D92" i="22" s="1"/>
  <c r="T5" i="22"/>
  <c r="P5" i="22"/>
  <c r="P35" i="17"/>
  <c r="T35" i="17"/>
  <c r="P34" i="9"/>
  <c r="T34" i="9"/>
  <c r="T70" i="10"/>
  <c r="P70" i="10"/>
  <c r="T34" i="26"/>
  <c r="P34" i="26"/>
  <c r="T43" i="26"/>
  <c r="P43" i="26"/>
  <c r="T50" i="26"/>
  <c r="P50" i="26"/>
  <c r="P8" i="14"/>
  <c r="T8" i="14"/>
  <c r="P41" i="9"/>
  <c r="T41" i="9"/>
  <c r="P38" i="9"/>
  <c r="T38" i="9"/>
  <c r="P79" i="10"/>
  <c r="T79" i="10"/>
  <c r="T79" i="14"/>
  <c r="P79" i="14"/>
  <c r="T32" i="14"/>
  <c r="P32" i="14"/>
  <c r="T71" i="15"/>
  <c r="P71" i="15"/>
  <c r="T47" i="15"/>
  <c r="P47" i="15"/>
  <c r="T53" i="10"/>
  <c r="P53" i="10"/>
  <c r="T55" i="14"/>
  <c r="P55" i="14"/>
  <c r="P70" i="18"/>
  <c r="T70" i="18"/>
  <c r="T21" i="18"/>
  <c r="P21" i="18"/>
  <c r="P42" i="18"/>
  <c r="T42" i="18"/>
  <c r="P38" i="13"/>
  <c r="T38" i="13"/>
  <c r="P55" i="17"/>
  <c r="T55" i="17"/>
  <c r="P52" i="27"/>
  <c r="T52" i="27"/>
  <c r="T28" i="27"/>
  <c r="P28" i="27"/>
  <c r="P30" i="12"/>
  <c r="T30" i="12"/>
  <c r="P29" i="22"/>
  <c r="T29" i="22"/>
  <c r="P43" i="17"/>
  <c r="T43" i="17"/>
  <c r="P79" i="17"/>
  <c r="T79" i="17"/>
  <c r="P8" i="27"/>
  <c r="T8" i="27"/>
  <c r="P72" i="22"/>
  <c r="T72" i="22"/>
  <c r="P13" i="22"/>
  <c r="T13" i="22"/>
  <c r="T12" i="16"/>
  <c r="P12" i="16"/>
  <c r="P69" i="4"/>
  <c r="T69" i="4"/>
  <c r="T30" i="9"/>
  <c r="P30" i="9"/>
  <c r="P14" i="9"/>
  <c r="T14" i="9"/>
  <c r="P55" i="9"/>
  <c r="T55" i="9"/>
  <c r="G18" i="15"/>
  <c r="N18" i="15"/>
  <c r="R18" i="15"/>
  <c r="T73" i="10"/>
  <c r="P73" i="10"/>
  <c r="G81" i="9"/>
  <c r="N81" i="9"/>
  <c r="R81" i="9"/>
  <c r="T81" i="14"/>
  <c r="P81" i="14"/>
  <c r="T14" i="14"/>
  <c r="P14" i="14"/>
  <c r="T38" i="15"/>
  <c r="P38" i="15"/>
  <c r="T21" i="9"/>
  <c r="P21" i="9"/>
  <c r="T55" i="15"/>
  <c r="P55" i="15"/>
  <c r="P71" i="18"/>
  <c r="T71" i="18"/>
  <c r="P32" i="13"/>
  <c r="T32" i="13"/>
  <c r="T73" i="13"/>
  <c r="P73" i="13"/>
  <c r="T72" i="13"/>
  <c r="P72" i="13"/>
  <c r="P45" i="12"/>
  <c r="T45" i="12"/>
  <c r="P58" i="13"/>
  <c r="T58" i="13"/>
  <c r="P84" i="27"/>
  <c r="T84" i="27"/>
  <c r="P27" i="12"/>
  <c r="T27" i="12"/>
  <c r="S75" i="1"/>
  <c r="O75" i="1"/>
  <c r="G75" i="1"/>
  <c r="G17" i="1"/>
  <c r="R17" i="1"/>
  <c r="N17" i="1"/>
  <c r="G29" i="1"/>
  <c r="N29" i="1"/>
  <c r="R29" i="1"/>
  <c r="O72" i="1"/>
  <c r="S72" i="1"/>
  <c r="G72" i="1"/>
  <c r="O71" i="1"/>
  <c r="S71" i="1"/>
  <c r="G71" i="1"/>
  <c r="G31" i="1"/>
  <c r="R31" i="1"/>
  <c r="N31" i="1"/>
  <c r="G67" i="1"/>
  <c r="R67" i="1"/>
  <c r="N67" i="1"/>
  <c r="G14" i="1"/>
  <c r="R14" i="1"/>
  <c r="N14" i="1"/>
  <c r="S8" i="1"/>
  <c r="O8" i="1"/>
  <c r="G8" i="1"/>
  <c r="G20" i="1"/>
  <c r="N20" i="1"/>
  <c r="R20" i="1"/>
  <c r="G39" i="1"/>
  <c r="N39" i="1"/>
  <c r="R39" i="1"/>
  <c r="G10" i="1"/>
  <c r="R10" i="1"/>
  <c r="N10" i="1"/>
  <c r="G82" i="1"/>
  <c r="N82" i="1"/>
  <c r="R82" i="1"/>
  <c r="G30" i="1"/>
  <c r="N30" i="1"/>
  <c r="R30" i="1"/>
  <c r="G86" i="1"/>
  <c r="R86" i="1"/>
  <c r="N86" i="1"/>
  <c r="G83" i="1"/>
  <c r="N83" i="1"/>
  <c r="R83" i="1"/>
  <c r="G36" i="1"/>
  <c r="R36" i="1"/>
  <c r="N36" i="1"/>
  <c r="G50" i="1"/>
  <c r="N50" i="1"/>
  <c r="R50" i="1"/>
  <c r="G52" i="1"/>
  <c r="N52" i="1"/>
  <c r="R52" i="1"/>
  <c r="G55" i="1"/>
  <c r="N55" i="1"/>
  <c r="R55" i="1"/>
  <c r="N48" i="1"/>
  <c r="G48" i="1"/>
  <c r="R48" i="1"/>
  <c r="P36" i="9"/>
  <c r="T36" i="9"/>
  <c r="T77" i="26"/>
  <c r="P77" i="26"/>
  <c r="T19" i="26"/>
  <c r="P19" i="26"/>
  <c r="T86" i="15"/>
  <c r="P86" i="15"/>
  <c r="T31" i="26"/>
  <c r="P31" i="26"/>
  <c r="P36" i="15"/>
  <c r="T36" i="15"/>
  <c r="P6" i="18"/>
  <c r="T6" i="18"/>
  <c r="G17" i="10"/>
  <c r="N17" i="10"/>
  <c r="R17" i="10"/>
  <c r="P32" i="9"/>
  <c r="T32" i="9"/>
  <c r="T17" i="9"/>
  <c r="P17" i="9"/>
  <c r="P57" i="10"/>
  <c r="T57" i="10"/>
  <c r="G28" i="15"/>
  <c r="R28" i="15"/>
  <c r="U28" i="1" s="1"/>
  <c r="N28" i="15"/>
  <c r="P6" i="10"/>
  <c r="T6" i="10"/>
  <c r="P66" i="14"/>
  <c r="T66" i="14"/>
  <c r="T67" i="9"/>
  <c r="P67" i="9"/>
  <c r="P51" i="10"/>
  <c r="T51" i="10"/>
  <c r="G25" i="14"/>
  <c r="N25" i="14"/>
  <c r="R25" i="14"/>
  <c r="P7" i="10"/>
  <c r="T7" i="10"/>
  <c r="P82" i="10"/>
  <c r="T82" i="10"/>
  <c r="T52" i="10"/>
  <c r="P52" i="10"/>
  <c r="T56" i="10"/>
  <c r="P56" i="10"/>
  <c r="T44" i="18"/>
  <c r="P44" i="18"/>
  <c r="P25" i="18"/>
  <c r="T25" i="18"/>
  <c r="T27" i="18"/>
  <c r="P27" i="18"/>
  <c r="P41" i="18"/>
  <c r="T41" i="18"/>
  <c r="P16" i="13"/>
  <c r="T16" i="13"/>
  <c r="P82" i="13"/>
  <c r="T82" i="13"/>
  <c r="T9" i="13"/>
  <c r="P9" i="13"/>
  <c r="T44" i="13"/>
  <c r="P44" i="13"/>
  <c r="P56" i="12"/>
  <c r="T56" i="12"/>
  <c r="P53" i="17"/>
  <c r="T53" i="17"/>
  <c r="P53" i="13"/>
  <c r="T53" i="13"/>
  <c r="P47" i="12"/>
  <c r="T47" i="12"/>
  <c r="T52" i="16"/>
  <c r="P52" i="16"/>
  <c r="G46" i="4"/>
  <c r="N46" i="4"/>
  <c r="R46" i="4"/>
  <c r="P74" i="27"/>
  <c r="T74" i="27"/>
  <c r="P17" i="27"/>
  <c r="T17" i="27"/>
  <c r="P25" i="27"/>
  <c r="T25" i="27"/>
  <c r="P65" i="27"/>
  <c r="T65" i="27"/>
  <c r="P6" i="12"/>
  <c r="T6" i="12"/>
  <c r="T20" i="12"/>
  <c r="P20" i="12"/>
  <c r="P37" i="22"/>
  <c r="T37" i="22"/>
  <c r="P38" i="22"/>
  <c r="T38" i="22"/>
  <c r="T22" i="17"/>
  <c r="P22" i="17"/>
  <c r="P26" i="17"/>
  <c r="T26" i="17"/>
  <c r="P65" i="17"/>
  <c r="T65" i="17"/>
  <c r="T31" i="16"/>
  <c r="P31" i="16"/>
  <c r="T74" i="4"/>
  <c r="P74" i="4"/>
  <c r="U29" i="1"/>
  <c r="T63" i="27"/>
  <c r="P63" i="27"/>
  <c r="T40" i="12"/>
  <c r="P40" i="12"/>
  <c r="P21" i="12"/>
  <c r="T21" i="12"/>
  <c r="T83" i="12"/>
  <c r="P83" i="12"/>
  <c r="P27" i="22"/>
  <c r="T27" i="22"/>
  <c r="P72" i="17"/>
  <c r="T72" i="17"/>
  <c r="T84" i="17"/>
  <c r="P84" i="17"/>
  <c r="T27" i="16"/>
  <c r="P27" i="16"/>
  <c r="P38" i="16"/>
  <c r="T38" i="16"/>
  <c r="P68" i="16"/>
  <c r="T68" i="16"/>
  <c r="T6" i="4"/>
  <c r="P6" i="4"/>
  <c r="P11" i="4"/>
  <c r="T11" i="4"/>
  <c r="P61" i="4"/>
  <c r="T61" i="4"/>
  <c r="P34" i="4"/>
  <c r="T34" i="4"/>
  <c r="T83" i="10"/>
  <c r="P83" i="10"/>
  <c r="P55" i="26"/>
  <c r="T55" i="26"/>
  <c r="T51" i="26"/>
  <c r="P51" i="26"/>
  <c r="P40" i="9"/>
  <c r="T40" i="9"/>
  <c r="P12" i="14"/>
  <c r="T12" i="14"/>
  <c r="G19" i="15"/>
  <c r="N19" i="15"/>
  <c r="R19" i="15"/>
  <c r="P84" i="13"/>
  <c r="T84" i="13"/>
  <c r="G31" i="14"/>
  <c r="N31" i="14"/>
  <c r="R31" i="14"/>
  <c r="T29" i="14"/>
  <c r="P29" i="14"/>
  <c r="T52" i="15"/>
  <c r="P52" i="15"/>
  <c r="P84" i="9"/>
  <c r="T84" i="9"/>
  <c r="P76" i="15"/>
  <c r="T76" i="15"/>
  <c r="P13" i="9"/>
  <c r="T13" i="9"/>
  <c r="P26" i="10"/>
  <c r="T26" i="10"/>
  <c r="O77" i="10"/>
  <c r="S77" i="10"/>
  <c r="G77" i="10"/>
  <c r="G25" i="10"/>
  <c r="R25" i="10"/>
  <c r="N25" i="10"/>
  <c r="P65" i="14"/>
  <c r="T65" i="14"/>
  <c r="T57" i="14"/>
  <c r="P57" i="14"/>
  <c r="T66" i="18"/>
  <c r="P66" i="18"/>
  <c r="T17" i="18"/>
  <c r="P17" i="18"/>
  <c r="T46" i="18"/>
  <c r="P46" i="18"/>
  <c r="P22" i="18"/>
  <c r="T22" i="18"/>
  <c r="T83" i="18"/>
  <c r="P83" i="18"/>
  <c r="P75" i="13"/>
  <c r="T75" i="13"/>
  <c r="T14" i="13"/>
  <c r="P14" i="13"/>
  <c r="P48" i="16"/>
  <c r="T48" i="16"/>
  <c r="P42" i="13"/>
  <c r="T42" i="13"/>
  <c r="P31" i="13"/>
  <c r="T31" i="13"/>
  <c r="T55" i="27"/>
  <c r="P55" i="27"/>
  <c r="P55" i="22"/>
  <c r="T55" i="22"/>
  <c r="T54" i="16"/>
  <c r="P54" i="16"/>
  <c r="T57" i="22"/>
  <c r="P57" i="22"/>
  <c r="P78" i="27"/>
  <c r="T78" i="27"/>
  <c r="D90" i="12"/>
  <c r="D92" i="12" s="1"/>
  <c r="T5" i="12"/>
  <c r="P5" i="12"/>
  <c r="T85" i="22"/>
  <c r="P85" i="22"/>
  <c r="P35" i="22"/>
  <c r="T35" i="22"/>
  <c r="T61" i="17"/>
  <c r="P61" i="17"/>
  <c r="T9" i="16"/>
  <c r="P9" i="16"/>
  <c r="P19" i="16"/>
  <c r="T19" i="16"/>
  <c r="G40" i="4"/>
  <c r="N40" i="4"/>
  <c r="R40" i="4"/>
  <c r="U40" i="1" s="1"/>
  <c r="T78" i="4"/>
  <c r="P78" i="4"/>
  <c r="P85" i="27"/>
  <c r="T85" i="27"/>
  <c r="P41" i="27"/>
  <c r="T41" i="27"/>
  <c r="P29" i="12"/>
  <c r="T29" i="12"/>
  <c r="T74" i="22"/>
  <c r="P74" i="22"/>
  <c r="T67" i="22"/>
  <c r="P67" i="22"/>
  <c r="T28" i="22"/>
  <c r="P28" i="22"/>
  <c r="T74" i="17"/>
  <c r="P74" i="17"/>
  <c r="T23" i="17"/>
  <c r="P23" i="17"/>
  <c r="T19" i="17"/>
  <c r="P19" i="17"/>
  <c r="T66" i="17"/>
  <c r="P66" i="17"/>
  <c r="P71" i="16"/>
  <c r="T71" i="16"/>
  <c r="P80" i="16"/>
  <c r="T80" i="16"/>
  <c r="U26" i="1"/>
  <c r="P14" i="4"/>
  <c r="T14" i="4"/>
  <c r="U39" i="1"/>
  <c r="T59" i="26"/>
  <c r="P59" i="26"/>
  <c r="P40" i="26"/>
  <c r="T40" i="26"/>
  <c r="G32" i="10"/>
  <c r="R32" i="10"/>
  <c r="N32" i="10"/>
  <c r="P40" i="15"/>
  <c r="T40" i="15"/>
  <c r="P18" i="10"/>
  <c r="T18" i="10"/>
  <c r="P86" i="18"/>
  <c r="T86" i="18"/>
  <c r="T79" i="9"/>
  <c r="P79" i="9"/>
  <c r="P11" i="14"/>
  <c r="T11" i="14"/>
  <c r="P22" i="15"/>
  <c r="T22" i="15"/>
  <c r="P15" i="10"/>
  <c r="T15" i="10"/>
  <c r="P78" i="9"/>
  <c r="T78" i="9"/>
  <c r="P13" i="15"/>
  <c r="T13" i="15"/>
  <c r="T17" i="14"/>
  <c r="P17" i="14"/>
  <c r="P50" i="15"/>
  <c r="T50" i="15"/>
  <c r="P26" i="9"/>
  <c r="T26" i="9"/>
  <c r="T49" i="9"/>
  <c r="P49" i="9"/>
  <c r="P69" i="10"/>
  <c r="T69" i="10"/>
  <c r="T49" i="10"/>
  <c r="P49" i="10"/>
  <c r="T74" i="10"/>
  <c r="P74" i="10"/>
  <c r="P63" i="14"/>
  <c r="T63" i="14"/>
  <c r="T53" i="14"/>
  <c r="P53" i="14"/>
  <c r="T79" i="18"/>
  <c r="P79" i="18"/>
  <c r="T74" i="18"/>
  <c r="P74" i="18"/>
  <c r="P60" i="18"/>
  <c r="T60" i="18"/>
  <c r="T35" i="18"/>
  <c r="P35" i="18"/>
  <c r="T70" i="13"/>
  <c r="P70" i="13"/>
  <c r="T10" i="13"/>
  <c r="P10" i="13"/>
  <c r="P48" i="12"/>
  <c r="T48" i="12"/>
  <c r="P24" i="13"/>
  <c r="T24" i="13"/>
  <c r="N48" i="4"/>
  <c r="R48" i="4"/>
  <c r="U48" i="1" s="1"/>
  <c r="G48" i="4"/>
  <c r="P39" i="13"/>
  <c r="T39" i="13"/>
  <c r="P49" i="12"/>
  <c r="T49" i="12"/>
  <c r="P44" i="22"/>
  <c r="T44" i="22"/>
  <c r="P53" i="16"/>
  <c r="T53" i="16"/>
  <c r="P56" i="13"/>
  <c r="T56" i="13"/>
  <c r="P53" i="12"/>
  <c r="T53" i="12"/>
  <c r="P56" i="16"/>
  <c r="T56" i="16"/>
  <c r="T76" i="27"/>
  <c r="P76" i="27"/>
  <c r="T18" i="27"/>
  <c r="P18" i="27"/>
  <c r="T27" i="27"/>
  <c r="P27" i="27"/>
  <c r="P79" i="27"/>
  <c r="T79" i="27"/>
  <c r="T74" i="12"/>
  <c r="P74" i="12"/>
  <c r="P11" i="12"/>
  <c r="T11" i="12"/>
  <c r="P84" i="12"/>
  <c r="T84" i="12"/>
  <c r="P16" i="22"/>
  <c r="T16" i="22"/>
  <c r="P84" i="22"/>
  <c r="T84" i="22"/>
  <c r="T38" i="17"/>
  <c r="P38" i="17"/>
  <c r="P25" i="17"/>
  <c r="T25" i="17"/>
  <c r="T69" i="17"/>
  <c r="P69" i="17"/>
  <c r="P85" i="16"/>
  <c r="T85" i="16"/>
  <c r="P79" i="16"/>
  <c r="T79" i="16"/>
  <c r="T73" i="4"/>
  <c r="P73" i="4"/>
  <c r="T24" i="4"/>
  <c r="P24" i="4"/>
  <c r="T32" i="27"/>
  <c r="P32" i="27"/>
  <c r="T12" i="12"/>
  <c r="P12" i="12"/>
  <c r="T22" i="12"/>
  <c r="P22" i="12"/>
  <c r="P86" i="12"/>
  <c r="T86" i="12"/>
  <c r="T7" i="22"/>
  <c r="P7" i="22"/>
  <c r="P18" i="22"/>
  <c r="T18" i="22"/>
  <c r="T59" i="22"/>
  <c r="P59" i="22"/>
  <c r="T8" i="17"/>
  <c r="P8" i="17"/>
  <c r="P70" i="16"/>
  <c r="T70" i="16"/>
  <c r="P40" i="16"/>
  <c r="T40" i="16"/>
  <c r="P59" i="16"/>
  <c r="T59" i="16"/>
  <c r="P7" i="16"/>
  <c r="T7" i="16"/>
  <c r="T17" i="16"/>
  <c r="P17" i="16"/>
  <c r="P60" i="16"/>
  <c r="T60" i="16"/>
  <c r="U38" i="1"/>
  <c r="T64" i="4"/>
  <c r="P64" i="4"/>
  <c r="P10" i="4"/>
  <c r="T10" i="4"/>
  <c r="T80" i="26"/>
  <c r="P80" i="26"/>
  <c r="T35" i="26"/>
  <c r="P35" i="26"/>
  <c r="P28" i="26"/>
  <c r="T28" i="26"/>
  <c r="T37" i="26"/>
  <c r="P37" i="26"/>
  <c r="P39" i="15"/>
  <c r="T39" i="15"/>
  <c r="T69" i="9"/>
  <c r="P69" i="9"/>
  <c r="P11" i="15"/>
  <c r="T11" i="15"/>
  <c r="T40" i="14"/>
  <c r="P40" i="14"/>
  <c r="S77" i="15"/>
  <c r="O77" i="15"/>
  <c r="G77" i="15"/>
  <c r="T27" i="10"/>
  <c r="P27" i="10"/>
  <c r="P71" i="9"/>
  <c r="T71" i="9"/>
  <c r="P73" i="15"/>
  <c r="T73" i="15"/>
  <c r="T45" i="10"/>
  <c r="P45" i="10"/>
  <c r="P80" i="14"/>
  <c r="T80" i="14"/>
  <c r="T28" i="9"/>
  <c r="P28" i="9"/>
  <c r="P52" i="9"/>
  <c r="T52" i="9"/>
  <c r="T19" i="10"/>
  <c r="P19" i="10"/>
  <c r="P64" i="14"/>
  <c r="T64" i="14"/>
  <c r="P51" i="14"/>
  <c r="T51" i="14"/>
  <c r="P26" i="18"/>
  <c r="T26" i="18"/>
  <c r="T56" i="18"/>
  <c r="P56" i="18"/>
  <c r="T77" i="18"/>
  <c r="P77" i="18"/>
  <c r="P68" i="18"/>
  <c r="T68" i="18"/>
  <c r="P29" i="18"/>
  <c r="T29" i="18"/>
  <c r="T65" i="13"/>
  <c r="P65" i="13"/>
  <c r="P57" i="27"/>
  <c r="T57" i="27"/>
  <c r="P52" i="22"/>
  <c r="T52" i="22"/>
  <c r="P50" i="16"/>
  <c r="T50" i="16"/>
  <c r="P45" i="13"/>
  <c r="T45" i="13"/>
  <c r="P53" i="22"/>
  <c r="T53" i="22"/>
  <c r="P55" i="4"/>
  <c r="T55" i="4"/>
  <c r="P55" i="13"/>
  <c r="T55" i="13"/>
  <c r="P72" i="27"/>
  <c r="T72" i="27"/>
  <c r="T34" i="27"/>
  <c r="P34" i="27"/>
  <c r="T34" i="12"/>
  <c r="P34" i="12"/>
  <c r="P32" i="12"/>
  <c r="T32" i="12"/>
  <c r="P36" i="22"/>
  <c r="T36" i="22"/>
  <c r="T60" i="17"/>
  <c r="P60" i="17"/>
  <c r="P37" i="16"/>
  <c r="T37" i="16"/>
  <c r="T42" i="16"/>
  <c r="P42" i="16"/>
  <c r="T83" i="16"/>
  <c r="P83" i="16"/>
  <c r="G21" i="4"/>
  <c r="R21" i="4"/>
  <c r="U21" i="1" s="1"/>
  <c r="N21" i="4"/>
  <c r="U41" i="1"/>
  <c r="P40" i="27"/>
  <c r="T40" i="27"/>
  <c r="T69" i="27"/>
  <c r="P69" i="27"/>
  <c r="T69" i="12"/>
  <c r="P69" i="12"/>
  <c r="P76" i="22"/>
  <c r="T76" i="22"/>
  <c r="T34" i="22"/>
  <c r="P34" i="22"/>
  <c r="T16" i="17"/>
  <c r="P16" i="17"/>
  <c r="T64" i="17"/>
  <c r="P64" i="17"/>
  <c r="P29" i="16"/>
  <c r="T29" i="16"/>
  <c r="V8" i="1"/>
  <c r="O77" i="1"/>
  <c r="S77" i="1"/>
  <c r="G77" i="1"/>
  <c r="G60" i="1"/>
  <c r="R60" i="1"/>
  <c r="N60" i="1"/>
  <c r="G28" i="1"/>
  <c r="R28" i="1"/>
  <c r="N28" i="1"/>
  <c r="G46" i="1"/>
  <c r="N46" i="1"/>
  <c r="R46" i="1"/>
  <c r="T16" i="10"/>
  <c r="P16" i="10"/>
  <c r="G81" i="10"/>
  <c r="R81" i="10"/>
  <c r="N81" i="10"/>
  <c r="T65" i="10"/>
  <c r="P65" i="10"/>
  <c r="P10" i="15"/>
  <c r="T10" i="15"/>
  <c r="P71" i="14"/>
  <c r="T71" i="14"/>
  <c r="P15" i="13"/>
  <c r="T15" i="13"/>
  <c r="T22" i="13"/>
  <c r="P22" i="13"/>
  <c r="P57" i="17"/>
  <c r="T57" i="17"/>
  <c r="P24" i="12"/>
  <c r="T24" i="12"/>
  <c r="P19" i="22"/>
  <c r="T19" i="22"/>
  <c r="P20" i="22"/>
  <c r="T20" i="22"/>
  <c r="U61" i="1"/>
  <c r="P80" i="4"/>
  <c r="T80" i="4"/>
  <c r="P33" i="4"/>
  <c r="T33" i="4"/>
  <c r="T67" i="14"/>
  <c r="P67" i="14"/>
  <c r="G30" i="14"/>
  <c r="R30" i="14"/>
  <c r="N30" i="14"/>
  <c r="P8" i="10"/>
  <c r="T8" i="10"/>
  <c r="P46" i="10"/>
  <c r="T46" i="10"/>
  <c r="T56" i="14"/>
  <c r="P56" i="14"/>
  <c r="T76" i="18"/>
  <c r="P76" i="18"/>
  <c r="P65" i="18"/>
  <c r="T65" i="18"/>
  <c r="P63" i="18"/>
  <c r="T63" i="18"/>
  <c r="P50" i="18"/>
  <c r="T50" i="18"/>
  <c r="T7" i="13"/>
  <c r="P7" i="13"/>
  <c r="P27" i="13"/>
  <c r="T27" i="13"/>
  <c r="P13" i="13"/>
  <c r="T13" i="13"/>
  <c r="P49" i="13"/>
  <c r="T49" i="13"/>
  <c r="G47" i="4"/>
  <c r="N47" i="4"/>
  <c r="R47" i="4"/>
  <c r="U47" i="1" s="1"/>
  <c r="P47" i="13"/>
  <c r="T47" i="13"/>
  <c r="P31" i="27"/>
  <c r="T31" i="27"/>
  <c r="T30" i="4"/>
  <c r="P30" i="4"/>
  <c r="P62" i="27"/>
  <c r="T62" i="27"/>
  <c r="P76" i="26"/>
  <c r="T76" i="26"/>
  <c r="T60" i="9"/>
  <c r="P60" i="9"/>
  <c r="P18" i="9"/>
  <c r="T18" i="9"/>
  <c r="T83" i="14"/>
  <c r="P83" i="14"/>
  <c r="P48" i="18"/>
  <c r="T48" i="18"/>
  <c r="T37" i="18"/>
  <c r="P37" i="18"/>
  <c r="P43" i="13"/>
  <c r="T43" i="13"/>
  <c r="P51" i="12"/>
  <c r="T51" i="12"/>
  <c r="T49" i="22"/>
  <c r="P49" i="22"/>
  <c r="T58" i="17"/>
  <c r="P58" i="17"/>
  <c r="T24" i="27"/>
  <c r="P24" i="27"/>
  <c r="P18" i="12"/>
  <c r="T18" i="12"/>
  <c r="P41" i="22"/>
  <c r="T41" i="22"/>
  <c r="T24" i="17"/>
  <c r="P24" i="17"/>
  <c r="P86" i="16"/>
  <c r="T86" i="16"/>
  <c r="P21" i="27"/>
  <c r="T21" i="27"/>
  <c r="T35" i="27"/>
  <c r="P35" i="27"/>
  <c r="P39" i="12"/>
  <c r="T39" i="12"/>
  <c r="T68" i="12"/>
  <c r="P68" i="12"/>
  <c r="P84" i="16"/>
  <c r="T84" i="16"/>
  <c r="U83" i="1"/>
  <c r="S76" i="10"/>
  <c r="V76" i="1" s="1"/>
  <c r="O76" i="10"/>
  <c r="G76" i="10"/>
  <c r="P74" i="15"/>
  <c r="T74" i="15"/>
  <c r="P38" i="10"/>
  <c r="T38" i="10"/>
  <c r="P62" i="10"/>
  <c r="T62" i="10"/>
  <c r="T53" i="9"/>
  <c r="P53" i="9"/>
  <c r="P44" i="14"/>
  <c r="T44" i="14"/>
  <c r="P52" i="18"/>
  <c r="T52" i="18"/>
  <c r="P55" i="18"/>
  <c r="T55" i="18"/>
  <c r="P26" i="13"/>
  <c r="T26" i="13"/>
  <c r="T8" i="4"/>
  <c r="P8" i="4"/>
  <c r="O70" i="1"/>
  <c r="S70" i="1"/>
  <c r="G70" i="1"/>
  <c r="O73" i="1"/>
  <c r="S73" i="1"/>
  <c r="G73" i="1"/>
  <c r="G27" i="1"/>
  <c r="N27" i="1"/>
  <c r="R27" i="1"/>
  <c r="G24" i="1"/>
  <c r="R24" i="1"/>
  <c r="N24" i="1"/>
  <c r="G66" i="1"/>
  <c r="R66" i="1"/>
  <c r="N66" i="1"/>
  <c r="G63" i="1"/>
  <c r="R63" i="1"/>
  <c r="N63" i="1"/>
  <c r="O6" i="1"/>
  <c r="S6" i="1"/>
  <c r="G6" i="1"/>
  <c r="G61" i="1"/>
  <c r="N61" i="1"/>
  <c r="R61" i="1"/>
  <c r="G80" i="1"/>
  <c r="N80" i="1"/>
  <c r="R80" i="1"/>
  <c r="G40" i="1"/>
  <c r="N40" i="1"/>
  <c r="R40" i="1"/>
  <c r="G12" i="1"/>
  <c r="N12" i="1"/>
  <c r="R12" i="1"/>
  <c r="G13" i="1"/>
  <c r="R13" i="1"/>
  <c r="N13" i="1"/>
  <c r="G43" i="1"/>
  <c r="N43" i="1"/>
  <c r="R43" i="1"/>
  <c r="G65" i="1"/>
  <c r="N65" i="1"/>
  <c r="R65" i="1"/>
  <c r="G32" i="1"/>
  <c r="R32" i="1"/>
  <c r="N32" i="1"/>
  <c r="G59" i="1"/>
  <c r="N59" i="1"/>
  <c r="R59" i="1"/>
  <c r="G53" i="1"/>
  <c r="N53" i="1"/>
  <c r="R53" i="1"/>
  <c r="G45" i="1"/>
  <c r="R45" i="1"/>
  <c r="N45" i="1"/>
  <c r="G47" i="1"/>
  <c r="R47" i="1"/>
  <c r="N47" i="1"/>
  <c r="T20" i="26"/>
  <c r="P20" i="26"/>
  <c r="T79" i="26"/>
  <c r="P79" i="26"/>
  <c r="T72" i="14"/>
  <c r="P72" i="14"/>
  <c r="T86" i="9"/>
  <c r="P86" i="9"/>
  <c r="P41" i="26"/>
  <c r="T41" i="26"/>
  <c r="T8" i="26"/>
  <c r="P8" i="26"/>
  <c r="P14" i="26"/>
  <c r="T14" i="26"/>
  <c r="P62" i="15"/>
  <c r="T62" i="15"/>
  <c r="G15" i="9"/>
  <c r="N15" i="9"/>
  <c r="R15" i="9"/>
  <c r="G42" i="9"/>
  <c r="R42" i="9"/>
  <c r="N42" i="9"/>
  <c r="P25" i="15"/>
  <c r="T25" i="15"/>
  <c r="G68" i="15"/>
  <c r="R68" i="15"/>
  <c r="N68" i="15"/>
  <c r="P80" i="9"/>
  <c r="T80" i="9"/>
  <c r="P26" i="15"/>
  <c r="T26" i="15"/>
  <c r="P72" i="15"/>
  <c r="T72" i="15"/>
  <c r="P41" i="10"/>
  <c r="T41" i="10"/>
  <c r="T72" i="10"/>
  <c r="P72" i="10"/>
  <c r="P12" i="15"/>
  <c r="T12" i="15"/>
  <c r="T75" i="9"/>
  <c r="P75" i="9"/>
  <c r="P78" i="10"/>
  <c r="T78" i="10"/>
  <c r="T75" i="14"/>
  <c r="P75" i="14"/>
  <c r="T23" i="14"/>
  <c r="P23" i="14"/>
  <c r="G43" i="14"/>
  <c r="R43" i="14"/>
  <c r="N43" i="14"/>
  <c r="T19" i="14"/>
  <c r="P19" i="14"/>
  <c r="G53" i="15"/>
  <c r="R53" i="15"/>
  <c r="U53" i="1" s="1"/>
  <c r="N53" i="15"/>
  <c r="G25" i="9"/>
  <c r="N25" i="9"/>
  <c r="R25" i="9"/>
  <c r="G45" i="15"/>
  <c r="N45" i="15"/>
  <c r="R45" i="15"/>
  <c r="U45" i="1" s="1"/>
  <c r="T8" i="9"/>
  <c r="P8" i="9"/>
  <c r="T44" i="10"/>
  <c r="P44" i="10"/>
  <c r="G50" i="10"/>
  <c r="R50" i="10"/>
  <c r="N50" i="10"/>
  <c r="T9" i="10"/>
  <c r="P9" i="10"/>
  <c r="G23" i="10"/>
  <c r="R23" i="10"/>
  <c r="N23" i="10"/>
  <c r="G59" i="14"/>
  <c r="R59" i="14"/>
  <c r="N59" i="14"/>
  <c r="P36" i="13"/>
  <c r="T36" i="13"/>
  <c r="T30" i="18"/>
  <c r="P30" i="18"/>
  <c r="T59" i="18"/>
  <c r="P59" i="18"/>
  <c r="T40" i="18"/>
  <c r="P40" i="18"/>
  <c r="T19" i="18"/>
  <c r="P19" i="18"/>
  <c r="P7" i="18"/>
  <c r="T7" i="18"/>
  <c r="P80" i="13"/>
  <c r="T80" i="13"/>
  <c r="T34" i="13"/>
  <c r="P34" i="13"/>
  <c r="T37" i="13"/>
  <c r="P37" i="13"/>
  <c r="P45" i="27"/>
  <c r="T45" i="27"/>
  <c r="T47" i="17"/>
  <c r="P47" i="17"/>
  <c r="T49" i="27"/>
  <c r="P49" i="27"/>
  <c r="T54" i="27"/>
  <c r="P54" i="27"/>
  <c r="P49" i="16"/>
  <c r="T49" i="16"/>
  <c r="T13" i="27"/>
  <c r="P13" i="27"/>
  <c r="P36" i="27"/>
  <c r="T36" i="27"/>
  <c r="T16" i="12"/>
  <c r="P16" i="12"/>
  <c r="T65" i="12"/>
  <c r="P65" i="12"/>
  <c r="P12" i="22"/>
  <c r="T12" i="22"/>
  <c r="T62" i="22"/>
  <c r="P62" i="22"/>
  <c r="P9" i="17"/>
  <c r="T9" i="17"/>
  <c r="T81" i="17"/>
  <c r="P81" i="17"/>
  <c r="P82" i="16"/>
  <c r="T82" i="16"/>
  <c r="T22" i="27"/>
  <c r="P22" i="27"/>
  <c r="T67" i="27"/>
  <c r="P67" i="27"/>
  <c r="P37" i="12"/>
  <c r="T37" i="12"/>
  <c r="T35" i="12"/>
  <c r="P35" i="12"/>
  <c r="T8" i="22"/>
  <c r="P8" i="22"/>
  <c r="P23" i="22"/>
  <c r="T23" i="22"/>
  <c r="P70" i="22"/>
  <c r="T70" i="22"/>
  <c r="P17" i="22"/>
  <c r="T17" i="22"/>
  <c r="P77" i="17"/>
  <c r="T77" i="17"/>
  <c r="T42" i="17"/>
  <c r="P42" i="17"/>
  <c r="T33" i="17"/>
  <c r="P33" i="17"/>
  <c r="P75" i="16"/>
  <c r="T75" i="16"/>
  <c r="T23" i="16"/>
  <c r="P23" i="16"/>
  <c r="P67" i="16"/>
  <c r="T67" i="16"/>
  <c r="T43" i="16"/>
  <c r="P43" i="16"/>
  <c r="T25" i="4"/>
  <c r="P25" i="4"/>
  <c r="U60" i="1"/>
  <c r="P79" i="4"/>
  <c r="T79" i="4"/>
  <c r="P84" i="4"/>
  <c r="T84" i="4"/>
  <c r="T75" i="26"/>
  <c r="P75" i="26"/>
  <c r="T12" i="26"/>
  <c r="P12" i="26"/>
  <c r="P66" i="26"/>
  <c r="T66" i="26"/>
  <c r="P72" i="9"/>
  <c r="T72" i="9"/>
  <c r="P85" i="26"/>
  <c r="T85" i="26"/>
  <c r="G31" i="15"/>
  <c r="R31" i="15"/>
  <c r="N31" i="15"/>
  <c r="G16" i="14"/>
  <c r="R16" i="14"/>
  <c r="U16" i="1" s="1"/>
  <c r="N16" i="14"/>
  <c r="G35" i="9"/>
  <c r="N35" i="9"/>
  <c r="R35" i="9"/>
  <c r="U35" i="1" s="1"/>
  <c r="G12" i="9"/>
  <c r="R12" i="9"/>
  <c r="N12" i="9"/>
  <c r="G24" i="14"/>
  <c r="N24" i="14"/>
  <c r="R24" i="14"/>
  <c r="G27" i="15"/>
  <c r="N27" i="15"/>
  <c r="R27" i="15"/>
  <c r="O75" i="15"/>
  <c r="S75" i="15"/>
  <c r="G75" i="15"/>
  <c r="G57" i="9"/>
  <c r="N57" i="9"/>
  <c r="R57" i="9"/>
  <c r="U57" i="1" s="1"/>
  <c r="G59" i="10"/>
  <c r="R59" i="10"/>
  <c r="N59" i="10"/>
  <c r="G62" i="14"/>
  <c r="R62" i="14"/>
  <c r="N62" i="14"/>
  <c r="G13" i="14"/>
  <c r="R13" i="14"/>
  <c r="N13" i="14"/>
  <c r="G20" i="14"/>
  <c r="R20" i="14"/>
  <c r="U20" i="1" s="1"/>
  <c r="N20" i="14"/>
  <c r="G22" i="9"/>
  <c r="N22" i="9"/>
  <c r="R22" i="9"/>
  <c r="P63" i="9"/>
  <c r="T63" i="9"/>
  <c r="G15" i="15"/>
  <c r="N15" i="15"/>
  <c r="R15" i="15"/>
  <c r="G62" i="9"/>
  <c r="N62" i="9"/>
  <c r="R62" i="9"/>
  <c r="G37" i="9"/>
  <c r="R37" i="9"/>
  <c r="N37" i="9"/>
  <c r="T30" i="10"/>
  <c r="P30" i="10"/>
  <c r="G9" i="14"/>
  <c r="R9" i="14"/>
  <c r="U9" i="1" s="1"/>
  <c r="N9" i="14"/>
  <c r="G10" i="14"/>
  <c r="R10" i="14"/>
  <c r="U10" i="1" s="1"/>
  <c r="N10" i="14"/>
  <c r="P51" i="15"/>
  <c r="T51" i="15"/>
  <c r="P27" i="9"/>
  <c r="T27" i="9"/>
  <c r="P33" i="15"/>
  <c r="T33" i="15"/>
  <c r="T48" i="9"/>
  <c r="P48" i="9"/>
  <c r="T40" i="10"/>
  <c r="P40" i="10"/>
  <c r="P49" i="14"/>
  <c r="T49" i="14"/>
  <c r="G54" i="14"/>
  <c r="R54" i="14"/>
  <c r="N54" i="14"/>
  <c r="P47" i="14"/>
  <c r="T47" i="14"/>
  <c r="T57" i="13"/>
  <c r="P57" i="13"/>
  <c r="T38" i="18"/>
  <c r="P38" i="18"/>
  <c r="P67" i="18"/>
  <c r="T67" i="18"/>
  <c r="T23" i="18"/>
  <c r="P23" i="18"/>
  <c r="P14" i="18"/>
  <c r="T14" i="18"/>
  <c r="T67" i="13"/>
  <c r="P67" i="13"/>
  <c r="P35" i="13"/>
  <c r="T35" i="13"/>
  <c r="P8" i="13"/>
  <c r="T8" i="13"/>
  <c r="P48" i="13"/>
  <c r="T48" i="13"/>
  <c r="T23" i="13"/>
  <c r="P23" i="13"/>
  <c r="P46" i="27"/>
  <c r="T46" i="27"/>
  <c r="P45" i="22"/>
  <c r="T45" i="22"/>
  <c r="P45" i="16"/>
  <c r="T45" i="16"/>
  <c r="G50" i="4"/>
  <c r="N50" i="4"/>
  <c r="R50" i="4"/>
  <c r="P51" i="22"/>
  <c r="T51" i="22"/>
  <c r="T55" i="16"/>
  <c r="P55" i="16"/>
  <c r="T54" i="13"/>
  <c r="P54" i="13"/>
  <c r="T70" i="27"/>
  <c r="P70" i="27"/>
  <c r="T59" i="27"/>
  <c r="P59" i="27"/>
  <c r="P63" i="12"/>
  <c r="T63" i="12"/>
  <c r="T78" i="22"/>
  <c r="P78" i="22"/>
  <c r="P59" i="17"/>
  <c r="T59" i="17"/>
  <c r="T41" i="16"/>
  <c r="P41" i="16"/>
  <c r="T61" i="16"/>
  <c r="P61" i="16"/>
  <c r="V72" i="1"/>
  <c r="T76" i="4"/>
  <c r="P76" i="4"/>
  <c r="G37" i="4"/>
  <c r="N37" i="4"/>
  <c r="R37" i="4"/>
  <c r="T31" i="4"/>
  <c r="P31" i="4"/>
  <c r="T39" i="27"/>
  <c r="P39" i="27"/>
  <c r="P67" i="12"/>
  <c r="T67" i="12"/>
  <c r="T62" i="12"/>
  <c r="P62" i="12"/>
  <c r="T75" i="22"/>
  <c r="P75" i="22"/>
  <c r="P68" i="22"/>
  <c r="T68" i="22"/>
  <c r="T30" i="22"/>
  <c r="P30" i="22"/>
  <c r="P6" i="17"/>
  <c r="T6" i="17"/>
  <c r="P14" i="17"/>
  <c r="T14" i="17"/>
  <c r="T30" i="17"/>
  <c r="P30" i="17"/>
  <c r="P76" i="16"/>
  <c r="T76" i="16"/>
  <c r="T85" i="4"/>
  <c r="P85" i="4"/>
  <c r="P5" i="4"/>
  <c r="T5" i="4"/>
  <c r="P30" i="26"/>
  <c r="T30" i="26"/>
  <c r="T6" i="26"/>
  <c r="P6" i="26"/>
  <c r="T21" i="26"/>
  <c r="P21" i="26"/>
  <c r="T15" i="26"/>
  <c r="P15" i="26"/>
  <c r="P7" i="14"/>
  <c r="T7" i="14"/>
  <c r="P10" i="9"/>
  <c r="T10" i="9"/>
  <c r="P81" i="15"/>
  <c r="T81" i="15"/>
  <c r="P38" i="14"/>
  <c r="T38" i="14"/>
  <c r="P20" i="9"/>
  <c r="T20" i="9"/>
  <c r="P11" i="10"/>
  <c r="T11" i="10"/>
  <c r="P21" i="15"/>
  <c r="T21" i="15"/>
  <c r="P73" i="9"/>
  <c r="T73" i="9"/>
  <c r="P86" i="10"/>
  <c r="T86" i="10"/>
  <c r="T41" i="14"/>
  <c r="P41" i="14"/>
  <c r="P83" i="9"/>
  <c r="T83" i="9"/>
  <c r="P16" i="15"/>
  <c r="T16" i="15"/>
  <c r="T16" i="9"/>
  <c r="P16" i="9"/>
  <c r="T61" i="10"/>
  <c r="P61" i="10"/>
  <c r="P85" i="10"/>
  <c r="T85" i="10"/>
  <c r="P14" i="10"/>
  <c r="T14" i="10"/>
  <c r="T52" i="14"/>
  <c r="P52" i="14"/>
  <c r="P6" i="13"/>
  <c r="T6" i="13"/>
  <c r="P51" i="18"/>
  <c r="T51" i="18"/>
  <c r="P11" i="18"/>
  <c r="T11" i="18"/>
  <c r="T28" i="13"/>
  <c r="P28" i="13"/>
  <c r="T86" i="13"/>
  <c r="P86" i="13"/>
  <c r="T20" i="13"/>
  <c r="P20" i="13"/>
  <c r="T47" i="27"/>
  <c r="P47" i="27"/>
  <c r="P52" i="12"/>
  <c r="T52" i="12"/>
  <c r="T45" i="17"/>
  <c r="P45" i="17"/>
  <c r="T52" i="13"/>
  <c r="P52" i="13"/>
  <c r="T55" i="12"/>
  <c r="P55" i="12"/>
  <c r="P47" i="16"/>
  <c r="T47" i="16"/>
  <c r="U51" i="1"/>
  <c r="P10" i="27"/>
  <c r="T10" i="27"/>
  <c r="T60" i="27"/>
  <c r="P60" i="27"/>
  <c r="P7" i="12"/>
  <c r="T7" i="12"/>
  <c r="P17" i="12"/>
  <c r="T17" i="12"/>
  <c r="T66" i="12"/>
  <c r="P66" i="12"/>
  <c r="T21" i="22"/>
  <c r="P21" i="22"/>
  <c r="T18" i="17"/>
  <c r="P18" i="17"/>
  <c r="T27" i="17"/>
  <c r="P27" i="17"/>
  <c r="T36" i="17"/>
  <c r="P36" i="17"/>
  <c r="P65" i="16"/>
  <c r="T65" i="16"/>
  <c r="T35" i="16"/>
  <c r="P35" i="16"/>
  <c r="T71" i="4"/>
  <c r="P71" i="4"/>
  <c r="V73" i="1"/>
  <c r="T17" i="4"/>
  <c r="P17" i="4"/>
  <c r="G63" i="4"/>
  <c r="R63" i="4"/>
  <c r="N63" i="4"/>
  <c r="T9" i="27"/>
  <c r="P9" i="27"/>
  <c r="P29" i="27"/>
  <c r="T29" i="27"/>
  <c r="P13" i="12"/>
  <c r="T13" i="12"/>
  <c r="T80" i="12"/>
  <c r="P80" i="12"/>
  <c r="T15" i="22"/>
  <c r="P15" i="22"/>
  <c r="T73" i="22"/>
  <c r="P73" i="22"/>
  <c r="T14" i="22"/>
  <c r="P14" i="22"/>
  <c r="P42" i="22"/>
  <c r="T42" i="22"/>
  <c r="P32" i="16"/>
  <c r="T32" i="16"/>
  <c r="D90" i="16"/>
  <c r="D92" i="16" s="1"/>
  <c r="P5" i="16"/>
  <c r="T5" i="16"/>
  <c r="P25" i="16"/>
  <c r="T25" i="16"/>
  <c r="T33" i="16"/>
  <c r="P33" i="16"/>
  <c r="P35" i="4"/>
  <c r="T35" i="4"/>
  <c r="P59" i="4"/>
  <c r="T59" i="4"/>
  <c r="G44" i="26"/>
  <c r="R44" i="26"/>
  <c r="U44" i="1" s="1"/>
  <c r="N44" i="26"/>
  <c r="G63" i="26"/>
  <c r="R63" i="26"/>
  <c r="N63" i="26"/>
  <c r="G54" i="26"/>
  <c r="N54" i="26"/>
  <c r="R54" i="26"/>
  <c r="G22" i="26"/>
  <c r="R22" i="26"/>
  <c r="N22" i="26"/>
  <c r="G80" i="10"/>
  <c r="N80" i="10"/>
  <c r="R80" i="10"/>
  <c r="U80" i="1" s="1"/>
  <c r="P11" i="9"/>
  <c r="T11" i="9"/>
  <c r="T74" i="9"/>
  <c r="P74" i="9"/>
  <c r="P68" i="9"/>
  <c r="T68" i="9"/>
  <c r="T29" i="9"/>
  <c r="P29" i="9"/>
  <c r="T86" i="14"/>
  <c r="P86" i="14"/>
  <c r="T39" i="14"/>
  <c r="P39" i="14"/>
  <c r="T14" i="15"/>
  <c r="P14" i="15"/>
  <c r="G64" i="10"/>
  <c r="R64" i="10"/>
  <c r="U64" i="1" s="1"/>
  <c r="N64" i="10"/>
  <c r="P22" i="10"/>
  <c r="T22" i="10"/>
  <c r="T23" i="15"/>
  <c r="P23" i="15"/>
  <c r="P31" i="10"/>
  <c r="T31" i="10"/>
  <c r="T60" i="10"/>
  <c r="P60" i="10"/>
  <c r="T26" i="14"/>
  <c r="P26" i="14"/>
  <c r="P21" i="14"/>
  <c r="T21" i="14"/>
  <c r="P61" i="15"/>
  <c r="T61" i="15"/>
  <c r="T57" i="15"/>
  <c r="P57" i="15"/>
  <c r="T45" i="9"/>
  <c r="P45" i="9"/>
  <c r="P12" i="10"/>
  <c r="T12" i="10"/>
  <c r="P24" i="10"/>
  <c r="T24" i="10"/>
  <c r="T81" i="18"/>
  <c r="P81" i="18"/>
  <c r="P78" i="18"/>
  <c r="T78" i="18"/>
  <c r="T54" i="18"/>
  <c r="P54" i="18"/>
  <c r="P39" i="18"/>
  <c r="T39" i="18"/>
  <c r="P61" i="13"/>
  <c r="T61" i="13"/>
  <c r="P48" i="17"/>
  <c r="T48" i="17"/>
  <c r="T12" i="13"/>
  <c r="P12" i="13"/>
  <c r="P30" i="13"/>
  <c r="T30" i="13"/>
  <c r="T46" i="16"/>
  <c r="P46" i="16"/>
  <c r="T58" i="12"/>
  <c r="P58" i="12"/>
  <c r="P46" i="17"/>
  <c r="T46" i="17"/>
  <c r="P53" i="4"/>
  <c r="T53" i="4"/>
  <c r="P56" i="22"/>
  <c r="T56" i="22"/>
  <c r="T52" i="4"/>
  <c r="P52" i="4"/>
  <c r="T51" i="13"/>
  <c r="P51" i="13"/>
  <c r="P71" i="27"/>
  <c r="T71" i="27"/>
  <c r="T81" i="27"/>
  <c r="P81" i="27"/>
  <c r="P76" i="12"/>
  <c r="T76" i="12"/>
  <c r="T14" i="12"/>
  <c r="P14" i="12"/>
  <c r="T59" i="12"/>
  <c r="P59" i="12"/>
  <c r="T43" i="22"/>
  <c r="P43" i="22"/>
  <c r="T32" i="22"/>
  <c r="P32" i="22"/>
  <c r="P83" i="17"/>
  <c r="T83" i="17"/>
  <c r="T30" i="16"/>
  <c r="P30" i="16"/>
  <c r="T78" i="16"/>
  <c r="P78" i="16"/>
  <c r="T70" i="4"/>
  <c r="P70" i="4"/>
  <c r="G18" i="4"/>
  <c r="N18" i="4"/>
  <c r="R18" i="4"/>
  <c r="T15" i="27"/>
  <c r="P15" i="27"/>
  <c r="T33" i="27"/>
  <c r="P33" i="27"/>
  <c r="T43" i="12"/>
  <c r="P43" i="12"/>
  <c r="P33" i="12"/>
  <c r="T33" i="12"/>
  <c r="T71" i="22"/>
  <c r="P71" i="22"/>
  <c r="P9" i="22"/>
  <c r="T9" i="22"/>
  <c r="P66" i="22"/>
  <c r="T66" i="22"/>
  <c r="P76" i="17"/>
  <c r="T76" i="17"/>
  <c r="P11" i="17"/>
  <c r="T11" i="17"/>
  <c r="P21" i="17"/>
  <c r="T21" i="17"/>
  <c r="P63" i="17"/>
  <c r="T63" i="17"/>
  <c r="P73" i="16"/>
  <c r="T73" i="16"/>
  <c r="P15" i="4"/>
  <c r="T15" i="4"/>
  <c r="T7" i="4"/>
  <c r="P7" i="4"/>
  <c r="P36" i="4"/>
  <c r="T36" i="4"/>
  <c r="D93" i="19"/>
  <c r="D94" i="28"/>
  <c r="D93" i="23"/>
  <c r="D93" i="24"/>
  <c r="D93" i="25"/>
  <c r="D93" i="11"/>
  <c r="V75" i="1" l="1"/>
  <c r="U46" i="1"/>
  <c r="U30" i="1"/>
  <c r="V77" i="1"/>
  <c r="U18" i="1"/>
  <c r="T58" i="4"/>
  <c r="U68" i="1"/>
  <c r="U23" i="1"/>
  <c r="D90" i="4"/>
  <c r="D92" i="4" s="1"/>
  <c r="D93" i="4" s="1"/>
  <c r="U42" i="1"/>
  <c r="U33" i="1"/>
  <c r="U84" i="1"/>
  <c r="U54" i="1"/>
  <c r="U15" i="1"/>
  <c r="U59" i="1"/>
  <c r="U22" i="1"/>
  <c r="U24" i="1"/>
  <c r="U25" i="1"/>
  <c r="U17" i="1"/>
  <c r="U67" i="1"/>
  <c r="U31" i="1"/>
  <c r="U56" i="1"/>
  <c r="V70" i="1"/>
  <c r="T80" i="10"/>
  <c r="P80" i="10"/>
  <c r="T44" i="26"/>
  <c r="P44" i="26"/>
  <c r="P23" i="10"/>
  <c r="T23" i="10"/>
  <c r="T45" i="15"/>
  <c r="P45" i="15"/>
  <c r="T47" i="4"/>
  <c r="P47" i="4"/>
  <c r="P77" i="10"/>
  <c r="T77" i="10"/>
  <c r="P48" i="1"/>
  <c r="T48" i="1"/>
  <c r="T10" i="1"/>
  <c r="P10" i="1"/>
  <c r="P49" i="1"/>
  <c r="T49" i="1"/>
  <c r="P66" i="4"/>
  <c r="T66" i="4"/>
  <c r="T46" i="26"/>
  <c r="P46" i="26"/>
  <c r="U27" i="1"/>
  <c r="U62" i="1"/>
  <c r="T70" i="9"/>
  <c r="P70" i="9"/>
  <c r="P79" i="15"/>
  <c r="T79" i="15"/>
  <c r="T82" i="14"/>
  <c r="P82" i="14"/>
  <c r="T42" i="10"/>
  <c r="P42" i="10"/>
  <c r="P56" i="15"/>
  <c r="T56" i="15"/>
  <c r="T23" i="9"/>
  <c r="P23" i="9"/>
  <c r="P51" i="1"/>
  <c r="T51" i="1"/>
  <c r="P64" i="1"/>
  <c r="T64" i="1"/>
  <c r="P19" i="1"/>
  <c r="T19" i="1"/>
  <c r="T21" i="1"/>
  <c r="P21" i="1"/>
  <c r="T7" i="1"/>
  <c r="P7" i="1"/>
  <c r="T85" i="1"/>
  <c r="P85" i="1"/>
  <c r="T38" i="1"/>
  <c r="P38" i="1"/>
  <c r="P18" i="4"/>
  <c r="T18" i="4"/>
  <c r="P63" i="26"/>
  <c r="T63" i="26"/>
  <c r="D90" i="15"/>
  <c r="D92" i="15" s="1"/>
  <c r="U37" i="1"/>
  <c r="T50" i="4"/>
  <c r="P50" i="4"/>
  <c r="T15" i="15"/>
  <c r="P15" i="15"/>
  <c r="T20" i="14"/>
  <c r="P20" i="14"/>
  <c r="T57" i="9"/>
  <c r="P57" i="9"/>
  <c r="T12" i="9"/>
  <c r="P12" i="9"/>
  <c r="D90" i="9"/>
  <c r="D92" i="9" s="1"/>
  <c r="T59" i="14"/>
  <c r="P59" i="14"/>
  <c r="P50" i="10"/>
  <c r="T50" i="10"/>
  <c r="P45" i="1"/>
  <c r="T45" i="1"/>
  <c r="P65" i="1"/>
  <c r="T65" i="1"/>
  <c r="P40" i="1"/>
  <c r="T40" i="1"/>
  <c r="T63" i="1"/>
  <c r="P63" i="1"/>
  <c r="P30" i="14"/>
  <c r="T30" i="14"/>
  <c r="T81" i="10"/>
  <c r="P81" i="10"/>
  <c r="T28" i="1"/>
  <c r="P28" i="1"/>
  <c r="P77" i="1"/>
  <c r="T77" i="1"/>
  <c r="P77" i="15"/>
  <c r="T77" i="15"/>
  <c r="T31" i="14"/>
  <c r="P31" i="14"/>
  <c r="T36" i="1"/>
  <c r="P36" i="1"/>
  <c r="T82" i="1"/>
  <c r="P82" i="1"/>
  <c r="P25" i="1"/>
  <c r="T25" i="1"/>
  <c r="T15" i="1"/>
  <c r="P15" i="1"/>
  <c r="P76" i="1"/>
  <c r="T76" i="1"/>
  <c r="P27" i="26"/>
  <c r="T27" i="26"/>
  <c r="P42" i="26"/>
  <c r="T42" i="26"/>
  <c r="P62" i="4"/>
  <c r="T62" i="4"/>
  <c r="T37" i="14"/>
  <c r="P37" i="14"/>
  <c r="T37" i="15"/>
  <c r="P37" i="15"/>
  <c r="T33" i="9"/>
  <c r="P33" i="9"/>
  <c r="T69" i="15"/>
  <c r="P69" i="15"/>
  <c r="U32" i="1"/>
  <c r="P81" i="4"/>
  <c r="T81" i="4"/>
  <c r="T70" i="15"/>
  <c r="P70" i="15"/>
  <c r="T48" i="15"/>
  <c r="P48" i="15"/>
  <c r="P69" i="1"/>
  <c r="T69" i="1"/>
  <c r="P62" i="1"/>
  <c r="T62" i="1"/>
  <c r="T18" i="1"/>
  <c r="P18" i="1"/>
  <c r="T9" i="1"/>
  <c r="P9" i="1"/>
  <c r="T12" i="4"/>
  <c r="P12" i="4"/>
  <c r="U19" i="1"/>
  <c r="P64" i="15"/>
  <c r="T64" i="15"/>
  <c r="T33" i="1"/>
  <c r="P33" i="1"/>
  <c r="T54" i="14"/>
  <c r="P54" i="14"/>
  <c r="T13" i="14"/>
  <c r="P13" i="14"/>
  <c r="T53" i="1"/>
  <c r="P53" i="1"/>
  <c r="P6" i="1"/>
  <c r="T6" i="1"/>
  <c r="D90" i="10"/>
  <c r="D92" i="10" s="1"/>
  <c r="D93" i="10" s="1"/>
  <c r="T25" i="14"/>
  <c r="P25" i="14"/>
  <c r="T55" i="1"/>
  <c r="P55" i="1"/>
  <c r="T83" i="1"/>
  <c r="P83" i="1"/>
  <c r="P14" i="1"/>
  <c r="T14" i="1"/>
  <c r="T54" i="26"/>
  <c r="P54" i="26"/>
  <c r="U63" i="1"/>
  <c r="P9" i="14"/>
  <c r="T9" i="14"/>
  <c r="T62" i="9"/>
  <c r="P62" i="9"/>
  <c r="T22" i="9"/>
  <c r="P22" i="9"/>
  <c r="P59" i="10"/>
  <c r="T59" i="10"/>
  <c r="P75" i="15"/>
  <c r="T75" i="15"/>
  <c r="P24" i="14"/>
  <c r="T24" i="14"/>
  <c r="T31" i="15"/>
  <c r="P31" i="15"/>
  <c r="T53" i="15"/>
  <c r="P53" i="15"/>
  <c r="T68" i="15"/>
  <c r="P68" i="15"/>
  <c r="P15" i="9"/>
  <c r="T15" i="9"/>
  <c r="T47" i="1"/>
  <c r="P47" i="1"/>
  <c r="T32" i="1"/>
  <c r="P32" i="1"/>
  <c r="T12" i="1"/>
  <c r="P12" i="1"/>
  <c r="P27" i="1"/>
  <c r="T27" i="1"/>
  <c r="T70" i="1"/>
  <c r="P70" i="1"/>
  <c r="P46" i="1"/>
  <c r="T46" i="1"/>
  <c r="P48" i="4"/>
  <c r="T48" i="4"/>
  <c r="T40" i="4"/>
  <c r="P40" i="4"/>
  <c r="T19" i="15"/>
  <c r="P19" i="15"/>
  <c r="P50" i="1"/>
  <c r="T50" i="1"/>
  <c r="P30" i="1"/>
  <c r="T30" i="1"/>
  <c r="T20" i="1"/>
  <c r="P20" i="1"/>
  <c r="T31" i="1"/>
  <c r="P31" i="1"/>
  <c r="P72" i="1"/>
  <c r="T72" i="1"/>
  <c r="T17" i="1"/>
  <c r="P17" i="1"/>
  <c r="P81" i="9"/>
  <c r="T81" i="9"/>
  <c r="T84" i="10"/>
  <c r="P84" i="10"/>
  <c r="P31" i="9"/>
  <c r="T31" i="9"/>
  <c r="P11" i="1"/>
  <c r="T11" i="1"/>
  <c r="T35" i="1"/>
  <c r="P35" i="1"/>
  <c r="U13" i="1"/>
  <c r="T86" i="26"/>
  <c r="P86" i="26"/>
  <c r="P27" i="4"/>
  <c r="T27" i="4"/>
  <c r="P56" i="4"/>
  <c r="T56" i="4"/>
  <c r="P63" i="15"/>
  <c r="T63" i="15"/>
  <c r="T75" i="10"/>
  <c r="P75" i="10"/>
  <c r="P67" i="10"/>
  <c r="T67" i="10"/>
  <c r="T7" i="15"/>
  <c r="P7" i="15"/>
  <c r="P32" i="4"/>
  <c r="T32" i="4"/>
  <c r="T46" i="14"/>
  <c r="P46" i="14"/>
  <c r="P59" i="9"/>
  <c r="T59" i="9"/>
  <c r="T57" i="1"/>
  <c r="P57" i="1"/>
  <c r="P26" i="1"/>
  <c r="T26" i="1"/>
  <c r="T37" i="1"/>
  <c r="P37" i="1"/>
  <c r="T16" i="1"/>
  <c r="P16" i="1"/>
  <c r="P74" i="1"/>
  <c r="T74" i="1"/>
  <c r="P19" i="4"/>
  <c r="T19" i="4"/>
  <c r="T13" i="10"/>
  <c r="P13" i="10"/>
  <c r="U43" i="1"/>
  <c r="T33" i="14"/>
  <c r="P33" i="14"/>
  <c r="T56" i="1"/>
  <c r="P56" i="1"/>
  <c r="T79" i="1"/>
  <c r="P79" i="1"/>
  <c r="D90" i="26"/>
  <c r="D92" i="26" s="1"/>
  <c r="D93" i="26" s="1"/>
  <c r="T35" i="9"/>
  <c r="P35" i="9"/>
  <c r="T43" i="1"/>
  <c r="P43" i="1"/>
  <c r="T80" i="1"/>
  <c r="P80" i="1"/>
  <c r="T66" i="1"/>
  <c r="P66" i="1"/>
  <c r="T60" i="1"/>
  <c r="P60" i="1"/>
  <c r="T17" i="10"/>
  <c r="P17" i="10"/>
  <c r="P54" i="1"/>
  <c r="T54" i="1"/>
  <c r="P42" i="1"/>
  <c r="T42" i="1"/>
  <c r="P78" i="1"/>
  <c r="T78" i="1"/>
  <c r="P64" i="10"/>
  <c r="T64" i="10"/>
  <c r="P22" i="26"/>
  <c r="T22" i="26"/>
  <c r="T63" i="4"/>
  <c r="P63" i="4"/>
  <c r="P37" i="4"/>
  <c r="T37" i="4"/>
  <c r="U50" i="1"/>
  <c r="T10" i="14"/>
  <c r="P10" i="14"/>
  <c r="T37" i="9"/>
  <c r="P37" i="9"/>
  <c r="T62" i="14"/>
  <c r="P62" i="14"/>
  <c r="T27" i="15"/>
  <c r="P27" i="15"/>
  <c r="P16" i="14"/>
  <c r="T16" i="14"/>
  <c r="T25" i="9"/>
  <c r="P25" i="9"/>
  <c r="P43" i="14"/>
  <c r="T43" i="14"/>
  <c r="T42" i="9"/>
  <c r="P42" i="9"/>
  <c r="T59" i="1"/>
  <c r="P59" i="1"/>
  <c r="T13" i="1"/>
  <c r="P13" i="1"/>
  <c r="P61" i="1"/>
  <c r="T61" i="1"/>
  <c r="P24" i="1"/>
  <c r="T24" i="1"/>
  <c r="P73" i="1"/>
  <c r="T73" i="1"/>
  <c r="P76" i="10"/>
  <c r="T76" i="10"/>
  <c r="T21" i="4"/>
  <c r="P21" i="4"/>
  <c r="T32" i="10"/>
  <c r="P32" i="10"/>
  <c r="T25" i="10"/>
  <c r="P25" i="10"/>
  <c r="T46" i="4"/>
  <c r="P46" i="4"/>
  <c r="P28" i="15"/>
  <c r="T28" i="15"/>
  <c r="P52" i="1"/>
  <c r="T52" i="1"/>
  <c r="P86" i="1"/>
  <c r="T86" i="1"/>
  <c r="P39" i="1"/>
  <c r="T39" i="1"/>
  <c r="T8" i="1"/>
  <c r="P8" i="1"/>
  <c r="P67" i="1"/>
  <c r="T67" i="1"/>
  <c r="P71" i="1"/>
  <c r="T71" i="1"/>
  <c r="P29" i="1"/>
  <c r="T29" i="1"/>
  <c r="T75" i="1"/>
  <c r="P75" i="1"/>
  <c r="P18" i="15"/>
  <c r="T18" i="15"/>
  <c r="P34" i="1"/>
  <c r="T34" i="1"/>
  <c r="P84" i="1"/>
  <c r="T84" i="1"/>
  <c r="P13" i="4"/>
  <c r="T13" i="4"/>
  <c r="P24" i="26"/>
  <c r="T24" i="26"/>
  <c r="T43" i="9"/>
  <c r="P43" i="9"/>
  <c r="T17" i="15"/>
  <c r="P17" i="15"/>
  <c r="P84" i="14"/>
  <c r="T84" i="14"/>
  <c r="T85" i="9"/>
  <c r="P85" i="9"/>
  <c r="U81" i="1"/>
  <c r="T68" i="14"/>
  <c r="P68" i="14"/>
  <c r="T56" i="9"/>
  <c r="P56" i="9"/>
  <c r="T30" i="15"/>
  <c r="P30" i="15"/>
  <c r="P65" i="15"/>
  <c r="T65" i="15"/>
  <c r="P67" i="15"/>
  <c r="T67" i="15"/>
  <c r="P58" i="1"/>
  <c r="T58" i="1"/>
  <c r="T23" i="1"/>
  <c r="P23" i="1"/>
  <c r="T41" i="1"/>
  <c r="P41" i="1"/>
  <c r="T68" i="1"/>
  <c r="P68" i="1"/>
  <c r="D90" i="1"/>
  <c r="D92" i="1" s="1"/>
  <c r="T5" i="1"/>
  <c r="P5" i="1"/>
  <c r="T22" i="1"/>
  <c r="P22" i="1"/>
  <c r="U12" i="1"/>
  <c r="T43" i="4"/>
  <c r="P43" i="4"/>
  <c r="P44" i="1"/>
  <c r="T44" i="1"/>
  <c r="T81" i="1"/>
  <c r="P81" i="1"/>
  <c r="D90" i="14"/>
  <c r="D92" i="14" s="1"/>
  <c r="D93" i="16"/>
  <c r="D93" i="17"/>
  <c r="D93" i="27"/>
  <c r="D93" i="22"/>
  <c r="D93" i="12"/>
  <c r="D93" i="18"/>
  <c r="D93" i="13"/>
  <c r="D93" i="14" l="1"/>
  <c r="D93" i="9"/>
  <c r="D93" i="15"/>
  <c r="D93" i="1"/>
</calcChain>
</file>

<file path=xl/sharedStrings.xml><?xml version="1.0" encoding="utf-8"?>
<sst xmlns="http://schemas.openxmlformats.org/spreadsheetml/2006/main" count="790" uniqueCount="119">
  <si>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</si>
  <si>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</si>
  <si>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</si>
  <si>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</si>
  <si>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</si>
  <si>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</si>
  <si>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</si>
  <si>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</si>
  <si>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</si>
  <si>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</si>
  <si>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</si>
  <si>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</si>
  <si>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</si>
  <si>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</si>
  <si>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</si>
  <si>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</si>
  <si>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</si>
  <si>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</si>
  <si>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</si>
  <si>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</si>
  <si>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</si>
  <si>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</si>
  <si>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</si>
  <si>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</si>
  <si>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</si>
  <si>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</si>
  <si>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</si>
  <si>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</si>
  <si>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</si>
  <si>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</si>
  <si>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</si>
  <si>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</si>
  <si>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</si>
  <si>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</si>
  <si>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</si>
  <si>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</si>
  <si>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</si>
  <si>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</si>
  <si>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</si>
  <si>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</si>
  <si>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</si>
  <si>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</si>
  <si>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</si>
  <si>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</si>
  <si>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</si>
  <si>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</si>
  <si>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</si>
  <si>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</si>
  <si>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</si>
  <si>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</si>
  <si>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</si>
  <si>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</si>
  <si>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</si>
  <si>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</si>
  <si>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</si>
  <si>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</si>
  <si>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</si>
  <si>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</si>
  <si>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</si>
  <si>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</si>
  <si>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</si>
  <si>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</si>
  <si>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</si>
  <si>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</si>
  <si>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</si>
  <si>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</si>
  <si>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</si>
  <si>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</si>
  <si>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</si>
  <si>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</si>
  <si>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</si>
  <si>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</si>
  <si>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</si>
  <si>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</si>
  <si>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</si>
  <si>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</si>
  <si>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</si>
  <si>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</si>
  <si>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</si>
  <si>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</si>
  <si>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</si>
  <si>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</si>
  <si>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</si>
  <si>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</si>
  <si>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</si>
  <si>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</si>
  <si>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</si>
  <si>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</si>
  <si>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</si>
  <si>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</si>
  <si>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</si>
  <si>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</si>
  <si>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</si>
  <si>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</si>
  <si>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</si>
  <si>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</si>
  <si>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</si>
  <si>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</si>
  <si>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</si>
  <si>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</si>
  <si>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</si>
  <si>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</si>
  <si>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</si>
  <si>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</si>
  <si>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rPr>
        <vertAlign val="super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 xml:space="preserve"> veiculos equivalentes a simples</t>
    </r>
  </si>
  <si>
    <t>Modivas Norte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</si>
  <si>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</si>
  <si>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</si>
  <si>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</si>
  <si>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veiculos equivalentes a simples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</si>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</sst>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€_-;\-* #,##0.00\ _€_-;_-* &quot;-&quot;??\ _€_-;_-@_-"/>
    <numFmt numFmtId="164" formatCode="0.0%"/>
    <numFmt numFmtId="165" formatCode="0.0"/>
    <numFmt numFmtId="166" formatCode="#,##0.000"/>
    <numFmt numFmtId="167" formatCode="_-* #,##0.000\ _€_-;\-* #,##0.000\ _€_-;_-* &quot;-&quot;??\ _€_-;_-@_-"/>
    <numFmt numFmtId="168" formatCode="_-* #,##0.0000\ _€_-;\-* #,##0.0000\ _€_-;_-* &quot;-&quot;??\ _€_-;_-@_-"/>
    <numFmt numFmtId="169" formatCode="0.0000%"/>
    <numFmt numFmtId="170" formatCode="#,##0,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b/>
      <sz val="11"/>
      <color indexed="9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21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3" fontId="0" fillId="0" borderId="7" xfId="0" applyNumberForma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43" fontId="0" fillId="0" borderId="0" xfId="3" applyFont="1"/>
    <xf numFmtId="43" fontId="10" fillId="0" borderId="0" xfId="3" applyNumberFormat="1" applyFont="1"/>
    <xf numFmtId="43" fontId="9" fillId="0" borderId="0" xfId="3" applyFont="1"/>
    <xf numFmtId="3" fontId="15" fillId="0" borderId="2" xfId="0" applyNumberFormat="1" applyFont="1" applyFill="1" applyBorder="1"/>
    <xf numFmtId="3" fontId="15" fillId="0" borderId="0" xfId="0" applyNumberFormat="1" applyFont="1" applyFill="1" applyBorder="1"/>
    <xf numFmtId="3" fontId="15" fillId="0" borderId="7" xfId="0" applyNumberFormat="1" applyFont="1" applyFill="1" applyBorder="1"/>
    <xf numFmtId="0" fontId="16" fillId="0" borderId="0" xfId="0" applyFont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5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8" fillId="0" borderId="0" xfId="0" applyFont="1"/>
    <xf numFmtId="3" fontId="15" fillId="0" borderId="4" xfId="0" applyNumberFormat="1" applyFont="1" applyFill="1" applyBorder="1"/>
    <xf numFmtId="3" fontId="15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43" fontId="0" fillId="0" borderId="0" xfId="0" applyNumberFormat="1" applyFont="1"/>
    <xf numFmtId="43" fontId="9" fillId="0" borderId="0" xfId="0" applyNumberFormat="1" applyFont="1"/>
    <xf numFmtId="1" fontId="0" fillId="0" borderId="0" xfId="3" applyNumberFormat="1" applyFont="1"/>
    <xf numFmtId="164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6" fontId="0" fillId="3" borderId="0" xfId="0" applyNumberFormat="1" applyFill="1" applyAlignment="1">
      <alignment horizontal="right" vertical="center"/>
    </xf>
    <xf numFmtId="43" fontId="0" fillId="3" borderId="0" xfId="3" applyFont="1" applyFill="1" applyAlignment="1">
      <alignment horizontal="right" vertical="center"/>
    </xf>
    <xf numFmtId="167" fontId="0" fillId="3" borderId="0" xfId="3" applyNumberFormat="1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22" fillId="0" borderId="5" xfId="0" applyNumberFormat="1" applyFont="1" applyBorder="1"/>
    <xf numFmtId="0" fontId="0" fillId="0" borderId="0" xfId="0" applyFill="1"/>
    <xf numFmtId="170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22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0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23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/Projectos/171118%20LKms%20dias%20&#250;teis/Teste%20Macros%20AA%20e%20BB/Jul%202017/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/Projectos/171118%20LKms%20dias%20&#250;teis/Teste%20Macros%20AA%20e%20BB/Jul%202017/Ocupa&#231;ao_dia%20util__Jul%2017.xlsx" TargetMode="External"/><Relationship Id="rId1" Type="http://schemas.openxmlformats.org/officeDocument/2006/relationships/externalLinkPath" Target="/Projectos/171118%20LKms%20dias%20&#250;teis/Teste%20Macros%20AA%20e%20BB/Jul%202017/Ocupa&#231;ao_dia%20util__Jul%2017.xlsx" TargetMode="External"/><Relationship Id="rId6" Type="http://schemas.openxmlformats.org/officeDocument/2006/relationships/externalLinkPath" Target="/Projectos/171118%20LKms%20dias%20&#250;teis/Teste%20Macros%20AA%20e%20BB/Jul%202017/Ocupa&#231;ao_dia%20util__Jul%2017.xlsx" TargetMode="External"/><Relationship Id="rId5" Type="http://schemas.openxmlformats.org/officeDocument/2006/relationships/externalLinkPath" Target="/Projectos/171118%20LKms%20dias%20&#250;teis/Teste%20Macros%20AA%20e%20BB/Jul%202017/Ocupa&#231;ao_dia%20util__Jul%2017.xlsx" TargetMode="External"/><Relationship Id="rId4" Type="http://schemas.openxmlformats.org/officeDocument/2006/relationships/externalLinkPath" Target="/Projectos/171118%20LKms%20dias%20&#250;teis/Teste%20Macros%20AA%20e%20BB/Jul%202017/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tabSelected="1" workbookViewId="0">
      <selection activeCell="B22" sqref="B22"/>
    </sheetView>
  </sheetViews>
  <sheetFormatPr defaultRowHeight="15" x14ac:dyDescent="0.25"/>
  <sheetData>
    <row r="16" spans="2:2" x14ac:dyDescent="0.25">
      <c r="B16" t="s">
        <v>116</v>
      </c>
    </row>
    <row r="17" spans="2:2" x14ac:dyDescent="0.25">
      <c r="B17" s="105" t="s">
        <v>101</v>
      </c>
    </row>
    <row r="19" spans="2:2" x14ac:dyDescent="0.25">
      <c r="B19" t="s">
        <v>117</v>
      </c>
    </row>
    <row r="20" spans="2:2" x14ac:dyDescent="0.25">
      <c r="B20" s="105" t="s">
        <v>118</v>
      </c>
    </row>
  </sheetData>
  <hyperlinks>
    <hyperlink ref="B17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7" zoomScale="87" zoomScaleNormal="87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0.18229458121998182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360.00000000000006</v>
      </c>
      <c r="F5" s="56">
        <v>548.3810183441783</v>
      </c>
      <c r="G5" s="57">
        <f>+E5+F5</f>
        <v>908.3810183441783</v>
      </c>
      <c r="H5" s="56">
        <v>87</v>
      </c>
      <c r="I5" s="56">
        <v>88</v>
      </c>
      <c r="J5" s="57">
        <f>+H5+I5</f>
        <v>175</v>
      </c>
      <c r="K5" s="56">
        <v>0</v>
      </c>
      <c r="L5" s="56">
        <v>0</v>
      </c>
      <c r="M5" s="57">
        <f>+K5+L5</f>
        <v>0</v>
      </c>
      <c r="N5" s="32">
        <f>+E5/(H5*216+K5*248)</f>
        <v>1.9157088122605366E-2</v>
      </c>
      <c r="O5" s="32">
        <f t="shared" ref="O5:O80" si="0">+F5/(I5*216+L5*248)</f>
        <v>2.8850011486962243E-2</v>
      </c>
      <c r="P5" s="33">
        <f t="shared" ref="P5:P80" si="1">+G5/(J5*216+M5*248)</f>
        <v>2.4031243871539109E-2</v>
      </c>
      <c r="Q5" s="41"/>
      <c r="R5" s="58">
        <f>+E5/(H5+K5)</f>
        <v>4.1379310344827589</v>
      </c>
      <c r="S5" s="58">
        <f t="shared" ref="S5" si="2">+F5/(I5+L5)</f>
        <v>6.2316024811838444</v>
      </c>
      <c r="T5" s="58">
        <f t="shared" ref="T5" si="3">+G5/(J5+M5)</f>
        <v>5.1907486762524471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660.71071938009038</v>
      </c>
      <c r="F6" s="56">
        <v>1078.491375553928</v>
      </c>
      <c r="G6" s="57">
        <f t="shared" ref="G6:G70" si="4">+E6+F6</f>
        <v>1739.2020949340185</v>
      </c>
      <c r="H6" s="56">
        <v>87</v>
      </c>
      <c r="I6" s="56">
        <v>88</v>
      </c>
      <c r="J6" s="57">
        <f t="shared" ref="J6:J59" si="5">+H6+I6</f>
        <v>175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3.5159148540873264E-2</v>
      </c>
      <c r="O6" s="32">
        <f t="shared" ref="O6:O16" si="8">+F6/(I6*216+L6*248)</f>
        <v>5.673881394959638E-2</v>
      </c>
      <c r="P6" s="33">
        <f t="shared" ref="P6:P16" si="9">+G6/(J6*216+M6*248)</f>
        <v>4.6010637432116891E-2</v>
      </c>
      <c r="Q6" s="41"/>
      <c r="R6" s="58">
        <f t="shared" ref="R6:R70" si="10">+E6/(H6+K6)</f>
        <v>7.5943760848286255</v>
      </c>
      <c r="S6" s="58">
        <f t="shared" ref="S6:S70" si="11">+F6/(I6+L6)</f>
        <v>12.255583813112819</v>
      </c>
      <c r="T6" s="58">
        <f t="shared" ref="T6:T70" si="12">+G6/(J6+M6)</f>
        <v>9.9382976853372487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976.36900997509588</v>
      </c>
      <c r="F7" s="56">
        <v>1475.1035147175483</v>
      </c>
      <c r="G7" s="57">
        <f t="shared" si="4"/>
        <v>2451.4725246926441</v>
      </c>
      <c r="H7" s="56">
        <v>87</v>
      </c>
      <c r="I7" s="56">
        <v>88</v>
      </c>
      <c r="J7" s="57">
        <f t="shared" si="5"/>
        <v>175</v>
      </c>
      <c r="K7" s="56">
        <v>0</v>
      </c>
      <c r="L7" s="56">
        <v>0</v>
      </c>
      <c r="M7" s="57">
        <f t="shared" si="6"/>
        <v>0</v>
      </c>
      <c r="N7" s="32">
        <f t="shared" si="7"/>
        <v>5.1956631011871854E-2</v>
      </c>
      <c r="O7" s="32">
        <f t="shared" si="8"/>
        <v>7.7604351573945088E-2</v>
      </c>
      <c r="P7" s="33">
        <f t="shared" si="9"/>
        <v>6.4853770494514393E-2</v>
      </c>
      <c r="Q7" s="41"/>
      <c r="R7" s="58">
        <f t="shared" si="10"/>
        <v>11.222632298564321</v>
      </c>
      <c r="S7" s="58">
        <f t="shared" si="11"/>
        <v>16.76253993997214</v>
      </c>
      <c r="T7" s="58">
        <f t="shared" si="12"/>
        <v>14.00841442681511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1169.3218109044451</v>
      </c>
      <c r="F8" s="56">
        <v>1749.7862079588001</v>
      </c>
      <c r="G8" s="57">
        <f t="shared" si="4"/>
        <v>2919.108018863245</v>
      </c>
      <c r="H8" s="56">
        <v>100</v>
      </c>
      <c r="I8" s="56">
        <v>88</v>
      </c>
      <c r="J8" s="57">
        <f t="shared" si="5"/>
        <v>188</v>
      </c>
      <c r="K8" s="56">
        <v>0</v>
      </c>
      <c r="L8" s="56">
        <v>0</v>
      </c>
      <c r="M8" s="57">
        <f t="shared" si="6"/>
        <v>0</v>
      </c>
      <c r="N8" s="32">
        <f t="shared" si="7"/>
        <v>5.4135269023353937E-2</v>
      </c>
      <c r="O8" s="32">
        <f t="shared" si="8"/>
        <v>9.2055250839583339E-2</v>
      </c>
      <c r="P8" s="33">
        <f t="shared" si="9"/>
        <v>7.1885047745844297E-2</v>
      </c>
      <c r="Q8" s="41"/>
      <c r="R8" s="58">
        <f t="shared" si="10"/>
        <v>11.693218109044452</v>
      </c>
      <c r="S8" s="58">
        <f t="shared" si="11"/>
        <v>19.88393418135</v>
      </c>
      <c r="T8" s="58">
        <f t="shared" si="12"/>
        <v>15.527170313102367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1709.1097114061915</v>
      </c>
      <c r="F9" s="56">
        <v>2302.4193223732132</v>
      </c>
      <c r="G9" s="57">
        <f t="shared" si="4"/>
        <v>4011.5290337794049</v>
      </c>
      <c r="H9" s="56">
        <v>88</v>
      </c>
      <c r="I9" s="56">
        <v>90</v>
      </c>
      <c r="J9" s="57">
        <f t="shared" si="5"/>
        <v>178</v>
      </c>
      <c r="K9" s="56">
        <v>0</v>
      </c>
      <c r="L9" s="56">
        <v>0</v>
      </c>
      <c r="M9" s="57">
        <f t="shared" si="6"/>
        <v>0</v>
      </c>
      <c r="N9" s="32">
        <f t="shared" si="7"/>
        <v>8.9915283638793753E-2</v>
      </c>
      <c r="O9" s="32">
        <f t="shared" si="8"/>
        <v>0.11843720794100891</v>
      </c>
      <c r="P9" s="33">
        <f t="shared" si="9"/>
        <v>0.10433648131968906</v>
      </c>
      <c r="Q9" s="41"/>
      <c r="R9" s="58">
        <f t="shared" si="10"/>
        <v>19.421701265979451</v>
      </c>
      <c r="S9" s="58">
        <f t="shared" si="11"/>
        <v>25.582436915257922</v>
      </c>
      <c r="T9" s="58">
        <f t="shared" si="12"/>
        <v>22.536679965052837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1873.3483229724004</v>
      </c>
      <c r="F10" s="56">
        <v>2625.9912616626443</v>
      </c>
      <c r="G10" s="57">
        <f t="shared" si="4"/>
        <v>4499.339584635045</v>
      </c>
      <c r="H10" s="56">
        <v>88</v>
      </c>
      <c r="I10" s="56">
        <v>88</v>
      </c>
      <c r="J10" s="57">
        <f t="shared" si="5"/>
        <v>176</v>
      </c>
      <c r="K10" s="56">
        <v>0</v>
      </c>
      <c r="L10" s="56">
        <v>0</v>
      </c>
      <c r="M10" s="57">
        <f t="shared" si="6"/>
        <v>0</v>
      </c>
      <c r="N10" s="32">
        <f t="shared" si="7"/>
        <v>9.8555782984659113E-2</v>
      </c>
      <c r="O10" s="32">
        <f t="shared" si="8"/>
        <v>0.13815189718343035</v>
      </c>
      <c r="P10" s="33">
        <f t="shared" si="9"/>
        <v>0.11835384008404475</v>
      </c>
      <c r="Q10" s="41"/>
      <c r="R10" s="58">
        <f t="shared" si="10"/>
        <v>21.288049124686367</v>
      </c>
      <c r="S10" s="58">
        <f t="shared" si="11"/>
        <v>29.840809791620959</v>
      </c>
      <c r="T10" s="58">
        <f t="shared" si="12"/>
        <v>25.564429458153665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2429.7516293323774</v>
      </c>
      <c r="F11" s="56">
        <v>3393.7068060550509</v>
      </c>
      <c r="G11" s="57">
        <f t="shared" si="4"/>
        <v>5823.4584353874288</v>
      </c>
      <c r="H11" s="56">
        <v>88</v>
      </c>
      <c r="I11" s="56">
        <v>88</v>
      </c>
      <c r="J11" s="57">
        <f t="shared" si="5"/>
        <v>176</v>
      </c>
      <c r="K11" s="56">
        <v>0</v>
      </c>
      <c r="L11" s="56">
        <v>0</v>
      </c>
      <c r="M11" s="57">
        <f t="shared" si="6"/>
        <v>0</v>
      </c>
      <c r="N11" s="32">
        <f t="shared" si="7"/>
        <v>0.12782784245225048</v>
      </c>
      <c r="O11" s="32">
        <f t="shared" si="8"/>
        <v>0.178540972540775</v>
      </c>
      <c r="P11" s="33">
        <f t="shared" si="9"/>
        <v>0.15318440749651274</v>
      </c>
      <c r="Q11" s="41"/>
      <c r="R11" s="58">
        <f t="shared" si="10"/>
        <v>27.610813969686106</v>
      </c>
      <c r="S11" s="58">
        <f t="shared" si="11"/>
        <v>38.564850068807395</v>
      </c>
      <c r="T11" s="58">
        <f t="shared" si="12"/>
        <v>33.087832019246754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2602.974656982266</v>
      </c>
      <c r="F12" s="56">
        <v>3527.9855069065752</v>
      </c>
      <c r="G12" s="57">
        <f t="shared" si="4"/>
        <v>6130.9601638888416</v>
      </c>
      <c r="H12" s="56">
        <v>89</v>
      </c>
      <c r="I12" s="56">
        <v>88</v>
      </c>
      <c r="J12" s="57">
        <f t="shared" si="5"/>
        <v>177</v>
      </c>
      <c r="K12" s="56">
        <v>0</v>
      </c>
      <c r="L12" s="56">
        <v>0</v>
      </c>
      <c r="M12" s="57">
        <f t="shared" si="6"/>
        <v>0</v>
      </c>
      <c r="N12" s="32">
        <f t="shared" si="7"/>
        <v>0.13540234378809124</v>
      </c>
      <c r="O12" s="32">
        <f t="shared" si="8"/>
        <v>0.18560529813271123</v>
      </c>
      <c r="P12" s="33">
        <f t="shared" si="9"/>
        <v>0.16036200470519046</v>
      </c>
      <c r="Q12" s="41"/>
      <c r="R12" s="58">
        <f t="shared" si="10"/>
        <v>29.246906258227707</v>
      </c>
      <c r="S12" s="58">
        <f t="shared" si="11"/>
        <v>40.090744396665627</v>
      </c>
      <c r="T12" s="58">
        <f t="shared" si="12"/>
        <v>34.638193016321139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2689.5288212166397</v>
      </c>
      <c r="F13" s="56">
        <v>3631.6198978511361</v>
      </c>
      <c r="G13" s="57">
        <f t="shared" si="4"/>
        <v>6321.1487190677763</v>
      </c>
      <c r="H13" s="56">
        <v>91</v>
      </c>
      <c r="I13" s="56">
        <v>88</v>
      </c>
      <c r="J13" s="57">
        <f t="shared" si="5"/>
        <v>179</v>
      </c>
      <c r="K13" s="56">
        <v>0</v>
      </c>
      <c r="L13" s="56">
        <v>0</v>
      </c>
      <c r="M13" s="57">
        <f t="shared" si="6"/>
        <v>0</v>
      </c>
      <c r="N13" s="32">
        <f t="shared" si="7"/>
        <v>0.13682991560931215</v>
      </c>
      <c r="O13" s="32">
        <f t="shared" si="8"/>
        <v>0.19105744412095624</v>
      </c>
      <c r="P13" s="33">
        <f t="shared" si="9"/>
        <v>0.16348925923514837</v>
      </c>
      <c r="Q13" s="41"/>
      <c r="R13" s="58">
        <f t="shared" si="10"/>
        <v>29.555261771611427</v>
      </c>
      <c r="S13" s="58">
        <f t="shared" si="11"/>
        <v>41.26840793012655</v>
      </c>
      <c r="T13" s="58">
        <f t="shared" si="12"/>
        <v>35.313679994792047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3326.5437926787927</v>
      </c>
      <c r="F14" s="56">
        <v>4496.34217411601</v>
      </c>
      <c r="G14" s="57">
        <f t="shared" si="4"/>
        <v>7822.8859667948027</v>
      </c>
      <c r="H14" s="56">
        <v>93</v>
      </c>
      <c r="I14" s="56">
        <v>88</v>
      </c>
      <c r="J14" s="57">
        <f t="shared" si="5"/>
        <v>181</v>
      </c>
      <c r="K14" s="56">
        <v>0</v>
      </c>
      <c r="L14" s="56">
        <v>0</v>
      </c>
      <c r="M14" s="57">
        <f t="shared" si="6"/>
        <v>0</v>
      </c>
      <c r="N14" s="32">
        <f t="shared" si="7"/>
        <v>0.16559855598759421</v>
      </c>
      <c r="O14" s="32">
        <f t="shared" si="8"/>
        <v>0.23654998811637259</v>
      </c>
      <c r="P14" s="33">
        <f t="shared" si="9"/>
        <v>0.20009427989550857</v>
      </c>
      <c r="Q14" s="41"/>
      <c r="R14" s="58">
        <f t="shared" si="10"/>
        <v>35.769288093320348</v>
      </c>
      <c r="S14" s="58">
        <f t="shared" si="11"/>
        <v>51.094797433136478</v>
      </c>
      <c r="T14" s="58">
        <f t="shared" si="12"/>
        <v>43.220364457429852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6388.3059639746343</v>
      </c>
      <c r="F15" s="56">
        <v>8089.6440357045512</v>
      </c>
      <c r="G15" s="57">
        <f t="shared" si="4"/>
        <v>14477.949999679186</v>
      </c>
      <c r="H15" s="56">
        <v>240</v>
      </c>
      <c r="I15" s="56">
        <v>219</v>
      </c>
      <c r="J15" s="57">
        <f t="shared" si="5"/>
        <v>459</v>
      </c>
      <c r="K15" s="56">
        <v>88</v>
      </c>
      <c r="L15" s="56">
        <v>110</v>
      </c>
      <c r="M15" s="57">
        <f t="shared" si="6"/>
        <v>198</v>
      </c>
      <c r="N15" s="32">
        <f t="shared" si="7"/>
        <v>8.6722224749872859E-2</v>
      </c>
      <c r="O15" s="32">
        <f t="shared" si="8"/>
        <v>0.10846353153095237</v>
      </c>
      <c r="P15" s="33">
        <f t="shared" si="9"/>
        <v>9.7660339429059315E-2</v>
      </c>
      <c r="Q15" s="41"/>
      <c r="R15" s="58">
        <f t="shared" si="10"/>
        <v>19.476542573093397</v>
      </c>
      <c r="S15" s="58">
        <f t="shared" si="11"/>
        <v>24.588583695150611</v>
      </c>
      <c r="T15" s="58">
        <f t="shared" si="12"/>
        <v>22.036453576376235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12716.327468116429</v>
      </c>
      <c r="F16" s="56">
        <v>16391.173188045916</v>
      </c>
      <c r="G16" s="57">
        <f t="shared" si="4"/>
        <v>29107.500656162345</v>
      </c>
      <c r="H16" s="56">
        <v>240</v>
      </c>
      <c r="I16" s="56">
        <v>214</v>
      </c>
      <c r="J16" s="57">
        <f t="shared" si="5"/>
        <v>454</v>
      </c>
      <c r="K16" s="56">
        <v>176</v>
      </c>
      <c r="L16" s="56">
        <v>198</v>
      </c>
      <c r="M16" s="57">
        <f t="shared" si="6"/>
        <v>374</v>
      </c>
      <c r="N16" s="32">
        <f t="shared" si="7"/>
        <v>0.1331719951000799</v>
      </c>
      <c r="O16" s="32">
        <f t="shared" si="8"/>
        <v>0.17194500239222385</v>
      </c>
      <c r="P16" s="33">
        <f t="shared" si="9"/>
        <v>0.15254224308319189</v>
      </c>
      <c r="Q16" s="41"/>
      <c r="R16" s="58">
        <f t="shared" si="10"/>
        <v>30.568094875279879</v>
      </c>
      <c r="S16" s="58">
        <f t="shared" si="11"/>
        <v>39.784400941859019</v>
      </c>
      <c r="T16" s="58">
        <f t="shared" si="12"/>
        <v>35.153986299712976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14511.219098772048</v>
      </c>
      <c r="F17" s="56">
        <v>17736.348884995794</v>
      </c>
      <c r="G17" s="57">
        <f t="shared" si="4"/>
        <v>32247.56798376784</v>
      </c>
      <c r="H17" s="56">
        <v>244</v>
      </c>
      <c r="I17" s="56">
        <v>218</v>
      </c>
      <c r="J17" s="57">
        <f t="shared" si="5"/>
        <v>462</v>
      </c>
      <c r="K17" s="56">
        <v>176</v>
      </c>
      <c r="L17" s="56">
        <v>198</v>
      </c>
      <c r="M17" s="57">
        <f t="shared" si="6"/>
        <v>374</v>
      </c>
      <c r="N17" s="32">
        <f t="shared" ref="N17:N81" si="13">+E17/(H17*216+K17*248)</f>
        <v>0.15060630914534257</v>
      </c>
      <c r="O17" s="32">
        <f t="shared" si="0"/>
        <v>0.18438486448972674</v>
      </c>
      <c r="P17" s="33">
        <f t="shared" si="1"/>
        <v>0.16748155218426874</v>
      </c>
      <c r="Q17" s="41"/>
      <c r="R17" s="58">
        <f t="shared" si="10"/>
        <v>34.55052166374297</v>
      </c>
      <c r="S17" s="58">
        <f t="shared" si="11"/>
        <v>42.635454050470656</v>
      </c>
      <c r="T17" s="58">
        <f t="shared" si="12"/>
        <v>38.573645913597893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20769.439858881262</v>
      </c>
      <c r="F18" s="56">
        <v>21532.034933071016</v>
      </c>
      <c r="G18" s="57">
        <f t="shared" si="4"/>
        <v>42301.474791952278</v>
      </c>
      <c r="H18" s="56">
        <v>262</v>
      </c>
      <c r="I18" s="56">
        <v>220</v>
      </c>
      <c r="J18" s="57">
        <f t="shared" si="5"/>
        <v>482</v>
      </c>
      <c r="K18" s="56">
        <v>154</v>
      </c>
      <c r="L18" s="56">
        <v>196</v>
      </c>
      <c r="M18" s="57">
        <f t="shared" si="6"/>
        <v>350</v>
      </c>
      <c r="N18" s="32">
        <f t="shared" si="13"/>
        <v>0.21912390127955417</v>
      </c>
      <c r="O18" s="32">
        <f t="shared" si="0"/>
        <v>0.22399337272252637</v>
      </c>
      <c r="P18" s="33">
        <f t="shared" si="1"/>
        <v>0.22157577727933433</v>
      </c>
      <c r="Q18" s="41"/>
      <c r="R18" s="58">
        <f t="shared" si="10"/>
        <v>49.926538122310724</v>
      </c>
      <c r="S18" s="58">
        <f t="shared" si="11"/>
        <v>51.759699358343788</v>
      </c>
      <c r="T18" s="58">
        <f t="shared" si="12"/>
        <v>50.843118740327256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26169.226393598907</v>
      </c>
      <c r="F19" s="56">
        <v>27695.847904471044</v>
      </c>
      <c r="G19" s="57">
        <f t="shared" si="4"/>
        <v>53865.074298069951</v>
      </c>
      <c r="H19" s="56">
        <v>255</v>
      </c>
      <c r="I19" s="56">
        <v>220</v>
      </c>
      <c r="J19" s="57">
        <f t="shared" si="5"/>
        <v>475</v>
      </c>
      <c r="K19" s="56">
        <v>159</v>
      </c>
      <c r="L19" s="56">
        <v>180</v>
      </c>
      <c r="M19" s="57">
        <f t="shared" si="6"/>
        <v>339</v>
      </c>
      <c r="N19" s="32">
        <f t="shared" si="13"/>
        <v>0.27688787025561734</v>
      </c>
      <c r="O19" s="32">
        <f t="shared" si="0"/>
        <v>0.30051918299122227</v>
      </c>
      <c r="P19" s="33">
        <f t="shared" si="1"/>
        <v>0.28855465360670024</v>
      </c>
      <c r="Q19" s="41"/>
      <c r="R19" s="58">
        <f t="shared" si="10"/>
        <v>63.210691771978034</v>
      </c>
      <c r="S19" s="58">
        <f t="shared" si="11"/>
        <v>69.239619761177607</v>
      </c>
      <c r="T19" s="58">
        <f t="shared" si="12"/>
        <v>66.173309948488878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31145.270373821633</v>
      </c>
      <c r="F20" s="56">
        <v>36341.097067944262</v>
      </c>
      <c r="G20" s="57">
        <f t="shared" si="4"/>
        <v>67486.367441765891</v>
      </c>
      <c r="H20" s="56">
        <v>241</v>
      </c>
      <c r="I20" s="56">
        <v>217</v>
      </c>
      <c r="J20" s="57">
        <f t="shared" si="5"/>
        <v>458</v>
      </c>
      <c r="K20" s="56">
        <v>175</v>
      </c>
      <c r="L20" s="56">
        <v>192</v>
      </c>
      <c r="M20" s="57">
        <f t="shared" si="6"/>
        <v>367</v>
      </c>
      <c r="N20" s="32">
        <f t="shared" si="13"/>
        <v>0.32627881300098088</v>
      </c>
      <c r="O20" s="32">
        <f t="shared" si="0"/>
        <v>0.38461071319050316</v>
      </c>
      <c r="P20" s="33">
        <f t="shared" si="1"/>
        <v>0.35529612644656261</v>
      </c>
      <c r="Q20" s="41"/>
      <c r="R20" s="58">
        <f t="shared" si="10"/>
        <v>74.868438398609698</v>
      </c>
      <c r="S20" s="58">
        <f t="shared" si="11"/>
        <v>88.853538063433405</v>
      </c>
      <c r="T20" s="58">
        <f t="shared" si="12"/>
        <v>81.80165750517078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30823.029984551304</v>
      </c>
      <c r="F21" s="56">
        <v>35831.926233073071</v>
      </c>
      <c r="G21" s="57">
        <f t="shared" si="4"/>
        <v>66654.956217624378</v>
      </c>
      <c r="H21" s="56">
        <v>278</v>
      </c>
      <c r="I21" s="56">
        <v>205</v>
      </c>
      <c r="J21" s="57">
        <f t="shared" si="5"/>
        <v>483</v>
      </c>
      <c r="K21" s="56">
        <v>174</v>
      </c>
      <c r="L21" s="56">
        <v>198</v>
      </c>
      <c r="M21" s="57">
        <f t="shared" si="6"/>
        <v>372</v>
      </c>
      <c r="N21" s="32">
        <f t="shared" si="13"/>
        <v>0.29867277116813279</v>
      </c>
      <c r="O21" s="32">
        <f t="shared" si="0"/>
        <v>0.38370519824673466</v>
      </c>
      <c r="P21" s="33">
        <f t="shared" si="1"/>
        <v>0.33906602886106896</v>
      </c>
      <c r="Q21" s="41"/>
      <c r="R21" s="58">
        <f t="shared" si="10"/>
        <v>68.192544213609082</v>
      </c>
      <c r="S21" s="58">
        <f t="shared" si="11"/>
        <v>88.912968320280569</v>
      </c>
      <c r="T21" s="58">
        <f t="shared" si="12"/>
        <v>77.959013120028516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29579.730033005773</v>
      </c>
      <c r="F22" s="56">
        <v>33632.943876811245</v>
      </c>
      <c r="G22" s="57">
        <f t="shared" si="4"/>
        <v>63212.673909817022</v>
      </c>
      <c r="H22" s="56">
        <v>260</v>
      </c>
      <c r="I22" s="56">
        <v>214</v>
      </c>
      <c r="J22" s="57">
        <f t="shared" si="5"/>
        <v>474</v>
      </c>
      <c r="K22" s="56">
        <v>173</v>
      </c>
      <c r="L22" s="56">
        <v>198</v>
      </c>
      <c r="M22" s="57">
        <f t="shared" si="6"/>
        <v>371</v>
      </c>
      <c r="N22" s="32">
        <f t="shared" si="13"/>
        <v>0.29859212259757101</v>
      </c>
      <c r="O22" s="32">
        <f t="shared" si="0"/>
        <v>0.35281285537104778</v>
      </c>
      <c r="P22" s="33">
        <f t="shared" si="1"/>
        <v>0.32518145762077155</v>
      </c>
      <c r="Q22" s="41"/>
      <c r="R22" s="58">
        <f t="shared" si="10"/>
        <v>68.313464279459055</v>
      </c>
      <c r="S22" s="58">
        <f t="shared" si="11"/>
        <v>81.633358924299145</v>
      </c>
      <c r="T22" s="58">
        <f t="shared" si="12"/>
        <v>74.807898118126658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27387.526660446692</v>
      </c>
      <c r="F23" s="56">
        <v>27286.004008420638</v>
      </c>
      <c r="G23" s="57">
        <f t="shared" si="4"/>
        <v>54673.53066886733</v>
      </c>
      <c r="H23" s="56">
        <v>259</v>
      </c>
      <c r="I23" s="56">
        <v>200</v>
      </c>
      <c r="J23" s="57">
        <f t="shared" si="5"/>
        <v>459</v>
      </c>
      <c r="K23" s="56">
        <v>182</v>
      </c>
      <c r="L23" s="56">
        <v>198</v>
      </c>
      <c r="M23" s="57">
        <f t="shared" si="6"/>
        <v>380</v>
      </c>
      <c r="N23" s="32">
        <f t="shared" si="13"/>
        <v>0.27094901721850706</v>
      </c>
      <c r="O23" s="32">
        <f t="shared" si="0"/>
        <v>0.29561020116593689</v>
      </c>
      <c r="P23" s="33">
        <f t="shared" si="1"/>
        <v>0.28272003200299572</v>
      </c>
      <c r="Q23" s="41"/>
      <c r="R23" s="58">
        <f t="shared" si="10"/>
        <v>62.10323505770225</v>
      </c>
      <c r="S23" s="58">
        <f t="shared" si="11"/>
        <v>68.55779901613225</v>
      </c>
      <c r="T23" s="58">
        <f t="shared" si="12"/>
        <v>65.165114027255456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25339.4625794042</v>
      </c>
      <c r="F24" s="56">
        <v>24952.514065396757</v>
      </c>
      <c r="G24" s="57">
        <f t="shared" si="4"/>
        <v>50291.976644800961</v>
      </c>
      <c r="H24" s="56">
        <v>265</v>
      </c>
      <c r="I24" s="56">
        <v>221</v>
      </c>
      <c r="J24" s="57">
        <f t="shared" si="5"/>
        <v>486</v>
      </c>
      <c r="K24" s="56">
        <v>176</v>
      </c>
      <c r="L24" s="56">
        <v>180</v>
      </c>
      <c r="M24" s="57">
        <f t="shared" si="6"/>
        <v>356</v>
      </c>
      <c r="N24" s="32">
        <f t="shared" si="13"/>
        <v>0.2511642869261379</v>
      </c>
      <c r="O24" s="32">
        <f t="shared" si="0"/>
        <v>0.27011901430454616</v>
      </c>
      <c r="P24" s="33">
        <f t="shared" si="1"/>
        <v>0.26022423547479595</v>
      </c>
      <c r="Q24" s="41"/>
      <c r="R24" s="58">
        <f t="shared" si="10"/>
        <v>57.459098819510658</v>
      </c>
      <c r="S24" s="58">
        <f t="shared" si="11"/>
        <v>62.225720861338544</v>
      </c>
      <c r="T24" s="58">
        <f t="shared" si="12"/>
        <v>59.729188414252924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23926.539388942158</v>
      </c>
      <c r="F25" s="56">
        <v>23698.870173566596</v>
      </c>
      <c r="G25" s="57">
        <f t="shared" si="4"/>
        <v>47625.40956250875</v>
      </c>
      <c r="H25" s="56">
        <v>261</v>
      </c>
      <c r="I25" s="56">
        <v>220</v>
      </c>
      <c r="J25" s="57">
        <f t="shared" si="5"/>
        <v>481</v>
      </c>
      <c r="K25" s="56">
        <v>176</v>
      </c>
      <c r="L25" s="56">
        <v>189</v>
      </c>
      <c r="M25" s="57">
        <f t="shared" si="6"/>
        <v>365</v>
      </c>
      <c r="N25" s="32">
        <f t="shared" si="13"/>
        <v>0.23920798397326798</v>
      </c>
      <c r="O25" s="32">
        <f t="shared" si="0"/>
        <v>0.25106863053613226</v>
      </c>
      <c r="P25" s="33">
        <f t="shared" si="1"/>
        <v>0.24496651285135354</v>
      </c>
      <c r="Q25" s="41"/>
      <c r="R25" s="58">
        <f t="shared" si="10"/>
        <v>54.751806382018664</v>
      </c>
      <c r="S25" s="58">
        <f t="shared" si="11"/>
        <v>57.943447857131041</v>
      </c>
      <c r="T25" s="58">
        <f t="shared" si="12"/>
        <v>56.294810357575358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22555.970395885488</v>
      </c>
      <c r="F26" s="56">
        <v>22437.424581602296</v>
      </c>
      <c r="G26" s="57">
        <f t="shared" si="4"/>
        <v>44993.394977487784</v>
      </c>
      <c r="H26" s="56">
        <v>261</v>
      </c>
      <c r="I26" s="56">
        <v>222</v>
      </c>
      <c r="J26" s="57">
        <f t="shared" si="5"/>
        <v>483</v>
      </c>
      <c r="K26" s="56">
        <v>178</v>
      </c>
      <c r="L26" s="56">
        <v>198</v>
      </c>
      <c r="M26" s="57">
        <f t="shared" si="6"/>
        <v>376</v>
      </c>
      <c r="N26" s="32">
        <f t="shared" si="13"/>
        <v>0.22439286108123246</v>
      </c>
      <c r="O26" s="32">
        <f t="shared" si="0"/>
        <v>0.23118019062811465</v>
      </c>
      <c r="P26" s="33">
        <f t="shared" si="1"/>
        <v>0.22772702644798853</v>
      </c>
      <c r="Q26" s="41"/>
      <c r="R26" s="58">
        <f t="shared" si="10"/>
        <v>51.38034258743847</v>
      </c>
      <c r="S26" s="58">
        <f t="shared" si="11"/>
        <v>53.422439480005465</v>
      </c>
      <c r="T26" s="58">
        <f t="shared" si="12"/>
        <v>52.378806725829783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19417.563209094598</v>
      </c>
      <c r="F27" s="56">
        <v>21209.041761868328</v>
      </c>
      <c r="G27" s="57">
        <f t="shared" si="4"/>
        <v>40626.60497096293</v>
      </c>
      <c r="H27" s="56">
        <v>261</v>
      </c>
      <c r="I27" s="56">
        <v>221</v>
      </c>
      <c r="J27" s="57">
        <f t="shared" si="5"/>
        <v>482</v>
      </c>
      <c r="K27" s="56">
        <v>189</v>
      </c>
      <c r="L27" s="56">
        <v>198</v>
      </c>
      <c r="M27" s="57">
        <f t="shared" si="6"/>
        <v>387</v>
      </c>
      <c r="N27" s="32">
        <f t="shared" si="13"/>
        <v>0.18806720913813921</v>
      </c>
      <c r="O27" s="32">
        <f t="shared" si="0"/>
        <v>0.21901117060995795</v>
      </c>
      <c r="P27" s="33">
        <f t="shared" si="1"/>
        <v>0.20304368563313607</v>
      </c>
      <c r="Q27" s="41"/>
      <c r="R27" s="58">
        <f t="shared" si="10"/>
        <v>43.150140464654662</v>
      </c>
      <c r="S27" s="58">
        <f t="shared" si="11"/>
        <v>50.618238095151142</v>
      </c>
      <c r="T27" s="58">
        <f t="shared" si="12"/>
        <v>46.750983856113841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6852.8267693865182</v>
      </c>
      <c r="F28" s="56">
        <v>7846.700256876502</v>
      </c>
      <c r="G28" s="57">
        <f t="shared" si="4"/>
        <v>14699.52702626302</v>
      </c>
      <c r="H28" s="56">
        <v>132</v>
      </c>
      <c r="I28" s="56">
        <v>130</v>
      </c>
      <c r="J28" s="57">
        <f t="shared" si="5"/>
        <v>262</v>
      </c>
      <c r="K28" s="56">
        <v>0</v>
      </c>
      <c r="L28" s="56">
        <v>0</v>
      </c>
      <c r="M28" s="57">
        <f t="shared" si="6"/>
        <v>0</v>
      </c>
      <c r="N28" s="32">
        <f t="shared" si="13"/>
        <v>0.24034886256265847</v>
      </c>
      <c r="O28" s="32">
        <f t="shared" si="0"/>
        <v>0.27944089233890679</v>
      </c>
      <c r="P28" s="33">
        <f t="shared" si="1"/>
        <v>0.2597456712302626</v>
      </c>
      <c r="Q28" s="41"/>
      <c r="R28" s="58">
        <f t="shared" si="10"/>
        <v>51.91535431353423</v>
      </c>
      <c r="S28" s="58">
        <f t="shared" si="11"/>
        <v>60.359232745203862</v>
      </c>
      <c r="T28" s="58">
        <f t="shared" si="12"/>
        <v>56.105064985736718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6440.6477684166284</v>
      </c>
      <c r="F29" s="56">
        <v>7920.3407258903271</v>
      </c>
      <c r="G29" s="57">
        <f t="shared" si="4"/>
        <v>14360.988494306956</v>
      </c>
      <c r="H29" s="56">
        <v>130</v>
      </c>
      <c r="I29" s="56">
        <v>131</v>
      </c>
      <c r="J29" s="57">
        <f t="shared" si="5"/>
        <v>261</v>
      </c>
      <c r="K29" s="56">
        <v>0</v>
      </c>
      <c r="L29" s="56">
        <v>0</v>
      </c>
      <c r="M29" s="57">
        <f t="shared" si="6"/>
        <v>0</v>
      </c>
      <c r="N29" s="32">
        <f t="shared" si="13"/>
        <v>0.2293677980205352</v>
      </c>
      <c r="O29" s="32">
        <f t="shared" si="0"/>
        <v>0.2799102603156039</v>
      </c>
      <c r="P29" s="33">
        <f t="shared" si="1"/>
        <v>0.25473585380848157</v>
      </c>
      <c r="Q29" s="41"/>
      <c r="R29" s="58">
        <f t="shared" si="10"/>
        <v>49.543444372435602</v>
      </c>
      <c r="S29" s="58">
        <f t="shared" si="11"/>
        <v>60.460616228170437</v>
      </c>
      <c r="T29" s="58">
        <f t="shared" si="12"/>
        <v>55.022944422632015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6268.5359787756397</v>
      </c>
      <c r="F30" s="56">
        <v>7588.5014104120755</v>
      </c>
      <c r="G30" s="57">
        <f t="shared" si="4"/>
        <v>13857.037389187715</v>
      </c>
      <c r="H30" s="56">
        <v>137</v>
      </c>
      <c r="I30" s="56">
        <v>131</v>
      </c>
      <c r="J30" s="57">
        <f t="shared" si="5"/>
        <v>268</v>
      </c>
      <c r="K30" s="56">
        <v>0</v>
      </c>
      <c r="L30" s="56">
        <v>0</v>
      </c>
      <c r="M30" s="57">
        <f t="shared" si="6"/>
        <v>0</v>
      </c>
      <c r="N30" s="32">
        <f t="shared" si="13"/>
        <v>0.21183211607108812</v>
      </c>
      <c r="O30" s="32">
        <f t="shared" si="0"/>
        <v>0.2681828318635876</v>
      </c>
      <c r="P30" s="33">
        <f t="shared" si="1"/>
        <v>0.23937668237264573</v>
      </c>
      <c r="Q30" s="41"/>
      <c r="R30" s="58">
        <f t="shared" si="10"/>
        <v>45.755737071355036</v>
      </c>
      <c r="S30" s="58">
        <f t="shared" si="11"/>
        <v>57.927491682534928</v>
      </c>
      <c r="T30" s="58">
        <f t="shared" si="12"/>
        <v>51.705363392491478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5593.024058463262</v>
      </c>
      <c r="F31" s="56">
        <v>7106.6291014187382</v>
      </c>
      <c r="G31" s="57">
        <f t="shared" si="4"/>
        <v>12699.653159882</v>
      </c>
      <c r="H31" s="56">
        <v>133</v>
      </c>
      <c r="I31" s="56">
        <v>131</v>
      </c>
      <c r="J31" s="57">
        <f t="shared" si="5"/>
        <v>264</v>
      </c>
      <c r="K31" s="56">
        <v>0</v>
      </c>
      <c r="L31" s="56">
        <v>0</v>
      </c>
      <c r="M31" s="57">
        <f t="shared" si="6"/>
        <v>0</v>
      </c>
      <c r="N31" s="32">
        <f t="shared" si="13"/>
        <v>0.19468894661874345</v>
      </c>
      <c r="O31" s="32">
        <f t="shared" si="0"/>
        <v>0.25115313476882734</v>
      </c>
      <c r="P31" s="33">
        <f t="shared" si="1"/>
        <v>0.2227071611932169</v>
      </c>
      <c r="Q31" s="41"/>
      <c r="R31" s="58">
        <f t="shared" si="10"/>
        <v>42.052812469648586</v>
      </c>
      <c r="S31" s="58">
        <f t="shared" si="11"/>
        <v>54.2490771100667</v>
      </c>
      <c r="T31" s="58">
        <f t="shared" si="12"/>
        <v>48.104746817734849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5443.1291954255385</v>
      </c>
      <c r="F32" s="56">
        <v>6633.7385668446141</v>
      </c>
      <c r="G32" s="57">
        <f t="shared" si="4"/>
        <v>12076.867762270153</v>
      </c>
      <c r="H32" s="56">
        <v>131</v>
      </c>
      <c r="I32" s="56">
        <v>132</v>
      </c>
      <c r="J32" s="57">
        <f t="shared" si="5"/>
        <v>263</v>
      </c>
      <c r="K32" s="56">
        <v>0</v>
      </c>
      <c r="L32" s="56">
        <v>0</v>
      </c>
      <c r="M32" s="57">
        <f t="shared" si="6"/>
        <v>0</v>
      </c>
      <c r="N32" s="32">
        <f t="shared" si="13"/>
        <v>0.1923639099316348</v>
      </c>
      <c r="O32" s="32">
        <f t="shared" si="0"/>
        <v>0.23266479260818651</v>
      </c>
      <c r="P32" s="33">
        <f t="shared" si="1"/>
        <v>0.21259096891758472</v>
      </c>
      <c r="Q32" s="41"/>
      <c r="R32" s="58">
        <f t="shared" si="10"/>
        <v>41.550604545233121</v>
      </c>
      <c r="S32" s="58">
        <f t="shared" si="11"/>
        <v>50.255595203368287</v>
      </c>
      <c r="T32" s="58">
        <f t="shared" si="12"/>
        <v>45.9196492861983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4042.5235336463611</v>
      </c>
      <c r="F33" s="56">
        <v>4661.730865065083</v>
      </c>
      <c r="G33" s="57">
        <f t="shared" si="4"/>
        <v>8704.2543987114441</v>
      </c>
      <c r="H33" s="56">
        <v>136</v>
      </c>
      <c r="I33" s="56">
        <v>131</v>
      </c>
      <c r="J33" s="57">
        <f t="shared" si="5"/>
        <v>267</v>
      </c>
      <c r="K33" s="56">
        <v>0</v>
      </c>
      <c r="L33" s="56">
        <v>0</v>
      </c>
      <c r="M33" s="57">
        <f t="shared" si="6"/>
        <v>0</v>
      </c>
      <c r="N33" s="32">
        <f t="shared" si="13"/>
        <v>0.13761313771944311</v>
      </c>
      <c r="O33" s="32">
        <f t="shared" si="0"/>
        <v>0.16474875830736085</v>
      </c>
      <c r="P33" s="33">
        <f t="shared" si="1"/>
        <v>0.15092686916894582</v>
      </c>
      <c r="Q33" s="41"/>
      <c r="R33" s="58">
        <f t="shared" si="10"/>
        <v>29.724437747399715</v>
      </c>
      <c r="S33" s="58">
        <f t="shared" si="11"/>
        <v>35.585731794389943</v>
      </c>
      <c r="T33" s="58">
        <f t="shared" si="12"/>
        <v>32.600203740492297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1994.1492540705708</v>
      </c>
      <c r="F34" s="56">
        <v>2481.5905326074039</v>
      </c>
      <c r="G34" s="57">
        <f t="shared" si="4"/>
        <v>4475.7397866779747</v>
      </c>
      <c r="H34" s="56">
        <v>152</v>
      </c>
      <c r="I34" s="56">
        <v>131</v>
      </c>
      <c r="J34" s="57">
        <f t="shared" si="5"/>
        <v>283</v>
      </c>
      <c r="K34" s="56">
        <v>0</v>
      </c>
      <c r="L34" s="56">
        <v>0</v>
      </c>
      <c r="M34" s="57">
        <f t="shared" si="6"/>
        <v>0</v>
      </c>
      <c r="N34" s="32">
        <f t="shared" si="13"/>
        <v>6.0737976793085124E-2</v>
      </c>
      <c r="O34" s="32">
        <f t="shared" si="0"/>
        <v>8.7701107315783289E-2</v>
      </c>
      <c r="P34" s="33">
        <f t="shared" si="1"/>
        <v>7.3219143218786392E-2</v>
      </c>
      <c r="Q34" s="41"/>
      <c r="R34" s="58">
        <f t="shared" si="10"/>
        <v>13.119402987306387</v>
      </c>
      <c r="S34" s="58">
        <f t="shared" si="11"/>
        <v>18.943439180209189</v>
      </c>
      <c r="T34" s="58">
        <f t="shared" si="12"/>
        <v>15.81533493525786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1016.7748499867321</v>
      </c>
      <c r="F35" s="56">
        <v>1209.628957022569</v>
      </c>
      <c r="G35" s="57">
        <f t="shared" si="4"/>
        <v>2226.4038070093011</v>
      </c>
      <c r="H35" s="56">
        <v>154</v>
      </c>
      <c r="I35" s="56">
        <v>131</v>
      </c>
      <c r="J35" s="57">
        <f t="shared" si="5"/>
        <v>285</v>
      </c>
      <c r="K35" s="56">
        <v>0</v>
      </c>
      <c r="L35" s="56">
        <v>0</v>
      </c>
      <c r="M35" s="57">
        <f t="shared" si="6"/>
        <v>0</v>
      </c>
      <c r="N35" s="32">
        <f t="shared" si="13"/>
        <v>3.0566824494550629E-2</v>
      </c>
      <c r="O35" s="32">
        <f t="shared" si="0"/>
        <v>4.2749114964043294E-2</v>
      </c>
      <c r="P35" s="33">
        <f t="shared" si="1"/>
        <v>3.6166403622633223E-2</v>
      </c>
      <c r="Q35" s="41"/>
      <c r="R35" s="58">
        <f t="shared" si="10"/>
        <v>6.6024340908229355</v>
      </c>
      <c r="S35" s="58">
        <f t="shared" si="11"/>
        <v>9.2338088322333505</v>
      </c>
      <c r="T35" s="58">
        <f t="shared" si="12"/>
        <v>7.8119431824887755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264.44332506171173</v>
      </c>
      <c r="F36" s="61">
        <v>241.00000000000003</v>
      </c>
      <c r="G36" s="62">
        <f t="shared" si="4"/>
        <v>505.44332506171179</v>
      </c>
      <c r="H36" s="61">
        <v>142</v>
      </c>
      <c r="I36" s="61">
        <v>131</v>
      </c>
      <c r="J36" s="62">
        <f t="shared" si="5"/>
        <v>273</v>
      </c>
      <c r="K36" s="61">
        <v>0</v>
      </c>
      <c r="L36" s="61">
        <v>0</v>
      </c>
      <c r="M36" s="62">
        <f t="shared" si="6"/>
        <v>0</v>
      </c>
      <c r="N36" s="34">
        <f t="shared" si="13"/>
        <v>8.6216524863625375E-3</v>
      </c>
      <c r="O36" s="34">
        <f t="shared" si="0"/>
        <v>8.5171048911506942E-3</v>
      </c>
      <c r="P36" s="35">
        <f t="shared" si="1"/>
        <v>8.5714849589898206E-3</v>
      </c>
      <c r="Q36" s="41"/>
      <c r="R36" s="58">
        <f t="shared" si="10"/>
        <v>1.862276937054308</v>
      </c>
      <c r="S36" s="58">
        <f t="shared" si="11"/>
        <v>1.8396946564885499</v>
      </c>
      <c r="T36" s="58">
        <f t="shared" si="12"/>
        <v>1.8514407511418014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7009.7142929974189</v>
      </c>
      <c r="F37" s="64">
        <v>10028.172997988326</v>
      </c>
      <c r="G37" s="65">
        <f t="shared" si="4"/>
        <v>17037.887290985745</v>
      </c>
      <c r="H37" s="64">
        <v>130</v>
      </c>
      <c r="I37" s="64">
        <v>88</v>
      </c>
      <c r="J37" s="65">
        <f t="shared" si="5"/>
        <v>218</v>
      </c>
      <c r="K37" s="64">
        <v>89</v>
      </c>
      <c r="L37" s="64">
        <v>110</v>
      </c>
      <c r="M37" s="65">
        <f t="shared" si="6"/>
        <v>199</v>
      </c>
      <c r="N37" s="30">
        <f t="shared" si="13"/>
        <v>0.13976938692370033</v>
      </c>
      <c r="O37" s="30">
        <f t="shared" si="0"/>
        <v>0.21664735996345327</v>
      </c>
      <c r="P37" s="31">
        <f t="shared" si="1"/>
        <v>0.17666826307533953</v>
      </c>
      <c r="Q37" s="41"/>
      <c r="R37" s="58">
        <f t="shared" si="10"/>
        <v>32.007827821906019</v>
      </c>
      <c r="S37" s="58">
        <f t="shared" si="11"/>
        <v>50.647338373678416</v>
      </c>
      <c r="T37" s="58">
        <f t="shared" si="12"/>
        <v>40.858242904042555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6587.6294237149195</v>
      </c>
      <c r="F38" s="56">
        <v>9731.4691339364981</v>
      </c>
      <c r="G38" s="57">
        <f t="shared" si="4"/>
        <v>16319.098557651418</v>
      </c>
      <c r="H38" s="56">
        <v>130</v>
      </c>
      <c r="I38" s="56">
        <v>88</v>
      </c>
      <c r="J38" s="57">
        <f t="shared" si="5"/>
        <v>218</v>
      </c>
      <c r="K38" s="56">
        <v>85</v>
      </c>
      <c r="L38" s="56">
        <v>110</v>
      </c>
      <c r="M38" s="57">
        <f t="shared" si="6"/>
        <v>195</v>
      </c>
      <c r="N38" s="32">
        <f t="shared" si="13"/>
        <v>0.13400385320819608</v>
      </c>
      <c r="O38" s="32">
        <f t="shared" si="0"/>
        <v>0.21023740783651265</v>
      </c>
      <c r="P38" s="33">
        <f t="shared" si="1"/>
        <v>0.17097370880114215</v>
      </c>
      <c r="Q38" s="41"/>
      <c r="R38" s="58">
        <f t="shared" si="10"/>
        <v>30.640136854487999</v>
      </c>
      <c r="S38" s="58">
        <f t="shared" si="11"/>
        <v>49.148834009780295</v>
      </c>
      <c r="T38" s="58">
        <f t="shared" si="12"/>
        <v>39.513555829664448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6429.9214310619645</v>
      </c>
      <c r="F39" s="56">
        <v>9647.204427656372</v>
      </c>
      <c r="G39" s="57">
        <f t="shared" si="4"/>
        <v>16077.125858718337</v>
      </c>
      <c r="H39" s="56">
        <v>130</v>
      </c>
      <c r="I39" s="56">
        <v>88</v>
      </c>
      <c r="J39" s="57">
        <f t="shared" si="5"/>
        <v>218</v>
      </c>
      <c r="K39" s="56">
        <v>107</v>
      </c>
      <c r="L39" s="56">
        <v>109</v>
      </c>
      <c r="M39" s="57">
        <f t="shared" si="6"/>
        <v>216</v>
      </c>
      <c r="N39" s="32">
        <f t="shared" si="13"/>
        <v>0.11772962924897401</v>
      </c>
      <c r="O39" s="32">
        <f t="shared" si="0"/>
        <v>0.20953962701251894</v>
      </c>
      <c r="P39" s="33">
        <f t="shared" si="1"/>
        <v>0.15972347260688222</v>
      </c>
      <c r="Q39" s="41"/>
      <c r="R39" s="58">
        <f t="shared" si="10"/>
        <v>27.130470173257233</v>
      </c>
      <c r="S39" s="58">
        <f t="shared" si="11"/>
        <v>48.970580851047572</v>
      </c>
      <c r="T39" s="58">
        <f t="shared" si="12"/>
        <v>37.044068798890173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6304.793940464825</v>
      </c>
      <c r="F40" s="56">
        <v>9578.6194192706771</v>
      </c>
      <c r="G40" s="57">
        <f t="shared" si="4"/>
        <v>15883.413359735503</v>
      </c>
      <c r="H40" s="56">
        <v>128</v>
      </c>
      <c r="I40" s="56">
        <v>88</v>
      </c>
      <c r="J40" s="57">
        <f t="shared" si="5"/>
        <v>216</v>
      </c>
      <c r="K40" s="56">
        <v>110</v>
      </c>
      <c r="L40" s="56">
        <v>110</v>
      </c>
      <c r="M40" s="57">
        <f t="shared" si="6"/>
        <v>220</v>
      </c>
      <c r="N40" s="32">
        <f t="shared" si="13"/>
        <v>0.11478287832189094</v>
      </c>
      <c r="O40" s="32">
        <f t="shared" si="0"/>
        <v>0.20693526225524275</v>
      </c>
      <c r="P40" s="33">
        <f t="shared" si="1"/>
        <v>0.15692591447731094</v>
      </c>
      <c r="Q40" s="41"/>
      <c r="R40" s="58">
        <f t="shared" si="10"/>
        <v>26.490730842289182</v>
      </c>
      <c r="S40" s="58">
        <f t="shared" si="11"/>
        <v>48.376865753892311</v>
      </c>
      <c r="T40" s="58">
        <f t="shared" si="12"/>
        <v>36.429847155356661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6268.5775806240499</v>
      </c>
      <c r="F41" s="56">
        <v>9528.5088242350685</v>
      </c>
      <c r="G41" s="57">
        <f t="shared" si="4"/>
        <v>15797.086404859117</v>
      </c>
      <c r="H41" s="56">
        <v>134</v>
      </c>
      <c r="I41" s="56">
        <v>88</v>
      </c>
      <c r="J41" s="57">
        <f t="shared" si="5"/>
        <v>222</v>
      </c>
      <c r="K41" s="56">
        <v>110</v>
      </c>
      <c r="L41" s="56">
        <v>110</v>
      </c>
      <c r="M41" s="57">
        <f t="shared" si="6"/>
        <v>220</v>
      </c>
      <c r="N41" s="32">
        <f t="shared" si="13"/>
        <v>0.11149291371343287</v>
      </c>
      <c r="O41" s="32">
        <f t="shared" si="0"/>
        <v>0.20585267940362661</v>
      </c>
      <c r="P41" s="33">
        <f t="shared" si="1"/>
        <v>0.15409987518396986</v>
      </c>
      <c r="Q41" s="41"/>
      <c r="R41" s="58">
        <f t="shared" si="10"/>
        <v>25.690891723869058</v>
      </c>
      <c r="S41" s="58">
        <f t="shared" si="11"/>
        <v>48.123781940581154</v>
      </c>
      <c r="T41" s="58">
        <f t="shared" si="12"/>
        <v>35.740014490631488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4696.446288072897</v>
      </c>
      <c r="F42" s="56">
        <v>5518.2601209924078</v>
      </c>
      <c r="G42" s="57">
        <f t="shared" si="4"/>
        <v>10214.706409065304</v>
      </c>
      <c r="H42" s="56">
        <v>0</v>
      </c>
      <c r="I42" s="56">
        <v>0</v>
      </c>
      <c r="J42" s="57">
        <f t="shared" si="5"/>
        <v>0</v>
      </c>
      <c r="K42" s="56">
        <v>110</v>
      </c>
      <c r="L42" s="56">
        <v>110</v>
      </c>
      <c r="M42" s="57">
        <f t="shared" si="6"/>
        <v>220</v>
      </c>
      <c r="N42" s="32">
        <f t="shared" si="13"/>
        <v>0.17215712199680708</v>
      </c>
      <c r="O42" s="32">
        <f t="shared" si="0"/>
        <v>0.2022822624997217</v>
      </c>
      <c r="P42" s="33">
        <f t="shared" si="1"/>
        <v>0.18721969224826437</v>
      </c>
      <c r="Q42" s="41"/>
      <c r="R42" s="58">
        <f t="shared" si="10"/>
        <v>42.694966255208158</v>
      </c>
      <c r="S42" s="58">
        <f t="shared" si="11"/>
        <v>50.16600109993098</v>
      </c>
      <c r="T42" s="58">
        <f t="shared" si="12"/>
        <v>46.430483677569562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4110.4149025162496</v>
      </c>
      <c r="F43" s="56">
        <v>4991.6449357989104</v>
      </c>
      <c r="G43" s="57">
        <f t="shared" si="4"/>
        <v>9102.0598383151591</v>
      </c>
      <c r="H43" s="56">
        <v>0</v>
      </c>
      <c r="I43" s="56">
        <v>0</v>
      </c>
      <c r="J43" s="57">
        <f t="shared" si="5"/>
        <v>0</v>
      </c>
      <c r="K43" s="56">
        <v>110</v>
      </c>
      <c r="L43" s="56">
        <v>110</v>
      </c>
      <c r="M43" s="57">
        <f t="shared" si="6"/>
        <v>220</v>
      </c>
      <c r="N43" s="32">
        <f t="shared" si="13"/>
        <v>0.15067503308344024</v>
      </c>
      <c r="O43" s="32">
        <f t="shared" si="0"/>
        <v>0.18297818679614775</v>
      </c>
      <c r="P43" s="33">
        <f t="shared" si="1"/>
        <v>0.16682660993979398</v>
      </c>
      <c r="Q43" s="41"/>
      <c r="R43" s="58">
        <f t="shared" si="10"/>
        <v>37.367408204693177</v>
      </c>
      <c r="S43" s="58">
        <f t="shared" si="11"/>
        <v>45.378590325444641</v>
      </c>
      <c r="T43" s="58">
        <f t="shared" si="12"/>
        <v>41.372999265068906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3930.9434953295922</v>
      </c>
      <c r="F44" s="56">
        <v>4750.4921112214861</v>
      </c>
      <c r="G44" s="57">
        <f t="shared" si="4"/>
        <v>8681.4356065510783</v>
      </c>
      <c r="H44" s="56">
        <v>0</v>
      </c>
      <c r="I44" s="56">
        <v>0</v>
      </c>
      <c r="J44" s="57">
        <f t="shared" si="5"/>
        <v>0</v>
      </c>
      <c r="K44" s="56">
        <v>110</v>
      </c>
      <c r="L44" s="56">
        <v>110</v>
      </c>
      <c r="M44" s="57">
        <f t="shared" si="6"/>
        <v>220</v>
      </c>
      <c r="N44" s="32">
        <f t="shared" si="13"/>
        <v>0.14409616918363607</v>
      </c>
      <c r="O44" s="32">
        <f t="shared" si="0"/>
        <v>0.17413827387175534</v>
      </c>
      <c r="P44" s="33">
        <f t="shared" si="1"/>
        <v>0.15911722152769572</v>
      </c>
      <c r="Q44" s="41"/>
      <c r="R44" s="58">
        <f t="shared" si="10"/>
        <v>35.735849957541745</v>
      </c>
      <c r="S44" s="58">
        <f t="shared" si="11"/>
        <v>43.18629192019533</v>
      </c>
      <c r="T44" s="58">
        <f t="shared" si="12"/>
        <v>39.461070938868538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3840.1374851266792</v>
      </c>
      <c r="F45" s="56">
        <v>4639.1248788567618</v>
      </c>
      <c r="G45" s="57">
        <f t="shared" si="4"/>
        <v>8479.2623639834419</v>
      </c>
      <c r="H45" s="56">
        <v>0</v>
      </c>
      <c r="I45" s="56">
        <v>0</v>
      </c>
      <c r="J45" s="57">
        <f t="shared" si="5"/>
        <v>0</v>
      </c>
      <c r="K45" s="56">
        <v>111</v>
      </c>
      <c r="L45" s="56">
        <v>110</v>
      </c>
      <c r="M45" s="57">
        <f t="shared" si="6"/>
        <v>221</v>
      </c>
      <c r="N45" s="32">
        <f t="shared" si="13"/>
        <v>0.13949932741669133</v>
      </c>
      <c r="O45" s="32">
        <f t="shared" si="0"/>
        <v>0.17005589731879625</v>
      </c>
      <c r="P45" s="33">
        <f t="shared" si="1"/>
        <v>0.15470847985665309</v>
      </c>
      <c r="Q45" s="41"/>
      <c r="R45" s="58">
        <f t="shared" si="10"/>
        <v>34.595833199339452</v>
      </c>
      <c r="S45" s="58">
        <f t="shared" si="11"/>
        <v>42.173862535061474</v>
      </c>
      <c r="T45" s="58">
        <f t="shared" si="12"/>
        <v>38.367703004449965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3808.789695021278</v>
      </c>
      <c r="F46" s="56">
        <v>4568.3976421559482</v>
      </c>
      <c r="G46" s="57">
        <f t="shared" si="4"/>
        <v>8377.1873371772272</v>
      </c>
      <c r="H46" s="56">
        <v>0</v>
      </c>
      <c r="I46" s="56">
        <v>0</v>
      </c>
      <c r="J46" s="57">
        <f t="shared" si="5"/>
        <v>0</v>
      </c>
      <c r="K46" s="56">
        <v>111</v>
      </c>
      <c r="L46" s="56">
        <v>110</v>
      </c>
      <c r="M46" s="57">
        <f t="shared" si="6"/>
        <v>221</v>
      </c>
      <c r="N46" s="32">
        <f t="shared" si="13"/>
        <v>0.13836056724140069</v>
      </c>
      <c r="O46" s="32">
        <f t="shared" si="0"/>
        <v>0.16746325667727083</v>
      </c>
      <c r="P46" s="33">
        <f t="shared" si="1"/>
        <v>0.15284606877056683</v>
      </c>
      <c r="Q46" s="41"/>
      <c r="R46" s="58">
        <f t="shared" si="10"/>
        <v>34.31342067586737</v>
      </c>
      <c r="S46" s="58">
        <f t="shared" si="11"/>
        <v>41.530887655963163</v>
      </c>
      <c r="T46" s="58">
        <f t="shared" si="12"/>
        <v>37.905825055100578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3733.3967650863738</v>
      </c>
      <c r="F47" s="56">
        <v>4562.1553979706068</v>
      </c>
      <c r="G47" s="57">
        <f t="shared" si="4"/>
        <v>8295.5521630569801</v>
      </c>
      <c r="H47" s="56">
        <v>0</v>
      </c>
      <c r="I47" s="56">
        <v>0</v>
      </c>
      <c r="J47" s="57">
        <f t="shared" si="5"/>
        <v>0</v>
      </c>
      <c r="K47" s="56">
        <v>111</v>
      </c>
      <c r="L47" s="56">
        <v>110</v>
      </c>
      <c r="M47" s="57">
        <f t="shared" si="6"/>
        <v>221</v>
      </c>
      <c r="N47" s="32">
        <f t="shared" si="13"/>
        <v>0.13562179472124286</v>
      </c>
      <c r="O47" s="32">
        <f t="shared" si="0"/>
        <v>0.16723443540947971</v>
      </c>
      <c r="P47" s="33">
        <f t="shared" si="1"/>
        <v>0.15135659325384945</v>
      </c>
      <c r="Q47" s="41"/>
      <c r="R47" s="58">
        <f t="shared" si="10"/>
        <v>33.634205090868235</v>
      </c>
      <c r="S47" s="58">
        <f t="shared" si="11"/>
        <v>41.474139981550969</v>
      </c>
      <c r="T47" s="58">
        <f t="shared" si="12"/>
        <v>37.536435126954665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3222.8789071841911</v>
      </c>
      <c r="F48" s="56">
        <v>4353.412720840136</v>
      </c>
      <c r="G48" s="57">
        <f t="shared" si="4"/>
        <v>7576.2916280243271</v>
      </c>
      <c r="H48" s="56">
        <v>0</v>
      </c>
      <c r="I48" s="56">
        <v>0</v>
      </c>
      <c r="J48" s="57">
        <f t="shared" ref="J48:J58" si="14">+H48+I48</f>
        <v>0</v>
      </c>
      <c r="K48" s="56">
        <v>113</v>
      </c>
      <c r="L48" s="56">
        <v>93</v>
      </c>
      <c r="M48" s="57">
        <f t="shared" ref="M48:M58" si="15">+K48+L48</f>
        <v>206</v>
      </c>
      <c r="N48" s="32">
        <f t="shared" ref="N48" si="16">+E48/(H48*216+K48*248)</f>
        <v>0.11500424304825119</v>
      </c>
      <c r="O48" s="32">
        <f t="shared" ref="O48" si="17">+F48/(I48*216+L48*248)</f>
        <v>0.18875358657822303</v>
      </c>
      <c r="P48" s="33">
        <f t="shared" ref="P48" si="18">+G48/(J48*216+M48*248)</f>
        <v>0.14829884959333556</v>
      </c>
      <c r="Q48" s="41"/>
      <c r="R48" s="58">
        <f t="shared" ref="R48" si="19">+E48/(H48+K48)</f>
        <v>28.521052275966294</v>
      </c>
      <c r="S48" s="58">
        <f t="shared" ref="S48" si="20">+F48/(I48+L48)</f>
        <v>46.810889471399314</v>
      </c>
      <c r="T48" s="58">
        <f t="shared" ref="T48" si="21">+G48/(J48+M48)</f>
        <v>36.778114699147217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3089.9712937957165</v>
      </c>
      <c r="F49" s="56">
        <v>4212.2273778177578</v>
      </c>
      <c r="G49" s="57">
        <f t="shared" si="4"/>
        <v>7302.1986716134743</v>
      </c>
      <c r="H49" s="56">
        <v>0</v>
      </c>
      <c r="I49" s="56">
        <v>0</v>
      </c>
      <c r="J49" s="57">
        <f t="shared" si="14"/>
        <v>0</v>
      </c>
      <c r="K49" s="56">
        <v>126</v>
      </c>
      <c r="L49" s="56">
        <v>105</v>
      </c>
      <c r="M49" s="57">
        <f t="shared" si="15"/>
        <v>231</v>
      </c>
      <c r="N49" s="32">
        <f t="shared" si="13"/>
        <v>9.8885410067707263E-2</v>
      </c>
      <c r="O49" s="32">
        <f t="shared" si="0"/>
        <v>0.16175988394077412</v>
      </c>
      <c r="P49" s="33">
        <f t="shared" si="1"/>
        <v>0.12746471637364673</v>
      </c>
      <c r="Q49" s="41"/>
      <c r="R49" s="58">
        <f t="shared" si="10"/>
        <v>24.5235816967914</v>
      </c>
      <c r="S49" s="58">
        <f t="shared" si="11"/>
        <v>40.116451217311976</v>
      </c>
      <c r="T49" s="58">
        <f t="shared" si="12"/>
        <v>31.611249660664392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3078.1502088911388</v>
      </c>
      <c r="F50" s="56">
        <v>4198.2670036699283</v>
      </c>
      <c r="G50" s="57">
        <f t="shared" si="4"/>
        <v>7276.4172125610676</v>
      </c>
      <c r="H50" s="56">
        <v>0</v>
      </c>
      <c r="I50" s="56">
        <v>0</v>
      </c>
      <c r="J50" s="57">
        <f t="shared" si="14"/>
        <v>0</v>
      </c>
      <c r="K50" s="56">
        <v>128</v>
      </c>
      <c r="L50" s="56">
        <v>109</v>
      </c>
      <c r="M50" s="57">
        <f t="shared" si="15"/>
        <v>237</v>
      </c>
      <c r="N50" s="32">
        <f t="shared" si="13"/>
        <v>9.6967937528072673E-2</v>
      </c>
      <c r="O50" s="32">
        <f t="shared" si="0"/>
        <v>0.1553073025921104</v>
      </c>
      <c r="P50" s="33">
        <f t="shared" si="1"/>
        <v>0.12379912230436008</v>
      </c>
      <c r="Q50" s="41"/>
      <c r="R50" s="58">
        <f t="shared" si="10"/>
        <v>24.048048506962022</v>
      </c>
      <c r="S50" s="58">
        <f t="shared" si="11"/>
        <v>38.516211042843381</v>
      </c>
      <c r="T50" s="58">
        <f t="shared" si="12"/>
        <v>30.702182331481296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2894.8052433465809</v>
      </c>
      <c r="F51" s="56">
        <v>4008.2470366292655</v>
      </c>
      <c r="G51" s="57">
        <f t="shared" si="4"/>
        <v>6903.0522799758464</v>
      </c>
      <c r="H51" s="56">
        <v>0</v>
      </c>
      <c r="I51" s="56">
        <v>0</v>
      </c>
      <c r="J51" s="57">
        <f t="shared" si="14"/>
        <v>0</v>
      </c>
      <c r="K51" s="56">
        <v>111</v>
      </c>
      <c r="L51" s="56">
        <v>110</v>
      </c>
      <c r="M51" s="57">
        <f t="shared" si="15"/>
        <v>221</v>
      </c>
      <c r="N51" s="32">
        <f t="shared" si="13"/>
        <v>0.1051585746638543</v>
      </c>
      <c r="O51" s="32">
        <f t="shared" si="0"/>
        <v>0.14692987670928392</v>
      </c>
      <c r="P51" s="33">
        <f t="shared" si="1"/>
        <v>0.12594972047832154</v>
      </c>
      <c r="Q51" s="41"/>
      <c r="R51" s="58">
        <f t="shared" si="10"/>
        <v>26.079326516635863</v>
      </c>
      <c r="S51" s="58">
        <f t="shared" si="11"/>
        <v>36.438609423902413</v>
      </c>
      <c r="T51" s="58">
        <f t="shared" si="12"/>
        <v>31.235530678623739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2872.7732749937395</v>
      </c>
      <c r="F52" s="56">
        <v>3985.2439640447483</v>
      </c>
      <c r="G52" s="57">
        <f t="shared" si="4"/>
        <v>6858.0172390384878</v>
      </c>
      <c r="H52" s="56">
        <v>0</v>
      </c>
      <c r="I52" s="56">
        <v>0</v>
      </c>
      <c r="J52" s="57">
        <f t="shared" si="14"/>
        <v>0</v>
      </c>
      <c r="K52" s="56">
        <v>108</v>
      </c>
      <c r="L52" s="56">
        <v>110</v>
      </c>
      <c r="M52" s="57">
        <f t="shared" si="15"/>
        <v>218</v>
      </c>
      <c r="N52" s="32">
        <f t="shared" si="13"/>
        <v>0.10725706671870294</v>
      </c>
      <c r="O52" s="32">
        <f t="shared" si="0"/>
        <v>0.14608665557348785</v>
      </c>
      <c r="P52" s="33">
        <f t="shared" si="1"/>
        <v>0.1268499785261632</v>
      </c>
      <c r="Q52" s="41"/>
      <c r="R52" s="58">
        <f t="shared" si="10"/>
        <v>26.599752546238328</v>
      </c>
      <c r="S52" s="58">
        <f t="shared" si="11"/>
        <v>36.229490582224983</v>
      </c>
      <c r="T52" s="58">
        <f t="shared" si="12"/>
        <v>31.458794674488477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2864.8275009815493</v>
      </c>
      <c r="F53" s="56">
        <v>3966.3952237683397</v>
      </c>
      <c r="G53" s="57">
        <f t="shared" si="4"/>
        <v>6831.2227247498886</v>
      </c>
      <c r="H53" s="56">
        <v>0</v>
      </c>
      <c r="I53" s="56">
        <v>0</v>
      </c>
      <c r="J53" s="57">
        <f t="shared" si="14"/>
        <v>0</v>
      </c>
      <c r="K53" s="56">
        <v>107</v>
      </c>
      <c r="L53" s="56">
        <v>110</v>
      </c>
      <c r="M53" s="57">
        <f t="shared" si="15"/>
        <v>217</v>
      </c>
      <c r="N53" s="32">
        <f t="shared" si="13"/>
        <v>0.10796003546056486</v>
      </c>
      <c r="O53" s="32">
        <f t="shared" si="0"/>
        <v>0.14539571934634676</v>
      </c>
      <c r="P53" s="33">
        <f t="shared" si="1"/>
        <v>0.12693664941188287</v>
      </c>
      <c r="Q53" s="41"/>
      <c r="R53" s="58">
        <f t="shared" si="10"/>
        <v>26.774088794220088</v>
      </c>
      <c r="S53" s="58">
        <f t="shared" si="11"/>
        <v>36.058138397893998</v>
      </c>
      <c r="T53" s="58">
        <f t="shared" si="12"/>
        <v>31.480289054146951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2989.6662381602187</v>
      </c>
      <c r="F54" s="56">
        <v>4022.8945980861313</v>
      </c>
      <c r="G54" s="57">
        <f t="shared" si="4"/>
        <v>7012.5608362463499</v>
      </c>
      <c r="H54" s="56">
        <v>0</v>
      </c>
      <c r="I54" s="56">
        <v>0</v>
      </c>
      <c r="J54" s="57">
        <f t="shared" si="14"/>
        <v>0</v>
      </c>
      <c r="K54" s="56">
        <v>115</v>
      </c>
      <c r="L54" s="56">
        <v>104</v>
      </c>
      <c r="M54" s="57">
        <f t="shared" si="15"/>
        <v>219</v>
      </c>
      <c r="N54" s="32">
        <f t="shared" si="13"/>
        <v>0.10482700694811425</v>
      </c>
      <c r="O54" s="32">
        <f t="shared" si="0"/>
        <v>0.15597451140222282</v>
      </c>
      <c r="P54" s="33">
        <f t="shared" si="1"/>
        <v>0.1291162328075996</v>
      </c>
      <c r="Q54" s="41"/>
      <c r="R54" s="58">
        <f t="shared" si="10"/>
        <v>25.997097723132335</v>
      </c>
      <c r="S54" s="58">
        <f t="shared" si="11"/>
        <v>38.681678827751263</v>
      </c>
      <c r="T54" s="58">
        <f t="shared" si="12"/>
        <v>32.020825736284706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2245.0502269001804</v>
      </c>
      <c r="F55" s="56">
        <v>2865.2597860941923</v>
      </c>
      <c r="G55" s="57">
        <f t="shared" si="4"/>
        <v>5110.3100129943723</v>
      </c>
      <c r="H55" s="56">
        <v>0</v>
      </c>
      <c r="I55" s="56">
        <v>0</v>
      </c>
      <c r="J55" s="57">
        <f t="shared" si="14"/>
        <v>0</v>
      </c>
      <c r="K55" s="56">
        <v>111</v>
      </c>
      <c r="L55" s="56">
        <v>108</v>
      </c>
      <c r="M55" s="57">
        <f t="shared" si="15"/>
        <v>219</v>
      </c>
      <c r="N55" s="32">
        <f t="shared" si="13"/>
        <v>8.1555152096054212E-2</v>
      </c>
      <c r="O55" s="32">
        <f t="shared" si="0"/>
        <v>0.10697654517974135</v>
      </c>
      <c r="P55" s="33">
        <f t="shared" si="1"/>
        <v>9.4091729507187583E-2</v>
      </c>
      <c r="Q55" s="41"/>
      <c r="R55" s="58">
        <f t="shared" si="10"/>
        <v>20.225677719821444</v>
      </c>
      <c r="S55" s="58">
        <f t="shared" si="11"/>
        <v>26.530183204575856</v>
      </c>
      <c r="T55" s="58">
        <f t="shared" si="12"/>
        <v>23.334748917782523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2134.0629101144309</v>
      </c>
      <c r="F56" s="56">
        <v>2605.0870700122127</v>
      </c>
      <c r="G56" s="57">
        <f t="shared" si="4"/>
        <v>4739.1499801266436</v>
      </c>
      <c r="H56" s="56">
        <v>0</v>
      </c>
      <c r="I56" s="56">
        <v>0</v>
      </c>
      <c r="J56" s="57">
        <f t="shared" si="14"/>
        <v>0</v>
      </c>
      <c r="K56" s="56">
        <v>110</v>
      </c>
      <c r="L56" s="56">
        <v>110</v>
      </c>
      <c r="M56" s="57">
        <f t="shared" si="15"/>
        <v>220</v>
      </c>
      <c r="N56" s="32">
        <f t="shared" si="13"/>
        <v>7.8228112540851574E-2</v>
      </c>
      <c r="O56" s="32">
        <f t="shared" si="0"/>
        <v>9.5494394062031265E-2</v>
      </c>
      <c r="P56" s="33">
        <f t="shared" si="1"/>
        <v>8.6861253301441413E-2</v>
      </c>
      <c r="Q56" s="41"/>
      <c r="R56" s="58">
        <f t="shared" si="10"/>
        <v>19.400571910131191</v>
      </c>
      <c r="S56" s="58">
        <f t="shared" si="11"/>
        <v>23.682609727383753</v>
      </c>
      <c r="T56" s="58">
        <f t="shared" si="12"/>
        <v>21.54159081875747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1689.0198344480455</v>
      </c>
      <c r="F57" s="56">
        <v>2053.234189805376</v>
      </c>
      <c r="G57" s="57">
        <f t="shared" si="4"/>
        <v>3742.2540242534214</v>
      </c>
      <c r="H57" s="56">
        <v>0</v>
      </c>
      <c r="I57" s="56">
        <v>0</v>
      </c>
      <c r="J57" s="57">
        <f t="shared" si="14"/>
        <v>0</v>
      </c>
      <c r="K57" s="56">
        <v>110</v>
      </c>
      <c r="L57" s="56">
        <v>110</v>
      </c>
      <c r="M57" s="57">
        <f t="shared" si="15"/>
        <v>220</v>
      </c>
      <c r="N57" s="32">
        <f t="shared" si="13"/>
        <v>6.191421680528026E-2</v>
      </c>
      <c r="O57" s="32">
        <f t="shared" si="0"/>
        <v>7.526518291075425E-2</v>
      </c>
      <c r="P57" s="33">
        <f t="shared" si="1"/>
        <v>6.8589699858017258E-2</v>
      </c>
      <c r="Q57" s="41"/>
      <c r="R57" s="58">
        <f t="shared" si="10"/>
        <v>15.354725767709505</v>
      </c>
      <c r="S57" s="58">
        <f t="shared" si="11"/>
        <v>18.665765361867056</v>
      </c>
      <c r="T57" s="58">
        <f t="shared" si="12"/>
        <v>17.010245564788278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1566.2697067783199</v>
      </c>
      <c r="F58" s="61">
        <v>1870.0000000000011</v>
      </c>
      <c r="G58" s="62">
        <f t="shared" si="4"/>
        <v>3436.2697067783211</v>
      </c>
      <c r="H58" s="56">
        <v>0</v>
      </c>
      <c r="I58" s="56">
        <v>0</v>
      </c>
      <c r="J58" s="57">
        <f t="shared" si="14"/>
        <v>0</v>
      </c>
      <c r="K58" s="56">
        <v>110</v>
      </c>
      <c r="L58" s="56">
        <v>110</v>
      </c>
      <c r="M58" s="57">
        <f t="shared" si="15"/>
        <v>220</v>
      </c>
      <c r="N58" s="34">
        <f t="shared" si="13"/>
        <v>5.7414578694219939E-2</v>
      </c>
      <c r="O58" s="34">
        <f t="shared" si="0"/>
        <v>6.854838709677423E-2</v>
      </c>
      <c r="P58" s="35">
        <f t="shared" si="1"/>
        <v>6.2981482895497085E-2</v>
      </c>
      <c r="Q58" s="41"/>
      <c r="R58" s="58">
        <f t="shared" si="10"/>
        <v>14.238815516166545</v>
      </c>
      <c r="S58" s="58">
        <f t="shared" si="11"/>
        <v>17.000000000000011</v>
      </c>
      <c r="T58" s="58">
        <f t="shared" si="12"/>
        <v>15.619407758083277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5659.4466766575015</v>
      </c>
      <c r="F59" s="64">
        <v>5426.4347075924179</v>
      </c>
      <c r="G59" s="65">
        <f t="shared" si="4"/>
        <v>11085.881384249918</v>
      </c>
      <c r="H59" s="66">
        <v>0</v>
      </c>
      <c r="I59" s="64">
        <v>0</v>
      </c>
      <c r="J59" s="65">
        <f t="shared" si="5"/>
        <v>0</v>
      </c>
      <c r="K59" s="66">
        <v>96</v>
      </c>
      <c r="L59" s="64">
        <v>88</v>
      </c>
      <c r="M59" s="65">
        <f t="shared" si="6"/>
        <v>184</v>
      </c>
      <c r="N59" s="30">
        <f t="shared" si="13"/>
        <v>0.23771197398595018</v>
      </c>
      <c r="O59" s="30">
        <f t="shared" si="0"/>
        <v>0.24864528535522443</v>
      </c>
      <c r="P59" s="31">
        <f t="shared" si="1"/>
        <v>0.24294094898864654</v>
      </c>
      <c r="Q59" s="41"/>
      <c r="R59" s="58">
        <f t="shared" si="10"/>
        <v>58.95256954851564</v>
      </c>
      <c r="S59" s="58">
        <f t="shared" si="11"/>
        <v>61.664030768095657</v>
      </c>
      <c r="T59" s="58">
        <f t="shared" si="12"/>
        <v>60.249355349184341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5421.5160819545999</v>
      </c>
      <c r="F60" s="56">
        <v>5478.1527038384538</v>
      </c>
      <c r="G60" s="57">
        <f t="shared" si="4"/>
        <v>10899.668785793054</v>
      </c>
      <c r="H60" s="55">
        <v>0</v>
      </c>
      <c r="I60" s="56">
        <v>0</v>
      </c>
      <c r="J60" s="57">
        <f t="shared" ref="J60:J84" si="22">+H60+I60</f>
        <v>0</v>
      </c>
      <c r="K60" s="55">
        <v>88</v>
      </c>
      <c r="L60" s="56">
        <v>88</v>
      </c>
      <c r="M60" s="57">
        <f t="shared" ref="M60:M84" si="23">+K60+L60</f>
        <v>176</v>
      </c>
      <c r="N60" s="32">
        <f t="shared" si="13"/>
        <v>0.24841990844733322</v>
      </c>
      <c r="O60" s="32">
        <f t="shared" si="0"/>
        <v>0.25101506157617548</v>
      </c>
      <c r="P60" s="33">
        <f t="shared" si="1"/>
        <v>0.24971748501175434</v>
      </c>
      <c r="Q60" s="41"/>
      <c r="R60" s="58">
        <f t="shared" si="10"/>
        <v>61.608137294938636</v>
      </c>
      <c r="S60" s="58">
        <f t="shared" si="11"/>
        <v>62.251735270891523</v>
      </c>
      <c r="T60" s="58">
        <f t="shared" si="12"/>
        <v>61.929936282915079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5130.4611877519383</v>
      </c>
      <c r="F61" s="56">
        <v>5411.6071473319516</v>
      </c>
      <c r="G61" s="57">
        <f t="shared" si="4"/>
        <v>10542.06833508389</v>
      </c>
      <c r="H61" s="55">
        <v>0</v>
      </c>
      <c r="I61" s="56">
        <v>0</v>
      </c>
      <c r="J61" s="57">
        <f t="shared" si="22"/>
        <v>0</v>
      </c>
      <c r="K61" s="55">
        <v>88</v>
      </c>
      <c r="L61" s="56">
        <v>88</v>
      </c>
      <c r="M61" s="57">
        <f t="shared" si="23"/>
        <v>176</v>
      </c>
      <c r="N61" s="32">
        <f t="shared" si="13"/>
        <v>0.23508344885226989</v>
      </c>
      <c r="O61" s="32">
        <f t="shared" si="0"/>
        <v>0.24796587002070894</v>
      </c>
      <c r="P61" s="33">
        <f t="shared" si="1"/>
        <v>0.2415246594364894</v>
      </c>
      <c r="Q61" s="41"/>
      <c r="R61" s="58">
        <f t="shared" si="10"/>
        <v>58.300695315362937</v>
      </c>
      <c r="S61" s="58">
        <f t="shared" si="11"/>
        <v>61.495535765135813</v>
      </c>
      <c r="T61" s="58">
        <f t="shared" si="12"/>
        <v>59.898115540249371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4841.4485390748032</v>
      </c>
      <c r="F62" s="56">
        <v>5327.0896675527165</v>
      </c>
      <c r="G62" s="57">
        <f t="shared" si="4"/>
        <v>10168.53820662752</v>
      </c>
      <c r="H62" s="55">
        <v>0</v>
      </c>
      <c r="I62" s="56">
        <v>0</v>
      </c>
      <c r="J62" s="57">
        <f t="shared" si="22"/>
        <v>0</v>
      </c>
      <c r="K62" s="55">
        <v>88</v>
      </c>
      <c r="L62" s="56">
        <v>88</v>
      </c>
      <c r="M62" s="57">
        <f t="shared" si="23"/>
        <v>176</v>
      </c>
      <c r="N62" s="32">
        <f t="shared" si="13"/>
        <v>0.22184056722300236</v>
      </c>
      <c r="O62" s="32">
        <f t="shared" si="0"/>
        <v>0.24409318491352255</v>
      </c>
      <c r="P62" s="33">
        <f t="shared" si="1"/>
        <v>0.23296687606826247</v>
      </c>
      <c r="Q62" s="41"/>
      <c r="R62" s="58">
        <f t="shared" si="10"/>
        <v>55.016460671304579</v>
      </c>
      <c r="S62" s="58">
        <f t="shared" si="11"/>
        <v>60.535109858553596</v>
      </c>
      <c r="T62" s="58">
        <f t="shared" si="12"/>
        <v>57.775785264929091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4675.6934325883403</v>
      </c>
      <c r="F63" s="56">
        <v>5176.2517854727012</v>
      </c>
      <c r="G63" s="57">
        <f t="shared" si="4"/>
        <v>9851.9452180610424</v>
      </c>
      <c r="H63" s="55">
        <v>0</v>
      </c>
      <c r="I63" s="56">
        <v>0</v>
      </c>
      <c r="J63" s="57">
        <f t="shared" si="22"/>
        <v>0</v>
      </c>
      <c r="K63" s="55">
        <v>88</v>
      </c>
      <c r="L63" s="56">
        <v>90</v>
      </c>
      <c r="M63" s="57">
        <f t="shared" si="23"/>
        <v>178</v>
      </c>
      <c r="N63" s="32">
        <f t="shared" si="13"/>
        <v>0.21424548353135725</v>
      </c>
      <c r="O63" s="32">
        <f t="shared" si="0"/>
        <v>0.23191092228820345</v>
      </c>
      <c r="P63" s="33">
        <f t="shared" si="1"/>
        <v>0.22317744694774017</v>
      </c>
      <c r="Q63" s="41"/>
      <c r="R63" s="58">
        <f t="shared" si="10"/>
        <v>53.132879915776591</v>
      </c>
      <c r="S63" s="58">
        <f t="shared" si="11"/>
        <v>57.513908727474458</v>
      </c>
      <c r="T63" s="58">
        <f t="shared" si="12"/>
        <v>55.348006843039563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4377.7600648433445</v>
      </c>
      <c r="F64" s="56">
        <v>4960.2913885343005</v>
      </c>
      <c r="G64" s="57">
        <f t="shared" si="4"/>
        <v>9338.0514533776441</v>
      </c>
      <c r="H64" s="55">
        <v>0</v>
      </c>
      <c r="I64" s="56">
        <v>0</v>
      </c>
      <c r="J64" s="57">
        <f t="shared" si="22"/>
        <v>0</v>
      </c>
      <c r="K64" s="55">
        <v>88</v>
      </c>
      <c r="L64" s="56">
        <v>88</v>
      </c>
      <c r="M64" s="57">
        <f t="shared" si="23"/>
        <v>176</v>
      </c>
      <c r="N64" s="3">
        <f t="shared" si="13"/>
        <v>0.20059384461342306</v>
      </c>
      <c r="O64" s="3">
        <f t="shared" si="0"/>
        <v>0.22728607902008341</v>
      </c>
      <c r="P64" s="4">
        <f t="shared" si="1"/>
        <v>0.2139399618167532</v>
      </c>
      <c r="Q64" s="41"/>
      <c r="R64" s="58">
        <f t="shared" si="10"/>
        <v>49.747273464128916</v>
      </c>
      <c r="S64" s="58">
        <f t="shared" si="11"/>
        <v>56.366947596980687</v>
      </c>
      <c r="T64" s="58">
        <f t="shared" si="12"/>
        <v>53.057110530554795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3929.3373470968677</v>
      </c>
      <c r="F65" s="56">
        <v>4459.0782004423363</v>
      </c>
      <c r="G65" s="57">
        <f t="shared" si="4"/>
        <v>8388.4155475392035</v>
      </c>
      <c r="H65" s="55">
        <v>0</v>
      </c>
      <c r="I65" s="56">
        <v>0</v>
      </c>
      <c r="J65" s="57">
        <f t="shared" si="22"/>
        <v>0</v>
      </c>
      <c r="K65" s="55">
        <v>89</v>
      </c>
      <c r="L65" s="56">
        <v>88</v>
      </c>
      <c r="M65" s="57">
        <f t="shared" si="23"/>
        <v>177</v>
      </c>
      <c r="N65" s="3">
        <f t="shared" si="13"/>
        <v>0.1780236202925366</v>
      </c>
      <c r="O65" s="3">
        <f t="shared" si="0"/>
        <v>0.20431993220501907</v>
      </c>
      <c r="P65" s="4">
        <f t="shared" si="1"/>
        <v>0.19109749288179342</v>
      </c>
      <c r="Q65" s="41"/>
      <c r="R65" s="58">
        <f t="shared" si="10"/>
        <v>44.149857832549074</v>
      </c>
      <c r="S65" s="58">
        <f t="shared" si="11"/>
        <v>50.67134318684473</v>
      </c>
      <c r="T65" s="58">
        <f t="shared" si="12"/>
        <v>47.392178234684764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1946.0089184475858</v>
      </c>
      <c r="F66" s="56">
        <v>2369.9208943067974</v>
      </c>
      <c r="G66" s="57">
        <f t="shared" si="4"/>
        <v>4315.9298127543834</v>
      </c>
      <c r="H66" s="55">
        <v>0</v>
      </c>
      <c r="I66" s="56">
        <v>0</v>
      </c>
      <c r="J66" s="57">
        <f t="shared" si="22"/>
        <v>0</v>
      </c>
      <c r="K66" s="55">
        <v>62</v>
      </c>
      <c r="L66" s="56">
        <v>66</v>
      </c>
      <c r="M66" s="57">
        <f t="shared" si="23"/>
        <v>128</v>
      </c>
      <c r="N66" s="3">
        <f t="shared" si="13"/>
        <v>0.12656145411339659</v>
      </c>
      <c r="O66" s="3">
        <f t="shared" si="0"/>
        <v>0.14478988845960394</v>
      </c>
      <c r="P66" s="4">
        <f t="shared" si="1"/>
        <v>0.13596049057315976</v>
      </c>
      <c r="Q66" s="41"/>
      <c r="R66" s="58">
        <f t="shared" si="10"/>
        <v>31.387240620122352</v>
      </c>
      <c r="S66" s="58">
        <f t="shared" si="11"/>
        <v>35.907892337981778</v>
      </c>
      <c r="T66" s="58">
        <f t="shared" si="12"/>
        <v>33.71820166214362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1814.3795066811172</v>
      </c>
      <c r="F67" s="56">
        <v>2255.9022920650082</v>
      </c>
      <c r="G67" s="57">
        <f t="shared" si="4"/>
        <v>4070.2817987461253</v>
      </c>
      <c r="H67" s="55">
        <v>0</v>
      </c>
      <c r="I67" s="56">
        <v>0</v>
      </c>
      <c r="J67" s="57">
        <f t="shared" si="22"/>
        <v>0</v>
      </c>
      <c r="K67" s="55">
        <v>66</v>
      </c>
      <c r="L67" s="56">
        <v>66</v>
      </c>
      <c r="M67" s="57">
        <f t="shared" si="23"/>
        <v>132</v>
      </c>
      <c r="N67" s="3">
        <f t="shared" si="13"/>
        <v>0.11084918784708682</v>
      </c>
      <c r="O67" s="3">
        <f t="shared" si="0"/>
        <v>0.13782394257484165</v>
      </c>
      <c r="P67" s="4">
        <f t="shared" si="1"/>
        <v>0.12433656521096424</v>
      </c>
      <c r="Q67" s="41"/>
      <c r="R67" s="58">
        <f t="shared" si="10"/>
        <v>27.490598586077532</v>
      </c>
      <c r="S67" s="58">
        <f t="shared" si="11"/>
        <v>34.180337758560732</v>
      </c>
      <c r="T67" s="58">
        <f t="shared" si="12"/>
        <v>30.835468172319132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1753.4900757413061</v>
      </c>
      <c r="F68" s="56">
        <v>2203.28486520673</v>
      </c>
      <c r="G68" s="57">
        <f t="shared" si="4"/>
        <v>3956.7749409480361</v>
      </c>
      <c r="H68" s="55">
        <v>0</v>
      </c>
      <c r="I68" s="56">
        <v>0</v>
      </c>
      <c r="J68" s="57">
        <f t="shared" si="22"/>
        <v>0</v>
      </c>
      <c r="K68" s="55">
        <v>66</v>
      </c>
      <c r="L68" s="56">
        <v>66</v>
      </c>
      <c r="M68" s="57">
        <f t="shared" si="23"/>
        <v>132</v>
      </c>
      <c r="N68" s="3">
        <f t="shared" si="13"/>
        <v>0.10712915907510423</v>
      </c>
      <c r="O68" s="3">
        <f t="shared" si="0"/>
        <v>0.13460929039630559</v>
      </c>
      <c r="P68" s="4">
        <f t="shared" si="1"/>
        <v>0.12086922473570491</v>
      </c>
      <c r="Q68" s="41"/>
      <c r="R68" s="58">
        <f t="shared" si="10"/>
        <v>26.568031450625849</v>
      </c>
      <c r="S68" s="58">
        <f t="shared" si="11"/>
        <v>33.383104018283788</v>
      </c>
      <c r="T68" s="58">
        <f t="shared" si="12"/>
        <v>29.97556773445482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1193.701738761365</v>
      </c>
      <c r="F69" s="61">
        <v>1628.0000000000007</v>
      </c>
      <c r="G69" s="62">
        <f t="shared" si="4"/>
        <v>2821.701738761366</v>
      </c>
      <c r="H69" s="67">
        <v>0</v>
      </c>
      <c r="I69" s="61">
        <v>0</v>
      </c>
      <c r="J69" s="62">
        <f t="shared" si="22"/>
        <v>0</v>
      </c>
      <c r="K69" s="67">
        <v>66</v>
      </c>
      <c r="L69" s="61">
        <v>66</v>
      </c>
      <c r="M69" s="62">
        <f t="shared" si="23"/>
        <v>132</v>
      </c>
      <c r="N69" s="6">
        <f t="shared" si="13"/>
        <v>7.2928991859809694E-2</v>
      </c>
      <c r="O69" s="6">
        <f t="shared" si="0"/>
        <v>9.9462365591397886E-2</v>
      </c>
      <c r="P69" s="7">
        <f t="shared" si="1"/>
        <v>8.6195678725603797E-2</v>
      </c>
      <c r="Q69" s="41"/>
      <c r="R69" s="58">
        <f t="shared" si="10"/>
        <v>18.086389981232802</v>
      </c>
      <c r="S69" s="58">
        <f t="shared" si="11"/>
        <v>24.666666666666679</v>
      </c>
      <c r="T69" s="58">
        <f t="shared" si="12"/>
        <v>21.376528323949742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5948.0000000000027</v>
      </c>
      <c r="F70" s="64">
        <v>6178.4436119578158</v>
      </c>
      <c r="G70" s="65">
        <f t="shared" si="4"/>
        <v>12126.443611957819</v>
      </c>
      <c r="H70" s="66">
        <v>436</v>
      </c>
      <c r="I70" s="64">
        <v>438</v>
      </c>
      <c r="J70" s="65">
        <f t="shared" si="22"/>
        <v>874</v>
      </c>
      <c r="K70" s="66">
        <v>0</v>
      </c>
      <c r="L70" s="64">
        <v>0</v>
      </c>
      <c r="M70" s="65">
        <f t="shared" si="23"/>
        <v>0</v>
      </c>
      <c r="N70" s="15">
        <f t="shared" si="13"/>
        <v>6.3158341828066622E-2</v>
      </c>
      <c r="O70" s="15">
        <f t="shared" si="0"/>
        <v>6.5305720572867154E-2</v>
      </c>
      <c r="P70" s="16">
        <f t="shared" si="1"/>
        <v>6.423448815555248E-2</v>
      </c>
      <c r="Q70" s="41"/>
      <c r="R70" s="58">
        <f t="shared" si="10"/>
        <v>13.642201834862391</v>
      </c>
      <c r="S70" s="58">
        <f t="shared" si="11"/>
        <v>14.106035643739306</v>
      </c>
      <c r="T70" s="58">
        <f t="shared" si="12"/>
        <v>13.874649441599335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7940.6297407703214</v>
      </c>
      <c r="F71" s="56">
        <v>9636.7000250173569</v>
      </c>
      <c r="G71" s="57">
        <f t="shared" ref="G71:G84" si="24">+E71+F71</f>
        <v>17577.329765787679</v>
      </c>
      <c r="H71" s="55">
        <v>436</v>
      </c>
      <c r="I71" s="56">
        <v>454</v>
      </c>
      <c r="J71" s="57">
        <f t="shared" si="22"/>
        <v>890</v>
      </c>
      <c r="K71" s="55">
        <v>0</v>
      </c>
      <c r="L71" s="56">
        <v>0</v>
      </c>
      <c r="M71" s="57">
        <f t="shared" si="23"/>
        <v>0</v>
      </c>
      <c r="N71" s="3">
        <f t="shared" si="13"/>
        <v>8.4316914508689278E-2</v>
      </c>
      <c r="O71" s="3">
        <f t="shared" si="0"/>
        <v>9.8269497726151872E-2</v>
      </c>
      <c r="P71" s="4">
        <f t="shared" si="1"/>
        <v>9.1434299655574688E-2</v>
      </c>
      <c r="Q71" s="41"/>
      <c r="R71" s="58">
        <f t="shared" ref="R71:R86" si="25">+E71/(H71+K71)</f>
        <v>18.212453533876882</v>
      </c>
      <c r="S71" s="58">
        <f t="shared" ref="S71:S86" si="26">+F71/(I71+L71)</f>
        <v>21.226211508848802</v>
      </c>
      <c r="T71" s="58">
        <f t="shared" ref="T71:T86" si="27">+G71/(J71+M71)</f>
        <v>19.749808725604133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12483.600956306258</v>
      </c>
      <c r="F72" s="56">
        <v>15181.683692690636</v>
      </c>
      <c r="G72" s="57">
        <f t="shared" si="24"/>
        <v>27665.284648996894</v>
      </c>
      <c r="H72" s="55">
        <v>440</v>
      </c>
      <c r="I72" s="56">
        <v>436</v>
      </c>
      <c r="J72" s="57">
        <f t="shared" si="22"/>
        <v>876</v>
      </c>
      <c r="K72" s="55">
        <v>0</v>
      </c>
      <c r="L72" s="56">
        <v>0</v>
      </c>
      <c r="M72" s="57">
        <f t="shared" si="23"/>
        <v>0</v>
      </c>
      <c r="N72" s="3">
        <f t="shared" si="13"/>
        <v>0.13135102016315509</v>
      </c>
      <c r="O72" s="3">
        <f t="shared" si="0"/>
        <v>0.16120544186088426</v>
      </c>
      <c r="P72" s="4">
        <f t="shared" si="1"/>
        <v>0.14621007023188787</v>
      </c>
      <c r="Q72" s="41"/>
      <c r="R72" s="58">
        <f t="shared" si="25"/>
        <v>28.371820355241496</v>
      </c>
      <c r="S72" s="58">
        <f t="shared" si="26"/>
        <v>34.820375441951001</v>
      </c>
      <c r="T72" s="58">
        <f t="shared" si="27"/>
        <v>31.581375170087778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14941.264471131717</v>
      </c>
      <c r="F73" s="56">
        <v>17092.995493599075</v>
      </c>
      <c r="G73" s="57">
        <f t="shared" si="24"/>
        <v>32034.259964730794</v>
      </c>
      <c r="H73" s="55">
        <v>438</v>
      </c>
      <c r="I73" s="56">
        <v>438</v>
      </c>
      <c r="J73" s="57">
        <f t="shared" si="22"/>
        <v>876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0.15792812945133305</v>
      </c>
      <c r="O73" s="3">
        <f t="shared" ref="O73" si="29">+F73/(I73*216+L73*248)</f>
        <v>0.18067177716048405</v>
      </c>
      <c r="P73" s="4">
        <f t="shared" ref="P73" si="30">+G73/(J73*216+M73*248)</f>
        <v>0.16929995330590855</v>
      </c>
      <c r="Q73" s="41"/>
      <c r="R73" s="58">
        <f t="shared" si="25"/>
        <v>34.112475961487938</v>
      </c>
      <c r="S73" s="58">
        <f t="shared" si="26"/>
        <v>39.025103866664558</v>
      </c>
      <c r="T73" s="58">
        <f t="shared" si="27"/>
        <v>36.568789914076248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16170.140638038445</v>
      </c>
      <c r="F74" s="56">
        <v>19297.504909554958</v>
      </c>
      <c r="G74" s="57">
        <f t="shared" si="24"/>
        <v>35467.645547593405</v>
      </c>
      <c r="H74" s="55">
        <v>436</v>
      </c>
      <c r="I74" s="56">
        <v>440</v>
      </c>
      <c r="J74" s="57">
        <f t="shared" si="22"/>
        <v>876</v>
      </c>
      <c r="K74" s="55">
        <v>0</v>
      </c>
      <c r="L74" s="56">
        <v>0</v>
      </c>
      <c r="M74" s="57">
        <f t="shared" si="23"/>
        <v>0</v>
      </c>
      <c r="N74" s="3">
        <f t="shared" si="13"/>
        <v>0.17170128947968108</v>
      </c>
      <c r="O74" s="3">
        <f t="shared" si="0"/>
        <v>0.20304613751636111</v>
      </c>
      <c r="P74" s="4">
        <f t="shared" si="1"/>
        <v>0.18744527707801351</v>
      </c>
      <c r="Q74" s="41"/>
      <c r="R74" s="58">
        <f t="shared" si="25"/>
        <v>37.087478527611111</v>
      </c>
      <c r="S74" s="58">
        <f t="shared" si="26"/>
        <v>43.857965703533999</v>
      </c>
      <c r="T74" s="58">
        <f t="shared" si="27"/>
        <v>40.488179848850919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16726.652929299242</v>
      </c>
      <c r="F75" s="56">
        <v>20211.494208254029</v>
      </c>
      <c r="G75" s="57">
        <f t="shared" si="24"/>
        <v>36938.147137553271</v>
      </c>
      <c r="H75" s="55">
        <v>440</v>
      </c>
      <c r="I75" s="56">
        <v>438</v>
      </c>
      <c r="J75" s="57">
        <f t="shared" si="22"/>
        <v>878</v>
      </c>
      <c r="K75" s="55">
        <v>0</v>
      </c>
      <c r="L75" s="56">
        <v>0</v>
      </c>
      <c r="M75" s="57">
        <f t="shared" si="23"/>
        <v>0</v>
      </c>
      <c r="N75" s="3">
        <f t="shared" si="13"/>
        <v>0.17599592728639774</v>
      </c>
      <c r="O75" s="3">
        <f t="shared" si="0"/>
        <v>0.21363409234159933</v>
      </c>
      <c r="P75" s="4">
        <f t="shared" si="1"/>
        <v>0.19477214174445959</v>
      </c>
      <c r="Q75" s="41"/>
      <c r="R75" s="58">
        <f t="shared" si="25"/>
        <v>38.015120293861912</v>
      </c>
      <c r="S75" s="58">
        <f t="shared" si="26"/>
        <v>46.144963945785456</v>
      </c>
      <c r="T75" s="58">
        <f t="shared" si="27"/>
        <v>42.070782616803271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20604.067528814023</v>
      </c>
      <c r="F76" s="56">
        <v>25146.192937804048</v>
      </c>
      <c r="G76" s="57">
        <f t="shared" si="24"/>
        <v>45750.26046661807</v>
      </c>
      <c r="H76" s="55">
        <v>436</v>
      </c>
      <c r="I76" s="56">
        <v>438</v>
      </c>
      <c r="J76" s="57">
        <f t="shared" si="22"/>
        <v>874</v>
      </c>
      <c r="K76" s="55">
        <v>0</v>
      </c>
      <c r="L76" s="56">
        <v>0</v>
      </c>
      <c r="M76" s="57">
        <f t="shared" si="23"/>
        <v>0</v>
      </c>
      <c r="N76" s="3">
        <f t="shared" si="13"/>
        <v>0.21878257229882372</v>
      </c>
      <c r="O76" s="3">
        <f t="shared" si="0"/>
        <v>0.26579351574712551</v>
      </c>
      <c r="P76" s="4">
        <f t="shared" si="1"/>
        <v>0.2423418322877896</v>
      </c>
      <c r="Q76" s="41"/>
      <c r="R76" s="58">
        <f t="shared" si="25"/>
        <v>47.257035616545927</v>
      </c>
      <c r="S76" s="58">
        <f t="shared" si="26"/>
        <v>57.411399401379107</v>
      </c>
      <c r="T76" s="58">
        <f t="shared" si="27"/>
        <v>52.345835774162552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22862.622296489666</v>
      </c>
      <c r="F77" s="56">
        <v>26655.546818856092</v>
      </c>
      <c r="G77" s="57">
        <f t="shared" si="24"/>
        <v>49518.169115345758</v>
      </c>
      <c r="H77" s="55">
        <v>436</v>
      </c>
      <c r="I77" s="56">
        <v>438</v>
      </c>
      <c r="J77" s="57">
        <f t="shared" si="22"/>
        <v>874</v>
      </c>
      <c r="K77" s="55">
        <v>0</v>
      </c>
      <c r="L77" s="56">
        <v>0</v>
      </c>
      <c r="M77" s="57">
        <f t="shared" si="23"/>
        <v>0</v>
      </c>
      <c r="N77" s="3">
        <f t="shared" si="13"/>
        <v>0.24276484769463202</v>
      </c>
      <c r="O77" s="3">
        <f t="shared" si="0"/>
        <v>0.2817472816131415</v>
      </c>
      <c r="P77" s="4">
        <f t="shared" si="1"/>
        <v>0.26230066698102467</v>
      </c>
      <c r="Q77" s="41"/>
      <c r="R77" s="58">
        <f t="shared" si="25"/>
        <v>52.437207102040517</v>
      </c>
      <c r="S77" s="58">
        <f t="shared" si="26"/>
        <v>60.857412828438562</v>
      </c>
      <c r="T77" s="58">
        <f t="shared" si="27"/>
        <v>56.656944067901321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21411.459180847211</v>
      </c>
      <c r="F78" s="56">
        <v>25840.157445613331</v>
      </c>
      <c r="G78" s="57">
        <f t="shared" si="24"/>
        <v>47251.616626460542</v>
      </c>
      <c r="H78" s="55">
        <v>434</v>
      </c>
      <c r="I78" s="56">
        <v>442</v>
      </c>
      <c r="J78" s="57">
        <f t="shared" si="22"/>
        <v>876</v>
      </c>
      <c r="K78" s="55">
        <v>0</v>
      </c>
      <c r="L78" s="56">
        <v>0</v>
      </c>
      <c r="M78" s="57">
        <f t="shared" si="23"/>
        <v>0</v>
      </c>
      <c r="N78" s="3">
        <f t="shared" si="13"/>
        <v>0.22840351575404516</v>
      </c>
      <c r="O78" s="3">
        <f t="shared" si="0"/>
        <v>0.27065691978395062</v>
      </c>
      <c r="P78" s="4">
        <f t="shared" si="1"/>
        <v>0.24972315568694264</v>
      </c>
      <c r="Q78" s="41"/>
      <c r="R78" s="58">
        <f t="shared" si="25"/>
        <v>49.335159402873757</v>
      </c>
      <c r="S78" s="58">
        <f t="shared" si="26"/>
        <v>58.461894673333326</v>
      </c>
      <c r="T78" s="58">
        <f t="shared" si="27"/>
        <v>53.940201628379612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20382.948303218862</v>
      </c>
      <c r="F79" s="56">
        <v>24496.858678402015</v>
      </c>
      <c r="G79" s="57">
        <f t="shared" si="24"/>
        <v>44879.806981620874</v>
      </c>
      <c r="H79" s="55">
        <v>446</v>
      </c>
      <c r="I79" s="56">
        <v>440</v>
      </c>
      <c r="J79" s="57">
        <f t="shared" si="22"/>
        <v>886</v>
      </c>
      <c r="K79" s="55">
        <v>0</v>
      </c>
      <c r="L79" s="56">
        <v>0</v>
      </c>
      <c r="M79" s="57">
        <f t="shared" si="23"/>
        <v>0</v>
      </c>
      <c r="N79" s="3">
        <f t="shared" si="13"/>
        <v>0.21158184171253594</v>
      </c>
      <c r="O79" s="3">
        <f t="shared" si="0"/>
        <v>0.25775314265995386</v>
      </c>
      <c r="P79" s="4">
        <f t="shared" si="1"/>
        <v>0.23451115595278862</v>
      </c>
      <c r="Q79" s="41"/>
      <c r="R79" s="58">
        <f t="shared" si="25"/>
        <v>45.701677809907764</v>
      </c>
      <c r="S79" s="58">
        <f t="shared" si="26"/>
        <v>55.674678814550035</v>
      </c>
      <c r="T79" s="58">
        <f t="shared" si="27"/>
        <v>50.654409685802342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16753.896739951058</v>
      </c>
      <c r="F80" s="56">
        <v>19205.27422167574</v>
      </c>
      <c r="G80" s="57">
        <f t="shared" si="24"/>
        <v>35959.170961626798</v>
      </c>
      <c r="H80" s="55">
        <v>436</v>
      </c>
      <c r="I80" s="56">
        <v>438</v>
      </c>
      <c r="J80" s="57">
        <f t="shared" si="22"/>
        <v>874</v>
      </c>
      <c r="K80" s="55">
        <v>0</v>
      </c>
      <c r="L80" s="56">
        <v>0</v>
      </c>
      <c r="M80" s="57">
        <f t="shared" si="23"/>
        <v>0</v>
      </c>
      <c r="N80" s="3">
        <f t="shared" si="13"/>
        <v>0.17789985495190982</v>
      </c>
      <c r="O80" s="3">
        <f t="shared" si="0"/>
        <v>0.20299841685349801</v>
      </c>
      <c r="P80" s="4">
        <f t="shared" si="1"/>
        <v>0.19047785279275151</v>
      </c>
      <c r="Q80" s="41"/>
      <c r="R80" s="58">
        <f t="shared" si="25"/>
        <v>38.426368669612522</v>
      </c>
      <c r="S80" s="58">
        <f t="shared" si="26"/>
        <v>43.847658040355569</v>
      </c>
      <c r="T80" s="58">
        <f t="shared" si="27"/>
        <v>41.143216203234324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14562.538273183478</v>
      </c>
      <c r="F81" s="56">
        <v>17438.924006504782</v>
      </c>
      <c r="G81" s="57">
        <f t="shared" si="24"/>
        <v>32001.462279688261</v>
      </c>
      <c r="H81" s="55">
        <v>436</v>
      </c>
      <c r="I81" s="56">
        <v>438</v>
      </c>
      <c r="J81" s="57">
        <f t="shared" si="22"/>
        <v>874</v>
      </c>
      <c r="K81" s="55">
        <v>0</v>
      </c>
      <c r="L81" s="56">
        <v>0</v>
      </c>
      <c r="M81" s="57">
        <f t="shared" si="23"/>
        <v>0</v>
      </c>
      <c r="N81" s="3">
        <f t="shared" si="13"/>
        <v>0.15463109787189389</v>
      </c>
      <c r="O81" s="3">
        <f t="shared" ref="O81:O86" si="31">+F81/(I81*216+L81*248)</f>
        <v>0.18432821755564838</v>
      </c>
      <c r="P81" s="4">
        <f t="shared" ref="P81:P86" si="32">+G81/(J81*216+M81*248)</f>
        <v>0.16951363611157863</v>
      </c>
      <c r="Q81" s="41"/>
      <c r="R81" s="58">
        <f t="shared" si="25"/>
        <v>33.400317140329079</v>
      </c>
      <c r="S81" s="58">
        <f t="shared" si="26"/>
        <v>39.814894992020051</v>
      </c>
      <c r="T81" s="58">
        <f t="shared" si="27"/>
        <v>36.614945400100986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12990.659156522313</v>
      </c>
      <c r="F82" s="56">
        <v>16098.977867807851</v>
      </c>
      <c r="G82" s="57">
        <f t="shared" si="24"/>
        <v>29089.637024330164</v>
      </c>
      <c r="H82" s="55">
        <v>438</v>
      </c>
      <c r="I82" s="56">
        <v>434</v>
      </c>
      <c r="J82" s="57">
        <f t="shared" si="22"/>
        <v>872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0.13731036652843642</v>
      </c>
      <c r="O82" s="3">
        <f t="shared" si="31"/>
        <v>0.17173342152892826</v>
      </c>
      <c r="P82" s="4">
        <f t="shared" si="32"/>
        <v>0.15444294206767203</v>
      </c>
      <c r="Q82" s="41"/>
      <c r="R82" s="58">
        <f t="shared" si="25"/>
        <v>29.659039170142268</v>
      </c>
      <c r="S82" s="58">
        <f t="shared" si="26"/>
        <v>37.094419050248504</v>
      </c>
      <c r="T82" s="58">
        <f t="shared" si="27"/>
        <v>33.359675486617164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10547.195937555793</v>
      </c>
      <c r="F83" s="56">
        <v>12818.496136020913</v>
      </c>
      <c r="G83" s="57">
        <f t="shared" si="24"/>
        <v>23365.692073576705</v>
      </c>
      <c r="H83" s="55">
        <v>440</v>
      </c>
      <c r="I83" s="56">
        <v>436</v>
      </c>
      <c r="J83" s="57">
        <f t="shared" si="22"/>
        <v>876</v>
      </c>
      <c r="K83" s="55">
        <v>0</v>
      </c>
      <c r="L83" s="56">
        <v>0</v>
      </c>
      <c r="M83" s="57">
        <f t="shared" si="23"/>
        <v>0</v>
      </c>
      <c r="N83" s="3">
        <f t="shared" si="33"/>
        <v>0.11097638823185808</v>
      </c>
      <c r="O83" s="3">
        <f t="shared" si="31"/>
        <v>0.13611213192342966</v>
      </c>
      <c r="P83" s="4">
        <f t="shared" si="32"/>
        <v>0.12348687253496905</v>
      </c>
      <c r="Q83" s="41"/>
      <c r="R83" s="58">
        <f t="shared" si="25"/>
        <v>23.970899858081346</v>
      </c>
      <c r="S83" s="58">
        <f t="shared" si="26"/>
        <v>29.400220495460808</v>
      </c>
      <c r="T83" s="58">
        <f t="shared" si="27"/>
        <v>26.673164467553317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4465.3574288020736</v>
      </c>
      <c r="F84" s="61">
        <v>5610</v>
      </c>
      <c r="G84" s="62">
        <f t="shared" si="24"/>
        <v>10075.357428802074</v>
      </c>
      <c r="H84" s="67">
        <v>438</v>
      </c>
      <c r="I84" s="61">
        <v>436</v>
      </c>
      <c r="J84" s="62">
        <f t="shared" si="22"/>
        <v>874</v>
      </c>
      <c r="K84" s="67">
        <v>0</v>
      </c>
      <c r="L84" s="61">
        <v>0</v>
      </c>
      <c r="M84" s="62">
        <f t="shared" si="23"/>
        <v>0</v>
      </c>
      <c r="N84" s="6">
        <f t="shared" si="33"/>
        <v>4.7198518400157215E-2</v>
      </c>
      <c r="O84" s="6">
        <f t="shared" si="31"/>
        <v>5.9569317023445464E-2</v>
      </c>
      <c r="P84" s="7">
        <f t="shared" si="32"/>
        <v>5.3369763479966914E-2</v>
      </c>
      <c r="Q84" s="41"/>
      <c r="R84" s="58">
        <f t="shared" si="25"/>
        <v>10.194879974433958</v>
      </c>
      <c r="S84" s="58">
        <f t="shared" si="26"/>
        <v>12.86697247706422</v>
      </c>
      <c r="T84" s="58">
        <f t="shared" si="27"/>
        <v>11.527868911672853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1695.9484682471423</v>
      </c>
      <c r="F85" s="64">
        <v>4213.8265800397021</v>
      </c>
      <c r="G85" s="65">
        <f t="shared" ref="G85:G86" si="34">+E85+F85</f>
        <v>5909.7750482868441</v>
      </c>
      <c r="H85" s="71">
        <v>133</v>
      </c>
      <c r="I85" s="64">
        <v>88</v>
      </c>
      <c r="J85" s="65">
        <f t="shared" ref="J85:J86" si="35">+H85+I85</f>
        <v>221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5.9034686307683874E-2</v>
      </c>
      <c r="O85" s="3">
        <f t="shared" si="31"/>
        <v>0.22168700442128061</v>
      </c>
      <c r="P85" s="4">
        <f t="shared" si="32"/>
        <v>0.12380122021717035</v>
      </c>
      <c r="Q85" s="41"/>
      <c r="R85" s="58">
        <f t="shared" si="25"/>
        <v>12.751492242459717</v>
      </c>
      <c r="S85" s="58">
        <f t="shared" si="26"/>
        <v>47.884392954996613</v>
      </c>
      <c r="T85" s="58">
        <f t="shared" si="27"/>
        <v>26.741063566908796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1577.6037619351118</v>
      </c>
      <c r="F86" s="61">
        <v>4043.9999999999991</v>
      </c>
      <c r="G86" s="62">
        <f t="shared" si="34"/>
        <v>5621.6037619351109</v>
      </c>
      <c r="H86" s="72">
        <v>114</v>
      </c>
      <c r="I86" s="61">
        <v>103</v>
      </c>
      <c r="J86" s="62">
        <f t="shared" si="35"/>
        <v>217</v>
      </c>
      <c r="K86" s="72">
        <v>0</v>
      </c>
      <c r="L86" s="61">
        <v>0</v>
      </c>
      <c r="M86" s="62">
        <f t="shared" si="36"/>
        <v>0</v>
      </c>
      <c r="N86" s="6">
        <f t="shared" si="33"/>
        <v>6.4067729123420722E-2</v>
      </c>
      <c r="O86" s="6">
        <f t="shared" si="31"/>
        <v>0.18176914778856523</v>
      </c>
      <c r="P86" s="7">
        <f t="shared" si="32"/>
        <v>0.11993522277554</v>
      </c>
      <c r="Q86" s="41"/>
      <c r="R86" s="58">
        <f t="shared" si="25"/>
        <v>13.838629490658876</v>
      </c>
      <c r="S86" s="58">
        <f t="shared" si="26"/>
        <v>39.262135922330089</v>
      </c>
      <c r="T86" s="58">
        <f t="shared" si="27"/>
        <v>25.906008119516642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1112311.3817045602</v>
      </c>
    </row>
    <row r="91" spans="2:20" x14ac:dyDescent="0.25">
      <c r="C91" t="s">
        <v>112</v>
      </c>
      <c r="D91" s="78">
        <f>SUMPRODUCT(((((J5:J86)*216)+((M5:M86)*248))*((D5:D86))/1000))</f>
        <v>6101724.8799200011</v>
      </c>
    </row>
    <row r="92" spans="2:20" x14ac:dyDescent="0.25">
      <c r="C92" t="s">
        <v>111</v>
      </c>
      <c r="D92" s="39">
        <f>+D90/D91</f>
        <v>0.18229458121998179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4" width="12" style="50" customWidth="1"/>
    <col min="5" max="16" width="10" style="50" customWidth="1"/>
    <col min="17" max="17" width="18.8554687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0.22738211345356429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537</v>
      </c>
      <c r="F5" s="56">
        <v>804.78915685666641</v>
      </c>
      <c r="G5" s="57">
        <f>+E5+F5</f>
        <v>1341.7891568566665</v>
      </c>
      <c r="H5" s="56">
        <v>89</v>
      </c>
      <c r="I5" s="56">
        <v>88</v>
      </c>
      <c r="J5" s="57">
        <f>+H5+I5</f>
        <v>177</v>
      </c>
      <c r="K5" s="56">
        <v>0</v>
      </c>
      <c r="L5" s="56">
        <v>0</v>
      </c>
      <c r="M5" s="57">
        <f>+K5+L5</f>
        <v>0</v>
      </c>
      <c r="N5" s="32">
        <f>+E5/(H5*216+K5*248)</f>
        <v>2.7933832709113607E-2</v>
      </c>
      <c r="O5" s="32">
        <f t="shared" ref="O5:O80" si="0">+F5/(I5*216+L5*248)</f>
        <v>4.2339496888503074E-2</v>
      </c>
      <c r="P5" s="33">
        <f>+G5/(J5*216+M5*248)</f>
        <v>3.5095970832199896E-2</v>
      </c>
      <c r="Q5" s="41"/>
      <c r="R5" s="58">
        <f>+E5/(H5+K5)</f>
        <v>6.0337078651685392</v>
      </c>
      <c r="S5" s="58">
        <f>+F5/(I5+L5)</f>
        <v>9.1453313279166633</v>
      </c>
      <c r="T5" s="58">
        <f t="shared" ref="T5" si="1">+G5/(J5+M5)</f>
        <v>7.5807296997551781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1023.8273201605916</v>
      </c>
      <c r="F6" s="56">
        <v>1536.255565342512</v>
      </c>
      <c r="G6" s="57">
        <f t="shared" ref="G6:G70" si="2">+E6+F6</f>
        <v>2560.0828855031036</v>
      </c>
      <c r="H6" s="56">
        <v>89</v>
      </c>
      <c r="I6" s="56">
        <v>88</v>
      </c>
      <c r="J6" s="57">
        <f t="shared" ref="J6:J59" si="3">+H6+I6</f>
        <v>177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5.3257767382469394E-2</v>
      </c>
      <c r="O6" s="32">
        <f t="shared" ref="O6:O16" si="6">+F6/(I6*216+L6*248)</f>
        <v>8.0821525954467177E-2</v>
      </c>
      <c r="P6" s="33">
        <f t="shared" ref="P6:P16" si="7">+G6/(J6*216+M6*248)</f>
        <v>6.6961782943688625E-2</v>
      </c>
      <c r="Q6" s="41"/>
      <c r="R6" s="58">
        <f t="shared" ref="R6:R70" si="8">+E6/(H6+K6)</f>
        <v>11.503677754613388</v>
      </c>
      <c r="S6" s="58">
        <f t="shared" ref="S6:S70" si="9">+F6/(I6+L6)</f>
        <v>17.457449606164911</v>
      </c>
      <c r="T6" s="58">
        <f t="shared" ref="T6:T70" si="10">+G6/(J6+M6)</f>
        <v>14.463745115836744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1552.2283360774122</v>
      </c>
      <c r="F7" s="56">
        <v>1963.370666638785</v>
      </c>
      <c r="G7" s="57">
        <f t="shared" si="2"/>
        <v>3515.599002716197</v>
      </c>
      <c r="H7" s="56">
        <v>89</v>
      </c>
      <c r="I7" s="56">
        <v>88</v>
      </c>
      <c r="J7" s="57">
        <f t="shared" si="3"/>
        <v>177</v>
      </c>
      <c r="K7" s="56">
        <v>0</v>
      </c>
      <c r="L7" s="56">
        <v>0</v>
      </c>
      <c r="M7" s="57">
        <f t="shared" si="4"/>
        <v>0</v>
      </c>
      <c r="N7" s="32">
        <f t="shared" si="5"/>
        <v>8.0744295468030178E-2</v>
      </c>
      <c r="O7" s="32">
        <f t="shared" si="6"/>
        <v>0.10329180695700679</v>
      </c>
      <c r="P7" s="33">
        <f t="shared" si="7"/>
        <v>9.1954357677238877E-2</v>
      </c>
      <c r="Q7" s="41"/>
      <c r="R7" s="58">
        <f t="shared" si="8"/>
        <v>17.440767821094518</v>
      </c>
      <c r="S7" s="58">
        <f t="shared" si="9"/>
        <v>22.311030302713466</v>
      </c>
      <c r="T7" s="58">
        <f t="shared" si="10"/>
        <v>19.8621412582836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1962.4073312475443</v>
      </c>
      <c r="F8" s="56">
        <v>2187.2285427859038</v>
      </c>
      <c r="G8" s="57">
        <f t="shared" si="2"/>
        <v>4149.6358740334481</v>
      </c>
      <c r="H8" s="56">
        <v>76</v>
      </c>
      <c r="I8" s="56">
        <v>88</v>
      </c>
      <c r="J8" s="57">
        <f t="shared" si="3"/>
        <v>164</v>
      </c>
      <c r="K8" s="56">
        <v>0</v>
      </c>
      <c r="L8" s="56">
        <v>0</v>
      </c>
      <c r="M8" s="57">
        <f t="shared" si="4"/>
        <v>0</v>
      </c>
      <c r="N8" s="32">
        <f t="shared" si="5"/>
        <v>0.11954235692297419</v>
      </c>
      <c r="O8" s="32">
        <f t="shared" si="6"/>
        <v>0.11506884168696885</v>
      </c>
      <c r="P8" s="33">
        <f t="shared" si="7"/>
        <v>0.11714193411341034</v>
      </c>
      <c r="Q8" s="41"/>
      <c r="R8" s="58">
        <f t="shared" si="8"/>
        <v>25.821149095362426</v>
      </c>
      <c r="S8" s="58">
        <f t="shared" si="9"/>
        <v>24.85486980438527</v>
      </c>
      <c r="T8" s="58">
        <f t="shared" si="10"/>
        <v>25.302657768496633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2923.2912921882598</v>
      </c>
      <c r="F9" s="56">
        <v>2660.9287865379583</v>
      </c>
      <c r="G9" s="57">
        <f t="shared" si="2"/>
        <v>5584.2200787262182</v>
      </c>
      <c r="H9" s="56">
        <v>88</v>
      </c>
      <c r="I9" s="56">
        <v>83</v>
      </c>
      <c r="J9" s="57">
        <f t="shared" si="3"/>
        <v>171</v>
      </c>
      <c r="K9" s="56">
        <v>0</v>
      </c>
      <c r="L9" s="56">
        <v>0</v>
      </c>
      <c r="M9" s="57">
        <f t="shared" si="4"/>
        <v>0</v>
      </c>
      <c r="N9" s="32">
        <f t="shared" si="5"/>
        <v>0.15379268161764836</v>
      </c>
      <c r="O9" s="32">
        <f t="shared" si="6"/>
        <v>0.14842306930711505</v>
      </c>
      <c r="P9" s="33">
        <f t="shared" si="7"/>
        <v>0.15118637856633685</v>
      </c>
      <c r="Q9" s="41"/>
      <c r="R9" s="58">
        <f t="shared" si="8"/>
        <v>33.21921922941204</v>
      </c>
      <c r="S9" s="58">
        <f t="shared" si="9"/>
        <v>32.059382970336848</v>
      </c>
      <c r="T9" s="58">
        <f t="shared" si="10"/>
        <v>32.656257770328764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3265.5653553444167</v>
      </c>
      <c r="F10" s="56">
        <v>3073.5595544837815</v>
      </c>
      <c r="G10" s="57">
        <f t="shared" si="2"/>
        <v>6339.1249098281987</v>
      </c>
      <c r="H10" s="56">
        <v>88</v>
      </c>
      <c r="I10" s="56">
        <v>88</v>
      </c>
      <c r="J10" s="57">
        <f t="shared" si="3"/>
        <v>176</v>
      </c>
      <c r="K10" s="56">
        <v>0</v>
      </c>
      <c r="L10" s="56">
        <v>0</v>
      </c>
      <c r="M10" s="57">
        <f t="shared" si="4"/>
        <v>0</v>
      </c>
      <c r="N10" s="32">
        <f t="shared" si="5"/>
        <v>0.17179952416584685</v>
      </c>
      <c r="O10" s="32">
        <f t="shared" si="6"/>
        <v>0.16169820888487907</v>
      </c>
      <c r="P10" s="33">
        <f t="shared" si="7"/>
        <v>0.16674886652536297</v>
      </c>
      <c r="Q10" s="41"/>
      <c r="R10" s="58">
        <f t="shared" si="8"/>
        <v>37.108697219822915</v>
      </c>
      <c r="S10" s="58">
        <f t="shared" si="9"/>
        <v>34.926813119133882</v>
      </c>
      <c r="T10" s="58">
        <f t="shared" si="10"/>
        <v>36.017755169478399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4094.8749744081088</v>
      </c>
      <c r="F11" s="56">
        <v>4024.4150711604893</v>
      </c>
      <c r="G11" s="57">
        <f t="shared" si="2"/>
        <v>8119.2900455685976</v>
      </c>
      <c r="H11" s="56">
        <v>88</v>
      </c>
      <c r="I11" s="56">
        <v>88</v>
      </c>
      <c r="J11" s="57">
        <f t="shared" si="3"/>
        <v>176</v>
      </c>
      <c r="K11" s="56">
        <v>0</v>
      </c>
      <c r="L11" s="56">
        <v>0</v>
      </c>
      <c r="M11" s="57">
        <f t="shared" si="4"/>
        <v>0</v>
      </c>
      <c r="N11" s="32">
        <f t="shared" si="5"/>
        <v>0.21542902853578014</v>
      </c>
      <c r="O11" s="32">
        <f t="shared" si="6"/>
        <v>0.21172217335650723</v>
      </c>
      <c r="P11" s="33">
        <f t="shared" si="7"/>
        <v>0.21357560094614367</v>
      </c>
      <c r="Q11" s="41"/>
      <c r="R11" s="58">
        <f t="shared" si="8"/>
        <v>46.532670163728511</v>
      </c>
      <c r="S11" s="58">
        <f t="shared" si="9"/>
        <v>45.73198944500556</v>
      </c>
      <c r="T11" s="58">
        <f t="shared" si="10"/>
        <v>46.132329804367032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4387.318792713917</v>
      </c>
      <c r="F12" s="56">
        <v>4139.7164289390948</v>
      </c>
      <c r="G12" s="57">
        <f t="shared" si="2"/>
        <v>8527.0352216530118</v>
      </c>
      <c r="H12" s="56">
        <v>88</v>
      </c>
      <c r="I12" s="56">
        <v>88</v>
      </c>
      <c r="J12" s="57">
        <f t="shared" si="3"/>
        <v>176</v>
      </c>
      <c r="K12" s="56">
        <v>0</v>
      </c>
      <c r="L12" s="56">
        <v>0</v>
      </c>
      <c r="M12" s="57">
        <f t="shared" si="4"/>
        <v>0</v>
      </c>
      <c r="N12" s="32">
        <f t="shared" si="5"/>
        <v>0.23081433042476415</v>
      </c>
      <c r="O12" s="32">
        <f t="shared" si="6"/>
        <v>0.2177881117918295</v>
      </c>
      <c r="P12" s="33">
        <f t="shared" si="7"/>
        <v>0.22430122110829681</v>
      </c>
      <c r="Q12" s="41"/>
      <c r="R12" s="58">
        <f t="shared" si="8"/>
        <v>49.855895371749057</v>
      </c>
      <c r="S12" s="58">
        <f t="shared" si="9"/>
        <v>47.042232147035172</v>
      </c>
      <c r="T12" s="58">
        <f t="shared" si="10"/>
        <v>48.449063759392111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4590.7477063022989</v>
      </c>
      <c r="F13" s="56">
        <v>4247.1163745493841</v>
      </c>
      <c r="G13" s="57">
        <f t="shared" si="2"/>
        <v>8837.864080851683</v>
      </c>
      <c r="H13" s="56">
        <v>88</v>
      </c>
      <c r="I13" s="56">
        <v>88</v>
      </c>
      <c r="J13" s="57">
        <f t="shared" si="3"/>
        <v>176</v>
      </c>
      <c r="K13" s="56">
        <v>0</v>
      </c>
      <c r="L13" s="56">
        <v>0</v>
      </c>
      <c r="M13" s="57">
        <f t="shared" si="4"/>
        <v>0</v>
      </c>
      <c r="N13" s="32">
        <f t="shared" si="5"/>
        <v>0.24151660912785664</v>
      </c>
      <c r="O13" s="32">
        <f t="shared" si="6"/>
        <v>0.22343836145567045</v>
      </c>
      <c r="P13" s="33">
        <f t="shared" si="7"/>
        <v>0.23247748529176354</v>
      </c>
      <c r="Q13" s="41"/>
      <c r="R13" s="58">
        <f t="shared" si="8"/>
        <v>52.167587571617034</v>
      </c>
      <c r="S13" s="58">
        <f t="shared" si="9"/>
        <v>48.262686074424821</v>
      </c>
      <c r="T13" s="58">
        <f t="shared" si="10"/>
        <v>50.215136823020927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5642.7657984741008</v>
      </c>
      <c r="F14" s="56">
        <v>5152.8548015135639</v>
      </c>
      <c r="G14" s="57">
        <f t="shared" si="2"/>
        <v>10795.620599987666</v>
      </c>
      <c r="H14" s="56">
        <v>86</v>
      </c>
      <c r="I14" s="56">
        <v>88</v>
      </c>
      <c r="J14" s="57">
        <f t="shared" si="3"/>
        <v>174</v>
      </c>
      <c r="K14" s="56">
        <v>0</v>
      </c>
      <c r="L14" s="56">
        <v>0</v>
      </c>
      <c r="M14" s="57">
        <f t="shared" si="4"/>
        <v>0</v>
      </c>
      <c r="N14" s="32">
        <f t="shared" si="5"/>
        <v>0.30376646201949292</v>
      </c>
      <c r="O14" s="32">
        <f t="shared" si="6"/>
        <v>0.27108874166211933</v>
      </c>
      <c r="P14" s="33">
        <f t="shared" si="7"/>
        <v>0.28723979885024653</v>
      </c>
      <c r="Q14" s="41"/>
      <c r="R14" s="58">
        <f t="shared" si="8"/>
        <v>65.613555796210477</v>
      </c>
      <c r="S14" s="58">
        <f t="shared" si="9"/>
        <v>58.555168199017771</v>
      </c>
      <c r="T14" s="58">
        <f t="shared" si="10"/>
        <v>62.043796551653251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9588.6898277604923</v>
      </c>
      <c r="F15" s="56">
        <v>9449.9177483981894</v>
      </c>
      <c r="G15" s="57">
        <f t="shared" si="2"/>
        <v>19038.607576158684</v>
      </c>
      <c r="H15" s="56">
        <v>242</v>
      </c>
      <c r="I15" s="56">
        <v>262</v>
      </c>
      <c r="J15" s="57">
        <f t="shared" si="3"/>
        <v>504</v>
      </c>
      <c r="K15" s="56">
        <v>110</v>
      </c>
      <c r="L15" s="56">
        <v>110</v>
      </c>
      <c r="M15" s="57">
        <f t="shared" si="4"/>
        <v>220</v>
      </c>
      <c r="N15" s="32">
        <f t="shared" si="5"/>
        <v>0.12053361106899252</v>
      </c>
      <c r="O15" s="32">
        <f t="shared" si="6"/>
        <v>0.11267070951447669</v>
      </c>
      <c r="P15" s="33">
        <f t="shared" si="7"/>
        <v>0.11649823511943584</v>
      </c>
      <c r="Q15" s="41"/>
      <c r="R15" s="58">
        <f t="shared" si="8"/>
        <v>27.240596101592306</v>
      </c>
      <c r="S15" s="58">
        <f t="shared" si="9"/>
        <v>25.403004699995133</v>
      </c>
      <c r="T15" s="58">
        <f t="shared" si="10"/>
        <v>26.29641930408658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18486.720258674446</v>
      </c>
      <c r="F16" s="56">
        <v>18793.511634511175</v>
      </c>
      <c r="G16" s="57">
        <f t="shared" si="2"/>
        <v>37280.231893185621</v>
      </c>
      <c r="H16" s="56">
        <v>242</v>
      </c>
      <c r="I16" s="56">
        <v>261</v>
      </c>
      <c r="J16" s="57">
        <f t="shared" si="3"/>
        <v>503</v>
      </c>
      <c r="K16" s="56">
        <v>198</v>
      </c>
      <c r="L16" s="56">
        <v>198</v>
      </c>
      <c r="M16" s="57">
        <f t="shared" si="4"/>
        <v>396</v>
      </c>
      <c r="N16" s="32">
        <f t="shared" si="5"/>
        <v>0.18235795709708852</v>
      </c>
      <c r="O16" s="32">
        <f t="shared" si="6"/>
        <v>0.17817132759301454</v>
      </c>
      <c r="P16" s="33">
        <f t="shared" si="7"/>
        <v>0.18022311121352835</v>
      </c>
      <c r="Q16" s="41"/>
      <c r="R16" s="58">
        <f t="shared" si="8"/>
        <v>42.015273315169196</v>
      </c>
      <c r="S16" s="58">
        <f t="shared" si="9"/>
        <v>40.944469791963343</v>
      </c>
      <c r="T16" s="58">
        <f t="shared" si="10"/>
        <v>41.468556054711478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20440.652854312499</v>
      </c>
      <c r="F17" s="56">
        <v>20522.771524706361</v>
      </c>
      <c r="G17" s="57">
        <f t="shared" si="2"/>
        <v>40963.424379018863</v>
      </c>
      <c r="H17" s="56">
        <v>242</v>
      </c>
      <c r="I17" s="56">
        <v>261</v>
      </c>
      <c r="J17" s="57">
        <f t="shared" si="3"/>
        <v>503</v>
      </c>
      <c r="K17" s="56">
        <v>197</v>
      </c>
      <c r="L17" s="56">
        <v>198</v>
      </c>
      <c r="M17" s="57">
        <f t="shared" si="4"/>
        <v>395</v>
      </c>
      <c r="N17" s="32">
        <f t="shared" ref="N17:N81" si="11">+E17/(H17*216+K17*248)</f>
        <v>0.20212654115885312</v>
      </c>
      <c r="O17" s="32">
        <f t="shared" si="0"/>
        <v>0.1945655245042317</v>
      </c>
      <c r="P17" s="33">
        <f t="shared" ref="P17:P80" si="12">+G17/(J17*216+M17*248)</f>
        <v>0.19826640003784396</v>
      </c>
      <c r="Q17" s="41"/>
      <c r="R17" s="58">
        <f t="shared" si="8"/>
        <v>46.561851604356491</v>
      </c>
      <c r="S17" s="58">
        <f t="shared" si="9"/>
        <v>44.711920533129323</v>
      </c>
      <c r="T17" s="58">
        <f t="shared" si="10"/>
        <v>45.616285500021007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28236.86453703012</v>
      </c>
      <c r="F18" s="56">
        <v>25821.740191574725</v>
      </c>
      <c r="G18" s="57">
        <f t="shared" si="2"/>
        <v>54058.604728604842</v>
      </c>
      <c r="H18" s="56">
        <v>241</v>
      </c>
      <c r="I18" s="56">
        <v>261</v>
      </c>
      <c r="J18" s="57">
        <f t="shared" si="3"/>
        <v>502</v>
      </c>
      <c r="K18" s="56">
        <v>198</v>
      </c>
      <c r="L18" s="56">
        <v>198</v>
      </c>
      <c r="M18" s="57">
        <f t="shared" si="4"/>
        <v>396</v>
      </c>
      <c r="N18" s="32">
        <f t="shared" si="11"/>
        <v>0.27913072891488849</v>
      </c>
      <c r="O18" s="32">
        <f t="shared" si="0"/>
        <v>0.24480223920719307</v>
      </c>
      <c r="P18" s="33">
        <f t="shared" si="12"/>
        <v>0.2616076496738523</v>
      </c>
      <c r="Q18" s="41"/>
      <c r="R18" s="58">
        <f t="shared" si="8"/>
        <v>64.320875938565194</v>
      </c>
      <c r="S18" s="58">
        <f t="shared" si="9"/>
        <v>56.256514578594171</v>
      </c>
      <c r="T18" s="58">
        <f t="shared" si="10"/>
        <v>60.198891679960845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34204.111867968262</v>
      </c>
      <c r="F19" s="56">
        <v>35517.566907793152</v>
      </c>
      <c r="G19" s="57">
        <f t="shared" si="2"/>
        <v>69721.678775761422</v>
      </c>
      <c r="H19" s="56">
        <v>243</v>
      </c>
      <c r="I19" s="56">
        <v>262</v>
      </c>
      <c r="J19" s="57">
        <f t="shared" si="3"/>
        <v>505</v>
      </c>
      <c r="K19" s="56">
        <v>198</v>
      </c>
      <c r="L19" s="56">
        <v>200</v>
      </c>
      <c r="M19" s="57">
        <f t="shared" si="4"/>
        <v>398</v>
      </c>
      <c r="N19" s="32">
        <f t="shared" si="11"/>
        <v>0.33668115469690785</v>
      </c>
      <c r="O19" s="32">
        <f t="shared" si="0"/>
        <v>0.33446556150927709</v>
      </c>
      <c r="P19" s="33">
        <f t="shared" si="12"/>
        <v>0.3355488332872667</v>
      </c>
      <c r="Q19" s="41"/>
      <c r="R19" s="58">
        <f t="shared" si="8"/>
        <v>77.560344371810118</v>
      </c>
      <c r="S19" s="58">
        <f t="shared" si="9"/>
        <v>76.877850449768729</v>
      </c>
      <c r="T19" s="58">
        <f t="shared" si="10"/>
        <v>77.211161434951734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37843.908037020097</v>
      </c>
      <c r="F20" s="56">
        <v>48805.887906880664</v>
      </c>
      <c r="G20" s="57">
        <f t="shared" si="2"/>
        <v>86649.795943900768</v>
      </c>
      <c r="H20" s="56">
        <v>241</v>
      </c>
      <c r="I20" s="56">
        <v>262</v>
      </c>
      <c r="J20" s="57">
        <f t="shared" si="3"/>
        <v>503</v>
      </c>
      <c r="K20" s="56">
        <v>199</v>
      </c>
      <c r="L20" s="56">
        <v>204</v>
      </c>
      <c r="M20" s="57">
        <f t="shared" si="4"/>
        <v>403</v>
      </c>
      <c r="N20" s="32">
        <f t="shared" si="11"/>
        <v>0.37318464063012874</v>
      </c>
      <c r="O20" s="32">
        <f t="shared" si="0"/>
        <v>0.45534676730557416</v>
      </c>
      <c r="P20" s="33">
        <f t="shared" si="12"/>
        <v>0.41540325584826249</v>
      </c>
      <c r="Q20" s="41"/>
      <c r="R20" s="58">
        <f t="shared" si="8"/>
        <v>86.008881902318407</v>
      </c>
      <c r="S20" s="58">
        <f t="shared" si="9"/>
        <v>104.73366503622459</v>
      </c>
      <c r="T20" s="58">
        <f t="shared" si="10"/>
        <v>95.639951372958905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37483.422604170548</v>
      </c>
      <c r="F21" s="56">
        <v>47683.473786591218</v>
      </c>
      <c r="G21" s="57">
        <f t="shared" si="2"/>
        <v>85166.896390761773</v>
      </c>
      <c r="H21" s="56">
        <v>219</v>
      </c>
      <c r="I21" s="56">
        <v>270</v>
      </c>
      <c r="J21" s="57">
        <f t="shared" si="3"/>
        <v>489</v>
      </c>
      <c r="K21" s="56">
        <v>198</v>
      </c>
      <c r="L21" s="56">
        <v>199</v>
      </c>
      <c r="M21" s="57">
        <f t="shared" si="4"/>
        <v>397</v>
      </c>
      <c r="N21" s="32">
        <f t="shared" si="11"/>
        <v>0.38879991913711048</v>
      </c>
      <c r="O21" s="32">
        <f t="shared" si="0"/>
        <v>0.44285862421605632</v>
      </c>
      <c r="P21" s="33">
        <f t="shared" si="12"/>
        <v>0.41732113088377976</v>
      </c>
      <c r="Q21" s="41"/>
      <c r="R21" s="58">
        <f t="shared" si="8"/>
        <v>89.888303607123618</v>
      </c>
      <c r="S21" s="58">
        <f t="shared" si="9"/>
        <v>101.67051980083416</v>
      </c>
      <c r="T21" s="58">
        <f t="shared" si="10"/>
        <v>96.125165226593424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36705.019431987115</v>
      </c>
      <c r="F22" s="56">
        <v>43119.47011916327</v>
      </c>
      <c r="G22" s="57">
        <f t="shared" si="2"/>
        <v>79824.489551150386</v>
      </c>
      <c r="H22" s="56">
        <v>221</v>
      </c>
      <c r="I22" s="56">
        <v>266</v>
      </c>
      <c r="J22" s="57">
        <f t="shared" si="3"/>
        <v>487</v>
      </c>
      <c r="K22" s="56">
        <v>197</v>
      </c>
      <c r="L22" s="56">
        <v>198</v>
      </c>
      <c r="M22" s="57">
        <f t="shared" si="4"/>
        <v>395</v>
      </c>
      <c r="N22" s="32">
        <f t="shared" si="11"/>
        <v>0.38000061528891749</v>
      </c>
      <c r="O22" s="32">
        <f t="shared" si="0"/>
        <v>0.40464968204920487</v>
      </c>
      <c r="P22" s="33">
        <f t="shared" si="12"/>
        <v>0.39292987295793486</v>
      </c>
      <c r="Q22" s="41"/>
      <c r="R22" s="58">
        <f t="shared" si="8"/>
        <v>87.811051272696446</v>
      </c>
      <c r="S22" s="58">
        <f t="shared" si="9"/>
        <v>92.929892498196708</v>
      </c>
      <c r="T22" s="58">
        <f t="shared" si="10"/>
        <v>90.503956407199979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32414.820846843253</v>
      </c>
      <c r="F23" s="56">
        <v>36518.0475197505</v>
      </c>
      <c r="G23" s="57">
        <f t="shared" si="2"/>
        <v>68932.868366593757</v>
      </c>
      <c r="H23" s="56">
        <v>221</v>
      </c>
      <c r="I23" s="56">
        <v>247</v>
      </c>
      <c r="J23" s="57">
        <f t="shared" si="3"/>
        <v>468</v>
      </c>
      <c r="K23" s="56">
        <v>195</v>
      </c>
      <c r="L23" s="56">
        <v>211</v>
      </c>
      <c r="M23" s="57">
        <f t="shared" si="4"/>
        <v>406</v>
      </c>
      <c r="N23" s="32">
        <f t="shared" si="11"/>
        <v>0.33731706675452938</v>
      </c>
      <c r="O23" s="32">
        <f t="shared" si="0"/>
        <v>0.34555306131482305</v>
      </c>
      <c r="P23" s="33">
        <f t="shared" si="12"/>
        <v>0.34163066155833083</v>
      </c>
      <c r="Q23" s="41"/>
      <c r="R23" s="58">
        <f t="shared" si="8"/>
        <v>77.920242420296276</v>
      </c>
      <c r="S23" s="58">
        <f t="shared" si="9"/>
        <v>79.733728209062221</v>
      </c>
      <c r="T23" s="58">
        <f t="shared" si="10"/>
        <v>78.870558771846405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30361.750195176632</v>
      </c>
      <c r="F24" s="56">
        <v>32286.97894139748</v>
      </c>
      <c r="G24" s="57">
        <f t="shared" si="2"/>
        <v>62648.729136574111</v>
      </c>
      <c r="H24" s="56">
        <v>217</v>
      </c>
      <c r="I24" s="56">
        <v>221</v>
      </c>
      <c r="J24" s="57">
        <f t="shared" si="3"/>
        <v>438</v>
      </c>
      <c r="K24" s="56">
        <v>198</v>
      </c>
      <c r="L24" s="56">
        <v>219</v>
      </c>
      <c r="M24" s="57">
        <f t="shared" si="4"/>
        <v>417</v>
      </c>
      <c r="N24" s="32">
        <f t="shared" si="11"/>
        <v>0.31634731802926391</v>
      </c>
      <c r="O24" s="32">
        <f t="shared" si="0"/>
        <v>0.31639011976126413</v>
      </c>
      <c r="P24" s="33">
        <f t="shared" si="12"/>
        <v>0.31636937510894697</v>
      </c>
      <c r="Q24" s="41"/>
      <c r="R24" s="58">
        <f t="shared" si="8"/>
        <v>73.160843843799114</v>
      </c>
      <c r="S24" s="58">
        <f t="shared" si="9"/>
        <v>73.37949759408518</v>
      </c>
      <c r="T24" s="58">
        <f t="shared" si="10"/>
        <v>73.273367411197796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28535.558544750784</v>
      </c>
      <c r="F25" s="56">
        <v>30735.430965511885</v>
      </c>
      <c r="G25" s="57">
        <f t="shared" si="2"/>
        <v>59270.989510262669</v>
      </c>
      <c r="H25" s="56">
        <v>222</v>
      </c>
      <c r="I25" s="56">
        <v>233</v>
      </c>
      <c r="J25" s="57">
        <f t="shared" si="3"/>
        <v>455</v>
      </c>
      <c r="K25" s="56">
        <v>198</v>
      </c>
      <c r="L25" s="56">
        <v>208</v>
      </c>
      <c r="M25" s="57">
        <f t="shared" si="4"/>
        <v>406</v>
      </c>
      <c r="N25" s="32">
        <f t="shared" si="11"/>
        <v>0.2940112774558068</v>
      </c>
      <c r="O25" s="32">
        <f t="shared" si="0"/>
        <v>0.30158794808768236</v>
      </c>
      <c r="P25" s="33">
        <f t="shared" si="12"/>
        <v>0.29789207063579404</v>
      </c>
      <c r="Q25" s="41"/>
      <c r="R25" s="58">
        <f t="shared" si="8"/>
        <v>67.941806058930439</v>
      </c>
      <c r="S25" s="58">
        <f t="shared" si="9"/>
        <v>69.694854797079103</v>
      </c>
      <c r="T25" s="58">
        <f t="shared" si="10"/>
        <v>68.839709071152924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26969.557647896516</v>
      </c>
      <c r="F26" s="56">
        <v>28892.086466074663</v>
      </c>
      <c r="G26" s="57">
        <f t="shared" si="2"/>
        <v>55861.644113971182</v>
      </c>
      <c r="H26" s="56">
        <v>220</v>
      </c>
      <c r="I26" s="56">
        <v>240</v>
      </c>
      <c r="J26" s="57">
        <f t="shared" si="3"/>
        <v>460</v>
      </c>
      <c r="K26" s="56">
        <v>198</v>
      </c>
      <c r="L26" s="56">
        <v>199</v>
      </c>
      <c r="M26" s="57">
        <f t="shared" si="4"/>
        <v>397</v>
      </c>
      <c r="N26" s="32">
        <f t="shared" si="11"/>
        <v>0.27911862112825503</v>
      </c>
      <c r="O26" s="32">
        <f t="shared" si="0"/>
        <v>0.28551749610714938</v>
      </c>
      <c r="P26" s="33">
        <f t="shared" si="12"/>
        <v>0.28239194056077965</v>
      </c>
      <c r="Q26" s="41"/>
      <c r="R26" s="58">
        <f t="shared" si="8"/>
        <v>64.520472841857696</v>
      </c>
      <c r="S26" s="58">
        <f t="shared" si="9"/>
        <v>65.81340880654821</v>
      </c>
      <c r="T26" s="58">
        <f t="shared" si="10"/>
        <v>65.1827819299547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22915.799007684476</v>
      </c>
      <c r="F27" s="56">
        <v>27315.846212855733</v>
      </c>
      <c r="G27" s="57">
        <f t="shared" si="2"/>
        <v>50231.645220540209</v>
      </c>
      <c r="H27" s="56">
        <v>220</v>
      </c>
      <c r="I27" s="56">
        <v>235</v>
      </c>
      <c r="J27" s="57">
        <f t="shared" si="3"/>
        <v>455</v>
      </c>
      <c r="K27" s="56">
        <v>193</v>
      </c>
      <c r="L27" s="56">
        <v>199</v>
      </c>
      <c r="M27" s="57">
        <f t="shared" si="4"/>
        <v>392</v>
      </c>
      <c r="N27" s="32">
        <f t="shared" si="11"/>
        <v>0.24024782990527213</v>
      </c>
      <c r="O27" s="32">
        <f t="shared" si="0"/>
        <v>0.27285286691760963</v>
      </c>
      <c r="P27" s="33">
        <f t="shared" si="12"/>
        <v>0.2569446189207974</v>
      </c>
      <c r="Q27" s="41"/>
      <c r="R27" s="58">
        <f t="shared" si="8"/>
        <v>55.486196144514473</v>
      </c>
      <c r="S27" s="58">
        <f t="shared" si="9"/>
        <v>62.939737817639937</v>
      </c>
      <c r="T27" s="58">
        <f t="shared" si="10"/>
        <v>59.305366258016775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8592.8676342012895</v>
      </c>
      <c r="F28" s="56">
        <v>9317.1018345792982</v>
      </c>
      <c r="G28" s="57">
        <f t="shared" si="2"/>
        <v>17909.96946878059</v>
      </c>
      <c r="H28" s="56">
        <v>132</v>
      </c>
      <c r="I28" s="56">
        <v>132</v>
      </c>
      <c r="J28" s="57">
        <f t="shared" si="3"/>
        <v>264</v>
      </c>
      <c r="K28" s="56">
        <v>0</v>
      </c>
      <c r="L28" s="56">
        <v>0</v>
      </c>
      <c r="M28" s="57">
        <f t="shared" si="4"/>
        <v>0</v>
      </c>
      <c r="N28" s="32">
        <f t="shared" si="11"/>
        <v>0.30137723183927084</v>
      </c>
      <c r="O28" s="32">
        <f t="shared" si="0"/>
        <v>0.32677826299730983</v>
      </c>
      <c r="P28" s="33">
        <f t="shared" si="12"/>
        <v>0.31407774741829037</v>
      </c>
      <c r="Q28" s="41"/>
      <c r="R28" s="58">
        <f t="shared" si="8"/>
        <v>65.097482077282493</v>
      </c>
      <c r="S28" s="58">
        <f t="shared" si="9"/>
        <v>70.584104807418925</v>
      </c>
      <c r="T28" s="58">
        <f t="shared" si="10"/>
        <v>67.840793442350716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8678.1536027708316</v>
      </c>
      <c r="F29" s="56">
        <v>8993.9890521056932</v>
      </c>
      <c r="G29" s="57">
        <f t="shared" si="2"/>
        <v>17672.142654876523</v>
      </c>
      <c r="H29" s="56">
        <v>133</v>
      </c>
      <c r="I29" s="56">
        <v>132</v>
      </c>
      <c r="J29" s="57">
        <f t="shared" si="3"/>
        <v>265</v>
      </c>
      <c r="K29" s="56">
        <v>0</v>
      </c>
      <c r="L29" s="56">
        <v>0</v>
      </c>
      <c r="M29" s="57">
        <f t="shared" si="4"/>
        <v>0</v>
      </c>
      <c r="N29" s="32">
        <f t="shared" si="11"/>
        <v>0.30207997781853352</v>
      </c>
      <c r="O29" s="32">
        <f t="shared" si="0"/>
        <v>0.31544574397115926</v>
      </c>
      <c r="P29" s="33">
        <f t="shared" si="12"/>
        <v>0.30873764246814334</v>
      </c>
      <c r="Q29" s="41"/>
      <c r="R29" s="58">
        <f t="shared" si="8"/>
        <v>65.24927520880324</v>
      </c>
      <c r="S29" s="58">
        <f t="shared" si="9"/>
        <v>68.136280697770403</v>
      </c>
      <c r="T29" s="58">
        <f t="shared" si="10"/>
        <v>66.687330773118958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8381.8746003260694</v>
      </c>
      <c r="F30" s="56">
        <v>8966.734896509075</v>
      </c>
      <c r="G30" s="57">
        <f t="shared" si="2"/>
        <v>17348.609496835146</v>
      </c>
      <c r="H30" s="56">
        <v>131</v>
      </c>
      <c r="I30" s="56">
        <v>132</v>
      </c>
      <c r="J30" s="57">
        <f t="shared" si="3"/>
        <v>263</v>
      </c>
      <c r="K30" s="56">
        <v>0</v>
      </c>
      <c r="L30" s="56">
        <v>0</v>
      </c>
      <c r="M30" s="57">
        <f t="shared" si="4"/>
        <v>0</v>
      </c>
      <c r="N30" s="32">
        <f t="shared" si="11"/>
        <v>0.29622118321763041</v>
      </c>
      <c r="O30" s="32">
        <f t="shared" si="0"/>
        <v>0.31448986028721504</v>
      </c>
      <c r="P30" s="33">
        <f t="shared" si="12"/>
        <v>0.30539025307765011</v>
      </c>
      <c r="Q30" s="41"/>
      <c r="R30" s="58">
        <f t="shared" si="8"/>
        <v>63.983775575008167</v>
      </c>
      <c r="S30" s="58">
        <f t="shared" si="9"/>
        <v>67.92980982203845</v>
      </c>
      <c r="T30" s="58">
        <f t="shared" si="10"/>
        <v>65.964294664772424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7647.0248241100699</v>
      </c>
      <c r="F31" s="56">
        <v>8430.5798906498876</v>
      </c>
      <c r="G31" s="57">
        <f t="shared" si="2"/>
        <v>16077.604714759957</v>
      </c>
      <c r="H31" s="56">
        <v>135</v>
      </c>
      <c r="I31" s="56">
        <v>132</v>
      </c>
      <c r="J31" s="57">
        <f t="shared" si="3"/>
        <v>267</v>
      </c>
      <c r="K31" s="56">
        <v>0</v>
      </c>
      <c r="L31" s="56">
        <v>0</v>
      </c>
      <c r="M31" s="57">
        <f t="shared" si="4"/>
        <v>0</v>
      </c>
      <c r="N31" s="32">
        <f t="shared" si="11"/>
        <v>0.26224364966083918</v>
      </c>
      <c r="O31" s="32">
        <f t="shared" si="0"/>
        <v>0.29568532164176092</v>
      </c>
      <c r="P31" s="33">
        <f t="shared" si="12"/>
        <v>0.27877661108960944</v>
      </c>
      <c r="Q31" s="41"/>
      <c r="R31" s="58">
        <f t="shared" si="8"/>
        <v>56.644628326741255</v>
      </c>
      <c r="S31" s="58">
        <f t="shared" si="9"/>
        <v>63.868029474620357</v>
      </c>
      <c r="T31" s="58">
        <f t="shared" si="10"/>
        <v>60.215747995355642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7495.030731876348</v>
      </c>
      <c r="F32" s="56">
        <v>7491.9400356603128</v>
      </c>
      <c r="G32" s="57">
        <f t="shared" si="2"/>
        <v>14986.970767536661</v>
      </c>
      <c r="H32" s="56">
        <v>132</v>
      </c>
      <c r="I32" s="56">
        <v>134</v>
      </c>
      <c r="J32" s="57">
        <f t="shared" si="3"/>
        <v>266</v>
      </c>
      <c r="K32" s="56">
        <v>0</v>
      </c>
      <c r="L32" s="56">
        <v>0</v>
      </c>
      <c r="M32" s="57">
        <f t="shared" si="4"/>
        <v>0</v>
      </c>
      <c r="N32" s="32">
        <f t="shared" si="11"/>
        <v>0.26287285114605596</v>
      </c>
      <c r="O32" s="32">
        <f t="shared" si="0"/>
        <v>0.25884259382463765</v>
      </c>
      <c r="P32" s="33">
        <f t="shared" si="12"/>
        <v>0.26084257114203324</v>
      </c>
      <c r="Q32" s="41"/>
      <c r="R32" s="58">
        <f t="shared" si="8"/>
        <v>56.780535847548094</v>
      </c>
      <c r="S32" s="58">
        <f t="shared" si="9"/>
        <v>55.910000266121735</v>
      </c>
      <c r="T32" s="58">
        <f t="shared" si="10"/>
        <v>56.341995366679178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5655.443267737408</v>
      </c>
      <c r="F33" s="56">
        <v>5141.0352151645502</v>
      </c>
      <c r="G33" s="57">
        <f t="shared" si="2"/>
        <v>10796.478482901959</v>
      </c>
      <c r="H33" s="56">
        <v>132</v>
      </c>
      <c r="I33" s="56">
        <v>132</v>
      </c>
      <c r="J33" s="57">
        <f t="shared" si="3"/>
        <v>264</v>
      </c>
      <c r="K33" s="56">
        <v>0</v>
      </c>
      <c r="L33" s="56">
        <v>0</v>
      </c>
      <c r="M33" s="57">
        <f t="shared" si="4"/>
        <v>0</v>
      </c>
      <c r="N33" s="32">
        <f t="shared" si="11"/>
        <v>0.19835308879550392</v>
      </c>
      <c r="O33" s="32">
        <f t="shared" si="0"/>
        <v>0.180311279993145</v>
      </c>
      <c r="P33" s="33">
        <f t="shared" si="12"/>
        <v>0.18933218439432448</v>
      </c>
      <c r="Q33" s="41"/>
      <c r="R33" s="58">
        <f t="shared" si="8"/>
        <v>42.844267179828847</v>
      </c>
      <c r="S33" s="58">
        <f t="shared" si="9"/>
        <v>38.947236478519322</v>
      </c>
      <c r="T33" s="58">
        <f t="shared" si="10"/>
        <v>40.895751829174088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2847.2293678293968</v>
      </c>
      <c r="F34" s="56">
        <v>2671.9474511540125</v>
      </c>
      <c r="G34" s="57">
        <f t="shared" si="2"/>
        <v>5519.1768189834092</v>
      </c>
      <c r="H34" s="56">
        <v>131</v>
      </c>
      <c r="I34" s="56">
        <v>132</v>
      </c>
      <c r="J34" s="57">
        <f t="shared" si="3"/>
        <v>263</v>
      </c>
      <c r="K34" s="56">
        <v>0</v>
      </c>
      <c r="L34" s="56">
        <v>0</v>
      </c>
      <c r="M34" s="57">
        <f t="shared" si="4"/>
        <v>0</v>
      </c>
      <c r="N34" s="32">
        <f t="shared" si="11"/>
        <v>0.10062303392102759</v>
      </c>
      <c r="O34" s="32">
        <f t="shared" si="0"/>
        <v>9.3713084005121086E-2</v>
      </c>
      <c r="P34" s="33">
        <f t="shared" si="12"/>
        <v>9.7154922176161965E-2</v>
      </c>
      <c r="Q34" s="41"/>
      <c r="R34" s="58">
        <f t="shared" si="8"/>
        <v>21.734575326941961</v>
      </c>
      <c r="S34" s="58">
        <f t="shared" si="9"/>
        <v>20.242026145106156</v>
      </c>
      <c r="T34" s="58">
        <f t="shared" si="10"/>
        <v>20.985463190050986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1324.5791979706325</v>
      </c>
      <c r="F35" s="56">
        <v>1456.1306002419353</v>
      </c>
      <c r="G35" s="57">
        <f t="shared" si="2"/>
        <v>2780.7097982125679</v>
      </c>
      <c r="H35" s="56">
        <v>129</v>
      </c>
      <c r="I35" s="56">
        <v>132</v>
      </c>
      <c r="J35" s="57">
        <f t="shared" si="3"/>
        <v>261</v>
      </c>
      <c r="K35" s="56">
        <v>0</v>
      </c>
      <c r="L35" s="56">
        <v>0</v>
      </c>
      <c r="M35" s="57">
        <f t="shared" si="4"/>
        <v>0</v>
      </c>
      <c r="N35" s="32">
        <f t="shared" si="11"/>
        <v>4.7537295362138694E-2</v>
      </c>
      <c r="O35" s="32">
        <f t="shared" si="0"/>
        <v>5.1070798268866978E-2</v>
      </c>
      <c r="P35" s="33">
        <f t="shared" si="12"/>
        <v>4.932435430347254E-2</v>
      </c>
      <c r="Q35" s="41"/>
      <c r="R35" s="58">
        <f t="shared" si="8"/>
        <v>10.268055798221958</v>
      </c>
      <c r="S35" s="58">
        <f t="shared" si="9"/>
        <v>11.031292426075268</v>
      </c>
      <c r="T35" s="58">
        <f t="shared" si="10"/>
        <v>10.654060529550069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310.96333167829027</v>
      </c>
      <c r="F36" s="61">
        <v>361.99999999999994</v>
      </c>
      <c r="G36" s="62">
        <f t="shared" si="2"/>
        <v>672.96333167829016</v>
      </c>
      <c r="H36" s="61">
        <v>134</v>
      </c>
      <c r="I36" s="61">
        <v>132</v>
      </c>
      <c r="J36" s="62">
        <f t="shared" si="3"/>
        <v>266</v>
      </c>
      <c r="K36" s="61">
        <v>0</v>
      </c>
      <c r="L36" s="61">
        <v>0</v>
      </c>
      <c r="M36" s="62">
        <f t="shared" si="4"/>
        <v>0</v>
      </c>
      <c r="N36" s="34">
        <f t="shared" si="11"/>
        <v>1.0743619806463871E-2</v>
      </c>
      <c r="O36" s="34">
        <f t="shared" si="0"/>
        <v>1.2696408529741861E-2</v>
      </c>
      <c r="P36" s="35">
        <f t="shared" si="12"/>
        <v>1.1712672857113098E-2</v>
      </c>
      <c r="Q36" s="41"/>
      <c r="R36" s="58">
        <f t="shared" si="8"/>
        <v>2.3206218781961963</v>
      </c>
      <c r="S36" s="58">
        <f t="shared" si="9"/>
        <v>2.7424242424242422</v>
      </c>
      <c r="T36" s="58">
        <f t="shared" si="10"/>
        <v>2.5299373371364293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8503.9940044341347</v>
      </c>
      <c r="F37" s="64">
        <v>11804.502882270068</v>
      </c>
      <c r="G37" s="65">
        <f t="shared" si="2"/>
        <v>20308.496886704204</v>
      </c>
      <c r="H37" s="64">
        <v>88</v>
      </c>
      <c r="I37" s="64">
        <v>108</v>
      </c>
      <c r="J37" s="65">
        <f t="shared" si="3"/>
        <v>196</v>
      </c>
      <c r="K37" s="64">
        <v>110</v>
      </c>
      <c r="L37" s="64">
        <v>110</v>
      </c>
      <c r="M37" s="65">
        <f t="shared" si="4"/>
        <v>220</v>
      </c>
      <c r="N37" s="30">
        <f t="shared" si="11"/>
        <v>0.18371919297515846</v>
      </c>
      <c r="O37" s="30">
        <f t="shared" si="0"/>
        <v>0.23325369274166274</v>
      </c>
      <c r="P37" s="31">
        <f t="shared" si="12"/>
        <v>0.20959066304805363</v>
      </c>
      <c r="Q37" s="41"/>
      <c r="R37" s="58">
        <f t="shared" si="8"/>
        <v>42.949464668859264</v>
      </c>
      <c r="S37" s="58">
        <f t="shared" si="9"/>
        <v>54.149095790229666</v>
      </c>
      <c r="T37" s="58">
        <f t="shared" si="10"/>
        <v>48.818502131500495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7933.8600805709902</v>
      </c>
      <c r="F38" s="56">
        <v>11496.304294046331</v>
      </c>
      <c r="G38" s="57">
        <f t="shared" si="2"/>
        <v>19430.164374617321</v>
      </c>
      <c r="H38" s="56">
        <v>88</v>
      </c>
      <c r="I38" s="56">
        <v>108</v>
      </c>
      <c r="J38" s="57">
        <f t="shared" si="3"/>
        <v>196</v>
      </c>
      <c r="K38" s="56">
        <v>112</v>
      </c>
      <c r="L38" s="56">
        <v>110</v>
      </c>
      <c r="M38" s="57">
        <f t="shared" si="4"/>
        <v>222</v>
      </c>
      <c r="N38" s="32">
        <f t="shared" si="11"/>
        <v>0.16958490254298458</v>
      </c>
      <c r="O38" s="32">
        <f t="shared" si="0"/>
        <v>0.22716377438441218</v>
      </c>
      <c r="P38" s="33">
        <f t="shared" si="12"/>
        <v>0.19950472702703836</v>
      </c>
      <c r="Q38" s="41"/>
      <c r="R38" s="58">
        <f t="shared" si="8"/>
        <v>39.669300402854951</v>
      </c>
      <c r="S38" s="58">
        <f t="shared" si="9"/>
        <v>52.735340798377663</v>
      </c>
      <c r="T38" s="58">
        <f t="shared" si="10"/>
        <v>46.483646829228043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7697.0209701569265</v>
      </c>
      <c r="F39" s="56">
        <v>11336.286174606799</v>
      </c>
      <c r="G39" s="57">
        <f t="shared" si="2"/>
        <v>19033.307144763727</v>
      </c>
      <c r="H39" s="56">
        <v>88</v>
      </c>
      <c r="I39" s="56">
        <v>108</v>
      </c>
      <c r="J39" s="57">
        <f t="shared" si="3"/>
        <v>196</v>
      </c>
      <c r="K39" s="56">
        <v>111</v>
      </c>
      <c r="L39" s="56">
        <v>110</v>
      </c>
      <c r="M39" s="57">
        <f t="shared" si="4"/>
        <v>221</v>
      </c>
      <c r="N39" s="32">
        <f t="shared" si="11"/>
        <v>0.16539928163479728</v>
      </c>
      <c r="O39" s="32">
        <f t="shared" si="0"/>
        <v>0.2240018608640294</v>
      </c>
      <c r="P39" s="33">
        <f t="shared" si="12"/>
        <v>0.19592879791612169</v>
      </c>
      <c r="Q39" s="41"/>
      <c r="R39" s="58">
        <f t="shared" si="8"/>
        <v>38.678497337471995</v>
      </c>
      <c r="S39" s="58">
        <f t="shared" si="9"/>
        <v>52.001312727554122</v>
      </c>
      <c r="T39" s="58">
        <f t="shared" si="10"/>
        <v>45.643422409505341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7557.5074778763374</v>
      </c>
      <c r="F40" s="56">
        <v>11215.45641631788</v>
      </c>
      <c r="G40" s="57">
        <f t="shared" si="2"/>
        <v>18772.963894194218</v>
      </c>
      <c r="H40" s="56">
        <v>90</v>
      </c>
      <c r="I40" s="56">
        <v>108</v>
      </c>
      <c r="J40" s="57">
        <f t="shared" si="3"/>
        <v>198</v>
      </c>
      <c r="K40" s="56">
        <v>110</v>
      </c>
      <c r="L40" s="56">
        <v>110</v>
      </c>
      <c r="M40" s="57">
        <f t="shared" si="4"/>
        <v>220</v>
      </c>
      <c r="N40" s="32">
        <f t="shared" si="11"/>
        <v>0.16176171827646271</v>
      </c>
      <c r="O40" s="32">
        <f t="shared" si="0"/>
        <v>0.22161429845711902</v>
      </c>
      <c r="P40" s="33">
        <f t="shared" si="12"/>
        <v>0.19288348567929289</v>
      </c>
      <c r="Q40" s="41"/>
      <c r="R40" s="58">
        <f t="shared" si="8"/>
        <v>37.78753738938169</v>
      </c>
      <c r="S40" s="58">
        <f t="shared" si="9"/>
        <v>51.447047781274676</v>
      </c>
      <c r="T40" s="58">
        <f t="shared" si="10"/>
        <v>44.911396876062724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7518.4871899464524</v>
      </c>
      <c r="F41" s="56">
        <v>11093.067250596152</v>
      </c>
      <c r="G41" s="57">
        <f t="shared" si="2"/>
        <v>18611.554440542604</v>
      </c>
      <c r="H41" s="56">
        <v>90</v>
      </c>
      <c r="I41" s="56">
        <v>108</v>
      </c>
      <c r="J41" s="57">
        <f t="shared" si="3"/>
        <v>198</v>
      </c>
      <c r="K41" s="56">
        <v>110</v>
      </c>
      <c r="L41" s="56">
        <v>110</v>
      </c>
      <c r="M41" s="57">
        <f t="shared" si="4"/>
        <v>220</v>
      </c>
      <c r="N41" s="32">
        <f t="shared" si="11"/>
        <v>0.16092652375741551</v>
      </c>
      <c r="O41" s="32">
        <f t="shared" si="0"/>
        <v>0.21919592259318985</v>
      </c>
      <c r="P41" s="33">
        <f t="shared" si="12"/>
        <v>0.19122507850302692</v>
      </c>
      <c r="Q41" s="41"/>
      <c r="R41" s="58">
        <f t="shared" si="8"/>
        <v>37.592435949732263</v>
      </c>
      <c r="S41" s="58">
        <f t="shared" si="9"/>
        <v>50.885629589890605</v>
      </c>
      <c r="T41" s="58">
        <f t="shared" si="10"/>
        <v>44.52524985775743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5822.45273785672</v>
      </c>
      <c r="F42" s="56">
        <v>6857.7256943296243</v>
      </c>
      <c r="G42" s="57">
        <f t="shared" si="2"/>
        <v>12680.178432186345</v>
      </c>
      <c r="H42" s="56">
        <v>0</v>
      </c>
      <c r="I42" s="56">
        <v>0</v>
      </c>
      <c r="J42" s="57">
        <f t="shared" si="3"/>
        <v>0</v>
      </c>
      <c r="K42" s="56">
        <v>110</v>
      </c>
      <c r="L42" s="56">
        <v>110</v>
      </c>
      <c r="M42" s="57">
        <f t="shared" si="4"/>
        <v>220</v>
      </c>
      <c r="N42" s="32">
        <f t="shared" si="11"/>
        <v>0.21343301824987976</v>
      </c>
      <c r="O42" s="32">
        <f t="shared" si="0"/>
        <v>0.25138290668363727</v>
      </c>
      <c r="P42" s="33">
        <f t="shared" si="12"/>
        <v>0.23240796246675852</v>
      </c>
      <c r="Q42" s="41"/>
      <c r="R42" s="58">
        <f t="shared" si="8"/>
        <v>52.931388525970185</v>
      </c>
      <c r="S42" s="58">
        <f t="shared" si="9"/>
        <v>62.342960857542039</v>
      </c>
      <c r="T42" s="58">
        <f t="shared" si="10"/>
        <v>57.637174691756115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5118.3413656417779</v>
      </c>
      <c r="F43" s="56">
        <v>5950.3586683099729</v>
      </c>
      <c r="G43" s="57">
        <f t="shared" si="2"/>
        <v>11068.700033951751</v>
      </c>
      <c r="H43" s="56">
        <v>0</v>
      </c>
      <c r="I43" s="56">
        <v>0</v>
      </c>
      <c r="J43" s="57">
        <f t="shared" si="3"/>
        <v>0</v>
      </c>
      <c r="K43" s="56">
        <v>110</v>
      </c>
      <c r="L43" s="56">
        <v>110</v>
      </c>
      <c r="M43" s="57">
        <f t="shared" si="4"/>
        <v>220</v>
      </c>
      <c r="N43" s="32">
        <f t="shared" si="11"/>
        <v>0.18762248407777779</v>
      </c>
      <c r="O43" s="32">
        <f t="shared" si="0"/>
        <v>0.21812165206414857</v>
      </c>
      <c r="P43" s="33">
        <f t="shared" si="12"/>
        <v>0.20287206807096317</v>
      </c>
      <c r="Q43" s="41"/>
      <c r="R43" s="58">
        <f t="shared" si="8"/>
        <v>46.53037605128889</v>
      </c>
      <c r="S43" s="58">
        <f t="shared" si="9"/>
        <v>54.094169711908847</v>
      </c>
      <c r="T43" s="58">
        <f t="shared" si="10"/>
        <v>50.312272881598865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4843.2255347131586</v>
      </c>
      <c r="F44" s="56">
        <v>5712.5320530274503</v>
      </c>
      <c r="G44" s="57">
        <f t="shared" si="2"/>
        <v>10555.757587740609</v>
      </c>
      <c r="H44" s="56">
        <v>0</v>
      </c>
      <c r="I44" s="56">
        <v>0</v>
      </c>
      <c r="J44" s="57">
        <f t="shared" si="3"/>
        <v>0</v>
      </c>
      <c r="K44" s="56">
        <v>110</v>
      </c>
      <c r="L44" s="56">
        <v>110</v>
      </c>
      <c r="M44" s="57">
        <f t="shared" si="4"/>
        <v>220</v>
      </c>
      <c r="N44" s="32">
        <f t="shared" si="11"/>
        <v>0.17753759291470522</v>
      </c>
      <c r="O44" s="32">
        <f t="shared" si="0"/>
        <v>0.20940366763297105</v>
      </c>
      <c r="P44" s="33">
        <f t="shared" si="12"/>
        <v>0.19347063027383815</v>
      </c>
      <c r="Q44" s="41"/>
      <c r="R44" s="58">
        <f t="shared" si="8"/>
        <v>44.029323042846897</v>
      </c>
      <c r="S44" s="58">
        <f t="shared" si="9"/>
        <v>51.93210957297682</v>
      </c>
      <c r="T44" s="58">
        <f t="shared" si="10"/>
        <v>47.980716307911855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4566.8650719756579</v>
      </c>
      <c r="F45" s="56">
        <v>5569.7984876549008</v>
      </c>
      <c r="G45" s="57">
        <f t="shared" si="2"/>
        <v>10136.663559630559</v>
      </c>
      <c r="H45" s="56">
        <v>0</v>
      </c>
      <c r="I45" s="56">
        <v>0</v>
      </c>
      <c r="J45" s="57">
        <f t="shared" si="3"/>
        <v>0</v>
      </c>
      <c r="K45" s="56">
        <v>110</v>
      </c>
      <c r="L45" s="56">
        <v>110</v>
      </c>
      <c r="M45" s="57">
        <f t="shared" si="4"/>
        <v>220</v>
      </c>
      <c r="N45" s="32">
        <f t="shared" si="11"/>
        <v>0.16740707741846253</v>
      </c>
      <c r="O45" s="32">
        <f t="shared" si="0"/>
        <v>0.20417149881432919</v>
      </c>
      <c r="P45" s="33">
        <f t="shared" si="12"/>
        <v>0.18578928811639586</v>
      </c>
      <c r="Q45" s="41"/>
      <c r="R45" s="58">
        <f t="shared" si="8"/>
        <v>41.516955199778707</v>
      </c>
      <c r="S45" s="58">
        <f t="shared" si="9"/>
        <v>50.634531705953641</v>
      </c>
      <c r="T45" s="58">
        <f t="shared" si="10"/>
        <v>46.075743452866178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4499.4205454843041</v>
      </c>
      <c r="F46" s="56">
        <v>5557.2561754587796</v>
      </c>
      <c r="G46" s="57">
        <f t="shared" si="2"/>
        <v>10056.676720943084</v>
      </c>
      <c r="H46" s="56">
        <v>0</v>
      </c>
      <c r="I46" s="56">
        <v>0</v>
      </c>
      <c r="J46" s="57">
        <f t="shared" si="3"/>
        <v>0</v>
      </c>
      <c r="K46" s="56">
        <v>110</v>
      </c>
      <c r="L46" s="56">
        <v>110</v>
      </c>
      <c r="M46" s="57">
        <f t="shared" si="4"/>
        <v>220</v>
      </c>
      <c r="N46" s="32">
        <f t="shared" si="11"/>
        <v>0.16493477072889678</v>
      </c>
      <c r="O46" s="32">
        <f t="shared" si="0"/>
        <v>0.20371173663705203</v>
      </c>
      <c r="P46" s="33">
        <f t="shared" si="12"/>
        <v>0.18432325368297442</v>
      </c>
      <c r="Q46" s="41"/>
      <c r="R46" s="58">
        <f t="shared" si="8"/>
        <v>40.903823140766399</v>
      </c>
      <c r="S46" s="58">
        <f t="shared" si="9"/>
        <v>50.520510685988903</v>
      </c>
      <c r="T46" s="58">
        <f t="shared" si="10"/>
        <v>45.712166913377651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4446.8187359097419</v>
      </c>
      <c r="F47" s="56">
        <v>5466.6783197875993</v>
      </c>
      <c r="G47" s="57">
        <f t="shared" si="2"/>
        <v>9913.4970556973421</v>
      </c>
      <c r="H47" s="56">
        <v>0</v>
      </c>
      <c r="I47" s="56">
        <v>0</v>
      </c>
      <c r="J47" s="57">
        <f t="shared" si="3"/>
        <v>0</v>
      </c>
      <c r="K47" s="56">
        <v>110</v>
      </c>
      <c r="L47" s="56">
        <v>126</v>
      </c>
      <c r="M47" s="57">
        <f t="shared" si="4"/>
        <v>236</v>
      </c>
      <c r="N47" s="32">
        <f t="shared" si="11"/>
        <v>0.16300655190284977</v>
      </c>
      <c r="O47" s="32">
        <f t="shared" si="0"/>
        <v>0.17494490270697644</v>
      </c>
      <c r="P47" s="33">
        <f t="shared" si="12"/>
        <v>0.16938041716268012</v>
      </c>
      <c r="Q47" s="41"/>
      <c r="R47" s="58">
        <f t="shared" si="8"/>
        <v>40.425624871906741</v>
      </c>
      <c r="S47" s="58">
        <f t="shared" si="9"/>
        <v>43.386335871330154</v>
      </c>
      <c r="T47" s="58">
        <f t="shared" si="10"/>
        <v>42.006343456344673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3824.8635793067033</v>
      </c>
      <c r="F48" s="56">
        <v>5245.218518378214</v>
      </c>
      <c r="G48" s="57">
        <f t="shared" si="2"/>
        <v>9070.0820976849172</v>
      </c>
      <c r="H48" s="56">
        <v>0</v>
      </c>
      <c r="I48" s="56">
        <v>0</v>
      </c>
      <c r="J48" s="57">
        <f t="shared" ref="J48:J58" si="13">+H48+I48</f>
        <v>0</v>
      </c>
      <c r="K48" s="56">
        <v>111</v>
      </c>
      <c r="L48" s="56">
        <v>128</v>
      </c>
      <c r="M48" s="57">
        <f t="shared" ref="M48:M58" si="14">+K48+L48</f>
        <v>239</v>
      </c>
      <c r="N48" s="32">
        <f t="shared" ref="N48" si="15">+E48/(H48*216+K48*248)</f>
        <v>0.13894447759759893</v>
      </c>
      <c r="O48" s="32">
        <f t="shared" ref="O48" si="16">+F48/(I48*216+L48*248)</f>
        <v>0.16523495836624918</v>
      </c>
      <c r="P48" s="33">
        <f t="shared" ref="P48" si="17">+G48/(J48*216+M48*248)</f>
        <v>0.15302473508039069</v>
      </c>
      <c r="Q48" s="41"/>
      <c r="R48" s="58">
        <f t="shared" ref="R48" si="18">+E48/(H48+K48)</f>
        <v>34.458230444204531</v>
      </c>
      <c r="S48" s="58">
        <f t="shared" ref="S48" si="19">+F48/(I48+L48)</f>
        <v>40.978269674829797</v>
      </c>
      <c r="T48" s="58">
        <f t="shared" ref="T48" si="20">+G48/(J48+M48)</f>
        <v>37.950134299936892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3711.1073660754014</v>
      </c>
      <c r="F49" s="56">
        <v>5129.9651754604902</v>
      </c>
      <c r="G49" s="57">
        <f t="shared" si="2"/>
        <v>8841.072541535892</v>
      </c>
      <c r="H49" s="56">
        <v>0</v>
      </c>
      <c r="I49" s="56">
        <v>0</v>
      </c>
      <c r="J49" s="57">
        <f t="shared" si="13"/>
        <v>0</v>
      </c>
      <c r="K49" s="56">
        <v>111</v>
      </c>
      <c r="L49" s="56">
        <v>115</v>
      </c>
      <c r="M49" s="57">
        <f t="shared" si="14"/>
        <v>226</v>
      </c>
      <c r="N49" s="32">
        <f t="shared" si="11"/>
        <v>0.13481209554182655</v>
      </c>
      <c r="O49" s="32">
        <f t="shared" si="0"/>
        <v>0.17987255173423877</v>
      </c>
      <c r="P49" s="33">
        <f t="shared" si="12"/>
        <v>0.15774108873708056</v>
      </c>
      <c r="Q49" s="41"/>
      <c r="R49" s="58">
        <f t="shared" si="8"/>
        <v>33.433399694372987</v>
      </c>
      <c r="S49" s="58">
        <f t="shared" si="9"/>
        <v>44.608392830091219</v>
      </c>
      <c r="T49" s="58">
        <f t="shared" si="10"/>
        <v>39.119790006795981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3767.1223481382199</v>
      </c>
      <c r="F50" s="56">
        <v>5100.6186387025882</v>
      </c>
      <c r="G50" s="57">
        <f t="shared" si="2"/>
        <v>8867.7409868408085</v>
      </c>
      <c r="H50" s="56">
        <v>0</v>
      </c>
      <c r="I50" s="56">
        <v>0</v>
      </c>
      <c r="J50" s="57">
        <f t="shared" si="13"/>
        <v>0</v>
      </c>
      <c r="K50" s="56">
        <v>111</v>
      </c>
      <c r="L50" s="56">
        <v>111</v>
      </c>
      <c r="M50" s="57">
        <f t="shared" si="14"/>
        <v>222</v>
      </c>
      <c r="N50" s="32">
        <f t="shared" si="11"/>
        <v>0.13684693214684029</v>
      </c>
      <c r="O50" s="32">
        <f t="shared" si="0"/>
        <v>0.18528838414351162</v>
      </c>
      <c r="P50" s="33">
        <f t="shared" si="12"/>
        <v>0.16106765814517598</v>
      </c>
      <c r="Q50" s="41"/>
      <c r="R50" s="58">
        <f t="shared" si="8"/>
        <v>33.938039172416396</v>
      </c>
      <c r="S50" s="58">
        <f t="shared" si="9"/>
        <v>45.951519267590882</v>
      </c>
      <c r="T50" s="58">
        <f t="shared" si="10"/>
        <v>39.944779220003639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3609.7971492398669</v>
      </c>
      <c r="F51" s="56">
        <v>4936.4258925468403</v>
      </c>
      <c r="G51" s="57">
        <f t="shared" si="2"/>
        <v>8546.2230417867067</v>
      </c>
      <c r="H51" s="56">
        <v>0</v>
      </c>
      <c r="I51" s="56">
        <v>0</v>
      </c>
      <c r="J51" s="57">
        <f t="shared" si="13"/>
        <v>0</v>
      </c>
      <c r="K51" s="56">
        <v>116</v>
      </c>
      <c r="L51" s="56">
        <v>110</v>
      </c>
      <c r="M51" s="57">
        <f t="shared" si="14"/>
        <v>226</v>
      </c>
      <c r="N51" s="32">
        <f t="shared" si="11"/>
        <v>0.12547960057146368</v>
      </c>
      <c r="O51" s="32">
        <f t="shared" si="0"/>
        <v>0.18095402831916571</v>
      </c>
      <c r="P51" s="33">
        <f t="shared" si="12"/>
        <v>0.15248042823627439</v>
      </c>
      <c r="Q51" s="41"/>
      <c r="R51" s="58">
        <f t="shared" si="8"/>
        <v>31.11894094172299</v>
      </c>
      <c r="S51" s="58">
        <f t="shared" si="9"/>
        <v>44.876599023153091</v>
      </c>
      <c r="T51" s="58">
        <f t="shared" si="10"/>
        <v>37.815146202596047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3566.306591940463</v>
      </c>
      <c r="F52" s="56">
        <v>4903.1496800377172</v>
      </c>
      <c r="G52" s="57">
        <f t="shared" si="2"/>
        <v>8469.4562719781807</v>
      </c>
      <c r="H52" s="56">
        <v>0</v>
      </c>
      <c r="I52" s="56">
        <v>0</v>
      </c>
      <c r="J52" s="57">
        <f t="shared" si="13"/>
        <v>0</v>
      </c>
      <c r="K52" s="56">
        <v>112</v>
      </c>
      <c r="L52" s="56">
        <v>110</v>
      </c>
      <c r="M52" s="57">
        <f t="shared" si="14"/>
        <v>222</v>
      </c>
      <c r="N52" s="32">
        <f t="shared" si="11"/>
        <v>0.12839525460615145</v>
      </c>
      <c r="O52" s="32">
        <f t="shared" si="0"/>
        <v>0.17973422580783421</v>
      </c>
      <c r="P52" s="33">
        <f t="shared" si="12"/>
        <v>0.15383348357995824</v>
      </c>
      <c r="Q52" s="41"/>
      <c r="R52" s="58">
        <f t="shared" si="8"/>
        <v>31.842023142325562</v>
      </c>
      <c r="S52" s="58">
        <f t="shared" si="9"/>
        <v>44.574088000342883</v>
      </c>
      <c r="T52" s="58">
        <f t="shared" si="10"/>
        <v>38.150703927829646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3551.5451210669048</v>
      </c>
      <c r="F53" s="56">
        <v>4877.6240420092954</v>
      </c>
      <c r="G53" s="57">
        <f t="shared" si="2"/>
        <v>8429.1691630761998</v>
      </c>
      <c r="H53" s="56">
        <v>0</v>
      </c>
      <c r="I53" s="56">
        <v>0</v>
      </c>
      <c r="J53" s="57">
        <f t="shared" si="13"/>
        <v>0</v>
      </c>
      <c r="K53" s="56">
        <v>114</v>
      </c>
      <c r="L53" s="56">
        <v>110</v>
      </c>
      <c r="M53" s="57">
        <f t="shared" si="14"/>
        <v>224</v>
      </c>
      <c r="N53" s="32">
        <f t="shared" si="11"/>
        <v>0.12562058294662226</v>
      </c>
      <c r="O53" s="32">
        <f t="shared" si="0"/>
        <v>0.17879853526427036</v>
      </c>
      <c r="P53" s="33">
        <f t="shared" si="12"/>
        <v>0.15173475595975303</v>
      </c>
      <c r="Q53" s="41"/>
      <c r="R53" s="58">
        <f t="shared" si="8"/>
        <v>31.153904570762322</v>
      </c>
      <c r="S53" s="58">
        <f t="shared" si="9"/>
        <v>44.342036745539048</v>
      </c>
      <c r="T53" s="58">
        <f t="shared" si="10"/>
        <v>37.630219478018752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3521.1058836498632</v>
      </c>
      <c r="F54" s="56">
        <v>4800.6556237083651</v>
      </c>
      <c r="G54" s="57">
        <f t="shared" si="2"/>
        <v>8321.7615073582274</v>
      </c>
      <c r="H54" s="56">
        <v>0</v>
      </c>
      <c r="I54" s="56">
        <v>0</v>
      </c>
      <c r="J54" s="57">
        <f t="shared" si="13"/>
        <v>0</v>
      </c>
      <c r="K54" s="56">
        <v>117</v>
      </c>
      <c r="L54" s="56">
        <v>110</v>
      </c>
      <c r="M54" s="57">
        <f t="shared" si="14"/>
        <v>227</v>
      </c>
      <c r="N54" s="32">
        <f t="shared" si="11"/>
        <v>0.12135049226805429</v>
      </c>
      <c r="O54" s="32">
        <f t="shared" si="0"/>
        <v>0.17597711230602511</v>
      </c>
      <c r="P54" s="33">
        <f t="shared" si="12"/>
        <v>0.14782154162566127</v>
      </c>
      <c r="Q54" s="41"/>
      <c r="R54" s="58">
        <f t="shared" si="8"/>
        <v>30.094922082477463</v>
      </c>
      <c r="S54" s="58">
        <f t="shared" si="9"/>
        <v>43.642323851894226</v>
      </c>
      <c r="T54" s="58">
        <f t="shared" si="10"/>
        <v>36.659742323163997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2558.1096934856891</v>
      </c>
      <c r="F55" s="56">
        <v>3319.3359902501334</v>
      </c>
      <c r="G55" s="57">
        <f t="shared" si="2"/>
        <v>5877.445683735823</v>
      </c>
      <c r="H55" s="56">
        <v>0</v>
      </c>
      <c r="I55" s="56">
        <v>0</v>
      </c>
      <c r="J55" s="57">
        <f t="shared" si="13"/>
        <v>0</v>
      </c>
      <c r="K55" s="56">
        <v>103</v>
      </c>
      <c r="L55" s="56">
        <v>90</v>
      </c>
      <c r="M55" s="57">
        <f t="shared" si="14"/>
        <v>193</v>
      </c>
      <c r="N55" s="32">
        <f t="shared" si="11"/>
        <v>0.10014522758713158</v>
      </c>
      <c r="O55" s="32">
        <f t="shared" si="0"/>
        <v>0.14871577017249701</v>
      </c>
      <c r="P55" s="33">
        <f t="shared" si="12"/>
        <v>0.12279470340414138</v>
      </c>
      <c r="Q55" s="41"/>
      <c r="R55" s="58">
        <f t="shared" si="8"/>
        <v>24.836016441608631</v>
      </c>
      <c r="S55" s="58">
        <f t="shared" si="9"/>
        <v>36.881511002779263</v>
      </c>
      <c r="T55" s="58">
        <f t="shared" si="10"/>
        <v>30.453086444227061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2414.6588842525525</v>
      </c>
      <c r="F56" s="56">
        <v>3008.0790325756875</v>
      </c>
      <c r="G56" s="57">
        <f t="shared" si="2"/>
        <v>5422.7379168282405</v>
      </c>
      <c r="H56" s="56">
        <v>0</v>
      </c>
      <c r="I56" s="56">
        <v>0</v>
      </c>
      <c r="J56" s="57">
        <f t="shared" si="13"/>
        <v>0</v>
      </c>
      <c r="K56" s="56">
        <v>88</v>
      </c>
      <c r="L56" s="56">
        <v>88</v>
      </c>
      <c r="M56" s="57">
        <f t="shared" si="14"/>
        <v>176</v>
      </c>
      <c r="N56" s="32">
        <f t="shared" si="11"/>
        <v>0.11064236089866901</v>
      </c>
      <c r="O56" s="32">
        <f t="shared" si="0"/>
        <v>0.13783353338414991</v>
      </c>
      <c r="P56" s="33">
        <f t="shared" si="12"/>
        <v>0.12423794714140947</v>
      </c>
      <c r="Q56" s="41"/>
      <c r="R56" s="58">
        <f t="shared" si="8"/>
        <v>27.439305502869914</v>
      </c>
      <c r="S56" s="58">
        <f t="shared" si="9"/>
        <v>34.182716279269179</v>
      </c>
      <c r="T56" s="58">
        <f t="shared" si="10"/>
        <v>30.811010891069547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1907.7151797537331</v>
      </c>
      <c r="F57" s="56">
        <v>2467.0391455412091</v>
      </c>
      <c r="G57" s="57">
        <f t="shared" si="2"/>
        <v>4374.7543252949417</v>
      </c>
      <c r="H57" s="56">
        <v>0</v>
      </c>
      <c r="I57" s="56">
        <v>0</v>
      </c>
      <c r="J57" s="57">
        <f t="shared" si="13"/>
        <v>0</v>
      </c>
      <c r="K57" s="56">
        <v>88</v>
      </c>
      <c r="L57" s="56">
        <v>88</v>
      </c>
      <c r="M57" s="57">
        <f t="shared" si="14"/>
        <v>176</v>
      </c>
      <c r="N57" s="32">
        <f t="shared" si="11"/>
        <v>8.7413635435929851E-2</v>
      </c>
      <c r="O57" s="32">
        <f t="shared" si="0"/>
        <v>0.11304248284188091</v>
      </c>
      <c r="P57" s="33">
        <f t="shared" si="12"/>
        <v>0.10022805913890537</v>
      </c>
      <c r="Q57" s="41"/>
      <c r="R57" s="58">
        <f t="shared" si="8"/>
        <v>21.678581588110603</v>
      </c>
      <c r="S57" s="58">
        <f t="shared" si="9"/>
        <v>28.034535744786467</v>
      </c>
      <c r="T57" s="58">
        <f t="shared" si="10"/>
        <v>24.856558666448532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1798.4758070994817</v>
      </c>
      <c r="F58" s="61">
        <v>2314.9999999999995</v>
      </c>
      <c r="G58" s="62">
        <f t="shared" si="2"/>
        <v>4113.4758070994812</v>
      </c>
      <c r="H58" s="56">
        <v>0</v>
      </c>
      <c r="I58" s="56">
        <v>0</v>
      </c>
      <c r="J58" s="57">
        <f t="shared" si="13"/>
        <v>0</v>
      </c>
      <c r="K58" s="56">
        <v>88</v>
      </c>
      <c r="L58" s="56">
        <v>88</v>
      </c>
      <c r="M58" s="57">
        <f t="shared" si="14"/>
        <v>176</v>
      </c>
      <c r="N58" s="34">
        <f t="shared" si="11"/>
        <v>8.2408165647886805E-2</v>
      </c>
      <c r="O58" s="34">
        <f t="shared" si="0"/>
        <v>0.10607587976539587</v>
      </c>
      <c r="P58" s="35">
        <f t="shared" si="12"/>
        <v>9.4242022706641337E-2</v>
      </c>
      <c r="Q58" s="41"/>
      <c r="R58" s="58">
        <f t="shared" si="8"/>
        <v>20.43722508067593</v>
      </c>
      <c r="S58" s="58">
        <f t="shared" si="9"/>
        <v>26.306818181818176</v>
      </c>
      <c r="T58" s="58">
        <f t="shared" si="10"/>
        <v>23.372021631247051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7202.6786570200038</v>
      </c>
      <c r="F59" s="64">
        <v>7606.8676886992398</v>
      </c>
      <c r="G59" s="65">
        <f t="shared" si="2"/>
        <v>14809.546345719244</v>
      </c>
      <c r="H59" s="66">
        <v>0</v>
      </c>
      <c r="I59" s="64">
        <v>0</v>
      </c>
      <c r="J59" s="65">
        <f t="shared" si="3"/>
        <v>0</v>
      </c>
      <c r="K59" s="66">
        <v>80</v>
      </c>
      <c r="L59" s="64">
        <v>88</v>
      </c>
      <c r="M59" s="65">
        <f t="shared" si="4"/>
        <v>168</v>
      </c>
      <c r="N59" s="30">
        <f t="shared" si="11"/>
        <v>0.36303823876108893</v>
      </c>
      <c r="O59" s="30">
        <f t="shared" si="0"/>
        <v>0.34855515435755313</v>
      </c>
      <c r="P59" s="31">
        <f t="shared" si="12"/>
        <v>0.35545186121637967</v>
      </c>
      <c r="Q59" s="41"/>
      <c r="R59" s="58">
        <f t="shared" si="8"/>
        <v>90.033483212750042</v>
      </c>
      <c r="S59" s="58">
        <f t="shared" si="9"/>
        <v>86.441678280673173</v>
      </c>
      <c r="T59" s="58">
        <f t="shared" si="10"/>
        <v>88.152061581662167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6994.9391820975243</v>
      </c>
      <c r="F60" s="56">
        <v>7525.8227006663756</v>
      </c>
      <c r="G60" s="57">
        <f t="shared" si="2"/>
        <v>14520.7618827639</v>
      </c>
      <c r="H60" s="55">
        <v>0</v>
      </c>
      <c r="I60" s="56">
        <v>0</v>
      </c>
      <c r="J60" s="57">
        <f t="shared" ref="J60:J84" si="21">+H60+I60</f>
        <v>0</v>
      </c>
      <c r="K60" s="55">
        <v>88</v>
      </c>
      <c r="L60" s="56">
        <v>88</v>
      </c>
      <c r="M60" s="57">
        <f t="shared" ref="M60:M84" si="22">+K60+L60</f>
        <v>176</v>
      </c>
      <c r="N60" s="32">
        <f t="shared" si="11"/>
        <v>0.32051590827059773</v>
      </c>
      <c r="O60" s="32">
        <f t="shared" si="0"/>
        <v>0.34484158269182441</v>
      </c>
      <c r="P60" s="33">
        <f t="shared" si="12"/>
        <v>0.33267874548121107</v>
      </c>
      <c r="Q60" s="41"/>
      <c r="R60" s="58">
        <f t="shared" si="8"/>
        <v>79.487945251108229</v>
      </c>
      <c r="S60" s="58">
        <f t="shared" si="9"/>
        <v>85.520712507572455</v>
      </c>
      <c r="T60" s="58">
        <f t="shared" si="10"/>
        <v>82.504328879340335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6638.257106279003</v>
      </c>
      <c r="F61" s="56">
        <v>7235.7355317787906</v>
      </c>
      <c r="G61" s="57">
        <f t="shared" si="2"/>
        <v>13873.992638057793</v>
      </c>
      <c r="H61" s="55">
        <v>0</v>
      </c>
      <c r="I61" s="56">
        <v>0</v>
      </c>
      <c r="J61" s="57">
        <f t="shared" si="21"/>
        <v>0</v>
      </c>
      <c r="K61" s="55">
        <v>88</v>
      </c>
      <c r="L61" s="56">
        <v>88</v>
      </c>
      <c r="M61" s="57">
        <f t="shared" si="22"/>
        <v>176</v>
      </c>
      <c r="N61" s="32">
        <f t="shared" si="11"/>
        <v>0.30417233808096605</v>
      </c>
      <c r="O61" s="32">
        <f t="shared" si="0"/>
        <v>0.33154946534910146</v>
      </c>
      <c r="P61" s="33">
        <f t="shared" si="12"/>
        <v>0.31786090171503373</v>
      </c>
      <c r="Q61" s="41"/>
      <c r="R61" s="58">
        <f t="shared" si="8"/>
        <v>75.434739844079573</v>
      </c>
      <c r="S61" s="58">
        <f t="shared" si="9"/>
        <v>82.224267406577169</v>
      </c>
      <c r="T61" s="58">
        <f t="shared" si="10"/>
        <v>78.829503625328371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6371.6638006544244</v>
      </c>
      <c r="F62" s="56">
        <v>6983.3464714123083</v>
      </c>
      <c r="G62" s="57">
        <f t="shared" si="2"/>
        <v>13355.010272066733</v>
      </c>
      <c r="H62" s="55">
        <v>0</v>
      </c>
      <c r="I62" s="56">
        <v>0</v>
      </c>
      <c r="J62" s="57">
        <f t="shared" si="21"/>
        <v>0</v>
      </c>
      <c r="K62" s="55">
        <v>88</v>
      </c>
      <c r="L62" s="56">
        <v>89</v>
      </c>
      <c r="M62" s="57">
        <f t="shared" si="22"/>
        <v>177</v>
      </c>
      <c r="N62" s="32">
        <f t="shared" si="11"/>
        <v>0.29195673573379877</v>
      </c>
      <c r="O62" s="32">
        <f t="shared" si="0"/>
        <v>0.31638938344564643</v>
      </c>
      <c r="P62" s="33">
        <f t="shared" si="12"/>
        <v>0.30424207836856965</v>
      </c>
      <c r="Q62" s="41"/>
      <c r="R62" s="58">
        <f t="shared" si="8"/>
        <v>72.405270461982099</v>
      </c>
      <c r="S62" s="58">
        <f t="shared" si="9"/>
        <v>78.464567094520319</v>
      </c>
      <c r="T62" s="58">
        <f t="shared" si="10"/>
        <v>75.452035435405264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6249.9007878953289</v>
      </c>
      <c r="F63" s="56">
        <v>6714.2597504344831</v>
      </c>
      <c r="G63" s="57">
        <f t="shared" si="2"/>
        <v>12964.160538329812</v>
      </c>
      <c r="H63" s="55">
        <v>0</v>
      </c>
      <c r="I63" s="56">
        <v>0</v>
      </c>
      <c r="J63" s="57">
        <f t="shared" si="21"/>
        <v>0</v>
      </c>
      <c r="K63" s="55">
        <v>88</v>
      </c>
      <c r="L63" s="56">
        <v>88</v>
      </c>
      <c r="M63" s="57">
        <f t="shared" si="22"/>
        <v>176</v>
      </c>
      <c r="N63" s="32">
        <f t="shared" si="11"/>
        <v>0.28637741880018919</v>
      </c>
      <c r="O63" s="32">
        <f t="shared" si="0"/>
        <v>0.30765486393119884</v>
      </c>
      <c r="P63" s="33">
        <f t="shared" si="12"/>
        <v>0.29701614136569399</v>
      </c>
      <c r="Q63" s="41"/>
      <c r="R63" s="58">
        <f t="shared" si="8"/>
        <v>71.021599862446919</v>
      </c>
      <c r="S63" s="58">
        <f t="shared" si="9"/>
        <v>76.298406254937305</v>
      </c>
      <c r="T63" s="58">
        <f t="shared" si="10"/>
        <v>73.660003058692112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5963.0605053526815</v>
      </c>
      <c r="F64" s="56">
        <v>6369.3522957265441</v>
      </c>
      <c r="G64" s="57">
        <f t="shared" si="2"/>
        <v>12332.412801079226</v>
      </c>
      <c r="H64" s="55">
        <v>0</v>
      </c>
      <c r="I64" s="56">
        <v>0</v>
      </c>
      <c r="J64" s="57">
        <f t="shared" si="21"/>
        <v>0</v>
      </c>
      <c r="K64" s="55">
        <v>88</v>
      </c>
      <c r="L64" s="56">
        <v>88</v>
      </c>
      <c r="M64" s="57">
        <f t="shared" si="22"/>
        <v>176</v>
      </c>
      <c r="N64" s="3">
        <f t="shared" si="11"/>
        <v>0.27323407740802241</v>
      </c>
      <c r="O64" s="3">
        <f t="shared" si="0"/>
        <v>0.29185082000213269</v>
      </c>
      <c r="P64" s="4">
        <f t="shared" si="12"/>
        <v>0.28254244870507761</v>
      </c>
      <c r="Q64" s="41"/>
      <c r="R64" s="58">
        <f t="shared" si="8"/>
        <v>67.762051197189564</v>
      </c>
      <c r="S64" s="58">
        <f t="shared" si="9"/>
        <v>72.379003360528912</v>
      </c>
      <c r="T64" s="58">
        <f t="shared" si="10"/>
        <v>70.070527278859245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5381.1494353721482</v>
      </c>
      <c r="F65" s="56">
        <v>5712.6510502680549</v>
      </c>
      <c r="G65" s="57">
        <f t="shared" si="2"/>
        <v>11093.800485640204</v>
      </c>
      <c r="H65" s="55">
        <v>0</v>
      </c>
      <c r="I65" s="56">
        <v>0</v>
      </c>
      <c r="J65" s="57">
        <f t="shared" si="21"/>
        <v>0</v>
      </c>
      <c r="K65" s="55">
        <v>88</v>
      </c>
      <c r="L65" s="56">
        <v>88</v>
      </c>
      <c r="M65" s="57">
        <f t="shared" si="22"/>
        <v>176</v>
      </c>
      <c r="N65" s="3">
        <f t="shared" si="11"/>
        <v>0.24657026371756544</v>
      </c>
      <c r="O65" s="3">
        <f t="shared" si="0"/>
        <v>0.26176003712738521</v>
      </c>
      <c r="P65" s="4">
        <f t="shared" si="12"/>
        <v>0.25416515042247534</v>
      </c>
      <c r="Q65" s="41"/>
      <c r="R65" s="58">
        <f t="shared" si="8"/>
        <v>61.149425401956229</v>
      </c>
      <c r="S65" s="58">
        <f t="shared" si="9"/>
        <v>64.916489207591539</v>
      </c>
      <c r="T65" s="58">
        <f t="shared" si="10"/>
        <v>63.032957304773888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2515.5767552739271</v>
      </c>
      <c r="F66" s="56">
        <v>3269.9176451916237</v>
      </c>
      <c r="G66" s="57">
        <f t="shared" si="2"/>
        <v>5785.4944004655508</v>
      </c>
      <c r="H66" s="55">
        <v>0</v>
      </c>
      <c r="I66" s="56">
        <v>0</v>
      </c>
      <c r="J66" s="57">
        <f t="shared" si="21"/>
        <v>0</v>
      </c>
      <c r="K66" s="55">
        <v>68</v>
      </c>
      <c r="L66" s="56">
        <v>66</v>
      </c>
      <c r="M66" s="57">
        <f t="shared" si="22"/>
        <v>134</v>
      </c>
      <c r="N66" s="3">
        <f t="shared" si="11"/>
        <v>0.14916845085827365</v>
      </c>
      <c r="O66" s="3">
        <f t="shared" si="0"/>
        <v>0.19977502719890175</v>
      </c>
      <c r="P66" s="4">
        <f t="shared" si="12"/>
        <v>0.17409407801112034</v>
      </c>
      <c r="Q66" s="41"/>
      <c r="R66" s="58">
        <f t="shared" si="8"/>
        <v>36.993775812851872</v>
      </c>
      <c r="S66" s="58">
        <f t="shared" si="9"/>
        <v>49.544206745327635</v>
      </c>
      <c r="T66" s="58">
        <f t="shared" si="10"/>
        <v>43.175331346757844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2371.6065502277438</v>
      </c>
      <c r="F67" s="56">
        <v>3220.4813479900163</v>
      </c>
      <c r="G67" s="57">
        <f t="shared" si="2"/>
        <v>5592.0878982177601</v>
      </c>
      <c r="H67" s="55">
        <v>0</v>
      </c>
      <c r="I67" s="56">
        <v>0</v>
      </c>
      <c r="J67" s="57">
        <f t="shared" si="21"/>
        <v>0</v>
      </c>
      <c r="K67" s="55">
        <v>66</v>
      </c>
      <c r="L67" s="56">
        <v>66</v>
      </c>
      <c r="M67" s="57">
        <f t="shared" si="22"/>
        <v>132</v>
      </c>
      <c r="N67" s="3">
        <f t="shared" si="11"/>
        <v>0.14489287330325903</v>
      </c>
      <c r="O67" s="3">
        <f t="shared" si="0"/>
        <v>0.1967547255614624</v>
      </c>
      <c r="P67" s="4">
        <f t="shared" si="12"/>
        <v>0.1708237994323607</v>
      </c>
      <c r="Q67" s="41"/>
      <c r="R67" s="58">
        <f t="shared" si="8"/>
        <v>35.933432579208237</v>
      </c>
      <c r="S67" s="58">
        <f t="shared" si="9"/>
        <v>48.795171939242671</v>
      </c>
      <c r="T67" s="58">
        <f t="shared" si="10"/>
        <v>42.364302259225454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2316.4762130744421</v>
      </c>
      <c r="F68" s="56">
        <v>3139.6521061318467</v>
      </c>
      <c r="G68" s="57">
        <f t="shared" si="2"/>
        <v>5456.1283192062892</v>
      </c>
      <c r="H68" s="55">
        <v>0</v>
      </c>
      <c r="I68" s="56">
        <v>0</v>
      </c>
      <c r="J68" s="57">
        <f t="shared" si="21"/>
        <v>0</v>
      </c>
      <c r="K68" s="55">
        <v>66</v>
      </c>
      <c r="L68" s="56">
        <v>66</v>
      </c>
      <c r="M68" s="57">
        <f t="shared" si="22"/>
        <v>132</v>
      </c>
      <c r="N68" s="3">
        <f t="shared" si="11"/>
        <v>0.14152469532468487</v>
      </c>
      <c r="O68" s="3">
        <f t="shared" si="0"/>
        <v>0.19181647764735135</v>
      </c>
      <c r="P68" s="4">
        <f t="shared" si="12"/>
        <v>0.16667058648601812</v>
      </c>
      <c r="Q68" s="41"/>
      <c r="R68" s="58">
        <f t="shared" si="8"/>
        <v>35.09812444052185</v>
      </c>
      <c r="S68" s="58">
        <f t="shared" si="9"/>
        <v>47.570486456543129</v>
      </c>
      <c r="T68" s="58">
        <f t="shared" si="10"/>
        <v>41.334305448532497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1616.239313853544</v>
      </c>
      <c r="F69" s="61">
        <v>2016.9999999999995</v>
      </c>
      <c r="G69" s="62">
        <f t="shared" si="2"/>
        <v>3633.2393138535435</v>
      </c>
      <c r="H69" s="67">
        <v>0</v>
      </c>
      <c r="I69" s="61">
        <v>0</v>
      </c>
      <c r="J69" s="62">
        <f t="shared" si="21"/>
        <v>0</v>
      </c>
      <c r="K69" s="67">
        <v>66</v>
      </c>
      <c r="L69" s="61">
        <v>75</v>
      </c>
      <c r="M69" s="62">
        <f t="shared" si="22"/>
        <v>141</v>
      </c>
      <c r="N69" s="6">
        <f t="shared" si="11"/>
        <v>9.874384859809042E-2</v>
      </c>
      <c r="O69" s="6">
        <f t="shared" si="0"/>
        <v>0.10844086021505374</v>
      </c>
      <c r="P69" s="7">
        <f t="shared" si="12"/>
        <v>0.10390183350073048</v>
      </c>
      <c r="Q69" s="41"/>
      <c r="R69" s="58">
        <f t="shared" si="8"/>
        <v>24.488474452326425</v>
      </c>
      <c r="S69" s="58">
        <f t="shared" si="9"/>
        <v>26.893333333333327</v>
      </c>
      <c r="T69" s="58">
        <f t="shared" si="10"/>
        <v>25.767654708181158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8652</v>
      </c>
      <c r="F70" s="64">
        <v>6786.0882603094669</v>
      </c>
      <c r="G70" s="65">
        <f t="shared" si="2"/>
        <v>15438.088260309467</v>
      </c>
      <c r="H70" s="66">
        <v>440</v>
      </c>
      <c r="I70" s="64">
        <v>438</v>
      </c>
      <c r="J70" s="65">
        <f t="shared" si="21"/>
        <v>878</v>
      </c>
      <c r="K70" s="66">
        <v>0</v>
      </c>
      <c r="L70" s="64">
        <v>0</v>
      </c>
      <c r="M70" s="65">
        <f t="shared" si="22"/>
        <v>0</v>
      </c>
      <c r="N70" s="15">
        <f t="shared" si="11"/>
        <v>9.1035353535353539E-2</v>
      </c>
      <c r="O70" s="15">
        <f t="shared" si="0"/>
        <v>7.1728482372626703E-2</v>
      </c>
      <c r="P70" s="16">
        <f t="shared" si="12"/>
        <v>8.1403907556681157E-2</v>
      </c>
      <c r="Q70" s="41"/>
      <c r="R70" s="58">
        <f t="shared" si="8"/>
        <v>19.663636363636364</v>
      </c>
      <c r="S70" s="58">
        <f t="shared" si="9"/>
        <v>15.493352192487368</v>
      </c>
      <c r="T70" s="58">
        <f t="shared" si="10"/>
        <v>17.58324403224313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11867.431789635119</v>
      </c>
      <c r="F71" s="56">
        <v>9968.1451050961296</v>
      </c>
      <c r="G71" s="57">
        <f t="shared" ref="G71:G84" si="23">+E71+F71</f>
        <v>21835.576894731246</v>
      </c>
      <c r="H71" s="55">
        <v>442</v>
      </c>
      <c r="I71" s="56">
        <v>434</v>
      </c>
      <c r="J71" s="57">
        <f t="shared" si="21"/>
        <v>876</v>
      </c>
      <c r="K71" s="55">
        <v>0</v>
      </c>
      <c r="L71" s="56">
        <v>0</v>
      </c>
      <c r="M71" s="57">
        <f t="shared" si="22"/>
        <v>0</v>
      </c>
      <c r="N71" s="3">
        <f t="shared" si="11"/>
        <v>0.12430274624638761</v>
      </c>
      <c r="O71" s="3">
        <f t="shared" si="0"/>
        <v>0.10633368647695991</v>
      </c>
      <c r="P71" s="4">
        <f t="shared" si="12"/>
        <v>0.11540026686290401</v>
      </c>
      <c r="Q71" s="41"/>
      <c r="R71" s="58">
        <f t="shared" ref="R71:R85" si="24">+E71/(H71+K71)</f>
        <v>26.849393189219725</v>
      </c>
      <c r="S71" s="58">
        <f t="shared" ref="S71:S86" si="25">+F71/(I71+L71)</f>
        <v>22.968076279023339</v>
      </c>
      <c r="T71" s="58">
        <f t="shared" ref="T71:T86" si="26">+G71/(J71+M71)</f>
        <v>24.926457642387266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18955.976015470991</v>
      </c>
      <c r="F72" s="56">
        <v>16304.864175026178</v>
      </c>
      <c r="G72" s="57">
        <f t="shared" si="23"/>
        <v>35260.840190497169</v>
      </c>
      <c r="H72" s="55">
        <v>434</v>
      </c>
      <c r="I72" s="56">
        <v>440</v>
      </c>
      <c r="J72" s="57">
        <f t="shared" si="21"/>
        <v>874</v>
      </c>
      <c r="K72" s="55">
        <v>0</v>
      </c>
      <c r="L72" s="56">
        <v>0</v>
      </c>
      <c r="M72" s="57">
        <f t="shared" si="22"/>
        <v>0</v>
      </c>
      <c r="N72" s="3">
        <f t="shared" si="11"/>
        <v>0.20221001893956936</v>
      </c>
      <c r="O72" s="3">
        <f t="shared" si="0"/>
        <v>0.17155791429951786</v>
      </c>
      <c r="P72" s="4">
        <f t="shared" si="12"/>
        <v>0.18677875344572192</v>
      </c>
      <c r="Q72" s="41"/>
      <c r="R72" s="58">
        <f t="shared" si="24"/>
        <v>43.677364090946988</v>
      </c>
      <c r="S72" s="58">
        <f t="shared" si="25"/>
        <v>37.056509488695859</v>
      </c>
      <c r="T72" s="58">
        <f t="shared" si="26"/>
        <v>40.344210744275934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21769.284306699046</v>
      </c>
      <c r="F73" s="56">
        <v>18619.208026323839</v>
      </c>
      <c r="G73" s="57">
        <f t="shared" si="23"/>
        <v>40388.492333022885</v>
      </c>
      <c r="H73" s="55">
        <v>438</v>
      </c>
      <c r="I73" s="56">
        <v>440</v>
      </c>
      <c r="J73" s="57">
        <f t="shared" si="21"/>
        <v>878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0.23009982566695256</v>
      </c>
      <c r="O73" s="3">
        <f t="shared" ref="O73" si="28">+F73/(I73*216+L73*248)</f>
        <v>0.19590917536115149</v>
      </c>
      <c r="P73" s="4">
        <f t="shared" ref="P73" si="29">+G73/(J73*216+M73*248)</f>
        <v>0.21296555899889735</v>
      </c>
      <c r="Q73" s="41"/>
      <c r="R73" s="58">
        <f t="shared" si="24"/>
        <v>49.701562344061749</v>
      </c>
      <c r="S73" s="58">
        <f t="shared" si="25"/>
        <v>42.316381878008727</v>
      </c>
      <c r="T73" s="58">
        <f t="shared" si="26"/>
        <v>46.000560743761831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23870.107099578607</v>
      </c>
      <c r="F74" s="56">
        <v>20789.975299700214</v>
      </c>
      <c r="G74" s="57">
        <f t="shared" si="23"/>
        <v>44660.082399278821</v>
      </c>
      <c r="H74" s="55">
        <v>440</v>
      </c>
      <c r="I74" s="56">
        <v>438</v>
      </c>
      <c r="J74" s="57">
        <f t="shared" si="21"/>
        <v>878</v>
      </c>
      <c r="K74" s="55">
        <v>0</v>
      </c>
      <c r="L74" s="56">
        <v>0</v>
      </c>
      <c r="M74" s="57">
        <f t="shared" si="22"/>
        <v>0</v>
      </c>
      <c r="N74" s="3">
        <f t="shared" si="11"/>
        <v>0.25115853429691293</v>
      </c>
      <c r="O74" s="3">
        <f t="shared" si="0"/>
        <v>0.21974859736703253</v>
      </c>
      <c r="P74" s="4">
        <f t="shared" si="12"/>
        <v>0.23548934024761042</v>
      </c>
      <c r="Q74" s="41"/>
      <c r="R74" s="58">
        <f t="shared" si="24"/>
        <v>54.250243408133194</v>
      </c>
      <c r="S74" s="58">
        <f t="shared" si="25"/>
        <v>47.465697031279028</v>
      </c>
      <c r="T74" s="58">
        <f t="shared" si="26"/>
        <v>50.86569749348385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24263.020261327711</v>
      </c>
      <c r="F75" s="56">
        <v>21923.655955868315</v>
      </c>
      <c r="G75" s="57">
        <f t="shared" si="23"/>
        <v>46186.676217196029</v>
      </c>
      <c r="H75" s="55">
        <v>438</v>
      </c>
      <c r="I75" s="56">
        <v>446</v>
      </c>
      <c r="J75" s="57">
        <f t="shared" si="21"/>
        <v>884</v>
      </c>
      <c r="K75" s="55">
        <v>0</v>
      </c>
      <c r="L75" s="56">
        <v>0</v>
      </c>
      <c r="M75" s="57">
        <f t="shared" si="22"/>
        <v>0</v>
      </c>
      <c r="N75" s="3">
        <f t="shared" si="11"/>
        <v>0.25645844179485572</v>
      </c>
      <c r="O75" s="3">
        <f t="shared" si="0"/>
        <v>0.22757490404281178</v>
      </c>
      <c r="P75" s="4">
        <f t="shared" si="12"/>
        <v>0.2418859781778743</v>
      </c>
      <c r="Q75" s="41"/>
      <c r="R75" s="58">
        <f t="shared" si="24"/>
        <v>55.395023427688834</v>
      </c>
      <c r="S75" s="58">
        <f t="shared" si="25"/>
        <v>49.156179273247339</v>
      </c>
      <c r="T75" s="58">
        <f t="shared" si="26"/>
        <v>52.247371286420851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28667.655193367271</v>
      </c>
      <c r="F76" s="56">
        <v>29719.580693418109</v>
      </c>
      <c r="G76" s="57">
        <f t="shared" si="23"/>
        <v>58387.235886785376</v>
      </c>
      <c r="H76" s="55">
        <v>438</v>
      </c>
      <c r="I76" s="56">
        <v>442</v>
      </c>
      <c r="J76" s="57">
        <f t="shared" si="21"/>
        <v>880</v>
      </c>
      <c r="K76" s="55">
        <v>0</v>
      </c>
      <c r="L76" s="56">
        <v>0</v>
      </c>
      <c r="M76" s="57">
        <f t="shared" si="22"/>
        <v>0</v>
      </c>
      <c r="N76" s="3">
        <f t="shared" si="11"/>
        <v>0.30301512761465488</v>
      </c>
      <c r="O76" s="3">
        <f t="shared" si="0"/>
        <v>0.3112910664217583</v>
      </c>
      <c r="P76" s="4">
        <f t="shared" si="12"/>
        <v>0.3071719059700409</v>
      </c>
      <c r="Q76" s="41"/>
      <c r="R76" s="58">
        <f t="shared" si="24"/>
        <v>65.451267564765459</v>
      </c>
      <c r="S76" s="58">
        <f t="shared" si="25"/>
        <v>67.238870347099791</v>
      </c>
      <c r="T76" s="58">
        <f t="shared" si="26"/>
        <v>66.349131689528832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30457.617218786407</v>
      </c>
      <c r="F77" s="56">
        <v>32384.776789131458</v>
      </c>
      <c r="G77" s="57">
        <f t="shared" si="23"/>
        <v>62842.394007917865</v>
      </c>
      <c r="H77" s="55">
        <v>438</v>
      </c>
      <c r="I77" s="56">
        <v>442</v>
      </c>
      <c r="J77" s="57">
        <f t="shared" si="21"/>
        <v>880</v>
      </c>
      <c r="K77" s="55">
        <v>0</v>
      </c>
      <c r="L77" s="56">
        <v>0</v>
      </c>
      <c r="M77" s="57">
        <f t="shared" si="22"/>
        <v>0</v>
      </c>
      <c r="N77" s="3">
        <f t="shared" si="11"/>
        <v>0.32193490210961451</v>
      </c>
      <c r="O77" s="3">
        <f t="shared" si="0"/>
        <v>0.33920706373734139</v>
      </c>
      <c r="P77" s="4">
        <f t="shared" si="12"/>
        <v>0.33061023783626825</v>
      </c>
      <c r="Q77" s="41"/>
      <c r="R77" s="58">
        <f t="shared" si="24"/>
        <v>69.537938855676728</v>
      </c>
      <c r="S77" s="58">
        <f t="shared" si="25"/>
        <v>73.268725767265735</v>
      </c>
      <c r="T77" s="58">
        <f t="shared" si="26"/>
        <v>71.411811372633935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30395.748602845</v>
      </c>
      <c r="F78" s="56">
        <v>32138.719214344484</v>
      </c>
      <c r="G78" s="57">
        <f t="shared" si="23"/>
        <v>62534.467817189485</v>
      </c>
      <c r="H78" s="55">
        <v>440</v>
      </c>
      <c r="I78" s="56">
        <v>442</v>
      </c>
      <c r="J78" s="57">
        <f t="shared" si="21"/>
        <v>882</v>
      </c>
      <c r="K78" s="55">
        <v>0</v>
      </c>
      <c r="L78" s="56">
        <v>0</v>
      </c>
      <c r="M78" s="57">
        <f t="shared" si="22"/>
        <v>0</v>
      </c>
      <c r="N78" s="3">
        <f t="shared" si="11"/>
        <v>0.31982058715114686</v>
      </c>
      <c r="O78" s="3">
        <f t="shared" si="0"/>
        <v>0.33662978898886042</v>
      </c>
      <c r="P78" s="4">
        <f t="shared" si="12"/>
        <v>0.32824424612197384</v>
      </c>
      <c r="Q78" s="41"/>
      <c r="R78" s="58">
        <f t="shared" si="24"/>
        <v>69.081246824647721</v>
      </c>
      <c r="S78" s="58">
        <f t="shared" si="25"/>
        <v>72.712034421593856</v>
      </c>
      <c r="T78" s="58">
        <f t="shared" si="26"/>
        <v>70.900757162346352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28927.393452444827</v>
      </c>
      <c r="F79" s="56">
        <v>30626.262667950956</v>
      </c>
      <c r="G79" s="57">
        <f t="shared" si="23"/>
        <v>59553.656120395783</v>
      </c>
      <c r="H79" s="55">
        <v>422</v>
      </c>
      <c r="I79" s="56">
        <v>438</v>
      </c>
      <c r="J79" s="57">
        <f t="shared" si="21"/>
        <v>860</v>
      </c>
      <c r="K79" s="55">
        <v>0</v>
      </c>
      <c r="L79" s="56">
        <v>0</v>
      </c>
      <c r="M79" s="57">
        <f t="shared" si="22"/>
        <v>0</v>
      </c>
      <c r="N79" s="3">
        <f t="shared" si="11"/>
        <v>0.31735335979950879</v>
      </c>
      <c r="O79" s="3">
        <f t="shared" si="0"/>
        <v>0.32371747281361996</v>
      </c>
      <c r="P79" s="4">
        <f t="shared" si="12"/>
        <v>0.32059461735785844</v>
      </c>
      <c r="Q79" s="41"/>
      <c r="R79" s="58">
        <f t="shared" si="24"/>
        <v>68.548325716693896</v>
      </c>
      <c r="S79" s="58">
        <f t="shared" si="25"/>
        <v>69.922974127741909</v>
      </c>
      <c r="T79" s="58">
        <f t="shared" si="26"/>
        <v>69.248437349297419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24042.169195998093</v>
      </c>
      <c r="F80" s="56">
        <v>20926.917081235064</v>
      </c>
      <c r="G80" s="57">
        <f t="shared" si="23"/>
        <v>44969.08627723316</v>
      </c>
      <c r="H80" s="55">
        <v>440</v>
      </c>
      <c r="I80" s="56">
        <v>438</v>
      </c>
      <c r="J80" s="57">
        <f t="shared" si="21"/>
        <v>878</v>
      </c>
      <c r="K80" s="55">
        <v>0</v>
      </c>
      <c r="L80" s="56">
        <v>0</v>
      </c>
      <c r="M80" s="57">
        <f t="shared" si="22"/>
        <v>0</v>
      </c>
      <c r="N80" s="3">
        <f t="shared" si="11"/>
        <v>0.25296895197809444</v>
      </c>
      <c r="O80" s="3">
        <f t="shared" si="0"/>
        <v>0.22119606250248461</v>
      </c>
      <c r="P80" s="4">
        <f t="shared" si="12"/>
        <v>0.23711869504151459</v>
      </c>
      <c r="Q80" s="41"/>
      <c r="R80" s="58">
        <f t="shared" si="24"/>
        <v>54.641293627268389</v>
      </c>
      <c r="S80" s="58">
        <f t="shared" si="25"/>
        <v>47.778349500536677</v>
      </c>
      <c r="T80" s="58">
        <f t="shared" si="26"/>
        <v>51.217638128967153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21649.924990663116</v>
      </c>
      <c r="F81" s="56">
        <v>18238.48976124344</v>
      </c>
      <c r="G81" s="57">
        <f t="shared" si="23"/>
        <v>39888.414751906559</v>
      </c>
      <c r="H81" s="55">
        <v>440</v>
      </c>
      <c r="I81" s="56">
        <v>438</v>
      </c>
      <c r="J81" s="57">
        <f t="shared" si="21"/>
        <v>878</v>
      </c>
      <c r="K81" s="55">
        <v>0</v>
      </c>
      <c r="L81" s="56">
        <v>0</v>
      </c>
      <c r="M81" s="57">
        <f t="shared" si="22"/>
        <v>0</v>
      </c>
      <c r="N81" s="3">
        <f t="shared" si="11"/>
        <v>0.22779803230916579</v>
      </c>
      <c r="O81" s="3">
        <f t="shared" ref="O81:O85" si="30">+F81/(I81*216+L81*248)</f>
        <v>0.19277957214234989</v>
      </c>
      <c r="P81" s="4">
        <f t="shared" ref="P81:P86" si="31">+G81/(J81*216+M81*248)</f>
        <v>0.21032868657674511</v>
      </c>
      <c r="Q81" s="41"/>
      <c r="R81" s="58">
        <f t="shared" si="24"/>
        <v>49.204374978779811</v>
      </c>
      <c r="S81" s="58">
        <f t="shared" si="25"/>
        <v>41.640387582747579</v>
      </c>
      <c r="T81" s="58">
        <f t="shared" si="26"/>
        <v>45.430996300576943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19865.39272973375</v>
      </c>
      <c r="F82" s="56">
        <v>16243.887310044325</v>
      </c>
      <c r="G82" s="57">
        <f t="shared" si="23"/>
        <v>36109.280039778074</v>
      </c>
      <c r="H82" s="55">
        <v>440</v>
      </c>
      <c r="I82" s="56">
        <v>448</v>
      </c>
      <c r="J82" s="57">
        <f t="shared" si="21"/>
        <v>888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0.20902138814955545</v>
      </c>
      <c r="O82" s="3">
        <f t="shared" si="30"/>
        <v>0.16786424551550436</v>
      </c>
      <c r="P82" s="4">
        <f t="shared" si="31"/>
        <v>0.18825742429814227</v>
      </c>
      <c r="Q82" s="41"/>
      <c r="R82" s="58">
        <f t="shared" si="24"/>
        <v>45.148619840303979</v>
      </c>
      <c r="S82" s="58">
        <f t="shared" si="25"/>
        <v>36.258677031348938</v>
      </c>
      <c r="T82" s="58">
        <f t="shared" si="26"/>
        <v>40.663603648398734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15361.547663106108</v>
      </c>
      <c r="F83" s="56">
        <v>13487.280332014625</v>
      </c>
      <c r="G83" s="57">
        <f t="shared" si="23"/>
        <v>28848.827995120733</v>
      </c>
      <c r="H83" s="55">
        <v>434</v>
      </c>
      <c r="I83" s="56">
        <v>438</v>
      </c>
      <c r="J83" s="57">
        <f t="shared" si="21"/>
        <v>872</v>
      </c>
      <c r="K83" s="55">
        <v>0</v>
      </c>
      <c r="L83" s="56">
        <v>0</v>
      </c>
      <c r="M83" s="57">
        <f t="shared" si="22"/>
        <v>0</v>
      </c>
      <c r="N83" s="3">
        <f t="shared" si="32"/>
        <v>0.16386699589420239</v>
      </c>
      <c r="O83" s="3">
        <f t="shared" si="30"/>
        <v>0.14255961791830105</v>
      </c>
      <c r="P83" s="4">
        <f t="shared" si="31"/>
        <v>0.15316443677327946</v>
      </c>
      <c r="Q83" s="41"/>
      <c r="R83" s="58">
        <f t="shared" si="24"/>
        <v>35.395271113147714</v>
      </c>
      <c r="S83" s="58">
        <f t="shared" si="25"/>
        <v>30.792877470353027</v>
      </c>
      <c r="T83" s="58">
        <f t="shared" si="26"/>
        <v>33.083518343028366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6353.7031790285591</v>
      </c>
      <c r="F84" s="61">
        <v>6757.0000000000009</v>
      </c>
      <c r="G84" s="62">
        <f t="shared" si="23"/>
        <v>13110.70317902856</v>
      </c>
      <c r="H84" s="67">
        <v>438</v>
      </c>
      <c r="I84" s="61">
        <v>438</v>
      </c>
      <c r="J84" s="62">
        <f t="shared" si="21"/>
        <v>876</v>
      </c>
      <c r="K84" s="67">
        <v>0</v>
      </c>
      <c r="L84" s="61">
        <v>0</v>
      </c>
      <c r="M84" s="62">
        <f t="shared" si="22"/>
        <v>0</v>
      </c>
      <c r="N84" s="6">
        <f t="shared" si="32"/>
        <v>6.7158202044526452E-2</v>
      </c>
      <c r="O84" s="6">
        <f t="shared" si="30"/>
        <v>7.1421021478099117E-2</v>
      </c>
      <c r="P84" s="7">
        <f t="shared" si="31"/>
        <v>6.9289611761312792E-2</v>
      </c>
      <c r="Q84" s="41"/>
      <c r="R84" s="58">
        <f t="shared" si="24"/>
        <v>14.506171641617716</v>
      </c>
      <c r="S84" s="58">
        <f t="shared" si="25"/>
        <v>15.426940639269409</v>
      </c>
      <c r="T84" s="58">
        <f t="shared" si="26"/>
        <v>14.966556140443561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1813.7403381035031</v>
      </c>
      <c r="F85" s="64">
        <v>4450.5815681322492</v>
      </c>
      <c r="G85" s="65">
        <f t="shared" ref="G85:G86" si="33">+E85+F85</f>
        <v>6264.3219062357521</v>
      </c>
      <c r="H85" s="71">
        <v>84</v>
      </c>
      <c r="I85" s="64">
        <v>110</v>
      </c>
      <c r="J85" s="65">
        <f t="shared" ref="J85:J86" si="34">+H85+I85</f>
        <v>194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9.9963642973076666E-2</v>
      </c>
      <c r="O85" s="3">
        <f t="shared" si="30"/>
        <v>0.18731403906280511</v>
      </c>
      <c r="P85" s="4">
        <f t="shared" si="31"/>
        <v>0.14949221807550001</v>
      </c>
      <c r="Q85" s="41"/>
      <c r="R85" s="58">
        <f t="shared" si="24"/>
        <v>21.592146882184561</v>
      </c>
      <c r="S85" s="58">
        <f t="shared" si="25"/>
        <v>40.4598324375659</v>
      </c>
      <c r="T85" s="58">
        <f t="shared" si="26"/>
        <v>32.290319104307997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1665.899929288267</v>
      </c>
      <c r="F86" s="61">
        <v>4261.9999999999982</v>
      </c>
      <c r="G86" s="62">
        <f t="shared" si="33"/>
        <v>5927.8999292882654</v>
      </c>
      <c r="H86" s="72">
        <v>92</v>
      </c>
      <c r="I86" s="61">
        <v>96</v>
      </c>
      <c r="J86" s="62">
        <f t="shared" si="34"/>
        <v>188</v>
      </c>
      <c r="K86" s="72">
        <v>0</v>
      </c>
      <c r="L86" s="61">
        <v>0</v>
      </c>
      <c r="M86" s="62">
        <f t="shared" si="35"/>
        <v>0</v>
      </c>
      <c r="N86" s="6">
        <f t="shared" si="32"/>
        <v>8.3831518180770281E-2</v>
      </c>
      <c r="O86" s="6">
        <f>+F86/(I86*216+L86*248)</f>
        <v>0.20553626543209869</v>
      </c>
      <c r="P86" s="7">
        <f t="shared" si="31"/>
        <v>0.14597862316017202</v>
      </c>
      <c r="Q86" s="41"/>
      <c r="R86" s="58">
        <f>+E86/(H86+K86)</f>
        <v>18.107607927046381</v>
      </c>
      <c r="S86" s="58">
        <f t="shared" si="25"/>
        <v>44.395833333333314</v>
      </c>
      <c r="T86" s="58">
        <f t="shared" si="26"/>
        <v>31.531382602597155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1400008.1785286411</v>
      </c>
    </row>
    <row r="91" spans="2:20" x14ac:dyDescent="0.25">
      <c r="C91" t="s">
        <v>112</v>
      </c>
      <c r="D91" s="78">
        <f>SUMPRODUCT(((((J5:J86)*216)+((M5:M86)*248))*((D5:D86))/1000))</f>
        <v>6157072.5914399996</v>
      </c>
    </row>
    <row r="92" spans="2:20" x14ac:dyDescent="0.25">
      <c r="C92" t="s">
        <v>111</v>
      </c>
      <c r="D92" s="39">
        <f>+D90/D91</f>
        <v>0.22738211345356429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7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0.19660379571940814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580</v>
      </c>
      <c r="F5" s="56">
        <v>738.14491994380387</v>
      </c>
      <c r="G5" s="57">
        <f>+E5+F5</f>
        <v>1318.1449199438039</v>
      </c>
      <c r="H5" s="56">
        <v>87</v>
      </c>
      <c r="I5" s="56">
        <v>87</v>
      </c>
      <c r="J5" s="57">
        <f>+H5+I5</f>
        <v>174</v>
      </c>
      <c r="K5" s="56">
        <v>0</v>
      </c>
      <c r="L5" s="56">
        <v>0</v>
      </c>
      <c r="M5" s="57">
        <f>+K5+L5</f>
        <v>0</v>
      </c>
      <c r="N5" s="32">
        <f>+E5/(H5*216+K5*248)</f>
        <v>3.0864197530864196E-2</v>
      </c>
      <c r="O5" s="32">
        <f t="shared" ref="O5:O80" si="0">+F5/(I5*216+L5*248)</f>
        <v>3.9279742440602589E-2</v>
      </c>
      <c r="P5" s="33">
        <f t="shared" ref="P5:P80" si="1">+G5/(J5*216+M5*248)</f>
        <v>3.5071969985733392E-2</v>
      </c>
      <c r="Q5" s="41"/>
      <c r="R5" s="58">
        <f>+E5/(H5+K5)</f>
        <v>6.666666666666667</v>
      </c>
      <c r="S5" s="58">
        <f t="shared" ref="S5" si="2">+F5/(I5+L5)</f>
        <v>8.4844243671701598</v>
      </c>
      <c r="T5" s="58">
        <f t="shared" ref="T5" si="3">+G5/(J5+M5)</f>
        <v>7.5755455169184129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1052.8653696543879</v>
      </c>
      <c r="F6" s="56">
        <v>1362.7448066951304</v>
      </c>
      <c r="G6" s="57">
        <f t="shared" ref="G6:G70" si="4">+E6+F6</f>
        <v>2415.610176349518</v>
      </c>
      <c r="H6" s="56">
        <v>88</v>
      </c>
      <c r="I6" s="56">
        <v>88</v>
      </c>
      <c r="J6" s="57">
        <f t="shared" ref="J6:J59" si="5">+H6+I6</f>
        <v>176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5.5390644447305758E-2</v>
      </c>
      <c r="O6" s="32">
        <f t="shared" ref="O6:O16" si="8">+F6/(I6*216+L6*248)</f>
        <v>7.1693224257950883E-2</v>
      </c>
      <c r="P6" s="33">
        <f t="shared" ref="P6:P16" si="9">+G6/(J6*216+M6*248)</f>
        <v>6.354193435262831E-2</v>
      </c>
      <c r="Q6" s="41"/>
      <c r="R6" s="58">
        <f t="shared" ref="R6:R70" si="10">+E6/(H6+K6)</f>
        <v>11.964379200618044</v>
      </c>
      <c r="S6" s="58">
        <f t="shared" ref="S6:S70" si="11">+F6/(I6+L6)</f>
        <v>15.485736439717391</v>
      </c>
      <c r="T6" s="58">
        <f t="shared" ref="T6:T70" si="12">+G6/(J6+M6)</f>
        <v>13.725057820167716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1503.6088362698492</v>
      </c>
      <c r="F7" s="56">
        <v>1757.3662934249355</v>
      </c>
      <c r="G7" s="57">
        <f t="shared" si="4"/>
        <v>3260.9751296947848</v>
      </c>
      <c r="H7" s="56">
        <v>88</v>
      </c>
      <c r="I7" s="56">
        <v>88</v>
      </c>
      <c r="J7" s="57">
        <f t="shared" si="5"/>
        <v>176</v>
      </c>
      <c r="K7" s="56">
        <v>0</v>
      </c>
      <c r="L7" s="56">
        <v>0</v>
      </c>
      <c r="M7" s="57">
        <f t="shared" si="6"/>
        <v>0</v>
      </c>
      <c r="N7" s="32">
        <f t="shared" si="7"/>
        <v>7.9104000224634319E-2</v>
      </c>
      <c r="O7" s="32">
        <f t="shared" si="8"/>
        <v>9.2454034797187265E-2</v>
      </c>
      <c r="P7" s="33">
        <f t="shared" si="9"/>
        <v>8.5779017510910799E-2</v>
      </c>
      <c r="Q7" s="41"/>
      <c r="R7" s="58">
        <f t="shared" si="10"/>
        <v>17.086464048521012</v>
      </c>
      <c r="S7" s="58">
        <f t="shared" si="11"/>
        <v>19.970071516192448</v>
      </c>
      <c r="T7" s="58">
        <f t="shared" si="12"/>
        <v>18.528267782356732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1933.9093833218603</v>
      </c>
      <c r="F8" s="56">
        <v>1907.2841875952768</v>
      </c>
      <c r="G8" s="57">
        <f t="shared" si="4"/>
        <v>3841.1935709171371</v>
      </c>
      <c r="H8" s="56">
        <v>96</v>
      </c>
      <c r="I8" s="56">
        <v>88</v>
      </c>
      <c r="J8" s="57">
        <f t="shared" si="5"/>
        <v>184</v>
      </c>
      <c r="K8" s="56">
        <v>0</v>
      </c>
      <c r="L8" s="56">
        <v>0</v>
      </c>
      <c r="M8" s="57">
        <f t="shared" si="6"/>
        <v>0</v>
      </c>
      <c r="N8" s="32">
        <f t="shared" si="7"/>
        <v>9.3263376896308856E-2</v>
      </c>
      <c r="O8" s="32">
        <f t="shared" si="8"/>
        <v>0.10034112939789966</v>
      </c>
      <c r="P8" s="33">
        <f t="shared" si="9"/>
        <v>9.6648388962287071E-2</v>
      </c>
      <c r="Q8" s="41"/>
      <c r="R8" s="58">
        <f t="shared" si="10"/>
        <v>20.144889409602712</v>
      </c>
      <c r="S8" s="58">
        <f t="shared" si="11"/>
        <v>21.673683949946327</v>
      </c>
      <c r="T8" s="58">
        <f t="shared" si="12"/>
        <v>20.876052015854007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2844.391587075962</v>
      </c>
      <c r="F9" s="56">
        <v>2331.931364543877</v>
      </c>
      <c r="G9" s="57">
        <f t="shared" si="4"/>
        <v>5176.3229516198389</v>
      </c>
      <c r="H9" s="56">
        <v>88</v>
      </c>
      <c r="I9" s="56">
        <v>91</v>
      </c>
      <c r="J9" s="57">
        <f t="shared" si="5"/>
        <v>179</v>
      </c>
      <c r="K9" s="56">
        <v>0</v>
      </c>
      <c r="L9" s="56">
        <v>0</v>
      </c>
      <c r="M9" s="57">
        <f t="shared" si="6"/>
        <v>0</v>
      </c>
      <c r="N9" s="32">
        <f t="shared" si="7"/>
        <v>0.14964181329313772</v>
      </c>
      <c r="O9" s="32">
        <f t="shared" si="8"/>
        <v>0.11863712680829655</v>
      </c>
      <c r="P9" s="33">
        <f t="shared" si="9"/>
        <v>0.13387965424218495</v>
      </c>
      <c r="Q9" s="41"/>
      <c r="R9" s="58">
        <f t="shared" si="10"/>
        <v>32.322631671317751</v>
      </c>
      <c r="S9" s="58">
        <f t="shared" si="11"/>
        <v>25.625619390592053</v>
      </c>
      <c r="T9" s="58">
        <f t="shared" si="12"/>
        <v>28.918005316311948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3135.4824997886326</v>
      </c>
      <c r="F10" s="56">
        <v>2646.4579095228496</v>
      </c>
      <c r="G10" s="57">
        <f t="shared" si="4"/>
        <v>5781.9404093114827</v>
      </c>
      <c r="H10" s="56">
        <v>88</v>
      </c>
      <c r="I10" s="56">
        <v>86</v>
      </c>
      <c r="J10" s="57">
        <f t="shared" si="5"/>
        <v>174</v>
      </c>
      <c r="K10" s="56">
        <v>0</v>
      </c>
      <c r="L10" s="56">
        <v>0</v>
      </c>
      <c r="M10" s="57">
        <f t="shared" si="6"/>
        <v>0</v>
      </c>
      <c r="N10" s="32">
        <f t="shared" si="7"/>
        <v>0.16495593959325719</v>
      </c>
      <c r="O10" s="32">
        <f t="shared" si="8"/>
        <v>0.14246651106389155</v>
      </c>
      <c r="P10" s="33">
        <f t="shared" si="9"/>
        <v>0.1538404749178236</v>
      </c>
      <c r="Q10" s="41"/>
      <c r="R10" s="58">
        <f t="shared" si="10"/>
        <v>35.630482952143552</v>
      </c>
      <c r="S10" s="58">
        <f t="shared" si="11"/>
        <v>30.772766389800577</v>
      </c>
      <c r="T10" s="58">
        <f t="shared" si="12"/>
        <v>33.229542582249898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3834.5794774293277</v>
      </c>
      <c r="F11" s="56">
        <v>3500.1511061345968</v>
      </c>
      <c r="G11" s="57">
        <f t="shared" si="4"/>
        <v>7334.7305835639245</v>
      </c>
      <c r="H11" s="56">
        <v>88</v>
      </c>
      <c r="I11" s="56">
        <v>87</v>
      </c>
      <c r="J11" s="57">
        <f t="shared" si="5"/>
        <v>175</v>
      </c>
      <c r="K11" s="56">
        <v>0</v>
      </c>
      <c r="L11" s="56">
        <v>0</v>
      </c>
      <c r="M11" s="57">
        <f t="shared" si="6"/>
        <v>0</v>
      </c>
      <c r="N11" s="32">
        <f t="shared" si="7"/>
        <v>0.20173503143041496</v>
      </c>
      <c r="O11" s="32">
        <f t="shared" si="8"/>
        <v>0.18625750884070863</v>
      </c>
      <c r="P11" s="33">
        <f t="shared" si="9"/>
        <v>0.19404049162867526</v>
      </c>
      <c r="Q11" s="41"/>
      <c r="R11" s="58">
        <f t="shared" si="10"/>
        <v>43.574766788969633</v>
      </c>
      <c r="S11" s="58">
        <f t="shared" si="11"/>
        <v>40.231621909593066</v>
      </c>
      <c r="T11" s="58">
        <f t="shared" si="12"/>
        <v>41.912746191793858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4091.0039260575531</v>
      </c>
      <c r="F12" s="56">
        <v>3570.0587071814834</v>
      </c>
      <c r="G12" s="57">
        <f t="shared" si="4"/>
        <v>7661.0626332390366</v>
      </c>
      <c r="H12" s="56">
        <v>88</v>
      </c>
      <c r="I12" s="56">
        <v>87</v>
      </c>
      <c r="J12" s="57">
        <f t="shared" si="5"/>
        <v>175</v>
      </c>
      <c r="K12" s="56">
        <v>0</v>
      </c>
      <c r="L12" s="56">
        <v>0</v>
      </c>
      <c r="M12" s="57">
        <f t="shared" si="6"/>
        <v>0</v>
      </c>
      <c r="N12" s="32">
        <f t="shared" si="7"/>
        <v>0.21522537489780899</v>
      </c>
      <c r="O12" s="32">
        <f t="shared" si="8"/>
        <v>0.18997758126763961</v>
      </c>
      <c r="P12" s="33">
        <f t="shared" si="9"/>
        <v>0.20267361463595335</v>
      </c>
      <c r="Q12" s="41"/>
      <c r="R12" s="58">
        <f t="shared" si="10"/>
        <v>46.488680977926741</v>
      </c>
      <c r="S12" s="58">
        <f t="shared" si="11"/>
        <v>41.035157553810151</v>
      </c>
      <c r="T12" s="58">
        <f t="shared" si="12"/>
        <v>43.777500761365921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4291.2116554949644</v>
      </c>
      <c r="F13" s="56">
        <v>3645.6853017122071</v>
      </c>
      <c r="G13" s="57">
        <f t="shared" si="4"/>
        <v>7936.896957207171</v>
      </c>
      <c r="H13" s="56">
        <v>87</v>
      </c>
      <c r="I13" s="56">
        <v>87</v>
      </c>
      <c r="J13" s="57">
        <f t="shared" si="5"/>
        <v>174</v>
      </c>
      <c r="K13" s="56">
        <v>0</v>
      </c>
      <c r="L13" s="56">
        <v>0</v>
      </c>
      <c r="M13" s="57">
        <f t="shared" si="6"/>
        <v>0</v>
      </c>
      <c r="N13" s="32">
        <f t="shared" si="7"/>
        <v>0.22835311065852301</v>
      </c>
      <c r="O13" s="32">
        <f t="shared" si="8"/>
        <v>0.19400198497829965</v>
      </c>
      <c r="P13" s="33">
        <f t="shared" si="9"/>
        <v>0.21117754781841133</v>
      </c>
      <c r="Q13" s="41"/>
      <c r="R13" s="58">
        <f t="shared" si="10"/>
        <v>49.324271902240973</v>
      </c>
      <c r="S13" s="58">
        <f t="shared" si="11"/>
        <v>41.904428755312722</v>
      </c>
      <c r="T13" s="58">
        <f t="shared" si="12"/>
        <v>45.614350328776844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5344.1968172499792</v>
      </c>
      <c r="F14" s="56">
        <v>4294.4534413908395</v>
      </c>
      <c r="G14" s="57">
        <f t="shared" si="4"/>
        <v>9638.6502586408187</v>
      </c>
      <c r="H14" s="56">
        <v>89</v>
      </c>
      <c r="I14" s="56">
        <v>87</v>
      </c>
      <c r="J14" s="57">
        <f t="shared" si="5"/>
        <v>176</v>
      </c>
      <c r="K14" s="56">
        <v>0</v>
      </c>
      <c r="L14" s="56">
        <v>0</v>
      </c>
      <c r="M14" s="57">
        <f t="shared" si="6"/>
        <v>0</v>
      </c>
      <c r="N14" s="32">
        <f t="shared" si="7"/>
        <v>0.27799608912036927</v>
      </c>
      <c r="O14" s="32">
        <f t="shared" si="8"/>
        <v>0.22852561948652828</v>
      </c>
      <c r="P14" s="33">
        <f t="shared" si="9"/>
        <v>0.25354193651727741</v>
      </c>
      <c r="Q14" s="41"/>
      <c r="R14" s="58">
        <f t="shared" si="10"/>
        <v>60.047155249999769</v>
      </c>
      <c r="S14" s="58">
        <f t="shared" si="11"/>
        <v>49.361533809090112</v>
      </c>
      <c r="T14" s="58">
        <f t="shared" si="12"/>
        <v>54.765058287731925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9475.8912967779943</v>
      </c>
      <c r="F15" s="56">
        <v>8689.7898034826248</v>
      </c>
      <c r="G15" s="57">
        <f t="shared" si="4"/>
        <v>18165.681100260619</v>
      </c>
      <c r="H15" s="56">
        <v>222</v>
      </c>
      <c r="I15" s="56">
        <v>220</v>
      </c>
      <c r="J15" s="57">
        <f t="shared" si="5"/>
        <v>442</v>
      </c>
      <c r="K15" s="56">
        <v>110</v>
      </c>
      <c r="L15" s="56">
        <v>88</v>
      </c>
      <c r="M15" s="57">
        <f t="shared" si="6"/>
        <v>198</v>
      </c>
      <c r="N15" s="32">
        <f t="shared" si="7"/>
        <v>0.12595559465091974</v>
      </c>
      <c r="O15" s="32">
        <f t="shared" si="8"/>
        <v>0.12531422766905032</v>
      </c>
      <c r="P15" s="33">
        <f t="shared" si="9"/>
        <v>0.12564797131101027</v>
      </c>
      <c r="Q15" s="41"/>
      <c r="R15" s="58">
        <f t="shared" si="10"/>
        <v>28.541841255355404</v>
      </c>
      <c r="S15" s="58">
        <f t="shared" si="11"/>
        <v>28.21360325806047</v>
      </c>
      <c r="T15" s="58">
        <f t="shared" si="12"/>
        <v>28.383876719157218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18388.414345530557</v>
      </c>
      <c r="F16" s="56">
        <v>15955.055524629572</v>
      </c>
      <c r="G16" s="57">
        <f t="shared" si="4"/>
        <v>34343.46987016013</v>
      </c>
      <c r="H16" s="56">
        <v>218</v>
      </c>
      <c r="I16" s="56">
        <v>214</v>
      </c>
      <c r="J16" s="57">
        <f t="shared" si="5"/>
        <v>432</v>
      </c>
      <c r="K16" s="56">
        <v>198</v>
      </c>
      <c r="L16" s="56">
        <v>176</v>
      </c>
      <c r="M16" s="57">
        <f t="shared" si="6"/>
        <v>374</v>
      </c>
      <c r="N16" s="32">
        <f t="shared" si="7"/>
        <v>0.19116365545503322</v>
      </c>
      <c r="O16" s="32">
        <f t="shared" si="8"/>
        <v>0.1775308830851608</v>
      </c>
      <c r="P16" s="33">
        <f t="shared" si="9"/>
        <v>0.18457880014489708</v>
      </c>
      <c r="Q16" s="41"/>
      <c r="R16" s="58">
        <f t="shared" si="10"/>
        <v>44.202919099833068</v>
      </c>
      <c r="S16" s="58">
        <f t="shared" si="11"/>
        <v>40.910398781101463</v>
      </c>
      <c r="T16" s="58">
        <f t="shared" si="12"/>
        <v>42.609764106898425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20011.747989786421</v>
      </c>
      <c r="F17" s="56">
        <v>17650.621519837947</v>
      </c>
      <c r="G17" s="57">
        <f t="shared" si="4"/>
        <v>37662.369509624368</v>
      </c>
      <c r="H17" s="56">
        <v>218</v>
      </c>
      <c r="I17" s="56">
        <v>214</v>
      </c>
      <c r="J17" s="57">
        <f t="shared" si="5"/>
        <v>432</v>
      </c>
      <c r="K17" s="56">
        <v>199</v>
      </c>
      <c r="L17" s="56">
        <v>176</v>
      </c>
      <c r="M17" s="57">
        <f t="shared" si="6"/>
        <v>375</v>
      </c>
      <c r="N17" s="32">
        <f t="shared" ref="N17:N81" si="13">+E17/(H17*216+K17*248)</f>
        <v>0.20750464526945689</v>
      </c>
      <c r="O17" s="32">
        <f t="shared" si="0"/>
        <v>0.19639733754492997</v>
      </c>
      <c r="P17" s="33">
        <f t="shared" si="1"/>
        <v>0.20214677266963141</v>
      </c>
      <c r="Q17" s="41"/>
      <c r="R17" s="58">
        <f t="shared" si="10"/>
        <v>47.989803332821154</v>
      </c>
      <c r="S17" s="58">
        <f t="shared" si="11"/>
        <v>45.258003897020373</v>
      </c>
      <c r="T17" s="58">
        <f t="shared" si="12"/>
        <v>46.669602861988068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26120.96568406247</v>
      </c>
      <c r="F18" s="56">
        <v>22667.602968499687</v>
      </c>
      <c r="G18" s="57">
        <f t="shared" si="4"/>
        <v>48788.568652562157</v>
      </c>
      <c r="H18" s="56">
        <v>219</v>
      </c>
      <c r="I18" s="56">
        <v>219</v>
      </c>
      <c r="J18" s="57">
        <f t="shared" si="5"/>
        <v>438</v>
      </c>
      <c r="K18" s="56">
        <v>198</v>
      </c>
      <c r="L18" s="56">
        <v>176</v>
      </c>
      <c r="M18" s="57">
        <f t="shared" si="6"/>
        <v>374</v>
      </c>
      <c r="N18" s="32">
        <f t="shared" si="13"/>
        <v>0.27094188951189185</v>
      </c>
      <c r="O18" s="32">
        <f t="shared" si="0"/>
        <v>0.24922599798244885</v>
      </c>
      <c r="P18" s="33">
        <f t="shared" si="1"/>
        <v>0.26040013157857683</v>
      </c>
      <c r="Q18" s="41"/>
      <c r="R18" s="58">
        <f t="shared" si="10"/>
        <v>62.640205477368035</v>
      </c>
      <c r="S18" s="58">
        <f t="shared" si="11"/>
        <v>57.386336629113131</v>
      </c>
      <c r="T18" s="58">
        <f t="shared" si="12"/>
        <v>60.08444415340167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33044.518052485895</v>
      </c>
      <c r="F19" s="56">
        <v>31331.917633420529</v>
      </c>
      <c r="G19" s="57">
        <f t="shared" si="4"/>
        <v>64376.435685906428</v>
      </c>
      <c r="H19" s="56">
        <v>224</v>
      </c>
      <c r="I19" s="56">
        <v>219</v>
      </c>
      <c r="J19" s="57">
        <f t="shared" si="5"/>
        <v>443</v>
      </c>
      <c r="K19" s="56">
        <v>198</v>
      </c>
      <c r="L19" s="56">
        <v>174</v>
      </c>
      <c r="M19" s="57">
        <f t="shared" si="6"/>
        <v>372</v>
      </c>
      <c r="N19" s="32">
        <f t="shared" si="13"/>
        <v>0.33895985200728185</v>
      </c>
      <c r="O19" s="32">
        <f t="shared" si="0"/>
        <v>0.34637743912422092</v>
      </c>
      <c r="P19" s="33">
        <f t="shared" si="1"/>
        <v>0.34252987957001252</v>
      </c>
      <c r="Q19" s="41"/>
      <c r="R19" s="58">
        <f t="shared" si="10"/>
        <v>78.304545148070844</v>
      </c>
      <c r="S19" s="58">
        <f t="shared" si="11"/>
        <v>79.724981255522977</v>
      </c>
      <c r="T19" s="58">
        <f t="shared" si="12"/>
        <v>78.989491639148994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34262.915704083061</v>
      </c>
      <c r="F20" s="56">
        <v>42186.199720842393</v>
      </c>
      <c r="G20" s="57">
        <f t="shared" si="4"/>
        <v>76449.115424925461</v>
      </c>
      <c r="H20" s="56">
        <v>220</v>
      </c>
      <c r="I20" s="56">
        <v>219</v>
      </c>
      <c r="J20" s="57">
        <f t="shared" si="5"/>
        <v>439</v>
      </c>
      <c r="K20" s="56">
        <v>198</v>
      </c>
      <c r="L20" s="56">
        <v>160</v>
      </c>
      <c r="M20" s="57">
        <f t="shared" si="6"/>
        <v>358</v>
      </c>
      <c r="N20" s="32">
        <f t="shared" si="13"/>
        <v>0.35460046886987767</v>
      </c>
      <c r="O20" s="32">
        <f t="shared" si="0"/>
        <v>0.48498804056886774</v>
      </c>
      <c r="P20" s="33">
        <f t="shared" si="1"/>
        <v>0.41637137502137955</v>
      </c>
      <c r="Q20" s="41"/>
      <c r="R20" s="58">
        <f t="shared" si="10"/>
        <v>81.968697856658039</v>
      </c>
      <c r="S20" s="58">
        <f t="shared" si="11"/>
        <v>111.30923409193244</v>
      </c>
      <c r="T20" s="58">
        <f t="shared" si="12"/>
        <v>95.921098400157419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33090.25826108746</v>
      </c>
      <c r="F21" s="56">
        <v>41816.1697014206</v>
      </c>
      <c r="G21" s="57">
        <f t="shared" si="4"/>
        <v>74906.427962508053</v>
      </c>
      <c r="H21" s="56">
        <v>241</v>
      </c>
      <c r="I21" s="56">
        <v>210</v>
      </c>
      <c r="J21" s="57">
        <f t="shared" si="5"/>
        <v>451</v>
      </c>
      <c r="K21" s="56">
        <v>200</v>
      </c>
      <c r="L21" s="56">
        <v>174</v>
      </c>
      <c r="M21" s="57">
        <f t="shared" si="6"/>
        <v>374</v>
      </c>
      <c r="N21" s="32">
        <f t="shared" si="13"/>
        <v>0.32551210219846799</v>
      </c>
      <c r="O21" s="32">
        <f t="shared" si="0"/>
        <v>0.47243503368380108</v>
      </c>
      <c r="P21" s="33">
        <f t="shared" si="1"/>
        <v>0.39389607064547166</v>
      </c>
      <c r="Q21" s="41"/>
      <c r="R21" s="58">
        <f t="shared" si="10"/>
        <v>75.034599231490844</v>
      </c>
      <c r="S21" s="58">
        <f t="shared" si="11"/>
        <v>108.89627526411614</v>
      </c>
      <c r="T21" s="58">
        <f t="shared" si="12"/>
        <v>90.795670257585513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30723.586642015231</v>
      </c>
      <c r="F22" s="56">
        <v>39483.62482050727</v>
      </c>
      <c r="G22" s="57">
        <f t="shared" si="4"/>
        <v>70207.211462522508</v>
      </c>
      <c r="H22" s="56">
        <v>240</v>
      </c>
      <c r="I22" s="56">
        <v>203</v>
      </c>
      <c r="J22" s="57">
        <f t="shared" si="5"/>
        <v>443</v>
      </c>
      <c r="K22" s="56">
        <v>201</v>
      </c>
      <c r="L22" s="56">
        <v>176</v>
      </c>
      <c r="M22" s="57">
        <f t="shared" si="6"/>
        <v>377</v>
      </c>
      <c r="N22" s="32">
        <f t="shared" si="13"/>
        <v>0.30213581388182709</v>
      </c>
      <c r="O22" s="32">
        <f t="shared" si="0"/>
        <v>0.45126205564262672</v>
      </c>
      <c r="P22" s="33">
        <f t="shared" si="1"/>
        <v>0.37110543947967328</v>
      </c>
      <c r="Q22" s="41"/>
      <c r="R22" s="58">
        <f t="shared" si="10"/>
        <v>69.667996920669452</v>
      </c>
      <c r="S22" s="58">
        <f t="shared" si="11"/>
        <v>104.17842960556008</v>
      </c>
      <c r="T22" s="58">
        <f t="shared" si="12"/>
        <v>85.618550564051844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26405.149621060769</v>
      </c>
      <c r="F23" s="56">
        <v>32871.107510535352</v>
      </c>
      <c r="G23" s="57">
        <f t="shared" si="4"/>
        <v>59276.257131596125</v>
      </c>
      <c r="H23" s="56">
        <v>241</v>
      </c>
      <c r="I23" s="56">
        <v>219</v>
      </c>
      <c r="J23" s="57">
        <f t="shared" si="5"/>
        <v>460</v>
      </c>
      <c r="K23" s="56">
        <v>203</v>
      </c>
      <c r="L23" s="56">
        <v>169</v>
      </c>
      <c r="M23" s="57">
        <f t="shared" si="6"/>
        <v>372</v>
      </c>
      <c r="N23" s="32">
        <f t="shared" si="13"/>
        <v>0.25786278926817158</v>
      </c>
      <c r="O23" s="32">
        <f t="shared" si="0"/>
        <v>0.3684440852597668</v>
      </c>
      <c r="P23" s="33">
        <f t="shared" si="1"/>
        <v>0.30934920430233448</v>
      </c>
      <c r="Q23" s="41"/>
      <c r="R23" s="58">
        <f t="shared" si="10"/>
        <v>59.471057705091823</v>
      </c>
      <c r="S23" s="58">
        <f t="shared" si="11"/>
        <v>84.719349253957091</v>
      </c>
      <c r="T23" s="58">
        <f t="shared" si="12"/>
        <v>71.245501360091495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24432.844343663583</v>
      </c>
      <c r="F24" s="56">
        <v>29759.306438255124</v>
      </c>
      <c r="G24" s="57">
        <f t="shared" si="4"/>
        <v>54192.15078191871</v>
      </c>
      <c r="H24" s="56">
        <v>244</v>
      </c>
      <c r="I24" s="56">
        <v>218</v>
      </c>
      <c r="J24" s="57">
        <f t="shared" si="5"/>
        <v>462</v>
      </c>
      <c r="K24" s="56">
        <v>198</v>
      </c>
      <c r="L24" s="56">
        <v>174</v>
      </c>
      <c r="M24" s="57">
        <f t="shared" si="6"/>
        <v>372</v>
      </c>
      <c r="N24" s="32">
        <f t="shared" si="13"/>
        <v>0.23998943446157062</v>
      </c>
      <c r="O24" s="32">
        <f t="shared" si="0"/>
        <v>0.32977954829626688</v>
      </c>
      <c r="P24" s="33">
        <f t="shared" si="1"/>
        <v>0.28218024026242766</v>
      </c>
      <c r="Q24" s="41"/>
      <c r="R24" s="58">
        <f t="shared" si="10"/>
        <v>55.277928379329374</v>
      </c>
      <c r="S24" s="58">
        <f t="shared" si="11"/>
        <v>75.916598056773282</v>
      </c>
      <c r="T24" s="58">
        <f t="shared" si="12"/>
        <v>64.978598059854562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23362.447423672929</v>
      </c>
      <c r="F25" s="56">
        <v>27912.916563921426</v>
      </c>
      <c r="G25" s="57">
        <f t="shared" si="4"/>
        <v>51275.363987594355</v>
      </c>
      <c r="H25" s="56">
        <v>238</v>
      </c>
      <c r="I25" s="56">
        <v>216</v>
      </c>
      <c r="J25" s="57">
        <f t="shared" si="5"/>
        <v>454</v>
      </c>
      <c r="K25" s="56">
        <v>197</v>
      </c>
      <c r="L25" s="56">
        <v>175</v>
      </c>
      <c r="M25" s="57">
        <f t="shared" si="6"/>
        <v>372</v>
      </c>
      <c r="N25" s="32">
        <f t="shared" si="13"/>
        <v>0.23300932960656795</v>
      </c>
      <c r="O25" s="32">
        <f t="shared" si="0"/>
        <v>0.30995065918896492</v>
      </c>
      <c r="P25" s="33">
        <f t="shared" si="1"/>
        <v>0.26941658253254708</v>
      </c>
      <c r="Q25" s="41"/>
      <c r="R25" s="58">
        <f t="shared" si="10"/>
        <v>53.706775686604438</v>
      </c>
      <c r="S25" s="58">
        <f t="shared" si="11"/>
        <v>71.388533411563756</v>
      </c>
      <c r="T25" s="58">
        <f t="shared" si="12"/>
        <v>62.076711849387841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22455.574863647438</v>
      </c>
      <c r="F26" s="56">
        <v>25735.293605975658</v>
      </c>
      <c r="G26" s="57">
        <f t="shared" si="4"/>
        <v>48190.868469623092</v>
      </c>
      <c r="H26" s="56">
        <v>240</v>
      </c>
      <c r="I26" s="56">
        <v>236</v>
      </c>
      <c r="J26" s="57">
        <f t="shared" si="5"/>
        <v>476</v>
      </c>
      <c r="K26" s="56">
        <v>192</v>
      </c>
      <c r="L26" s="56">
        <v>175</v>
      </c>
      <c r="M26" s="57">
        <f t="shared" si="6"/>
        <v>367</v>
      </c>
      <c r="N26" s="32">
        <f t="shared" si="13"/>
        <v>0.22578401367084378</v>
      </c>
      <c r="O26" s="32">
        <f t="shared" si="0"/>
        <v>0.27268896335907072</v>
      </c>
      <c r="P26" s="33">
        <f t="shared" si="1"/>
        <v>0.24862183989033335</v>
      </c>
      <c r="Q26" s="41"/>
      <c r="R26" s="58">
        <f t="shared" si="10"/>
        <v>51.980497369554257</v>
      </c>
      <c r="S26" s="58">
        <f t="shared" si="11"/>
        <v>62.616286145926175</v>
      </c>
      <c r="T26" s="58">
        <f t="shared" si="12"/>
        <v>57.165917520312092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18595.403533291341</v>
      </c>
      <c r="F27" s="56">
        <v>23833.180198704638</v>
      </c>
      <c r="G27" s="57">
        <f t="shared" si="4"/>
        <v>42428.583731995983</v>
      </c>
      <c r="H27" s="56">
        <v>240</v>
      </c>
      <c r="I27" s="56">
        <v>229</v>
      </c>
      <c r="J27" s="57">
        <f t="shared" si="5"/>
        <v>469</v>
      </c>
      <c r="K27" s="56">
        <v>183</v>
      </c>
      <c r="L27" s="56">
        <v>175</v>
      </c>
      <c r="M27" s="57">
        <f t="shared" si="6"/>
        <v>358</v>
      </c>
      <c r="N27" s="32">
        <f t="shared" si="13"/>
        <v>0.19126351038109254</v>
      </c>
      <c r="O27" s="32">
        <f t="shared" si="0"/>
        <v>0.25664606519969674</v>
      </c>
      <c r="P27" s="33">
        <f t="shared" si="1"/>
        <v>0.22320495629390588</v>
      </c>
      <c r="Q27" s="41"/>
      <c r="R27" s="58">
        <f t="shared" si="10"/>
        <v>43.960764854116647</v>
      </c>
      <c r="S27" s="58">
        <f t="shared" si="11"/>
        <v>58.993020293823363</v>
      </c>
      <c r="T27" s="58">
        <f t="shared" si="12"/>
        <v>51.3042124933446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7191.8795690591924</v>
      </c>
      <c r="F28" s="56">
        <v>8414.823703501097</v>
      </c>
      <c r="G28" s="57">
        <f t="shared" si="4"/>
        <v>15606.703272560289</v>
      </c>
      <c r="H28" s="56">
        <v>131</v>
      </c>
      <c r="I28" s="56">
        <v>131</v>
      </c>
      <c r="J28" s="57">
        <f t="shared" si="5"/>
        <v>262</v>
      </c>
      <c r="K28" s="56">
        <v>0</v>
      </c>
      <c r="L28" s="56">
        <v>0</v>
      </c>
      <c r="M28" s="57">
        <f t="shared" si="6"/>
        <v>0</v>
      </c>
      <c r="N28" s="32">
        <f t="shared" si="13"/>
        <v>0.25416594462323977</v>
      </c>
      <c r="O28" s="32">
        <f t="shared" si="0"/>
        <v>0.29738562706746879</v>
      </c>
      <c r="P28" s="33">
        <f t="shared" si="1"/>
        <v>0.27577578584535428</v>
      </c>
      <c r="Q28" s="41"/>
      <c r="R28" s="58">
        <f t="shared" si="10"/>
        <v>54.89984403861979</v>
      </c>
      <c r="S28" s="58">
        <f t="shared" si="11"/>
        <v>64.235295446573261</v>
      </c>
      <c r="T28" s="58">
        <f t="shared" si="12"/>
        <v>59.567569742596525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7447.3353437223586</v>
      </c>
      <c r="F29" s="56">
        <v>7874.9953093527847</v>
      </c>
      <c r="G29" s="57">
        <f t="shared" si="4"/>
        <v>15322.330653075143</v>
      </c>
      <c r="H29" s="56">
        <v>131</v>
      </c>
      <c r="I29" s="56">
        <v>131</v>
      </c>
      <c r="J29" s="57">
        <f t="shared" si="5"/>
        <v>262</v>
      </c>
      <c r="K29" s="56">
        <v>0</v>
      </c>
      <c r="L29" s="56">
        <v>0</v>
      </c>
      <c r="M29" s="57">
        <f t="shared" si="6"/>
        <v>0</v>
      </c>
      <c r="N29" s="32">
        <f t="shared" si="13"/>
        <v>0.26319392648156481</v>
      </c>
      <c r="O29" s="32">
        <f t="shared" si="0"/>
        <v>0.27830772227003053</v>
      </c>
      <c r="P29" s="33">
        <f t="shared" si="1"/>
        <v>0.27075082437579767</v>
      </c>
      <c r="Q29" s="41"/>
      <c r="R29" s="58">
        <f t="shared" si="10"/>
        <v>56.849888120018008</v>
      </c>
      <c r="S29" s="58">
        <f t="shared" si="11"/>
        <v>60.114468010326604</v>
      </c>
      <c r="T29" s="58">
        <f t="shared" si="12"/>
        <v>58.482178065172306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7512.3552261769701</v>
      </c>
      <c r="F30" s="56">
        <v>7800.0786310475678</v>
      </c>
      <c r="G30" s="57">
        <f t="shared" si="4"/>
        <v>15312.433857224538</v>
      </c>
      <c r="H30" s="56">
        <v>131</v>
      </c>
      <c r="I30" s="56">
        <v>131</v>
      </c>
      <c r="J30" s="57">
        <f t="shared" si="5"/>
        <v>262</v>
      </c>
      <c r="K30" s="56">
        <v>0</v>
      </c>
      <c r="L30" s="56">
        <v>0</v>
      </c>
      <c r="M30" s="57">
        <f t="shared" si="6"/>
        <v>0</v>
      </c>
      <c r="N30" s="32">
        <f t="shared" si="13"/>
        <v>0.26549177361383131</v>
      </c>
      <c r="O30" s="32">
        <f t="shared" si="0"/>
        <v>0.27566011560105907</v>
      </c>
      <c r="P30" s="33">
        <f t="shared" si="1"/>
        <v>0.27057594460744516</v>
      </c>
      <c r="Q30" s="41"/>
      <c r="R30" s="58">
        <f t="shared" si="10"/>
        <v>57.346223100587558</v>
      </c>
      <c r="S30" s="58">
        <f t="shared" si="11"/>
        <v>59.542584969828759</v>
      </c>
      <c r="T30" s="58">
        <f t="shared" si="12"/>
        <v>58.444404035208159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6919.1527499633885</v>
      </c>
      <c r="F31" s="56">
        <v>7003.5265478499614</v>
      </c>
      <c r="G31" s="57">
        <f t="shared" si="4"/>
        <v>13922.679297813349</v>
      </c>
      <c r="H31" s="56">
        <v>129</v>
      </c>
      <c r="I31" s="56">
        <v>132</v>
      </c>
      <c r="J31" s="57">
        <f t="shared" si="5"/>
        <v>261</v>
      </c>
      <c r="K31" s="56">
        <v>0</v>
      </c>
      <c r="L31" s="56">
        <v>0</v>
      </c>
      <c r="M31" s="57">
        <f t="shared" si="6"/>
        <v>0</v>
      </c>
      <c r="N31" s="32">
        <f t="shared" si="13"/>
        <v>0.24831871769894445</v>
      </c>
      <c r="O31" s="32">
        <f t="shared" si="0"/>
        <v>0.24563434861987798</v>
      </c>
      <c r="P31" s="33">
        <f t="shared" si="1"/>
        <v>0.24696110575091082</v>
      </c>
      <c r="Q31" s="41"/>
      <c r="R31" s="58">
        <f t="shared" si="10"/>
        <v>53.636843022972002</v>
      </c>
      <c r="S31" s="58">
        <f t="shared" si="11"/>
        <v>53.057019301893646</v>
      </c>
      <c r="T31" s="58">
        <f t="shared" si="12"/>
        <v>53.343598842196741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6754.844658813332</v>
      </c>
      <c r="F32" s="56">
        <v>6535.5565646860832</v>
      </c>
      <c r="G32" s="57">
        <f t="shared" si="4"/>
        <v>13290.401223499415</v>
      </c>
      <c r="H32" s="56">
        <v>131</v>
      </c>
      <c r="I32" s="56">
        <v>130</v>
      </c>
      <c r="J32" s="57">
        <f t="shared" si="5"/>
        <v>261</v>
      </c>
      <c r="K32" s="56">
        <v>0</v>
      </c>
      <c r="L32" s="56">
        <v>0</v>
      </c>
      <c r="M32" s="57">
        <f t="shared" si="6"/>
        <v>0</v>
      </c>
      <c r="N32" s="32">
        <f t="shared" si="13"/>
        <v>0.2387208318777683</v>
      </c>
      <c r="O32" s="32">
        <f t="shared" si="0"/>
        <v>0.23274774090762404</v>
      </c>
      <c r="P32" s="33">
        <f t="shared" si="1"/>
        <v>0.23574572909570413</v>
      </c>
      <c r="Q32" s="41"/>
      <c r="R32" s="58">
        <f t="shared" si="10"/>
        <v>51.563699685597953</v>
      </c>
      <c r="S32" s="58">
        <f t="shared" si="11"/>
        <v>50.273512036046796</v>
      </c>
      <c r="T32" s="58">
        <f t="shared" si="12"/>
        <v>50.921077484672089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4910.4753871221474</v>
      </c>
      <c r="F33" s="56">
        <v>4739.9681115405056</v>
      </c>
      <c r="G33" s="57">
        <f t="shared" si="4"/>
        <v>9650.4434986626529</v>
      </c>
      <c r="H33" s="56">
        <v>131</v>
      </c>
      <c r="I33" s="56">
        <v>131</v>
      </c>
      <c r="J33" s="57">
        <f t="shared" si="5"/>
        <v>262</v>
      </c>
      <c r="K33" s="56">
        <v>0</v>
      </c>
      <c r="L33" s="56">
        <v>0</v>
      </c>
      <c r="M33" s="57">
        <f t="shared" si="6"/>
        <v>0</v>
      </c>
      <c r="N33" s="32">
        <f t="shared" si="13"/>
        <v>0.17353955990677647</v>
      </c>
      <c r="O33" s="32">
        <f t="shared" si="0"/>
        <v>0.16751371612738569</v>
      </c>
      <c r="P33" s="33">
        <f t="shared" si="1"/>
        <v>0.17052663801708109</v>
      </c>
      <c r="Q33" s="41"/>
      <c r="R33" s="58">
        <f t="shared" si="10"/>
        <v>37.484544939863717</v>
      </c>
      <c r="S33" s="58">
        <f t="shared" si="11"/>
        <v>36.182962683515306</v>
      </c>
      <c r="T33" s="58">
        <f t="shared" si="12"/>
        <v>36.833753811689512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2594.2566021293042</v>
      </c>
      <c r="F34" s="56">
        <v>2544.2919587811361</v>
      </c>
      <c r="G34" s="57">
        <f t="shared" si="4"/>
        <v>5138.5485609104398</v>
      </c>
      <c r="H34" s="56">
        <v>132</v>
      </c>
      <c r="I34" s="56">
        <v>131</v>
      </c>
      <c r="J34" s="57">
        <f t="shared" si="5"/>
        <v>263</v>
      </c>
      <c r="K34" s="56">
        <v>0</v>
      </c>
      <c r="L34" s="56">
        <v>0</v>
      </c>
      <c r="M34" s="57">
        <f t="shared" si="6"/>
        <v>0</v>
      </c>
      <c r="N34" s="32">
        <f t="shared" si="13"/>
        <v>9.0988236606667508E-2</v>
      </c>
      <c r="O34" s="32">
        <f t="shared" si="0"/>
        <v>8.9917018616805774E-2</v>
      </c>
      <c r="P34" s="33">
        <f t="shared" si="1"/>
        <v>9.0454664147839037E-2</v>
      </c>
      <c r="Q34" s="41"/>
      <c r="R34" s="58">
        <f t="shared" si="10"/>
        <v>19.653459107040185</v>
      </c>
      <c r="S34" s="58">
        <f t="shared" si="11"/>
        <v>19.422076021230048</v>
      </c>
      <c r="T34" s="58">
        <f t="shared" si="12"/>
        <v>19.538207455933232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1196.0811260227124</v>
      </c>
      <c r="F35" s="56">
        <v>1275.0435199744998</v>
      </c>
      <c r="G35" s="57">
        <f t="shared" si="4"/>
        <v>2471.1246459972122</v>
      </c>
      <c r="H35" s="56">
        <v>134</v>
      </c>
      <c r="I35" s="56">
        <v>133</v>
      </c>
      <c r="J35" s="57">
        <f t="shared" si="5"/>
        <v>267</v>
      </c>
      <c r="K35" s="56">
        <v>0</v>
      </c>
      <c r="L35" s="56">
        <v>0</v>
      </c>
      <c r="M35" s="57">
        <f t="shared" si="6"/>
        <v>0</v>
      </c>
      <c r="N35" s="32">
        <f t="shared" si="13"/>
        <v>4.1323974779668066E-2</v>
      </c>
      <c r="O35" s="32">
        <f t="shared" si="0"/>
        <v>4.4383302700309796E-2</v>
      </c>
      <c r="P35" s="33">
        <f t="shared" si="1"/>
        <v>4.2847909661485856E-2</v>
      </c>
      <c r="Q35" s="41"/>
      <c r="R35" s="58">
        <f t="shared" si="10"/>
        <v>8.9259785524083011</v>
      </c>
      <c r="S35" s="58">
        <f t="shared" si="11"/>
        <v>9.5867933832669152</v>
      </c>
      <c r="T35" s="58">
        <f t="shared" si="12"/>
        <v>9.2551484868809446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242.35621931851676</v>
      </c>
      <c r="F36" s="61">
        <v>263</v>
      </c>
      <c r="G36" s="62">
        <f t="shared" si="4"/>
        <v>505.35621931851676</v>
      </c>
      <c r="H36" s="61">
        <v>120</v>
      </c>
      <c r="I36" s="61">
        <v>153</v>
      </c>
      <c r="J36" s="62">
        <f t="shared" si="5"/>
        <v>273</v>
      </c>
      <c r="K36" s="61">
        <v>0</v>
      </c>
      <c r="L36" s="61">
        <v>0</v>
      </c>
      <c r="M36" s="62">
        <f t="shared" si="6"/>
        <v>0</v>
      </c>
      <c r="N36" s="34">
        <f t="shared" si="13"/>
        <v>9.3501627823501833E-3</v>
      </c>
      <c r="O36" s="34">
        <f t="shared" si="0"/>
        <v>7.958121520213024E-3</v>
      </c>
      <c r="P36" s="35">
        <f t="shared" si="1"/>
        <v>8.5700077892843021E-3</v>
      </c>
      <c r="Q36" s="41"/>
      <c r="R36" s="58">
        <f t="shared" si="10"/>
        <v>2.0196351609876397</v>
      </c>
      <c r="S36" s="58">
        <f t="shared" si="11"/>
        <v>1.7189542483660132</v>
      </c>
      <c r="T36" s="58">
        <f t="shared" si="12"/>
        <v>1.8511216824854093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6629.5107702298255</v>
      </c>
      <c r="F37" s="64">
        <v>8862.7500375836298</v>
      </c>
      <c r="G37" s="65">
        <f t="shared" si="4"/>
        <v>15492.260807813454</v>
      </c>
      <c r="H37" s="64">
        <v>110</v>
      </c>
      <c r="I37" s="64">
        <v>108</v>
      </c>
      <c r="J37" s="65">
        <f t="shared" si="5"/>
        <v>218</v>
      </c>
      <c r="K37" s="64">
        <v>111</v>
      </c>
      <c r="L37" s="64">
        <v>88</v>
      </c>
      <c r="M37" s="65">
        <f t="shared" si="6"/>
        <v>199</v>
      </c>
      <c r="N37" s="30">
        <f t="shared" si="13"/>
        <v>0.12926046580544817</v>
      </c>
      <c r="O37" s="30">
        <f t="shared" si="0"/>
        <v>0.19628698701239436</v>
      </c>
      <c r="P37" s="31">
        <f t="shared" si="1"/>
        <v>0.16064144346550657</v>
      </c>
      <c r="Q37" s="41"/>
      <c r="R37" s="58">
        <f t="shared" si="10"/>
        <v>29.997786290632696</v>
      </c>
      <c r="S37" s="58">
        <f t="shared" si="11"/>
        <v>45.218112436651175</v>
      </c>
      <c r="T37" s="58">
        <f t="shared" si="12"/>
        <v>37.151704575092218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6316.0432063020353</v>
      </c>
      <c r="F38" s="56">
        <v>8543.9314036918258</v>
      </c>
      <c r="G38" s="57">
        <f t="shared" si="4"/>
        <v>14859.97460999386</v>
      </c>
      <c r="H38" s="56">
        <v>110</v>
      </c>
      <c r="I38" s="56">
        <v>110</v>
      </c>
      <c r="J38" s="57">
        <f t="shared" si="5"/>
        <v>220</v>
      </c>
      <c r="K38" s="56">
        <v>112</v>
      </c>
      <c r="L38" s="56">
        <v>88</v>
      </c>
      <c r="M38" s="57">
        <f t="shared" si="6"/>
        <v>200</v>
      </c>
      <c r="N38" s="32">
        <f t="shared" si="13"/>
        <v>0.12255594548086843</v>
      </c>
      <c r="O38" s="32">
        <f t="shared" si="0"/>
        <v>0.18743268260117202</v>
      </c>
      <c r="P38" s="33">
        <f t="shared" si="1"/>
        <v>0.15300632835660893</v>
      </c>
      <c r="Q38" s="41"/>
      <c r="R38" s="58">
        <f t="shared" si="10"/>
        <v>28.450645073432593</v>
      </c>
      <c r="S38" s="58">
        <f t="shared" si="11"/>
        <v>43.151168705514273</v>
      </c>
      <c r="T38" s="58">
        <f t="shared" si="12"/>
        <v>35.380891928556807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6136.6358260357201</v>
      </c>
      <c r="F39" s="56">
        <v>8360.3781679119802</v>
      </c>
      <c r="G39" s="57">
        <f t="shared" si="4"/>
        <v>14497.013993947701</v>
      </c>
      <c r="H39" s="56">
        <v>110</v>
      </c>
      <c r="I39" s="56">
        <v>110</v>
      </c>
      <c r="J39" s="57">
        <f t="shared" si="5"/>
        <v>220</v>
      </c>
      <c r="K39" s="56">
        <v>115</v>
      </c>
      <c r="L39" s="56">
        <v>110</v>
      </c>
      <c r="M39" s="57">
        <f t="shared" si="6"/>
        <v>225</v>
      </c>
      <c r="N39" s="32">
        <f t="shared" si="13"/>
        <v>0.11738018029907651</v>
      </c>
      <c r="O39" s="32">
        <f t="shared" si="0"/>
        <v>0.16380051269420023</v>
      </c>
      <c r="P39" s="33">
        <f t="shared" si="1"/>
        <v>0.14031178855930798</v>
      </c>
      <c r="Q39" s="41"/>
      <c r="R39" s="58">
        <f t="shared" si="10"/>
        <v>27.273937004603201</v>
      </c>
      <c r="S39" s="58">
        <f t="shared" si="11"/>
        <v>38.001718945054456</v>
      </c>
      <c r="T39" s="58">
        <f t="shared" si="12"/>
        <v>32.577559536961125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6029.2339150043263</v>
      </c>
      <c r="F40" s="56">
        <v>8253.784013792927</v>
      </c>
      <c r="G40" s="57">
        <f t="shared" si="4"/>
        <v>14283.017928797253</v>
      </c>
      <c r="H40" s="56">
        <v>110</v>
      </c>
      <c r="I40" s="56">
        <v>110</v>
      </c>
      <c r="J40" s="57">
        <f t="shared" si="5"/>
        <v>220</v>
      </c>
      <c r="K40" s="56">
        <v>110</v>
      </c>
      <c r="L40" s="56">
        <v>110</v>
      </c>
      <c r="M40" s="57">
        <f t="shared" si="6"/>
        <v>220</v>
      </c>
      <c r="N40" s="32">
        <f t="shared" si="13"/>
        <v>0.11812762372657379</v>
      </c>
      <c r="O40" s="32">
        <f t="shared" si="0"/>
        <v>0.16171206923575485</v>
      </c>
      <c r="P40" s="33">
        <f t="shared" si="1"/>
        <v>0.13991984648116432</v>
      </c>
      <c r="Q40" s="41"/>
      <c r="R40" s="58">
        <f t="shared" si="10"/>
        <v>27.405608704565118</v>
      </c>
      <c r="S40" s="58">
        <f t="shared" si="11"/>
        <v>37.517200062695125</v>
      </c>
      <c r="T40" s="58">
        <f t="shared" si="12"/>
        <v>32.461404383630118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5982.8598422748555</v>
      </c>
      <c r="F41" s="56">
        <v>8105.9928598116239</v>
      </c>
      <c r="G41" s="57">
        <f t="shared" si="4"/>
        <v>14088.852702086479</v>
      </c>
      <c r="H41" s="56">
        <v>110</v>
      </c>
      <c r="I41" s="56">
        <v>110</v>
      </c>
      <c r="J41" s="57">
        <f t="shared" si="5"/>
        <v>220</v>
      </c>
      <c r="K41" s="56">
        <v>110</v>
      </c>
      <c r="L41" s="56">
        <v>110</v>
      </c>
      <c r="M41" s="57">
        <f t="shared" si="6"/>
        <v>220</v>
      </c>
      <c r="N41" s="32">
        <f t="shared" si="13"/>
        <v>0.11721904079692115</v>
      </c>
      <c r="O41" s="32">
        <f t="shared" si="0"/>
        <v>0.15881647452608982</v>
      </c>
      <c r="P41" s="33">
        <f t="shared" si="1"/>
        <v>0.13801775766150548</v>
      </c>
      <c r="Q41" s="41"/>
      <c r="R41" s="58">
        <f t="shared" si="10"/>
        <v>27.194817464885706</v>
      </c>
      <c r="S41" s="58">
        <f t="shared" si="11"/>
        <v>36.845422090052836</v>
      </c>
      <c r="T41" s="58">
        <f t="shared" si="12"/>
        <v>32.020119777469269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4314.4887284935894</v>
      </c>
      <c r="F42" s="56">
        <v>5626.0770764155095</v>
      </c>
      <c r="G42" s="57">
        <f t="shared" si="4"/>
        <v>9940.5658049090998</v>
      </c>
      <c r="H42" s="56">
        <v>0</v>
      </c>
      <c r="I42" s="56">
        <v>0</v>
      </c>
      <c r="J42" s="57">
        <f t="shared" si="5"/>
        <v>0</v>
      </c>
      <c r="K42" s="56">
        <v>110</v>
      </c>
      <c r="L42" s="56">
        <v>110</v>
      </c>
      <c r="M42" s="57">
        <f t="shared" si="6"/>
        <v>220</v>
      </c>
      <c r="N42" s="32">
        <f t="shared" si="13"/>
        <v>0.15815574517938377</v>
      </c>
      <c r="O42" s="32">
        <f t="shared" si="0"/>
        <v>0.20623449693605239</v>
      </c>
      <c r="P42" s="33">
        <f t="shared" si="1"/>
        <v>0.1821951210577181</v>
      </c>
      <c r="Q42" s="41"/>
      <c r="R42" s="58">
        <f t="shared" si="10"/>
        <v>39.222624804487175</v>
      </c>
      <c r="S42" s="58">
        <f t="shared" si="11"/>
        <v>51.146155240140999</v>
      </c>
      <c r="T42" s="58">
        <f t="shared" si="12"/>
        <v>45.184390022314091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3921.0725876242641</v>
      </c>
      <c r="F43" s="56">
        <v>4762.2534125720667</v>
      </c>
      <c r="G43" s="57">
        <f t="shared" si="4"/>
        <v>8683.3260001963317</v>
      </c>
      <c r="H43" s="56">
        <v>0</v>
      </c>
      <c r="I43" s="56">
        <v>0</v>
      </c>
      <c r="J43" s="57">
        <f t="shared" si="5"/>
        <v>0</v>
      </c>
      <c r="K43" s="56">
        <v>110</v>
      </c>
      <c r="L43" s="56">
        <v>110</v>
      </c>
      <c r="M43" s="57">
        <f t="shared" si="6"/>
        <v>220</v>
      </c>
      <c r="N43" s="32">
        <f t="shared" si="13"/>
        <v>0.14373433239091876</v>
      </c>
      <c r="O43" s="32">
        <f t="shared" si="0"/>
        <v>0.17456940661921067</v>
      </c>
      <c r="P43" s="33">
        <f t="shared" si="1"/>
        <v>0.15915186950506474</v>
      </c>
      <c r="Q43" s="41"/>
      <c r="R43" s="58">
        <f t="shared" si="10"/>
        <v>35.646114432947854</v>
      </c>
      <c r="S43" s="58">
        <f t="shared" si="11"/>
        <v>43.293212841564241</v>
      </c>
      <c r="T43" s="58">
        <f t="shared" si="12"/>
        <v>39.469663637256055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3700.5805736474194</v>
      </c>
      <c r="F44" s="56">
        <v>4534.2053264197111</v>
      </c>
      <c r="G44" s="57">
        <f t="shared" si="4"/>
        <v>8234.7859000671306</v>
      </c>
      <c r="H44" s="56">
        <v>0</v>
      </c>
      <c r="I44" s="56">
        <v>0</v>
      </c>
      <c r="J44" s="57">
        <f t="shared" si="5"/>
        <v>0</v>
      </c>
      <c r="K44" s="56">
        <v>110</v>
      </c>
      <c r="L44" s="56">
        <v>110</v>
      </c>
      <c r="M44" s="57">
        <f t="shared" si="6"/>
        <v>220</v>
      </c>
      <c r="N44" s="32">
        <f t="shared" si="13"/>
        <v>0.13565178055892299</v>
      </c>
      <c r="O44" s="32">
        <f t="shared" si="0"/>
        <v>0.16620987266934426</v>
      </c>
      <c r="P44" s="33">
        <f t="shared" si="1"/>
        <v>0.15093082661413362</v>
      </c>
      <c r="Q44" s="41"/>
      <c r="R44" s="58">
        <f t="shared" si="10"/>
        <v>33.641641578612905</v>
      </c>
      <c r="S44" s="58">
        <f t="shared" si="11"/>
        <v>41.220048421997376</v>
      </c>
      <c r="T44" s="58">
        <f t="shared" si="12"/>
        <v>37.430845000305141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3573.4168350604873</v>
      </c>
      <c r="F45" s="56">
        <v>4360.4325425958114</v>
      </c>
      <c r="G45" s="57">
        <f t="shared" si="4"/>
        <v>7933.8493776562991</v>
      </c>
      <c r="H45" s="56">
        <v>0</v>
      </c>
      <c r="I45" s="56">
        <v>0</v>
      </c>
      <c r="J45" s="57">
        <f t="shared" si="5"/>
        <v>0</v>
      </c>
      <c r="K45" s="56">
        <v>110</v>
      </c>
      <c r="L45" s="56">
        <v>110</v>
      </c>
      <c r="M45" s="57">
        <f t="shared" si="6"/>
        <v>220</v>
      </c>
      <c r="N45" s="32">
        <f t="shared" si="13"/>
        <v>0.13099035319136684</v>
      </c>
      <c r="O45" s="32">
        <f t="shared" si="0"/>
        <v>0.15983990258782299</v>
      </c>
      <c r="P45" s="33">
        <f t="shared" si="1"/>
        <v>0.14541512788959493</v>
      </c>
      <c r="Q45" s="41"/>
      <c r="R45" s="58">
        <f t="shared" si="10"/>
        <v>32.485607591458972</v>
      </c>
      <c r="S45" s="58">
        <f t="shared" si="11"/>
        <v>39.640295841780102</v>
      </c>
      <c r="T45" s="58">
        <f t="shared" si="12"/>
        <v>36.062951716619544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3517.5156416981204</v>
      </c>
      <c r="F46" s="56">
        <v>4342.3327241387451</v>
      </c>
      <c r="G46" s="57">
        <f t="shared" si="4"/>
        <v>7859.8483658368659</v>
      </c>
      <c r="H46" s="56">
        <v>0</v>
      </c>
      <c r="I46" s="56">
        <v>0</v>
      </c>
      <c r="J46" s="57">
        <f t="shared" si="5"/>
        <v>0</v>
      </c>
      <c r="K46" s="56">
        <v>110</v>
      </c>
      <c r="L46" s="56">
        <v>114</v>
      </c>
      <c r="M46" s="57">
        <f t="shared" si="6"/>
        <v>224</v>
      </c>
      <c r="N46" s="32">
        <f t="shared" si="13"/>
        <v>0.12894118921180794</v>
      </c>
      <c r="O46" s="32">
        <f t="shared" si="0"/>
        <v>0.15359128198000654</v>
      </c>
      <c r="P46" s="33">
        <f t="shared" si="1"/>
        <v>0.14148632570990902</v>
      </c>
      <c r="Q46" s="41"/>
      <c r="R46" s="58">
        <f t="shared" si="10"/>
        <v>31.977414924528368</v>
      </c>
      <c r="S46" s="58">
        <f t="shared" si="11"/>
        <v>38.090637931041627</v>
      </c>
      <c r="T46" s="58">
        <f t="shared" si="12"/>
        <v>35.088608776057434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3517.9949927165185</v>
      </c>
      <c r="F47" s="56">
        <v>4261.2223298336521</v>
      </c>
      <c r="G47" s="57">
        <f t="shared" si="4"/>
        <v>7779.2173225501701</v>
      </c>
      <c r="H47" s="56">
        <v>0</v>
      </c>
      <c r="I47" s="56">
        <v>0</v>
      </c>
      <c r="J47" s="57">
        <f t="shared" si="5"/>
        <v>0</v>
      </c>
      <c r="K47" s="56">
        <v>110</v>
      </c>
      <c r="L47" s="56">
        <v>113</v>
      </c>
      <c r="M47" s="57">
        <f t="shared" si="6"/>
        <v>223</v>
      </c>
      <c r="N47" s="32">
        <f t="shared" si="13"/>
        <v>0.12895876073007767</v>
      </c>
      <c r="O47" s="32">
        <f t="shared" si="0"/>
        <v>0.15205617791299073</v>
      </c>
      <c r="P47" s="33">
        <f t="shared" si="1"/>
        <v>0.14066283311424435</v>
      </c>
      <c r="Q47" s="41"/>
      <c r="R47" s="58">
        <f t="shared" si="10"/>
        <v>31.98177266105926</v>
      </c>
      <c r="S47" s="58">
        <f t="shared" si="11"/>
        <v>37.709932122421698</v>
      </c>
      <c r="T47" s="58">
        <f t="shared" si="12"/>
        <v>34.884382612332601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2981.5719224782979</v>
      </c>
      <c r="F48" s="56">
        <v>4041.1173941257562</v>
      </c>
      <c r="G48" s="57">
        <f t="shared" si="4"/>
        <v>7022.6893166040536</v>
      </c>
      <c r="H48" s="56">
        <v>0</v>
      </c>
      <c r="I48" s="56">
        <v>0</v>
      </c>
      <c r="J48" s="57">
        <f t="shared" ref="J48:J58" si="14">+H48+I48</f>
        <v>0</v>
      </c>
      <c r="K48" s="56">
        <v>110</v>
      </c>
      <c r="L48" s="56">
        <v>110</v>
      </c>
      <c r="M48" s="57">
        <f t="shared" ref="M48:M58" si="15">+K48+L48</f>
        <v>220</v>
      </c>
      <c r="N48" s="32">
        <f t="shared" ref="N48" si="16">+E48/(H48*216+K48*248)</f>
        <v>0.10929515844861795</v>
      </c>
      <c r="O48" s="32">
        <f t="shared" ref="O48" si="17">+F48/(I48*216+L48*248)</f>
        <v>0.14813480183745439</v>
      </c>
      <c r="P48" s="33">
        <f t="shared" ref="P48" si="18">+G48/(J48*216+M48*248)</f>
        <v>0.12871498014303617</v>
      </c>
      <c r="Q48" s="41"/>
      <c r="R48" s="58">
        <f t="shared" ref="R48" si="19">+E48/(H48+K48)</f>
        <v>27.105199295257254</v>
      </c>
      <c r="S48" s="58">
        <f t="shared" ref="S48" si="20">+F48/(I48+L48)</f>
        <v>36.737430855688693</v>
      </c>
      <c r="T48" s="58">
        <f t="shared" ref="T48" si="21">+G48/(J48+M48)</f>
        <v>31.921315075472972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2946.5032511698319</v>
      </c>
      <c r="F49" s="56">
        <v>3850.1907784936479</v>
      </c>
      <c r="G49" s="57">
        <f t="shared" si="4"/>
        <v>6796.6940296634803</v>
      </c>
      <c r="H49" s="56">
        <v>0</v>
      </c>
      <c r="I49" s="56">
        <v>0</v>
      </c>
      <c r="J49" s="57">
        <f t="shared" si="14"/>
        <v>0</v>
      </c>
      <c r="K49" s="56">
        <v>109</v>
      </c>
      <c r="L49" s="56">
        <v>110</v>
      </c>
      <c r="M49" s="57">
        <f t="shared" si="15"/>
        <v>219</v>
      </c>
      <c r="N49" s="32">
        <f t="shared" si="13"/>
        <v>0.10900056418947292</v>
      </c>
      <c r="O49" s="32">
        <f t="shared" si="0"/>
        <v>0.14113602560460586</v>
      </c>
      <c r="P49" s="33">
        <f t="shared" si="1"/>
        <v>0.12514166353040729</v>
      </c>
      <c r="Q49" s="41"/>
      <c r="R49" s="58">
        <f t="shared" si="10"/>
        <v>27.032139918989284</v>
      </c>
      <c r="S49" s="58">
        <f t="shared" si="11"/>
        <v>35.001734349942254</v>
      </c>
      <c r="T49" s="58">
        <f t="shared" si="12"/>
        <v>31.035132555541004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2910.560659308243</v>
      </c>
      <c r="F50" s="56">
        <v>3819.6229110485892</v>
      </c>
      <c r="G50" s="57">
        <f t="shared" si="4"/>
        <v>6730.1835703568322</v>
      </c>
      <c r="H50" s="56">
        <v>0</v>
      </c>
      <c r="I50" s="56">
        <v>0</v>
      </c>
      <c r="J50" s="57">
        <f t="shared" si="14"/>
        <v>0</v>
      </c>
      <c r="K50" s="56">
        <v>108</v>
      </c>
      <c r="L50" s="56">
        <v>110</v>
      </c>
      <c r="M50" s="57">
        <f t="shared" si="15"/>
        <v>218</v>
      </c>
      <c r="N50" s="32">
        <f t="shared" si="13"/>
        <v>0.10866788602554671</v>
      </c>
      <c r="O50" s="32">
        <f t="shared" si="0"/>
        <v>0.14001550260442042</v>
      </c>
      <c r="P50" s="33">
        <f t="shared" si="1"/>
        <v>0.12448549072130867</v>
      </c>
      <c r="Q50" s="41"/>
      <c r="R50" s="58">
        <f t="shared" si="10"/>
        <v>26.949635734335583</v>
      </c>
      <c r="S50" s="58">
        <f t="shared" si="11"/>
        <v>34.723844645896264</v>
      </c>
      <c r="T50" s="58">
        <f t="shared" si="12"/>
        <v>30.872401698884552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2809.8333133520273</v>
      </c>
      <c r="F51" s="56">
        <v>3699.5004516479707</v>
      </c>
      <c r="G51" s="57">
        <f t="shared" si="4"/>
        <v>6509.3337649999976</v>
      </c>
      <c r="H51" s="56">
        <v>0</v>
      </c>
      <c r="I51" s="56">
        <v>0</v>
      </c>
      <c r="J51" s="57">
        <f t="shared" si="14"/>
        <v>0</v>
      </c>
      <c r="K51" s="56">
        <v>104</v>
      </c>
      <c r="L51" s="56">
        <v>110</v>
      </c>
      <c r="M51" s="57">
        <f t="shared" si="15"/>
        <v>214</v>
      </c>
      <c r="N51" s="32">
        <f t="shared" si="13"/>
        <v>0.10894204843951719</v>
      </c>
      <c r="O51" s="32">
        <f t="shared" si="0"/>
        <v>0.13561218664398719</v>
      </c>
      <c r="P51" s="33">
        <f t="shared" si="1"/>
        <v>0.12265099798387093</v>
      </c>
      <c r="Q51" s="41"/>
      <c r="R51" s="58">
        <f t="shared" si="10"/>
        <v>27.017628013000262</v>
      </c>
      <c r="S51" s="58">
        <f t="shared" si="11"/>
        <v>33.631822287708822</v>
      </c>
      <c r="T51" s="58">
        <f t="shared" si="12"/>
        <v>30.417447499999987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2807.5760663113133</v>
      </c>
      <c r="F52" s="56">
        <v>3700.627860297358</v>
      </c>
      <c r="G52" s="57">
        <f t="shared" si="4"/>
        <v>6508.2039266086713</v>
      </c>
      <c r="H52" s="56">
        <v>0</v>
      </c>
      <c r="I52" s="56">
        <v>0</v>
      </c>
      <c r="J52" s="57">
        <f t="shared" si="14"/>
        <v>0</v>
      </c>
      <c r="K52" s="56">
        <v>110</v>
      </c>
      <c r="L52" s="56">
        <v>110</v>
      </c>
      <c r="M52" s="57">
        <f t="shared" si="15"/>
        <v>220</v>
      </c>
      <c r="N52" s="32">
        <f t="shared" si="13"/>
        <v>0.10291701122842058</v>
      </c>
      <c r="O52" s="32">
        <f t="shared" si="0"/>
        <v>0.135653513940519</v>
      </c>
      <c r="P52" s="33">
        <f t="shared" si="1"/>
        <v>0.11928526258446978</v>
      </c>
      <c r="Q52" s="41"/>
      <c r="R52" s="58">
        <f t="shared" si="10"/>
        <v>25.523418784648303</v>
      </c>
      <c r="S52" s="58">
        <f t="shared" si="11"/>
        <v>33.642071457248711</v>
      </c>
      <c r="T52" s="58">
        <f t="shared" si="12"/>
        <v>29.582745120948506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2791.9951531644579</v>
      </c>
      <c r="F53" s="56">
        <v>3687.2694729858326</v>
      </c>
      <c r="G53" s="57">
        <f t="shared" si="4"/>
        <v>6479.2646261502905</v>
      </c>
      <c r="H53" s="56">
        <v>0</v>
      </c>
      <c r="I53" s="56">
        <v>0</v>
      </c>
      <c r="J53" s="57">
        <f t="shared" si="14"/>
        <v>0</v>
      </c>
      <c r="K53" s="56">
        <v>110</v>
      </c>
      <c r="L53" s="56">
        <v>110</v>
      </c>
      <c r="M53" s="57">
        <f t="shared" si="15"/>
        <v>220</v>
      </c>
      <c r="N53" s="32">
        <f t="shared" si="13"/>
        <v>0.10234586338579391</v>
      </c>
      <c r="O53" s="32">
        <f t="shared" si="0"/>
        <v>0.13516383698628417</v>
      </c>
      <c r="P53" s="33">
        <f t="shared" si="1"/>
        <v>0.11875485018603905</v>
      </c>
      <c r="Q53" s="41"/>
      <c r="R53" s="58">
        <f t="shared" si="10"/>
        <v>25.381774119676891</v>
      </c>
      <c r="S53" s="58">
        <f t="shared" si="11"/>
        <v>33.520631572598475</v>
      </c>
      <c r="T53" s="58">
        <f t="shared" si="12"/>
        <v>29.451202846137683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2687.9550376545089</v>
      </c>
      <c r="F54" s="56">
        <v>3572.9359791150796</v>
      </c>
      <c r="G54" s="57">
        <f t="shared" si="4"/>
        <v>6260.8910167695885</v>
      </c>
      <c r="H54" s="56">
        <v>0</v>
      </c>
      <c r="I54" s="56">
        <v>0</v>
      </c>
      <c r="J54" s="57">
        <f t="shared" si="14"/>
        <v>0</v>
      </c>
      <c r="K54" s="56">
        <v>102</v>
      </c>
      <c r="L54" s="56">
        <v>110</v>
      </c>
      <c r="M54" s="57">
        <f t="shared" si="15"/>
        <v>212</v>
      </c>
      <c r="N54" s="32">
        <f t="shared" si="13"/>
        <v>0.10626008213371714</v>
      </c>
      <c r="O54" s="32">
        <f t="shared" si="0"/>
        <v>0.130972726507151</v>
      </c>
      <c r="P54" s="33">
        <f t="shared" si="1"/>
        <v>0.11908268062936679</v>
      </c>
      <c r="Q54" s="41"/>
      <c r="R54" s="58">
        <f t="shared" si="10"/>
        <v>26.352500369161852</v>
      </c>
      <c r="S54" s="58">
        <f t="shared" si="11"/>
        <v>32.481236173773453</v>
      </c>
      <c r="T54" s="58">
        <f t="shared" si="12"/>
        <v>29.532504796082964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2115.5682741638625</v>
      </c>
      <c r="F55" s="56">
        <v>2724.483583552726</v>
      </c>
      <c r="G55" s="57">
        <f t="shared" si="4"/>
        <v>4840.0518577165885</v>
      </c>
      <c r="H55" s="56">
        <v>0</v>
      </c>
      <c r="I55" s="56">
        <v>0</v>
      </c>
      <c r="J55" s="57">
        <f t="shared" si="14"/>
        <v>0</v>
      </c>
      <c r="K55" s="56">
        <v>106</v>
      </c>
      <c r="L55" s="56">
        <v>110</v>
      </c>
      <c r="M55" s="57">
        <f t="shared" si="15"/>
        <v>216</v>
      </c>
      <c r="N55" s="32">
        <f t="shared" si="13"/>
        <v>8.0476577684261349E-2</v>
      </c>
      <c r="O55" s="32">
        <f t="shared" si="0"/>
        <v>9.9871099103838928E-2</v>
      </c>
      <c r="P55" s="33">
        <f t="shared" si="1"/>
        <v>9.0353417296083274E-2</v>
      </c>
      <c r="Q55" s="41"/>
      <c r="R55" s="58">
        <f t="shared" si="10"/>
        <v>19.958191265696815</v>
      </c>
      <c r="S55" s="58">
        <f t="shared" si="11"/>
        <v>24.768032577752056</v>
      </c>
      <c r="T55" s="58">
        <f t="shared" si="12"/>
        <v>22.407647489428651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2030.2030803051478</v>
      </c>
      <c r="F56" s="56">
        <v>2590.647634728969</v>
      </c>
      <c r="G56" s="57">
        <f t="shared" si="4"/>
        <v>4620.8507150341165</v>
      </c>
      <c r="H56" s="56">
        <v>0</v>
      </c>
      <c r="I56" s="56">
        <v>0</v>
      </c>
      <c r="J56" s="57">
        <f t="shared" si="14"/>
        <v>0</v>
      </c>
      <c r="K56" s="56">
        <v>110</v>
      </c>
      <c r="L56" s="56">
        <v>110</v>
      </c>
      <c r="M56" s="57">
        <f t="shared" si="15"/>
        <v>220</v>
      </c>
      <c r="N56" s="32">
        <f t="shared" si="13"/>
        <v>7.4420934028781083E-2</v>
      </c>
      <c r="O56" s="32">
        <f t="shared" si="0"/>
        <v>9.4965089249595638E-2</v>
      </c>
      <c r="P56" s="33">
        <f t="shared" si="1"/>
        <v>8.4693011639188354E-2</v>
      </c>
      <c r="Q56" s="41"/>
      <c r="R56" s="58">
        <f t="shared" si="10"/>
        <v>18.456391639137706</v>
      </c>
      <c r="S56" s="58">
        <f t="shared" si="11"/>
        <v>23.55134213389972</v>
      </c>
      <c r="T56" s="58">
        <f t="shared" si="12"/>
        <v>21.003866886518711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1678.3097898102885</v>
      </c>
      <c r="F57" s="56">
        <v>2113.7060140138638</v>
      </c>
      <c r="G57" s="57">
        <f t="shared" si="4"/>
        <v>3792.0158038241525</v>
      </c>
      <c r="H57" s="56">
        <v>0</v>
      </c>
      <c r="I57" s="56">
        <v>0</v>
      </c>
      <c r="J57" s="57">
        <f t="shared" si="14"/>
        <v>0</v>
      </c>
      <c r="K57" s="56">
        <v>110</v>
      </c>
      <c r="L57" s="56">
        <v>110</v>
      </c>
      <c r="M57" s="57">
        <f t="shared" si="15"/>
        <v>220</v>
      </c>
      <c r="N57" s="32">
        <f t="shared" si="13"/>
        <v>6.1521619861080956E-2</v>
      </c>
      <c r="O57" s="32">
        <f t="shared" si="0"/>
        <v>7.7481892009305858E-2</v>
      </c>
      <c r="P57" s="33">
        <f t="shared" si="1"/>
        <v>6.9501755935193407E-2</v>
      </c>
      <c r="Q57" s="41"/>
      <c r="R57" s="58">
        <f t="shared" si="10"/>
        <v>15.257361725548078</v>
      </c>
      <c r="S57" s="58">
        <f t="shared" si="11"/>
        <v>19.215509218307851</v>
      </c>
      <c r="T57" s="58">
        <f t="shared" si="12"/>
        <v>17.236435471927965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1613.5330052071665</v>
      </c>
      <c r="F58" s="61">
        <v>2018.9999999999995</v>
      </c>
      <c r="G58" s="62">
        <f t="shared" si="4"/>
        <v>3632.5330052071658</v>
      </c>
      <c r="H58" s="56">
        <v>0</v>
      </c>
      <c r="I58" s="56">
        <v>0</v>
      </c>
      <c r="J58" s="57">
        <f t="shared" si="14"/>
        <v>0</v>
      </c>
      <c r="K58" s="56">
        <v>110</v>
      </c>
      <c r="L58" s="56">
        <v>110</v>
      </c>
      <c r="M58" s="57">
        <f t="shared" si="15"/>
        <v>220</v>
      </c>
      <c r="N58" s="34">
        <f t="shared" si="13"/>
        <v>5.9147104296450384E-2</v>
      </c>
      <c r="O58" s="34">
        <f t="shared" si="0"/>
        <v>7.401026392961875E-2</v>
      </c>
      <c r="P58" s="35">
        <f t="shared" si="1"/>
        <v>6.6578684113034567E-2</v>
      </c>
      <c r="Q58" s="41"/>
      <c r="R58" s="58">
        <f t="shared" si="10"/>
        <v>14.668481865519695</v>
      </c>
      <c r="S58" s="58">
        <f t="shared" si="11"/>
        <v>18.354545454545452</v>
      </c>
      <c r="T58" s="58">
        <f t="shared" si="12"/>
        <v>16.511513660032573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5445.6084115581125</v>
      </c>
      <c r="F59" s="64">
        <v>6346.3788974722138</v>
      </c>
      <c r="G59" s="65">
        <f t="shared" si="4"/>
        <v>11791.987309030326</v>
      </c>
      <c r="H59" s="66">
        <v>0</v>
      </c>
      <c r="I59" s="64">
        <v>0</v>
      </c>
      <c r="J59" s="65">
        <f t="shared" si="5"/>
        <v>0</v>
      </c>
      <c r="K59" s="66">
        <v>88</v>
      </c>
      <c r="L59" s="64">
        <v>88</v>
      </c>
      <c r="M59" s="65">
        <f t="shared" si="6"/>
        <v>176</v>
      </c>
      <c r="N59" s="30">
        <f t="shared" si="13"/>
        <v>0.24952384583752349</v>
      </c>
      <c r="O59" s="30">
        <f t="shared" si="0"/>
        <v>0.29079815329326492</v>
      </c>
      <c r="P59" s="31">
        <f t="shared" si="1"/>
        <v>0.27016099956539419</v>
      </c>
      <c r="Q59" s="41"/>
      <c r="R59" s="58">
        <f t="shared" si="10"/>
        <v>61.881913767705825</v>
      </c>
      <c r="S59" s="58">
        <f t="shared" si="11"/>
        <v>72.1179420167297</v>
      </c>
      <c r="T59" s="58">
        <f t="shared" si="12"/>
        <v>66.999927892217769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5236.6089329164788</v>
      </c>
      <c r="F60" s="56">
        <v>6271.2035115956169</v>
      </c>
      <c r="G60" s="57">
        <f t="shared" si="4"/>
        <v>11507.812444512096</v>
      </c>
      <c r="H60" s="55">
        <v>0</v>
      </c>
      <c r="I60" s="56">
        <v>0</v>
      </c>
      <c r="J60" s="57">
        <f t="shared" ref="J60:J84" si="22">+H60+I60</f>
        <v>0</v>
      </c>
      <c r="K60" s="55">
        <v>87</v>
      </c>
      <c r="L60" s="56">
        <v>88</v>
      </c>
      <c r="M60" s="57">
        <f t="shared" ref="M60:M84" si="23">+K60+L60</f>
        <v>175</v>
      </c>
      <c r="N60" s="32">
        <f t="shared" si="13"/>
        <v>0.24270527126976635</v>
      </c>
      <c r="O60" s="32">
        <f t="shared" si="0"/>
        <v>0.28735353333924196</v>
      </c>
      <c r="P60" s="33">
        <f t="shared" si="1"/>
        <v>0.26515696876755979</v>
      </c>
      <c r="Q60" s="41"/>
      <c r="R60" s="58">
        <f t="shared" si="10"/>
        <v>60.190907274902052</v>
      </c>
      <c r="S60" s="58">
        <f t="shared" si="11"/>
        <v>71.263676268132016</v>
      </c>
      <c r="T60" s="58">
        <f t="shared" si="12"/>
        <v>65.758928254354828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4997.5290339166286</v>
      </c>
      <c r="F61" s="56">
        <v>6049.4512995500172</v>
      </c>
      <c r="G61" s="57">
        <f t="shared" si="4"/>
        <v>11046.980333466647</v>
      </c>
      <c r="H61" s="55">
        <v>0</v>
      </c>
      <c r="I61" s="56">
        <v>0</v>
      </c>
      <c r="J61" s="57">
        <f t="shared" si="22"/>
        <v>0</v>
      </c>
      <c r="K61" s="55">
        <v>87</v>
      </c>
      <c r="L61" s="56">
        <v>88</v>
      </c>
      <c r="M61" s="57">
        <f t="shared" si="23"/>
        <v>175</v>
      </c>
      <c r="N61" s="32">
        <f t="shared" si="13"/>
        <v>0.23162444539843477</v>
      </c>
      <c r="O61" s="32">
        <f t="shared" si="0"/>
        <v>0.27719259986941064</v>
      </c>
      <c r="P61" s="33">
        <f t="shared" si="1"/>
        <v>0.25453871736098266</v>
      </c>
      <c r="Q61" s="41"/>
      <c r="R61" s="58">
        <f t="shared" si="10"/>
        <v>57.442862458811824</v>
      </c>
      <c r="S61" s="58">
        <f t="shared" si="11"/>
        <v>68.743764767613825</v>
      </c>
      <c r="T61" s="58">
        <f t="shared" si="12"/>
        <v>63.125601905523695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4882.5050535121318</v>
      </c>
      <c r="F62" s="56">
        <v>5880.3648597757283</v>
      </c>
      <c r="G62" s="57">
        <f t="shared" si="4"/>
        <v>10762.869913287861</v>
      </c>
      <c r="H62" s="55">
        <v>0</v>
      </c>
      <c r="I62" s="56">
        <v>0</v>
      </c>
      <c r="J62" s="57">
        <f t="shared" si="22"/>
        <v>0</v>
      </c>
      <c r="K62" s="55">
        <v>87</v>
      </c>
      <c r="L62" s="56">
        <v>88</v>
      </c>
      <c r="M62" s="57">
        <f t="shared" si="23"/>
        <v>175</v>
      </c>
      <c r="N62" s="32">
        <f t="shared" si="13"/>
        <v>0.22629333766741433</v>
      </c>
      <c r="O62" s="32">
        <f t="shared" si="0"/>
        <v>0.26944487077418111</v>
      </c>
      <c r="P62" s="33">
        <f t="shared" si="1"/>
        <v>0.2479923943153885</v>
      </c>
      <c r="Q62" s="41"/>
      <c r="R62" s="58">
        <f t="shared" si="10"/>
        <v>56.120747741518755</v>
      </c>
      <c r="S62" s="58">
        <f t="shared" si="11"/>
        <v>66.822327951996911</v>
      </c>
      <c r="T62" s="58">
        <f t="shared" si="12"/>
        <v>61.502113790216349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4761.8889065655785</v>
      </c>
      <c r="F63" s="56">
        <v>5607.9138242500458</v>
      </c>
      <c r="G63" s="57">
        <f t="shared" si="4"/>
        <v>10369.802730815623</v>
      </c>
      <c r="H63" s="55">
        <v>0</v>
      </c>
      <c r="I63" s="56">
        <v>0</v>
      </c>
      <c r="J63" s="57">
        <f t="shared" si="22"/>
        <v>0</v>
      </c>
      <c r="K63" s="55">
        <v>87</v>
      </c>
      <c r="L63" s="56">
        <v>87</v>
      </c>
      <c r="M63" s="57">
        <f t="shared" si="23"/>
        <v>174</v>
      </c>
      <c r="N63" s="32">
        <f t="shared" si="13"/>
        <v>0.2207030453543557</v>
      </c>
      <c r="O63" s="32">
        <f t="shared" si="0"/>
        <v>0.25991443382693946</v>
      </c>
      <c r="P63" s="33">
        <f t="shared" si="1"/>
        <v>0.24030873959064755</v>
      </c>
      <c r="Q63" s="41"/>
      <c r="R63" s="58">
        <f t="shared" si="10"/>
        <v>54.73435524788021</v>
      </c>
      <c r="S63" s="58">
        <f t="shared" si="11"/>
        <v>64.45877958908099</v>
      </c>
      <c r="T63" s="58">
        <f t="shared" si="12"/>
        <v>59.596567418480596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4744.3765938212709</v>
      </c>
      <c r="F64" s="56">
        <v>5230.3744903734596</v>
      </c>
      <c r="G64" s="57">
        <f t="shared" si="4"/>
        <v>9974.7510841947296</v>
      </c>
      <c r="H64" s="55">
        <v>0</v>
      </c>
      <c r="I64" s="56">
        <v>0</v>
      </c>
      <c r="J64" s="57">
        <f t="shared" si="22"/>
        <v>0</v>
      </c>
      <c r="K64" s="55">
        <v>87</v>
      </c>
      <c r="L64" s="56">
        <v>87</v>
      </c>
      <c r="M64" s="57">
        <f t="shared" si="23"/>
        <v>174</v>
      </c>
      <c r="N64" s="3">
        <f t="shared" si="13"/>
        <v>0.21989138829353314</v>
      </c>
      <c r="O64" s="3">
        <f t="shared" si="0"/>
        <v>0.24241631861204391</v>
      </c>
      <c r="P64" s="4">
        <f t="shared" si="1"/>
        <v>0.23115385345278849</v>
      </c>
      <c r="Q64" s="41"/>
      <c r="R64" s="58">
        <f t="shared" si="10"/>
        <v>54.533064296796219</v>
      </c>
      <c r="S64" s="58">
        <f t="shared" si="11"/>
        <v>60.11924701578689</v>
      </c>
      <c r="T64" s="58">
        <f t="shared" si="12"/>
        <v>57.326155656291547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4305.7168215621841</v>
      </c>
      <c r="F65" s="56">
        <v>4556.0597436575499</v>
      </c>
      <c r="G65" s="57">
        <f t="shared" si="4"/>
        <v>8861.776565219734</v>
      </c>
      <c r="H65" s="55">
        <v>0</v>
      </c>
      <c r="I65" s="56">
        <v>0</v>
      </c>
      <c r="J65" s="57">
        <f t="shared" si="22"/>
        <v>0</v>
      </c>
      <c r="K65" s="55">
        <v>87</v>
      </c>
      <c r="L65" s="56">
        <v>87</v>
      </c>
      <c r="M65" s="57">
        <f t="shared" si="23"/>
        <v>174</v>
      </c>
      <c r="N65" s="3">
        <f t="shared" si="13"/>
        <v>0.19956047560076864</v>
      </c>
      <c r="O65" s="3">
        <f t="shared" si="0"/>
        <v>0.21116331774460279</v>
      </c>
      <c r="P65" s="4">
        <f t="shared" si="1"/>
        <v>0.20536189667268573</v>
      </c>
      <c r="Q65" s="41"/>
      <c r="R65" s="58">
        <f t="shared" si="10"/>
        <v>49.490997948990625</v>
      </c>
      <c r="S65" s="58">
        <f t="shared" si="11"/>
        <v>52.368502800661496</v>
      </c>
      <c r="T65" s="58">
        <f t="shared" si="12"/>
        <v>50.929750374826057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1926.0267245052189</v>
      </c>
      <c r="F66" s="56">
        <v>2096.7813683826466</v>
      </c>
      <c r="G66" s="57">
        <f t="shared" si="4"/>
        <v>4022.8080928878653</v>
      </c>
      <c r="H66" s="55">
        <v>0</v>
      </c>
      <c r="I66" s="56">
        <v>0</v>
      </c>
      <c r="J66" s="57">
        <f t="shared" si="22"/>
        <v>0</v>
      </c>
      <c r="K66" s="55">
        <v>44</v>
      </c>
      <c r="L66" s="56">
        <v>44</v>
      </c>
      <c r="M66" s="57">
        <f t="shared" si="23"/>
        <v>88</v>
      </c>
      <c r="N66" s="3">
        <f t="shared" si="13"/>
        <v>0.17650538164453985</v>
      </c>
      <c r="O66" s="3">
        <f t="shared" si="0"/>
        <v>0.19215371777700208</v>
      </c>
      <c r="P66" s="4">
        <f t="shared" si="1"/>
        <v>0.18432954971077095</v>
      </c>
      <c r="Q66" s="41"/>
      <c r="R66" s="58">
        <f t="shared" si="10"/>
        <v>43.773334647845886</v>
      </c>
      <c r="S66" s="58">
        <f t="shared" si="11"/>
        <v>47.654122008696511</v>
      </c>
      <c r="T66" s="58">
        <f t="shared" si="12"/>
        <v>45.713728328271195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1787.4584159897436</v>
      </c>
      <c r="F67" s="56">
        <v>2023.6622740829357</v>
      </c>
      <c r="G67" s="57">
        <f t="shared" si="4"/>
        <v>3811.1206900726793</v>
      </c>
      <c r="H67" s="55">
        <v>0</v>
      </c>
      <c r="I67" s="56">
        <v>0</v>
      </c>
      <c r="J67" s="57">
        <f t="shared" si="22"/>
        <v>0</v>
      </c>
      <c r="K67" s="55">
        <v>44</v>
      </c>
      <c r="L67" s="56">
        <v>44</v>
      </c>
      <c r="M67" s="57">
        <f t="shared" si="23"/>
        <v>88</v>
      </c>
      <c r="N67" s="3">
        <f t="shared" si="13"/>
        <v>0.16380667301958793</v>
      </c>
      <c r="O67" s="3">
        <f t="shared" si="0"/>
        <v>0.18545292101199923</v>
      </c>
      <c r="P67" s="4">
        <f t="shared" si="1"/>
        <v>0.17462979701579359</v>
      </c>
      <c r="Q67" s="41"/>
      <c r="R67" s="58">
        <f t="shared" si="10"/>
        <v>40.624054908857808</v>
      </c>
      <c r="S67" s="58">
        <f t="shared" si="11"/>
        <v>45.992324410975812</v>
      </c>
      <c r="T67" s="58">
        <f t="shared" si="12"/>
        <v>43.308189659916813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1686.6220683534993</v>
      </c>
      <c r="F68" s="56">
        <v>1995.6269454781027</v>
      </c>
      <c r="G68" s="57">
        <f t="shared" si="4"/>
        <v>3682.249013831602</v>
      </c>
      <c r="H68" s="55">
        <v>0</v>
      </c>
      <c r="I68" s="56">
        <v>0</v>
      </c>
      <c r="J68" s="57">
        <f t="shared" si="22"/>
        <v>0</v>
      </c>
      <c r="K68" s="55">
        <v>44</v>
      </c>
      <c r="L68" s="56">
        <v>44</v>
      </c>
      <c r="M68" s="57">
        <f t="shared" si="23"/>
        <v>88</v>
      </c>
      <c r="N68" s="3">
        <f t="shared" si="13"/>
        <v>0.15456580538430162</v>
      </c>
      <c r="O68" s="3">
        <f t="shared" si="0"/>
        <v>0.18288370101522203</v>
      </c>
      <c r="P68" s="4">
        <f t="shared" si="1"/>
        <v>0.16872475319976182</v>
      </c>
      <c r="Q68" s="41"/>
      <c r="R68" s="58">
        <f t="shared" si="10"/>
        <v>38.332319735306804</v>
      </c>
      <c r="S68" s="58">
        <f t="shared" si="11"/>
        <v>45.355157851775061</v>
      </c>
      <c r="T68" s="58">
        <f t="shared" si="12"/>
        <v>41.843738793540929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1129.0674347169404</v>
      </c>
      <c r="F69" s="61">
        <v>1282</v>
      </c>
      <c r="G69" s="62">
        <f t="shared" si="4"/>
        <v>2411.0674347169406</v>
      </c>
      <c r="H69" s="67">
        <v>0</v>
      </c>
      <c r="I69" s="61">
        <v>0</v>
      </c>
      <c r="J69" s="62">
        <f t="shared" si="22"/>
        <v>0</v>
      </c>
      <c r="K69" s="67">
        <v>44</v>
      </c>
      <c r="L69" s="61">
        <v>35</v>
      </c>
      <c r="M69" s="62">
        <f t="shared" si="23"/>
        <v>79</v>
      </c>
      <c r="N69" s="6">
        <f t="shared" si="13"/>
        <v>0.10347025611408911</v>
      </c>
      <c r="O69" s="6">
        <f t="shared" si="0"/>
        <v>0.14769585253456222</v>
      </c>
      <c r="P69" s="7">
        <f t="shared" si="1"/>
        <v>0.12306387478138733</v>
      </c>
      <c r="Q69" s="41"/>
      <c r="R69" s="58">
        <f t="shared" si="10"/>
        <v>25.660623516294098</v>
      </c>
      <c r="S69" s="58">
        <f t="shared" si="11"/>
        <v>36.628571428571426</v>
      </c>
      <c r="T69" s="58">
        <f t="shared" si="12"/>
        <v>30.519840945784058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8262.9999999999964</v>
      </c>
      <c r="F70" s="64">
        <v>5903.7243077967796</v>
      </c>
      <c r="G70" s="65">
        <f t="shared" si="4"/>
        <v>14166.724307796776</v>
      </c>
      <c r="H70" s="66">
        <v>440</v>
      </c>
      <c r="I70" s="64">
        <v>442</v>
      </c>
      <c r="J70" s="65">
        <f t="shared" si="22"/>
        <v>882</v>
      </c>
      <c r="K70" s="66">
        <v>0</v>
      </c>
      <c r="L70" s="64">
        <v>0</v>
      </c>
      <c r="M70" s="65">
        <f t="shared" si="23"/>
        <v>0</v>
      </c>
      <c r="N70" s="15">
        <f t="shared" si="13"/>
        <v>8.6942340067340029E-2</v>
      </c>
      <c r="O70" s="15">
        <f t="shared" si="0"/>
        <v>6.1837232987648524E-2</v>
      </c>
      <c r="P70" s="16">
        <f t="shared" si="1"/>
        <v>7.4361322687267861E-2</v>
      </c>
      <c r="Q70" s="41"/>
      <c r="R70" s="58">
        <f t="shared" si="10"/>
        <v>18.779545454545445</v>
      </c>
      <c r="S70" s="58">
        <f t="shared" si="11"/>
        <v>13.35684232533208</v>
      </c>
      <c r="T70" s="58">
        <f t="shared" si="12"/>
        <v>16.062045700449861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11031.049320886415</v>
      </c>
      <c r="F71" s="56">
        <v>8689.7235623141332</v>
      </c>
      <c r="G71" s="57">
        <f t="shared" ref="G71:G84" si="24">+E71+F71</f>
        <v>19720.772883200549</v>
      </c>
      <c r="H71" s="55">
        <v>438</v>
      </c>
      <c r="I71" s="56">
        <v>444</v>
      </c>
      <c r="J71" s="57">
        <f t="shared" si="22"/>
        <v>882</v>
      </c>
      <c r="K71" s="55">
        <v>0</v>
      </c>
      <c r="L71" s="56">
        <v>0</v>
      </c>
      <c r="M71" s="57">
        <f t="shared" si="23"/>
        <v>0</v>
      </c>
      <c r="N71" s="3">
        <f t="shared" si="13"/>
        <v>0.11659742644265195</v>
      </c>
      <c r="O71" s="3">
        <f t="shared" si="0"/>
        <v>9.0608562336442003E-2</v>
      </c>
      <c r="P71" s="4">
        <f t="shared" si="1"/>
        <v>0.10351459689258707</v>
      </c>
      <c r="Q71" s="41"/>
      <c r="R71" s="58">
        <f t="shared" ref="R71:R86" si="25">+E71/(H71+K71)</f>
        <v>25.185044111612822</v>
      </c>
      <c r="S71" s="58">
        <f t="shared" ref="S71:S86" si="26">+F71/(I71+L71)</f>
        <v>19.571449464671471</v>
      </c>
      <c r="T71" s="58">
        <f t="shared" ref="T71:T86" si="27">+G71/(J71+M71)</f>
        <v>22.359152928798807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17696.491206453029</v>
      </c>
      <c r="F72" s="56">
        <v>14502.715266017583</v>
      </c>
      <c r="G72" s="57">
        <f t="shared" si="24"/>
        <v>32199.206472470614</v>
      </c>
      <c r="H72" s="55">
        <v>440</v>
      </c>
      <c r="I72" s="56">
        <v>442</v>
      </c>
      <c r="J72" s="57">
        <f t="shared" si="22"/>
        <v>882</v>
      </c>
      <c r="K72" s="55">
        <v>0</v>
      </c>
      <c r="L72" s="56">
        <v>0</v>
      </c>
      <c r="M72" s="57">
        <f t="shared" si="23"/>
        <v>0</v>
      </c>
      <c r="N72" s="3">
        <f t="shared" si="13"/>
        <v>0.18620045461335258</v>
      </c>
      <c r="O72" s="3">
        <f t="shared" si="0"/>
        <v>0.15190543055573974</v>
      </c>
      <c r="P72" s="4">
        <f t="shared" si="1"/>
        <v>0.16901405933731531</v>
      </c>
      <c r="Q72" s="41"/>
      <c r="R72" s="58">
        <f t="shared" si="25"/>
        <v>40.219298196484154</v>
      </c>
      <c r="S72" s="58">
        <f t="shared" si="26"/>
        <v>32.811573000039779</v>
      </c>
      <c r="T72" s="58">
        <f t="shared" si="27"/>
        <v>36.507036816860108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20816.909593439497</v>
      </c>
      <c r="F73" s="56">
        <v>16196.822663510784</v>
      </c>
      <c r="G73" s="57">
        <f t="shared" si="24"/>
        <v>37013.732256950279</v>
      </c>
      <c r="H73" s="55">
        <v>440</v>
      </c>
      <c r="I73" s="56">
        <v>440</v>
      </c>
      <c r="J73" s="57">
        <f t="shared" si="22"/>
        <v>880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0.21903313966161087</v>
      </c>
      <c r="O73" s="3">
        <f t="shared" ref="O73" si="29">+F73/(I73*216+L73*248)</f>
        <v>0.17042111388374143</v>
      </c>
      <c r="P73" s="4">
        <f t="shared" ref="P73" si="30">+G73/(J73*216+M73*248)</f>
        <v>0.19472712677267615</v>
      </c>
      <c r="Q73" s="41"/>
      <c r="R73" s="58">
        <f t="shared" si="25"/>
        <v>47.311158166907951</v>
      </c>
      <c r="S73" s="58">
        <f t="shared" si="26"/>
        <v>36.810960598888144</v>
      </c>
      <c r="T73" s="58">
        <f t="shared" si="27"/>
        <v>42.061059382898044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22827.483253608076</v>
      </c>
      <c r="F74" s="56">
        <v>17295.180304839694</v>
      </c>
      <c r="G74" s="57">
        <f t="shared" si="24"/>
        <v>40122.66355844777</v>
      </c>
      <c r="H74" s="55">
        <v>440</v>
      </c>
      <c r="I74" s="56">
        <v>442</v>
      </c>
      <c r="J74" s="57">
        <f t="shared" si="22"/>
        <v>882</v>
      </c>
      <c r="K74" s="55">
        <v>0</v>
      </c>
      <c r="L74" s="56">
        <v>0</v>
      </c>
      <c r="M74" s="57">
        <f t="shared" si="23"/>
        <v>0</v>
      </c>
      <c r="N74" s="3">
        <f t="shared" si="13"/>
        <v>0.24018816554722303</v>
      </c>
      <c r="O74" s="3">
        <f t="shared" si="0"/>
        <v>0.1811544778033318</v>
      </c>
      <c r="P74" s="4">
        <f t="shared" si="1"/>
        <v>0.21060439005652018</v>
      </c>
      <c r="Q74" s="41"/>
      <c r="R74" s="58">
        <f t="shared" si="25"/>
        <v>51.880643758200172</v>
      </c>
      <c r="S74" s="58">
        <f t="shared" si="26"/>
        <v>39.129367205519671</v>
      </c>
      <c r="T74" s="58">
        <f t="shared" si="27"/>
        <v>45.490548252208356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23422.206394506244</v>
      </c>
      <c r="F75" s="56">
        <v>18151.025440164485</v>
      </c>
      <c r="G75" s="57">
        <f t="shared" si="24"/>
        <v>41573.231834670732</v>
      </c>
      <c r="H75" s="55">
        <v>436</v>
      </c>
      <c r="I75" s="56">
        <v>440</v>
      </c>
      <c r="J75" s="57">
        <f t="shared" si="22"/>
        <v>876</v>
      </c>
      <c r="K75" s="55">
        <v>0</v>
      </c>
      <c r="L75" s="56">
        <v>0</v>
      </c>
      <c r="M75" s="57">
        <f t="shared" si="23"/>
        <v>0</v>
      </c>
      <c r="N75" s="3">
        <f t="shared" si="13"/>
        <v>0.24870674475987772</v>
      </c>
      <c r="O75" s="3">
        <f t="shared" si="0"/>
        <v>0.19098301178624247</v>
      </c>
      <c r="P75" s="4">
        <f t="shared" si="1"/>
        <v>0.21971308892837146</v>
      </c>
      <c r="Q75" s="41"/>
      <c r="R75" s="58">
        <f t="shared" si="25"/>
        <v>53.720656868133588</v>
      </c>
      <c r="S75" s="58">
        <f t="shared" si="26"/>
        <v>41.252330545828379</v>
      </c>
      <c r="T75" s="58">
        <f t="shared" si="27"/>
        <v>47.458027208528236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26150.174858865998</v>
      </c>
      <c r="F76" s="56">
        <v>24157.471757289473</v>
      </c>
      <c r="G76" s="57">
        <f t="shared" si="24"/>
        <v>50307.646616155471</v>
      </c>
      <c r="H76" s="55">
        <v>440</v>
      </c>
      <c r="I76" s="56">
        <v>440</v>
      </c>
      <c r="J76" s="57">
        <f t="shared" si="22"/>
        <v>880</v>
      </c>
      <c r="K76" s="55">
        <v>0</v>
      </c>
      <c r="L76" s="56">
        <v>0</v>
      </c>
      <c r="M76" s="57">
        <f t="shared" si="23"/>
        <v>0</v>
      </c>
      <c r="N76" s="3">
        <f t="shared" si="13"/>
        <v>0.27514914624227693</v>
      </c>
      <c r="O76" s="3">
        <f t="shared" si="0"/>
        <v>0.25418215232838248</v>
      </c>
      <c r="P76" s="4">
        <f t="shared" si="1"/>
        <v>0.26466564928532971</v>
      </c>
      <c r="Q76" s="41"/>
      <c r="R76" s="58">
        <f t="shared" si="25"/>
        <v>59.432215588331815</v>
      </c>
      <c r="S76" s="58">
        <f t="shared" si="26"/>
        <v>54.90334490293062</v>
      </c>
      <c r="T76" s="58">
        <f t="shared" si="27"/>
        <v>57.167780245631214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27727.041362625489</v>
      </c>
      <c r="F77" s="56">
        <v>27020.771182601799</v>
      </c>
      <c r="G77" s="57">
        <f t="shared" si="24"/>
        <v>54747.812545227287</v>
      </c>
      <c r="H77" s="55">
        <v>440</v>
      </c>
      <c r="I77" s="56">
        <v>440</v>
      </c>
      <c r="J77" s="57">
        <f t="shared" si="22"/>
        <v>880</v>
      </c>
      <c r="K77" s="55">
        <v>0</v>
      </c>
      <c r="L77" s="56">
        <v>0</v>
      </c>
      <c r="M77" s="57">
        <f t="shared" si="23"/>
        <v>0</v>
      </c>
      <c r="N77" s="3">
        <f t="shared" si="13"/>
        <v>0.29174075507813013</v>
      </c>
      <c r="O77" s="3">
        <f t="shared" si="0"/>
        <v>0.28430946109639937</v>
      </c>
      <c r="P77" s="4">
        <f t="shared" si="1"/>
        <v>0.28802510808726478</v>
      </c>
      <c r="Q77" s="41"/>
      <c r="R77" s="58">
        <f t="shared" si="25"/>
        <v>63.016003096876112</v>
      </c>
      <c r="S77" s="58">
        <f t="shared" si="26"/>
        <v>61.410843596822268</v>
      </c>
      <c r="T77" s="58">
        <f t="shared" si="27"/>
        <v>62.21342334684919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25158.570784768806</v>
      </c>
      <c r="F78" s="56">
        <v>24941.369419726339</v>
      </c>
      <c r="G78" s="57">
        <f t="shared" si="24"/>
        <v>50099.940204495142</v>
      </c>
      <c r="H78" s="55">
        <v>442</v>
      </c>
      <c r="I78" s="56">
        <v>446</v>
      </c>
      <c r="J78" s="57">
        <f t="shared" si="22"/>
        <v>888</v>
      </c>
      <c r="K78" s="55">
        <v>0</v>
      </c>
      <c r="L78" s="56">
        <v>0</v>
      </c>
      <c r="M78" s="57">
        <f t="shared" si="23"/>
        <v>0</v>
      </c>
      <c r="N78" s="3">
        <f t="shared" si="13"/>
        <v>0.26351779353914034</v>
      </c>
      <c r="O78" s="3">
        <f t="shared" si="0"/>
        <v>0.2588997822177207</v>
      </c>
      <c r="P78" s="4">
        <f t="shared" si="1"/>
        <v>0.2611983869520309</v>
      </c>
      <c r="Q78" s="41"/>
      <c r="R78" s="58">
        <f t="shared" si="25"/>
        <v>56.919843404454312</v>
      </c>
      <c r="S78" s="58">
        <f t="shared" si="26"/>
        <v>55.92235295902767</v>
      </c>
      <c r="T78" s="58">
        <f t="shared" si="27"/>
        <v>56.418851581638677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23686.937453779195</v>
      </c>
      <c r="F79" s="56">
        <v>24180.854098231466</v>
      </c>
      <c r="G79" s="57">
        <f t="shared" si="24"/>
        <v>47867.791552010662</v>
      </c>
      <c r="H79" s="55">
        <v>448</v>
      </c>
      <c r="I79" s="56">
        <v>440</v>
      </c>
      <c r="J79" s="57">
        <f t="shared" si="22"/>
        <v>888</v>
      </c>
      <c r="K79" s="55">
        <v>0</v>
      </c>
      <c r="L79" s="56">
        <v>0</v>
      </c>
      <c r="M79" s="57">
        <f t="shared" si="23"/>
        <v>0</v>
      </c>
      <c r="N79" s="3">
        <f t="shared" si="13"/>
        <v>0.24478068631964281</v>
      </c>
      <c r="O79" s="3">
        <f t="shared" si="0"/>
        <v>0.25442817864300787</v>
      </c>
      <c r="P79" s="4">
        <f t="shared" si="1"/>
        <v>0.24956097530869756</v>
      </c>
      <c r="Q79" s="41"/>
      <c r="R79" s="58">
        <f t="shared" si="25"/>
        <v>52.872628245042847</v>
      </c>
      <c r="S79" s="58">
        <f t="shared" si="26"/>
        <v>54.956486586889696</v>
      </c>
      <c r="T79" s="58">
        <f t="shared" si="27"/>
        <v>53.905170666678671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18485.104591392519</v>
      </c>
      <c r="F80" s="56">
        <v>19116.038417780775</v>
      </c>
      <c r="G80" s="57">
        <f t="shared" si="24"/>
        <v>37601.143009173291</v>
      </c>
      <c r="H80" s="55">
        <v>440</v>
      </c>
      <c r="I80" s="56">
        <v>440</v>
      </c>
      <c r="J80" s="57">
        <f t="shared" si="22"/>
        <v>880</v>
      </c>
      <c r="K80" s="55">
        <v>0</v>
      </c>
      <c r="L80" s="56">
        <v>0</v>
      </c>
      <c r="M80" s="57">
        <f t="shared" si="23"/>
        <v>0</v>
      </c>
      <c r="N80" s="3">
        <f t="shared" si="13"/>
        <v>0.19449815437071252</v>
      </c>
      <c r="O80" s="3">
        <f t="shared" si="0"/>
        <v>0.20113676786385495</v>
      </c>
      <c r="P80" s="4">
        <f t="shared" si="1"/>
        <v>0.19781746111728374</v>
      </c>
      <c r="Q80" s="41"/>
      <c r="R80" s="58">
        <f t="shared" si="25"/>
        <v>42.01160134407391</v>
      </c>
      <c r="S80" s="58">
        <f t="shared" si="26"/>
        <v>43.445541858592669</v>
      </c>
      <c r="T80" s="58">
        <f t="shared" si="27"/>
        <v>42.728571601333286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16177.842004970838</v>
      </c>
      <c r="F81" s="56">
        <v>16296.747587015605</v>
      </c>
      <c r="G81" s="57">
        <f t="shared" si="24"/>
        <v>32474.589591986442</v>
      </c>
      <c r="H81" s="55">
        <v>440</v>
      </c>
      <c r="I81" s="56">
        <v>440</v>
      </c>
      <c r="J81" s="57">
        <f t="shared" si="22"/>
        <v>880</v>
      </c>
      <c r="K81" s="55">
        <v>0</v>
      </c>
      <c r="L81" s="56">
        <v>0</v>
      </c>
      <c r="M81" s="57">
        <f t="shared" si="23"/>
        <v>0</v>
      </c>
      <c r="N81" s="3">
        <f t="shared" si="13"/>
        <v>0.17022140156745411</v>
      </c>
      <c r="O81" s="3">
        <f t="shared" ref="O81:O86" si="31">+F81/(I81*216+L81*248)</f>
        <v>0.17147251248964232</v>
      </c>
      <c r="P81" s="4">
        <f t="shared" ref="P81:P86" si="32">+G81/(J81*216+M81*248)</f>
        <v>0.17084695702854819</v>
      </c>
      <c r="Q81" s="41"/>
      <c r="R81" s="58">
        <f t="shared" si="25"/>
        <v>36.767822738570089</v>
      </c>
      <c r="S81" s="58">
        <f t="shared" si="26"/>
        <v>37.03806269776274</v>
      </c>
      <c r="T81" s="58">
        <f t="shared" si="27"/>
        <v>36.902942718166408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14865.414285236722</v>
      </c>
      <c r="F82" s="56">
        <v>14083.592822139362</v>
      </c>
      <c r="G82" s="57">
        <f t="shared" si="24"/>
        <v>28949.007107376085</v>
      </c>
      <c r="H82" s="55">
        <v>434</v>
      </c>
      <c r="I82" s="56">
        <v>436</v>
      </c>
      <c r="J82" s="57">
        <f t="shared" si="22"/>
        <v>870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0.15857456781486517</v>
      </c>
      <c r="O82" s="3">
        <f t="shared" si="31"/>
        <v>0.149545455552788</v>
      </c>
      <c r="P82" s="4">
        <f t="shared" si="32"/>
        <v>0.15404963339387018</v>
      </c>
      <c r="Q82" s="41"/>
      <c r="R82" s="58">
        <f t="shared" si="25"/>
        <v>34.25210664801088</v>
      </c>
      <c r="S82" s="58">
        <f t="shared" si="26"/>
        <v>32.301818399402208</v>
      </c>
      <c r="T82" s="58">
        <f t="shared" si="27"/>
        <v>33.274720813075959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11577.487211248199</v>
      </c>
      <c r="F83" s="56">
        <v>11970.258023870892</v>
      </c>
      <c r="G83" s="57">
        <f t="shared" si="24"/>
        <v>23547.745235119091</v>
      </c>
      <c r="H83" s="55">
        <v>442</v>
      </c>
      <c r="I83" s="56">
        <v>440</v>
      </c>
      <c r="J83" s="57">
        <f t="shared" si="22"/>
        <v>882</v>
      </c>
      <c r="K83" s="55">
        <v>0</v>
      </c>
      <c r="L83" s="56">
        <v>0</v>
      </c>
      <c r="M83" s="57">
        <f t="shared" si="23"/>
        <v>0</v>
      </c>
      <c r="N83" s="3">
        <f t="shared" si="33"/>
        <v>0.12126578694536827</v>
      </c>
      <c r="O83" s="3">
        <f t="shared" si="31"/>
        <v>0.12594968459460115</v>
      </c>
      <c r="P83" s="4">
        <f t="shared" si="32"/>
        <v>0.12360242522843229</v>
      </c>
      <c r="Q83" s="41"/>
      <c r="R83" s="58">
        <f t="shared" si="25"/>
        <v>26.193409980199544</v>
      </c>
      <c r="S83" s="58">
        <f t="shared" si="26"/>
        <v>27.205131872433846</v>
      </c>
      <c r="T83" s="58">
        <f t="shared" si="27"/>
        <v>26.698123849341375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5287.5075654234251</v>
      </c>
      <c r="F84" s="61">
        <v>6927.9999999999982</v>
      </c>
      <c r="G84" s="62">
        <f t="shared" si="24"/>
        <v>12215.507565423424</v>
      </c>
      <c r="H84" s="67">
        <v>442</v>
      </c>
      <c r="I84" s="61">
        <v>440</v>
      </c>
      <c r="J84" s="62">
        <f t="shared" si="22"/>
        <v>882</v>
      </c>
      <c r="K84" s="67">
        <v>0</v>
      </c>
      <c r="L84" s="61">
        <v>0</v>
      </c>
      <c r="M84" s="62">
        <f t="shared" si="23"/>
        <v>0</v>
      </c>
      <c r="N84" s="6">
        <f t="shared" si="33"/>
        <v>5.5382809257409765E-2</v>
      </c>
      <c r="O84" s="6">
        <f t="shared" si="31"/>
        <v>7.2895622895622875E-2</v>
      </c>
      <c r="P84" s="7">
        <f t="shared" si="32"/>
        <v>6.4119360278740573E-2</v>
      </c>
      <c r="Q84" s="41"/>
      <c r="R84" s="58">
        <f t="shared" si="25"/>
        <v>11.96268679960051</v>
      </c>
      <c r="S84" s="58">
        <f t="shared" si="26"/>
        <v>15.745454545454541</v>
      </c>
      <c r="T84" s="58">
        <f t="shared" si="27"/>
        <v>13.849781820207964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1789.4078871259296</v>
      </c>
      <c r="F85" s="64">
        <v>2603.2911137592801</v>
      </c>
      <c r="G85" s="65">
        <f t="shared" ref="G85:G86" si="34">+E85+F85</f>
        <v>4392.6990008852099</v>
      </c>
      <c r="H85" s="71">
        <v>124</v>
      </c>
      <c r="I85" s="64">
        <v>110</v>
      </c>
      <c r="J85" s="65">
        <f t="shared" ref="J85:J86" si="35">+H85+I85</f>
        <v>234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6.6808836884928668E-2</v>
      </c>
      <c r="O85" s="3">
        <f t="shared" si="31"/>
        <v>0.10956612431646802</v>
      </c>
      <c r="P85" s="4">
        <f t="shared" si="32"/>
        <v>8.6908416446763406E-2</v>
      </c>
      <c r="Q85" s="41"/>
      <c r="R85" s="58">
        <f t="shared" si="25"/>
        <v>14.430708767144594</v>
      </c>
      <c r="S85" s="58">
        <f t="shared" si="26"/>
        <v>23.666282852357092</v>
      </c>
      <c r="T85" s="58">
        <f t="shared" si="27"/>
        <v>18.772217952500895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1655.7017905258617</v>
      </c>
      <c r="F86" s="61">
        <v>2387</v>
      </c>
      <c r="G86" s="62">
        <f t="shared" si="34"/>
        <v>4042.7017905258617</v>
      </c>
      <c r="H86" s="72">
        <v>130</v>
      </c>
      <c r="I86" s="61">
        <v>132</v>
      </c>
      <c r="J86" s="62">
        <f t="shared" si="35"/>
        <v>262</v>
      </c>
      <c r="K86" s="72">
        <v>0</v>
      </c>
      <c r="L86" s="61">
        <v>0</v>
      </c>
      <c r="M86" s="62">
        <f t="shared" si="36"/>
        <v>0</v>
      </c>
      <c r="N86" s="6">
        <f t="shared" si="33"/>
        <v>5.8963738978841232E-2</v>
      </c>
      <c r="O86" s="6">
        <f t="shared" si="31"/>
        <v>8.3719135802469133E-2</v>
      </c>
      <c r="P86" s="7">
        <f t="shared" si="32"/>
        <v>7.1435923638073606E-2</v>
      </c>
      <c r="Q86" s="41"/>
      <c r="R86" s="58">
        <f t="shared" si="25"/>
        <v>12.736167619429706</v>
      </c>
      <c r="S86" s="58">
        <f t="shared" si="26"/>
        <v>18.083333333333332</v>
      </c>
      <c r="T86" s="58">
        <f t="shared" si="27"/>
        <v>15.4301595058239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1182852.9911161959</v>
      </c>
    </row>
    <row r="91" spans="2:20" x14ac:dyDescent="0.25">
      <c r="C91" t="s">
        <v>112</v>
      </c>
      <c r="D91" s="78">
        <f>SUMPRODUCT(((((J5:J86)*216)+((M5:M86)*248))*((D5:D86))/1000))</f>
        <v>6016430.0836000005</v>
      </c>
    </row>
    <row r="92" spans="2:20" x14ac:dyDescent="0.25">
      <c r="C92" t="s">
        <v>111</v>
      </c>
      <c r="D92" s="39">
        <f>+D90/D91</f>
        <v>0.19660379571940811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64" zoomScale="86" zoomScaleNormal="86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0.18751698542547893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437.99999999999983</v>
      </c>
      <c r="F5" s="56">
        <v>788.72033951341211</v>
      </c>
      <c r="G5" s="57">
        <f>+E5+F5</f>
        <v>1226.720339513412</v>
      </c>
      <c r="H5" s="56">
        <v>108</v>
      </c>
      <c r="I5" s="56">
        <v>87</v>
      </c>
      <c r="J5" s="57">
        <f>+H5+I5</f>
        <v>195</v>
      </c>
      <c r="K5" s="56">
        <v>0</v>
      </c>
      <c r="L5" s="56">
        <v>0</v>
      </c>
      <c r="M5" s="57">
        <f>+K5+L5</f>
        <v>0</v>
      </c>
      <c r="N5" s="32">
        <f>+E5/(H5*216+K5*248)</f>
        <v>1.8775720164609048E-2</v>
      </c>
      <c r="O5" s="32">
        <f t="shared" ref="O5:O80" si="0">+F5/(I5*216+L5*248)</f>
        <v>4.1971069578193493E-2</v>
      </c>
      <c r="P5" s="33">
        <f t="shared" ref="P5:P80" si="1">+G5/(J5*216+M5*248)</f>
        <v>2.9124414518362108E-2</v>
      </c>
      <c r="Q5" s="41"/>
      <c r="R5" s="58">
        <f>+E5/(H5+K5)</f>
        <v>4.0555555555555536</v>
      </c>
      <c r="S5" s="58">
        <f t="shared" ref="S5" si="2">+F5/(I5+L5)</f>
        <v>9.0657510288897942</v>
      </c>
      <c r="T5" s="58">
        <f t="shared" ref="T5" si="3">+G5/(J5+M5)</f>
        <v>6.2908735359662158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816.88218305975386</v>
      </c>
      <c r="F6" s="56">
        <v>1490.189633101186</v>
      </c>
      <c r="G6" s="57">
        <f t="shared" ref="G6:G70" si="4">+E6+F6</f>
        <v>2307.0718161609398</v>
      </c>
      <c r="H6" s="56">
        <v>108</v>
      </c>
      <c r="I6" s="56">
        <v>87</v>
      </c>
      <c r="J6" s="57">
        <f t="shared" ref="J6:J59" si="5">+H6+I6</f>
        <v>195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3.5017240357499736E-2</v>
      </c>
      <c r="O6" s="32">
        <f t="shared" ref="O6:O16" si="8">+F6/(I6*216+L6*248)</f>
        <v>7.9299150335312152E-2</v>
      </c>
      <c r="P6" s="33">
        <f t="shared" ref="P6:P16" si="9">+G6/(J6*216+M6*248)</f>
        <v>5.4773784809139123E-2</v>
      </c>
      <c r="Q6" s="41"/>
      <c r="R6" s="58">
        <f t="shared" ref="R6:R70" si="10">+E6/(H6+K6)</f>
        <v>7.5637239172199431</v>
      </c>
      <c r="S6" s="58">
        <f t="shared" ref="S6:S70" si="11">+F6/(I6+L6)</f>
        <v>17.128616472427424</v>
      </c>
      <c r="T6" s="58">
        <f t="shared" ref="T6:T70" si="12">+G6/(J6+M6)</f>
        <v>11.83113751877405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1140.3083877774693</v>
      </c>
      <c r="F7" s="56">
        <v>1969.6836284170474</v>
      </c>
      <c r="G7" s="57">
        <f t="shared" si="4"/>
        <v>3109.9920161945165</v>
      </c>
      <c r="H7" s="56">
        <v>107</v>
      </c>
      <c r="I7" s="56">
        <v>87</v>
      </c>
      <c r="J7" s="57">
        <f t="shared" si="5"/>
        <v>194</v>
      </c>
      <c r="K7" s="56">
        <v>0</v>
      </c>
      <c r="L7" s="56">
        <v>0</v>
      </c>
      <c r="M7" s="57">
        <f t="shared" si="6"/>
        <v>0</v>
      </c>
      <c r="N7" s="32">
        <f t="shared" si="7"/>
        <v>4.933836914925014E-2</v>
      </c>
      <c r="O7" s="32">
        <f t="shared" si="8"/>
        <v>0.1048150078978846</v>
      </c>
      <c r="P7" s="33">
        <f t="shared" si="9"/>
        <v>7.421706796951405E-2</v>
      </c>
      <c r="Q7" s="41"/>
      <c r="R7" s="58">
        <f t="shared" si="10"/>
        <v>10.657087736238031</v>
      </c>
      <c r="S7" s="58">
        <f t="shared" si="11"/>
        <v>22.640041705943073</v>
      </c>
      <c r="T7" s="58">
        <f t="shared" si="12"/>
        <v>16.030886681415033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1391.0849228244606</v>
      </c>
      <c r="F8" s="56">
        <v>2186.407098156832</v>
      </c>
      <c r="G8" s="57">
        <f t="shared" si="4"/>
        <v>3577.4920209812926</v>
      </c>
      <c r="H8" s="56">
        <v>100</v>
      </c>
      <c r="I8" s="56">
        <v>88</v>
      </c>
      <c r="J8" s="57">
        <f t="shared" si="5"/>
        <v>188</v>
      </c>
      <c r="K8" s="56">
        <v>0</v>
      </c>
      <c r="L8" s="56">
        <v>0</v>
      </c>
      <c r="M8" s="57">
        <f t="shared" si="6"/>
        <v>0</v>
      </c>
      <c r="N8" s="32">
        <f t="shared" si="7"/>
        <v>6.4402079760391695E-2</v>
      </c>
      <c r="O8" s="32">
        <f t="shared" si="8"/>
        <v>0.11502562595522053</v>
      </c>
      <c r="P8" s="33">
        <f t="shared" si="9"/>
        <v>8.8098207766481793E-2</v>
      </c>
      <c r="Q8" s="41"/>
      <c r="R8" s="58">
        <f t="shared" si="10"/>
        <v>13.910849228244606</v>
      </c>
      <c r="S8" s="58">
        <f t="shared" si="11"/>
        <v>24.845535206327636</v>
      </c>
      <c r="T8" s="58">
        <f t="shared" si="12"/>
        <v>19.029212877560067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2035.334487549289</v>
      </c>
      <c r="F9" s="56">
        <v>2863.3737291953171</v>
      </c>
      <c r="G9" s="57">
        <f t="shared" si="4"/>
        <v>4898.708216744606</v>
      </c>
      <c r="H9" s="56">
        <v>108</v>
      </c>
      <c r="I9" s="56">
        <v>89</v>
      </c>
      <c r="J9" s="57">
        <f t="shared" si="5"/>
        <v>197</v>
      </c>
      <c r="K9" s="56">
        <v>0</v>
      </c>
      <c r="L9" s="56">
        <v>0</v>
      </c>
      <c r="M9" s="57">
        <f t="shared" si="6"/>
        <v>0</v>
      </c>
      <c r="N9" s="32">
        <f t="shared" si="7"/>
        <v>8.7248563423752104E-2</v>
      </c>
      <c r="O9" s="32">
        <f t="shared" si="8"/>
        <v>0.14894786356613177</v>
      </c>
      <c r="P9" s="33">
        <f t="shared" si="9"/>
        <v>0.11512286653376119</v>
      </c>
      <c r="Q9" s="41"/>
      <c r="R9" s="58">
        <f t="shared" si="10"/>
        <v>18.845689699530453</v>
      </c>
      <c r="S9" s="58">
        <f t="shared" si="11"/>
        <v>32.172738530284462</v>
      </c>
      <c r="T9" s="58">
        <f t="shared" si="12"/>
        <v>24.866539171292416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2241.4531423711169</v>
      </c>
      <c r="F10" s="56">
        <v>3298.6373167400761</v>
      </c>
      <c r="G10" s="57">
        <f t="shared" si="4"/>
        <v>5540.090459111193</v>
      </c>
      <c r="H10" s="56">
        <v>108</v>
      </c>
      <c r="I10" s="56">
        <v>89</v>
      </c>
      <c r="J10" s="57">
        <f t="shared" si="5"/>
        <v>197</v>
      </c>
      <c r="K10" s="56">
        <v>0</v>
      </c>
      <c r="L10" s="56">
        <v>0</v>
      </c>
      <c r="M10" s="57">
        <f t="shared" si="6"/>
        <v>0</v>
      </c>
      <c r="N10" s="32">
        <f t="shared" si="7"/>
        <v>9.6084239642108923E-2</v>
      </c>
      <c r="O10" s="32">
        <f t="shared" si="8"/>
        <v>0.17158953998855994</v>
      </c>
      <c r="P10" s="33">
        <f t="shared" si="9"/>
        <v>0.13019577127070861</v>
      </c>
      <c r="Q10" s="41"/>
      <c r="R10" s="58">
        <f t="shared" si="10"/>
        <v>20.754195762695527</v>
      </c>
      <c r="S10" s="58">
        <f t="shared" si="11"/>
        <v>37.063340637528945</v>
      </c>
      <c r="T10" s="58">
        <f t="shared" si="12"/>
        <v>28.12228659447306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2941.8465575809573</v>
      </c>
      <c r="F11" s="56">
        <v>4165.2460715809557</v>
      </c>
      <c r="G11" s="57">
        <f t="shared" si="4"/>
        <v>7107.0926291619126</v>
      </c>
      <c r="H11" s="56">
        <v>109</v>
      </c>
      <c r="I11" s="56">
        <v>88</v>
      </c>
      <c r="J11" s="57">
        <f t="shared" si="5"/>
        <v>197</v>
      </c>
      <c r="K11" s="56">
        <v>0</v>
      </c>
      <c r="L11" s="56">
        <v>0</v>
      </c>
      <c r="M11" s="57">
        <f t="shared" si="6"/>
        <v>0</v>
      </c>
      <c r="N11" s="32">
        <f t="shared" si="7"/>
        <v>0.12495100907156631</v>
      </c>
      <c r="O11" s="32">
        <f t="shared" si="8"/>
        <v>0.21913121167829103</v>
      </c>
      <c r="P11" s="33">
        <f t="shared" si="9"/>
        <v>0.16702135338319968</v>
      </c>
      <c r="Q11" s="41"/>
      <c r="R11" s="58">
        <f t="shared" si="10"/>
        <v>26.989417959458326</v>
      </c>
      <c r="S11" s="58">
        <f t="shared" si="11"/>
        <v>47.332341722510861</v>
      </c>
      <c r="T11" s="58">
        <f t="shared" si="12"/>
        <v>36.076612330771127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3170.954563089505</v>
      </c>
      <c r="F12" s="56">
        <v>4295.9736385739034</v>
      </c>
      <c r="G12" s="57">
        <f t="shared" si="4"/>
        <v>7466.9282016634079</v>
      </c>
      <c r="H12" s="56">
        <v>109</v>
      </c>
      <c r="I12" s="56">
        <v>88</v>
      </c>
      <c r="J12" s="57">
        <f t="shared" si="5"/>
        <v>197</v>
      </c>
      <c r="K12" s="56">
        <v>0</v>
      </c>
      <c r="L12" s="56">
        <v>0</v>
      </c>
      <c r="M12" s="57">
        <f t="shared" si="6"/>
        <v>0</v>
      </c>
      <c r="N12" s="32">
        <f t="shared" si="7"/>
        <v>0.13468206605035274</v>
      </c>
      <c r="O12" s="32">
        <f t="shared" si="8"/>
        <v>0.22600871415056309</v>
      </c>
      <c r="P12" s="33">
        <f t="shared" si="9"/>
        <v>0.17547772611542131</v>
      </c>
      <c r="Q12" s="41"/>
      <c r="R12" s="58">
        <f t="shared" si="10"/>
        <v>29.091326266876191</v>
      </c>
      <c r="S12" s="58">
        <f t="shared" si="11"/>
        <v>48.817882256521628</v>
      </c>
      <c r="T12" s="58">
        <f t="shared" si="12"/>
        <v>37.903188840931001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3329.7793529725309</v>
      </c>
      <c r="F13" s="56">
        <v>4404.9286725722022</v>
      </c>
      <c r="G13" s="57">
        <f t="shared" si="4"/>
        <v>7734.7080255447327</v>
      </c>
      <c r="H13" s="56">
        <v>110</v>
      </c>
      <c r="I13" s="56">
        <v>88</v>
      </c>
      <c r="J13" s="57">
        <f t="shared" si="5"/>
        <v>198</v>
      </c>
      <c r="K13" s="56">
        <v>0</v>
      </c>
      <c r="L13" s="56">
        <v>0</v>
      </c>
      <c r="M13" s="57">
        <f t="shared" si="6"/>
        <v>0</v>
      </c>
      <c r="N13" s="32">
        <f t="shared" si="7"/>
        <v>0.14014222866046006</v>
      </c>
      <c r="O13" s="32">
        <f t="shared" si="8"/>
        <v>0.23174077612437932</v>
      </c>
      <c r="P13" s="33">
        <f t="shared" si="9"/>
        <v>0.18085269419997971</v>
      </c>
      <c r="Q13" s="41"/>
      <c r="R13" s="58">
        <f t="shared" si="10"/>
        <v>30.270721390659372</v>
      </c>
      <c r="S13" s="58">
        <f t="shared" si="11"/>
        <v>50.056007642865936</v>
      </c>
      <c r="T13" s="58">
        <f t="shared" si="12"/>
        <v>39.064181947195621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4048.0083610535276</v>
      </c>
      <c r="F14" s="56">
        <v>5322.4891585345113</v>
      </c>
      <c r="G14" s="57">
        <f t="shared" si="4"/>
        <v>9370.4975195880397</v>
      </c>
      <c r="H14" s="56">
        <v>110</v>
      </c>
      <c r="I14" s="56">
        <v>88</v>
      </c>
      <c r="J14" s="57">
        <f t="shared" si="5"/>
        <v>198</v>
      </c>
      <c r="K14" s="56">
        <v>0</v>
      </c>
      <c r="L14" s="56">
        <v>0</v>
      </c>
      <c r="M14" s="57">
        <f t="shared" si="6"/>
        <v>0</v>
      </c>
      <c r="N14" s="32">
        <f t="shared" si="7"/>
        <v>0.17037072226656261</v>
      </c>
      <c r="O14" s="32">
        <f t="shared" si="8"/>
        <v>0.28001310808788465</v>
      </c>
      <c r="P14" s="33">
        <f t="shared" si="9"/>
        <v>0.21910067152048354</v>
      </c>
      <c r="Q14" s="41"/>
      <c r="R14" s="58">
        <f t="shared" si="10"/>
        <v>36.800076009577523</v>
      </c>
      <c r="S14" s="58">
        <f t="shared" si="11"/>
        <v>60.482831346983083</v>
      </c>
      <c r="T14" s="58">
        <f t="shared" si="12"/>
        <v>47.325745048424444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8134.8688977716602</v>
      </c>
      <c r="F15" s="56">
        <v>9609.2760201467936</v>
      </c>
      <c r="G15" s="57">
        <f t="shared" si="4"/>
        <v>17744.144917918453</v>
      </c>
      <c r="H15" s="56">
        <v>323</v>
      </c>
      <c r="I15" s="56">
        <v>258</v>
      </c>
      <c r="J15" s="57">
        <f t="shared" si="5"/>
        <v>581</v>
      </c>
      <c r="K15" s="56">
        <v>124</v>
      </c>
      <c r="L15" s="56">
        <v>110</v>
      </c>
      <c r="M15" s="57">
        <f t="shared" si="6"/>
        <v>234</v>
      </c>
      <c r="N15" s="32">
        <f t="shared" si="7"/>
        <v>8.0927864084477316E-2</v>
      </c>
      <c r="O15" s="32">
        <f t="shared" si="8"/>
        <v>0.11576325197748161</v>
      </c>
      <c r="P15" s="33">
        <f t="shared" si="9"/>
        <v>9.6683584618796337E-2</v>
      </c>
      <c r="Q15" s="41"/>
      <c r="R15" s="58">
        <f t="shared" si="10"/>
        <v>18.198811851838165</v>
      </c>
      <c r="S15" s="58">
        <f t="shared" si="11"/>
        <v>26.112163098224983</v>
      </c>
      <c r="T15" s="58">
        <f t="shared" si="12"/>
        <v>21.771956954501171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14805.320675762159</v>
      </c>
      <c r="F16" s="56">
        <v>18283.746226376676</v>
      </c>
      <c r="G16" s="57">
        <f t="shared" si="4"/>
        <v>33089.066902138831</v>
      </c>
      <c r="H16" s="56">
        <v>323</v>
      </c>
      <c r="I16" s="56">
        <v>259</v>
      </c>
      <c r="J16" s="57">
        <f t="shared" si="5"/>
        <v>582</v>
      </c>
      <c r="K16" s="56">
        <v>196</v>
      </c>
      <c r="L16" s="56">
        <v>193</v>
      </c>
      <c r="M16" s="57">
        <f t="shared" si="6"/>
        <v>389</v>
      </c>
      <c r="N16" s="32">
        <f t="shared" si="7"/>
        <v>0.12507029022573968</v>
      </c>
      <c r="O16" s="32">
        <f t="shared" si="8"/>
        <v>0.17613041602166188</v>
      </c>
      <c r="P16" s="33">
        <f t="shared" si="9"/>
        <v>0.14892641640324611</v>
      </c>
      <c r="Q16" s="41"/>
      <c r="R16" s="58">
        <f t="shared" si="10"/>
        <v>28.526629433067743</v>
      </c>
      <c r="S16" s="58">
        <f t="shared" si="11"/>
        <v>40.450765987559016</v>
      </c>
      <c r="T16" s="58">
        <f t="shared" si="12"/>
        <v>34.077308859051321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16288.699100233092</v>
      </c>
      <c r="F17" s="56">
        <v>19822.431182086842</v>
      </c>
      <c r="G17" s="57">
        <f t="shared" si="4"/>
        <v>36111.130282319937</v>
      </c>
      <c r="H17" s="56">
        <v>305</v>
      </c>
      <c r="I17" s="56">
        <v>251</v>
      </c>
      <c r="J17" s="57">
        <f t="shared" si="5"/>
        <v>556</v>
      </c>
      <c r="K17" s="56">
        <v>196</v>
      </c>
      <c r="L17" s="56">
        <v>195</v>
      </c>
      <c r="M17" s="57">
        <f t="shared" si="6"/>
        <v>391</v>
      </c>
      <c r="N17" s="32">
        <f t="shared" ref="N17:N81" si="13">+E17/(H17*216+K17*248)</f>
        <v>0.14227429163085295</v>
      </c>
      <c r="O17" s="32">
        <f t="shared" si="0"/>
        <v>0.19324628745600181</v>
      </c>
      <c r="P17" s="33">
        <f t="shared" si="1"/>
        <v>0.16636167343419422</v>
      </c>
      <c r="Q17" s="41"/>
      <c r="R17" s="58">
        <f t="shared" si="10"/>
        <v>32.512373453559064</v>
      </c>
      <c r="S17" s="58">
        <f t="shared" si="11"/>
        <v>44.444912964320274</v>
      </c>
      <c r="T17" s="58">
        <f t="shared" si="12"/>
        <v>38.132133349862656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21950.950864835217</v>
      </c>
      <c r="F18" s="56">
        <v>24154.984700764722</v>
      </c>
      <c r="G18" s="57">
        <f t="shared" si="4"/>
        <v>46105.935565599939</v>
      </c>
      <c r="H18" s="56">
        <v>305</v>
      </c>
      <c r="I18" s="56">
        <v>253</v>
      </c>
      <c r="J18" s="57">
        <f t="shared" si="5"/>
        <v>558</v>
      </c>
      <c r="K18" s="56">
        <v>218</v>
      </c>
      <c r="L18" s="56">
        <v>196</v>
      </c>
      <c r="M18" s="57">
        <f t="shared" si="6"/>
        <v>414</v>
      </c>
      <c r="N18" s="32">
        <f t="shared" si="13"/>
        <v>0.18300999520472233</v>
      </c>
      <c r="O18" s="32">
        <f t="shared" si="0"/>
        <v>0.23393298888940808</v>
      </c>
      <c r="P18" s="33">
        <f t="shared" si="1"/>
        <v>0.20656781167383484</v>
      </c>
      <c r="Q18" s="41"/>
      <c r="R18" s="58">
        <f t="shared" si="10"/>
        <v>41.971225362973648</v>
      </c>
      <c r="S18" s="58">
        <f t="shared" si="11"/>
        <v>53.797293320188693</v>
      </c>
      <c r="T18" s="58">
        <f t="shared" si="12"/>
        <v>47.43409008806578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28792.118662113695</v>
      </c>
      <c r="F19" s="56">
        <v>31782.322569345008</v>
      </c>
      <c r="G19" s="57">
        <f t="shared" si="4"/>
        <v>60574.441231458703</v>
      </c>
      <c r="H19" s="56">
        <v>305</v>
      </c>
      <c r="I19" s="56">
        <v>263</v>
      </c>
      <c r="J19" s="57">
        <f t="shared" si="5"/>
        <v>568</v>
      </c>
      <c r="K19" s="56">
        <v>197</v>
      </c>
      <c r="L19" s="56">
        <v>196</v>
      </c>
      <c r="M19" s="57">
        <f t="shared" si="6"/>
        <v>393</v>
      </c>
      <c r="N19" s="32">
        <f t="shared" si="13"/>
        <v>0.25094232553090307</v>
      </c>
      <c r="O19" s="32">
        <f t="shared" si="0"/>
        <v>0.30149429469288352</v>
      </c>
      <c r="P19" s="33">
        <f t="shared" si="1"/>
        <v>0.27514826679502663</v>
      </c>
      <c r="Q19" s="41"/>
      <c r="R19" s="58">
        <f t="shared" si="10"/>
        <v>57.354818052019311</v>
      </c>
      <c r="S19" s="58">
        <f t="shared" si="11"/>
        <v>69.242532830817012</v>
      </c>
      <c r="T19" s="58">
        <f t="shared" si="12"/>
        <v>63.032717202350369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33254.210331848386</v>
      </c>
      <c r="F20" s="56">
        <v>41817.940941462861</v>
      </c>
      <c r="G20" s="57">
        <f t="shared" si="4"/>
        <v>75072.151273311247</v>
      </c>
      <c r="H20" s="56">
        <v>310</v>
      </c>
      <c r="I20" s="56">
        <v>263</v>
      </c>
      <c r="J20" s="57">
        <f t="shared" si="5"/>
        <v>573</v>
      </c>
      <c r="K20" s="56">
        <v>197</v>
      </c>
      <c r="L20" s="56">
        <v>211</v>
      </c>
      <c r="M20" s="57">
        <f t="shared" si="6"/>
        <v>408</v>
      </c>
      <c r="N20" s="32">
        <f t="shared" si="13"/>
        <v>0.28712967406790413</v>
      </c>
      <c r="O20" s="32">
        <f t="shared" si="0"/>
        <v>0.38317274722788869</v>
      </c>
      <c r="P20" s="33">
        <f t="shared" si="1"/>
        <v>0.33372520036857306</v>
      </c>
      <c r="Q20" s="41"/>
      <c r="R20" s="58">
        <f t="shared" si="10"/>
        <v>65.590158445460332</v>
      </c>
      <c r="S20" s="58">
        <f t="shared" si="11"/>
        <v>88.223504095913214</v>
      </c>
      <c r="T20" s="58">
        <f t="shared" si="12"/>
        <v>76.526148086963559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32991.253749563533</v>
      </c>
      <c r="F21" s="56">
        <v>41132.775195462287</v>
      </c>
      <c r="G21" s="57">
        <f t="shared" si="4"/>
        <v>74124.028945025813</v>
      </c>
      <c r="H21" s="56">
        <v>281</v>
      </c>
      <c r="I21" s="56">
        <v>263</v>
      </c>
      <c r="J21" s="57">
        <f t="shared" si="5"/>
        <v>544</v>
      </c>
      <c r="K21" s="56">
        <v>197</v>
      </c>
      <c r="L21" s="56">
        <v>198</v>
      </c>
      <c r="M21" s="57">
        <f t="shared" si="6"/>
        <v>395</v>
      </c>
      <c r="N21" s="32">
        <f t="shared" si="13"/>
        <v>0.30114697814337971</v>
      </c>
      <c r="O21" s="32">
        <f t="shared" si="0"/>
        <v>0.38836746728852528</v>
      </c>
      <c r="P21" s="33">
        <f t="shared" si="1"/>
        <v>0.34402048112457678</v>
      </c>
      <c r="Q21" s="41"/>
      <c r="R21" s="58">
        <f t="shared" si="10"/>
        <v>69.019359308710321</v>
      </c>
      <c r="S21" s="58">
        <f t="shared" si="11"/>
        <v>89.225108883866127</v>
      </c>
      <c r="T21" s="58">
        <f t="shared" si="12"/>
        <v>78.939327949974242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31252.869748987676</v>
      </c>
      <c r="F22" s="56">
        <v>38562.62515738541</v>
      </c>
      <c r="G22" s="57">
        <f t="shared" si="4"/>
        <v>69815.494906373089</v>
      </c>
      <c r="H22" s="56">
        <v>265</v>
      </c>
      <c r="I22" s="56">
        <v>260</v>
      </c>
      <c r="J22" s="57">
        <f t="shared" si="5"/>
        <v>525</v>
      </c>
      <c r="K22" s="56">
        <v>198</v>
      </c>
      <c r="L22" s="56">
        <v>196</v>
      </c>
      <c r="M22" s="57">
        <f t="shared" si="6"/>
        <v>394</v>
      </c>
      <c r="N22" s="32">
        <f t="shared" si="13"/>
        <v>0.29388465497806809</v>
      </c>
      <c r="O22" s="32">
        <f t="shared" si="0"/>
        <v>0.368076370240774</v>
      </c>
      <c r="P22" s="33">
        <f t="shared" si="1"/>
        <v>0.3307035834361528</v>
      </c>
      <c r="Q22" s="41"/>
      <c r="R22" s="58">
        <f t="shared" si="10"/>
        <v>67.500798593925865</v>
      </c>
      <c r="S22" s="58">
        <f t="shared" si="11"/>
        <v>84.567160432862735</v>
      </c>
      <c r="T22" s="58">
        <f t="shared" si="12"/>
        <v>75.968982487892376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28463.727570692805</v>
      </c>
      <c r="F23" s="56">
        <v>30523.449008087133</v>
      </c>
      <c r="G23" s="57">
        <f t="shared" si="4"/>
        <v>58987.176578779938</v>
      </c>
      <c r="H23" s="56">
        <v>263</v>
      </c>
      <c r="I23" s="56">
        <v>259</v>
      </c>
      <c r="J23" s="57">
        <f t="shared" si="5"/>
        <v>522</v>
      </c>
      <c r="K23" s="56">
        <v>198</v>
      </c>
      <c r="L23" s="56">
        <v>191</v>
      </c>
      <c r="M23" s="57">
        <f t="shared" si="6"/>
        <v>389</v>
      </c>
      <c r="N23" s="32">
        <f t="shared" si="13"/>
        <v>0.26874884404687671</v>
      </c>
      <c r="O23" s="32">
        <f t="shared" si="0"/>
        <v>0.29544921217367909</v>
      </c>
      <c r="P23" s="33">
        <f t="shared" si="1"/>
        <v>0.28193312707328</v>
      </c>
      <c r="Q23" s="41"/>
      <c r="R23" s="58">
        <f t="shared" si="10"/>
        <v>61.743443754214326</v>
      </c>
      <c r="S23" s="58">
        <f t="shared" si="11"/>
        <v>67.829886684638069</v>
      </c>
      <c r="T23" s="58">
        <f t="shared" si="12"/>
        <v>64.74991940590553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26915.926072751896</v>
      </c>
      <c r="F24" s="56">
        <v>26776.533283597801</v>
      </c>
      <c r="G24" s="57">
        <f t="shared" si="4"/>
        <v>53692.459356349696</v>
      </c>
      <c r="H24" s="56">
        <v>268</v>
      </c>
      <c r="I24" s="56">
        <v>264</v>
      </c>
      <c r="J24" s="57">
        <f t="shared" si="5"/>
        <v>532</v>
      </c>
      <c r="K24" s="56">
        <v>198</v>
      </c>
      <c r="L24" s="56">
        <v>187</v>
      </c>
      <c r="M24" s="57">
        <f t="shared" si="6"/>
        <v>385</v>
      </c>
      <c r="N24" s="32">
        <f t="shared" si="13"/>
        <v>0.25156951989636511</v>
      </c>
      <c r="O24" s="32">
        <f t="shared" si="0"/>
        <v>0.25896067005413731</v>
      </c>
      <c r="P24" s="33">
        <f t="shared" si="1"/>
        <v>0.25520200081918371</v>
      </c>
      <c r="Q24" s="41"/>
      <c r="R24" s="58">
        <f t="shared" si="10"/>
        <v>57.759498010197198</v>
      </c>
      <c r="S24" s="58">
        <f t="shared" si="11"/>
        <v>59.371470695338807</v>
      </c>
      <c r="T24" s="58">
        <f t="shared" si="12"/>
        <v>58.552300279552561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25767.287332708431</v>
      </c>
      <c r="F25" s="56">
        <v>25614.964194220349</v>
      </c>
      <c r="G25" s="57">
        <f t="shared" si="4"/>
        <v>51382.251526928783</v>
      </c>
      <c r="H25" s="56">
        <v>280</v>
      </c>
      <c r="I25" s="56">
        <v>254</v>
      </c>
      <c r="J25" s="57">
        <f t="shared" si="5"/>
        <v>534</v>
      </c>
      <c r="K25" s="56">
        <v>199</v>
      </c>
      <c r="L25" s="56">
        <v>198</v>
      </c>
      <c r="M25" s="57">
        <f t="shared" si="6"/>
        <v>397</v>
      </c>
      <c r="N25" s="32">
        <f t="shared" si="13"/>
        <v>0.23460637457852385</v>
      </c>
      <c r="O25" s="32">
        <f t="shared" si="0"/>
        <v>0.24637353987977406</v>
      </c>
      <c r="P25" s="33">
        <f t="shared" si="1"/>
        <v>0.24032858525223941</v>
      </c>
      <c r="Q25" s="41"/>
      <c r="R25" s="58">
        <f t="shared" si="10"/>
        <v>53.793919274965411</v>
      </c>
      <c r="S25" s="58">
        <f t="shared" si="11"/>
        <v>56.67027476597422</v>
      </c>
      <c r="T25" s="58">
        <f t="shared" si="12"/>
        <v>55.190388321083546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24512.638987129954</v>
      </c>
      <c r="F26" s="56">
        <v>24227.580621932575</v>
      </c>
      <c r="G26" s="57">
        <f t="shared" si="4"/>
        <v>48740.219609062529</v>
      </c>
      <c r="H26" s="56">
        <v>262</v>
      </c>
      <c r="I26" s="56">
        <v>239</v>
      </c>
      <c r="J26" s="57">
        <f t="shared" si="5"/>
        <v>501</v>
      </c>
      <c r="K26" s="56">
        <v>204</v>
      </c>
      <c r="L26" s="56">
        <v>198</v>
      </c>
      <c r="M26" s="57">
        <f t="shared" si="6"/>
        <v>402</v>
      </c>
      <c r="N26" s="32">
        <f t="shared" si="13"/>
        <v>0.22869681097113331</v>
      </c>
      <c r="O26" s="32">
        <f t="shared" si="0"/>
        <v>0.24052478577885569</v>
      </c>
      <c r="P26" s="33">
        <f t="shared" si="1"/>
        <v>0.23442715961109761</v>
      </c>
      <c r="Q26" s="41"/>
      <c r="R26" s="58">
        <f t="shared" si="10"/>
        <v>52.602229586115783</v>
      </c>
      <c r="S26" s="58">
        <f t="shared" si="11"/>
        <v>55.440687922042507</v>
      </c>
      <c r="T26" s="58">
        <f t="shared" si="12"/>
        <v>53.975879965739232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20975.441736330617</v>
      </c>
      <c r="F27" s="56">
        <v>21391.83743126845</v>
      </c>
      <c r="G27" s="57">
        <f t="shared" si="4"/>
        <v>42367.279167599067</v>
      </c>
      <c r="H27" s="56">
        <v>242</v>
      </c>
      <c r="I27" s="56">
        <v>240</v>
      </c>
      <c r="J27" s="57">
        <f t="shared" si="5"/>
        <v>482</v>
      </c>
      <c r="K27" s="56">
        <v>218</v>
      </c>
      <c r="L27" s="56">
        <v>198</v>
      </c>
      <c r="M27" s="57">
        <f t="shared" si="6"/>
        <v>416</v>
      </c>
      <c r="N27" s="32">
        <f t="shared" si="13"/>
        <v>0.19725626068622684</v>
      </c>
      <c r="O27" s="32">
        <f t="shared" si="0"/>
        <v>0.21191786962343923</v>
      </c>
      <c r="P27" s="33">
        <f t="shared" si="1"/>
        <v>0.2043963680412923</v>
      </c>
      <c r="Q27" s="41"/>
      <c r="R27" s="58">
        <f t="shared" si="10"/>
        <v>45.598786383327429</v>
      </c>
      <c r="S27" s="58">
        <f t="shared" si="11"/>
        <v>48.839811486914272</v>
      </c>
      <c r="T27" s="58">
        <f t="shared" si="12"/>
        <v>47.179598182181586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7219.5737985805454</v>
      </c>
      <c r="F28" s="56">
        <v>8772.7546506073159</v>
      </c>
      <c r="G28" s="57">
        <f t="shared" si="4"/>
        <v>15992.328449187862</v>
      </c>
      <c r="H28" s="56">
        <v>131</v>
      </c>
      <c r="I28" s="56">
        <v>131</v>
      </c>
      <c r="J28" s="57">
        <f t="shared" si="5"/>
        <v>262</v>
      </c>
      <c r="K28" s="56">
        <v>0</v>
      </c>
      <c r="L28" s="56">
        <v>0</v>
      </c>
      <c r="M28" s="57">
        <f t="shared" si="6"/>
        <v>0</v>
      </c>
      <c r="N28" s="32">
        <f t="shared" si="13"/>
        <v>0.25514467764279564</v>
      </c>
      <c r="O28" s="32">
        <f t="shared" si="0"/>
        <v>0.31003515163299816</v>
      </c>
      <c r="P28" s="33">
        <f t="shared" si="1"/>
        <v>0.2825899146378969</v>
      </c>
      <c r="Q28" s="41"/>
      <c r="R28" s="58">
        <f t="shared" si="10"/>
        <v>55.111250370843855</v>
      </c>
      <c r="S28" s="58">
        <f t="shared" si="11"/>
        <v>66.967592752727597</v>
      </c>
      <c r="T28" s="58">
        <f t="shared" si="12"/>
        <v>61.03942156178573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7007.7451181702227</v>
      </c>
      <c r="F29" s="56">
        <v>8500.7329971523632</v>
      </c>
      <c r="G29" s="57">
        <f t="shared" si="4"/>
        <v>15508.478115322585</v>
      </c>
      <c r="H29" s="56">
        <v>131</v>
      </c>
      <c r="I29" s="56">
        <v>132</v>
      </c>
      <c r="J29" s="57">
        <f t="shared" si="5"/>
        <v>263</v>
      </c>
      <c r="K29" s="56">
        <v>0</v>
      </c>
      <c r="L29" s="56">
        <v>0</v>
      </c>
      <c r="M29" s="57">
        <f t="shared" si="6"/>
        <v>0</v>
      </c>
      <c r="N29" s="32">
        <f t="shared" si="13"/>
        <v>0.24765850714483401</v>
      </c>
      <c r="O29" s="32">
        <f t="shared" si="0"/>
        <v>0.29814579816050657</v>
      </c>
      <c r="P29" s="33">
        <f t="shared" si="1"/>
        <v>0.27299813609566581</v>
      </c>
      <c r="Q29" s="41"/>
      <c r="R29" s="58">
        <f t="shared" si="10"/>
        <v>53.494237543284143</v>
      </c>
      <c r="S29" s="58">
        <f t="shared" si="11"/>
        <v>64.399492402669424</v>
      </c>
      <c r="T29" s="58">
        <f t="shared" si="12"/>
        <v>58.96759739666382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6853.798111706501</v>
      </c>
      <c r="F30" s="56">
        <v>8275.7025762911198</v>
      </c>
      <c r="G30" s="57">
        <f t="shared" si="4"/>
        <v>15129.500687997621</v>
      </c>
      <c r="H30" s="56">
        <v>135</v>
      </c>
      <c r="I30" s="56">
        <v>133</v>
      </c>
      <c r="J30" s="57">
        <f t="shared" si="5"/>
        <v>268</v>
      </c>
      <c r="K30" s="56">
        <v>0</v>
      </c>
      <c r="L30" s="56">
        <v>0</v>
      </c>
      <c r="M30" s="57">
        <f t="shared" si="6"/>
        <v>0</v>
      </c>
      <c r="N30" s="32">
        <f t="shared" si="13"/>
        <v>0.23504108750708166</v>
      </c>
      <c r="O30" s="32">
        <f t="shared" si="0"/>
        <v>0.28807096130225285</v>
      </c>
      <c r="P30" s="33">
        <f t="shared" si="1"/>
        <v>0.26135815174125243</v>
      </c>
      <c r="Q30" s="41"/>
      <c r="R30" s="58">
        <f t="shared" si="10"/>
        <v>50.768874901529635</v>
      </c>
      <c r="S30" s="58">
        <f t="shared" si="11"/>
        <v>62.223327641286616</v>
      </c>
      <c r="T30" s="58">
        <f t="shared" si="12"/>
        <v>56.453360776110529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6177.6173462424567</v>
      </c>
      <c r="F31" s="56">
        <v>7447.3885203721229</v>
      </c>
      <c r="G31" s="57">
        <f t="shared" si="4"/>
        <v>13625.00586661458</v>
      </c>
      <c r="H31" s="56">
        <v>143</v>
      </c>
      <c r="I31" s="56">
        <v>152</v>
      </c>
      <c r="J31" s="57">
        <f t="shared" si="5"/>
        <v>295</v>
      </c>
      <c r="K31" s="56">
        <v>0</v>
      </c>
      <c r="L31" s="56">
        <v>0</v>
      </c>
      <c r="M31" s="57">
        <f t="shared" si="6"/>
        <v>0</v>
      </c>
      <c r="N31" s="32">
        <f t="shared" si="13"/>
        <v>0.20000056158516114</v>
      </c>
      <c r="O31" s="32">
        <f t="shared" si="0"/>
        <v>0.22683322735051545</v>
      </c>
      <c r="P31" s="33">
        <f t="shared" si="1"/>
        <v>0.21382620631849622</v>
      </c>
      <c r="Q31" s="41"/>
      <c r="R31" s="58">
        <f t="shared" si="10"/>
        <v>43.200121302394805</v>
      </c>
      <c r="S31" s="58">
        <f t="shared" si="11"/>
        <v>48.995977107711333</v>
      </c>
      <c r="T31" s="58">
        <f t="shared" si="12"/>
        <v>46.186460564795183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5810.8572504711838</v>
      </c>
      <c r="F32" s="56">
        <v>7181.8569641819095</v>
      </c>
      <c r="G32" s="57">
        <f t="shared" si="4"/>
        <v>12992.714214653093</v>
      </c>
      <c r="H32" s="56">
        <v>131</v>
      </c>
      <c r="I32" s="56">
        <v>132</v>
      </c>
      <c r="J32" s="57">
        <f t="shared" si="5"/>
        <v>263</v>
      </c>
      <c r="K32" s="56">
        <v>0</v>
      </c>
      <c r="L32" s="56">
        <v>0</v>
      </c>
      <c r="M32" s="57">
        <f t="shared" si="6"/>
        <v>0</v>
      </c>
      <c r="N32" s="32">
        <f t="shared" si="13"/>
        <v>0.20535967099488209</v>
      </c>
      <c r="O32" s="32">
        <f t="shared" si="0"/>
        <v>0.25188892270559449</v>
      </c>
      <c r="P32" s="33">
        <f t="shared" si="1"/>
        <v>0.2287127555036807</v>
      </c>
      <c r="Q32" s="41"/>
      <c r="R32" s="58">
        <f t="shared" si="10"/>
        <v>44.357688934894533</v>
      </c>
      <c r="S32" s="58">
        <f t="shared" si="11"/>
        <v>54.408007304408407</v>
      </c>
      <c r="T32" s="58">
        <f t="shared" si="12"/>
        <v>49.401955188795029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4228.5475995599609</v>
      </c>
      <c r="F33" s="56">
        <v>5250.8083022711853</v>
      </c>
      <c r="G33" s="57">
        <f t="shared" si="4"/>
        <v>9479.3559018311462</v>
      </c>
      <c r="H33" s="56">
        <v>131</v>
      </c>
      <c r="I33" s="56">
        <v>131</v>
      </c>
      <c r="J33" s="57">
        <f t="shared" si="5"/>
        <v>262</v>
      </c>
      <c r="K33" s="56">
        <v>0</v>
      </c>
      <c r="L33" s="56">
        <v>0</v>
      </c>
      <c r="M33" s="57">
        <f t="shared" si="6"/>
        <v>0</v>
      </c>
      <c r="N33" s="32">
        <f t="shared" si="13"/>
        <v>0.14943976532230566</v>
      </c>
      <c r="O33" s="32">
        <f t="shared" si="0"/>
        <v>0.18556715798244222</v>
      </c>
      <c r="P33" s="33">
        <f t="shared" si="1"/>
        <v>0.16750346165237395</v>
      </c>
      <c r="Q33" s="41"/>
      <c r="R33" s="58">
        <f t="shared" si="10"/>
        <v>32.278989309618019</v>
      </c>
      <c r="S33" s="58">
        <f t="shared" si="11"/>
        <v>40.082506124207519</v>
      </c>
      <c r="T33" s="58">
        <f t="shared" si="12"/>
        <v>36.180747716912769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2356.7142864610801</v>
      </c>
      <c r="F34" s="56">
        <v>2851.8424981520038</v>
      </c>
      <c r="G34" s="57">
        <f t="shared" si="4"/>
        <v>5208.5567846130834</v>
      </c>
      <c r="H34" s="56">
        <v>131</v>
      </c>
      <c r="I34" s="56">
        <v>146</v>
      </c>
      <c r="J34" s="57">
        <f t="shared" si="5"/>
        <v>277</v>
      </c>
      <c r="K34" s="56">
        <v>0</v>
      </c>
      <c r="L34" s="56">
        <v>0</v>
      </c>
      <c r="M34" s="57">
        <f t="shared" si="6"/>
        <v>0</v>
      </c>
      <c r="N34" s="32">
        <f t="shared" si="13"/>
        <v>8.3287895337188292E-2</v>
      </c>
      <c r="O34" s="32">
        <f t="shared" si="0"/>
        <v>9.0431332386859589E-2</v>
      </c>
      <c r="P34" s="33">
        <f t="shared" si="1"/>
        <v>8.7053028222574602E-2</v>
      </c>
      <c r="Q34" s="41"/>
      <c r="R34" s="58">
        <f t="shared" si="10"/>
        <v>17.990185392832672</v>
      </c>
      <c r="S34" s="58">
        <f t="shared" si="11"/>
        <v>19.53316779556167</v>
      </c>
      <c r="T34" s="58">
        <f t="shared" si="12"/>
        <v>18.803454096076113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1109.6872512673847</v>
      </c>
      <c r="F35" s="56">
        <v>1409.7933101989511</v>
      </c>
      <c r="G35" s="57">
        <f t="shared" si="4"/>
        <v>2519.4805614663355</v>
      </c>
      <c r="H35" s="56">
        <v>133</v>
      </c>
      <c r="I35" s="56">
        <v>153</v>
      </c>
      <c r="J35" s="57">
        <f t="shared" si="5"/>
        <v>286</v>
      </c>
      <c r="K35" s="56">
        <v>0</v>
      </c>
      <c r="L35" s="56">
        <v>0</v>
      </c>
      <c r="M35" s="57">
        <f t="shared" si="6"/>
        <v>0</v>
      </c>
      <c r="N35" s="32">
        <f t="shared" si="13"/>
        <v>3.8627375775110856E-2</v>
      </c>
      <c r="O35" s="32">
        <f t="shared" si="0"/>
        <v>4.2658960003599346E-2</v>
      </c>
      <c r="P35" s="33">
        <f t="shared" si="1"/>
        <v>4.0784132372868681E-2</v>
      </c>
      <c r="Q35" s="41"/>
      <c r="R35" s="58">
        <f t="shared" si="10"/>
        <v>8.3435131674239447</v>
      </c>
      <c r="S35" s="58">
        <f t="shared" si="11"/>
        <v>9.2143353607774579</v>
      </c>
      <c r="T35" s="58">
        <f t="shared" si="12"/>
        <v>8.8093725925396349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233.34581186346088</v>
      </c>
      <c r="F36" s="61">
        <v>311</v>
      </c>
      <c r="G36" s="62">
        <f t="shared" si="4"/>
        <v>544.34581186346088</v>
      </c>
      <c r="H36" s="61">
        <v>149</v>
      </c>
      <c r="I36" s="61">
        <v>131</v>
      </c>
      <c r="J36" s="62">
        <f t="shared" si="5"/>
        <v>280</v>
      </c>
      <c r="K36" s="61">
        <v>0</v>
      </c>
      <c r="L36" s="61">
        <v>0</v>
      </c>
      <c r="M36" s="62">
        <f t="shared" si="6"/>
        <v>0</v>
      </c>
      <c r="N36" s="34">
        <f t="shared" si="13"/>
        <v>7.2503670104232193E-3</v>
      </c>
      <c r="O36" s="34">
        <f t="shared" si="0"/>
        <v>1.0990952784845914E-2</v>
      </c>
      <c r="P36" s="35">
        <f t="shared" si="1"/>
        <v>9.0004267834566942E-3</v>
      </c>
      <c r="Q36" s="41"/>
      <c r="R36" s="58">
        <f t="shared" si="10"/>
        <v>1.5660792742514154</v>
      </c>
      <c r="S36" s="58">
        <f t="shared" si="11"/>
        <v>2.3740458015267176</v>
      </c>
      <c r="T36" s="58">
        <f t="shared" si="12"/>
        <v>1.944092185226646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7761.2586768555348</v>
      </c>
      <c r="F37" s="64">
        <v>8049.1948202101685</v>
      </c>
      <c r="G37" s="65">
        <f t="shared" si="4"/>
        <v>15810.453497065704</v>
      </c>
      <c r="H37" s="64">
        <v>110</v>
      </c>
      <c r="I37" s="64">
        <v>90</v>
      </c>
      <c r="J37" s="65">
        <f t="shared" si="5"/>
        <v>200</v>
      </c>
      <c r="K37" s="64">
        <v>110</v>
      </c>
      <c r="L37" s="64">
        <v>110</v>
      </c>
      <c r="M37" s="65">
        <f t="shared" si="6"/>
        <v>220</v>
      </c>
      <c r="N37" s="30">
        <f t="shared" si="13"/>
        <v>0.15206227815155829</v>
      </c>
      <c r="O37" s="30">
        <f t="shared" si="0"/>
        <v>0.17228584803532038</v>
      </c>
      <c r="P37" s="31">
        <f t="shared" si="1"/>
        <v>0.16172722480631857</v>
      </c>
      <c r="Q37" s="41"/>
      <c r="R37" s="58">
        <f t="shared" si="10"/>
        <v>35.278448531161523</v>
      </c>
      <c r="S37" s="58">
        <f t="shared" si="11"/>
        <v>40.245974101050841</v>
      </c>
      <c r="T37" s="58">
        <f t="shared" si="12"/>
        <v>37.64393689777549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7377.2584350286879</v>
      </c>
      <c r="F38" s="56">
        <v>7817.8084488476761</v>
      </c>
      <c r="G38" s="57">
        <f t="shared" si="4"/>
        <v>15195.066883876363</v>
      </c>
      <c r="H38" s="56">
        <v>110</v>
      </c>
      <c r="I38" s="56">
        <v>88</v>
      </c>
      <c r="J38" s="57">
        <f t="shared" si="5"/>
        <v>198</v>
      </c>
      <c r="K38" s="56">
        <v>109</v>
      </c>
      <c r="L38" s="56">
        <v>150</v>
      </c>
      <c r="M38" s="57">
        <f t="shared" si="6"/>
        <v>259</v>
      </c>
      <c r="N38" s="32">
        <f t="shared" si="13"/>
        <v>0.14524449588574359</v>
      </c>
      <c r="O38" s="32">
        <f t="shared" si="0"/>
        <v>0.13908711302390542</v>
      </c>
      <c r="P38" s="33">
        <f t="shared" si="1"/>
        <v>0.14200997087734918</v>
      </c>
      <c r="Q38" s="41"/>
      <c r="R38" s="58">
        <f t="shared" si="10"/>
        <v>33.686111575473461</v>
      </c>
      <c r="S38" s="58">
        <f t="shared" si="11"/>
        <v>32.847934659023849</v>
      </c>
      <c r="T38" s="58">
        <f t="shared" si="12"/>
        <v>33.249599308263377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7153.5873623010102</v>
      </c>
      <c r="F39" s="56">
        <v>7604.9153039953189</v>
      </c>
      <c r="G39" s="57">
        <f t="shared" si="4"/>
        <v>14758.502666296328</v>
      </c>
      <c r="H39" s="56">
        <v>110</v>
      </c>
      <c r="I39" s="56">
        <v>88</v>
      </c>
      <c r="J39" s="57">
        <f t="shared" si="5"/>
        <v>198</v>
      </c>
      <c r="K39" s="56">
        <v>107</v>
      </c>
      <c r="L39" s="56">
        <v>112</v>
      </c>
      <c r="M39" s="57">
        <f t="shared" si="6"/>
        <v>219</v>
      </c>
      <c r="N39" s="32">
        <f t="shared" si="13"/>
        <v>0.14222974714293404</v>
      </c>
      <c r="O39" s="32">
        <f t="shared" si="0"/>
        <v>0.16255376419278639</v>
      </c>
      <c r="P39" s="33">
        <f t="shared" si="1"/>
        <v>0.15202413129683073</v>
      </c>
      <c r="Q39" s="41"/>
      <c r="R39" s="58">
        <f t="shared" si="10"/>
        <v>32.965840379267327</v>
      </c>
      <c r="S39" s="58">
        <f t="shared" si="11"/>
        <v>38.024576519976591</v>
      </c>
      <c r="T39" s="58">
        <f t="shared" si="12"/>
        <v>35.392092724931246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7018.6089255529805</v>
      </c>
      <c r="F40" s="56">
        <v>7543.3992206987441</v>
      </c>
      <c r="G40" s="57">
        <f t="shared" si="4"/>
        <v>14562.008146251725</v>
      </c>
      <c r="H40" s="56">
        <v>108</v>
      </c>
      <c r="I40" s="56">
        <v>88</v>
      </c>
      <c r="J40" s="57">
        <f t="shared" si="5"/>
        <v>196</v>
      </c>
      <c r="K40" s="56">
        <v>88</v>
      </c>
      <c r="L40" s="56">
        <v>110</v>
      </c>
      <c r="M40" s="57">
        <f t="shared" si="6"/>
        <v>198</v>
      </c>
      <c r="N40" s="32">
        <f t="shared" si="13"/>
        <v>0.15544403183807984</v>
      </c>
      <c r="O40" s="32">
        <f t="shared" si="0"/>
        <v>0.16296662678661303</v>
      </c>
      <c r="P40" s="33">
        <f t="shared" si="1"/>
        <v>0.15925205759242919</v>
      </c>
      <c r="Q40" s="41"/>
      <c r="R40" s="58">
        <f t="shared" si="10"/>
        <v>35.809229212005</v>
      </c>
      <c r="S40" s="58">
        <f t="shared" si="11"/>
        <v>38.097975862114872</v>
      </c>
      <c r="T40" s="58">
        <f t="shared" si="12"/>
        <v>36.959411538709958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6929.0440842436365</v>
      </c>
      <c r="F41" s="56">
        <v>7455.0765356840175</v>
      </c>
      <c r="G41" s="57">
        <f t="shared" si="4"/>
        <v>14384.120619927653</v>
      </c>
      <c r="H41" s="56">
        <v>108</v>
      </c>
      <c r="I41" s="56">
        <v>98</v>
      </c>
      <c r="J41" s="57">
        <f t="shared" si="5"/>
        <v>206</v>
      </c>
      <c r="K41" s="56">
        <v>88</v>
      </c>
      <c r="L41" s="56">
        <v>110</v>
      </c>
      <c r="M41" s="57">
        <f t="shared" si="6"/>
        <v>198</v>
      </c>
      <c r="N41" s="32">
        <f t="shared" si="13"/>
        <v>0.15346040229100896</v>
      </c>
      <c r="O41" s="32">
        <f t="shared" si="0"/>
        <v>0.15387790075305519</v>
      </c>
      <c r="P41" s="33">
        <f t="shared" si="1"/>
        <v>0.15367650234965441</v>
      </c>
      <c r="Q41" s="41"/>
      <c r="R41" s="58">
        <f t="shared" si="10"/>
        <v>35.352265735936918</v>
      </c>
      <c r="S41" s="58">
        <f t="shared" si="11"/>
        <v>35.841714113865471</v>
      </c>
      <c r="T41" s="58">
        <f t="shared" si="12"/>
        <v>35.60425896021696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5451.9682888660755</v>
      </c>
      <c r="F42" s="56">
        <v>4373.2992995324039</v>
      </c>
      <c r="G42" s="57">
        <f t="shared" si="4"/>
        <v>9825.2675883984793</v>
      </c>
      <c r="H42" s="56">
        <v>0</v>
      </c>
      <c r="I42" s="56">
        <v>0</v>
      </c>
      <c r="J42" s="57">
        <f t="shared" si="5"/>
        <v>0</v>
      </c>
      <c r="K42" s="56">
        <v>88</v>
      </c>
      <c r="L42" s="56">
        <v>110</v>
      </c>
      <c r="M42" s="57">
        <f t="shared" si="6"/>
        <v>198</v>
      </c>
      <c r="N42" s="32">
        <f t="shared" si="13"/>
        <v>0.24981526250302766</v>
      </c>
      <c r="O42" s="32">
        <f t="shared" si="0"/>
        <v>0.16031155790074794</v>
      </c>
      <c r="P42" s="33">
        <f t="shared" si="1"/>
        <v>0.2000909821684278</v>
      </c>
      <c r="Q42" s="41"/>
      <c r="R42" s="58">
        <f t="shared" si="10"/>
        <v>61.954185100750855</v>
      </c>
      <c r="S42" s="58">
        <f t="shared" si="11"/>
        <v>39.75726635938549</v>
      </c>
      <c r="T42" s="58">
        <f t="shared" si="12"/>
        <v>49.622563577770094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4831.737080515406</v>
      </c>
      <c r="F43" s="56">
        <v>3811.3930350227602</v>
      </c>
      <c r="G43" s="57">
        <f t="shared" si="4"/>
        <v>8643.1301155381661</v>
      </c>
      <c r="H43" s="56">
        <v>0</v>
      </c>
      <c r="I43" s="56">
        <v>0</v>
      </c>
      <c r="J43" s="57">
        <f t="shared" si="5"/>
        <v>0</v>
      </c>
      <c r="K43" s="56">
        <v>88</v>
      </c>
      <c r="L43" s="56">
        <v>110</v>
      </c>
      <c r="M43" s="57">
        <f t="shared" si="6"/>
        <v>198</v>
      </c>
      <c r="N43" s="32">
        <f t="shared" si="13"/>
        <v>0.22139557736965754</v>
      </c>
      <c r="O43" s="32">
        <f t="shared" si="0"/>
        <v>0.13971382093191936</v>
      </c>
      <c r="P43" s="33">
        <f t="shared" si="1"/>
        <v>0.17601682379313632</v>
      </c>
      <c r="Q43" s="41"/>
      <c r="R43" s="58">
        <f t="shared" si="10"/>
        <v>54.906103187675065</v>
      </c>
      <c r="S43" s="58">
        <f t="shared" si="11"/>
        <v>34.649027591116003</v>
      </c>
      <c r="T43" s="58">
        <f t="shared" si="12"/>
        <v>43.652172300697806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4570.0497637148146</v>
      </c>
      <c r="F44" s="56">
        <v>3652.1901756409206</v>
      </c>
      <c r="G44" s="57">
        <f t="shared" si="4"/>
        <v>8222.2399393557353</v>
      </c>
      <c r="H44" s="56">
        <v>0</v>
      </c>
      <c r="I44" s="56">
        <v>0</v>
      </c>
      <c r="J44" s="57">
        <f t="shared" si="5"/>
        <v>0</v>
      </c>
      <c r="K44" s="56">
        <v>88</v>
      </c>
      <c r="L44" s="56">
        <v>123</v>
      </c>
      <c r="M44" s="57">
        <f t="shared" si="6"/>
        <v>211</v>
      </c>
      <c r="N44" s="32">
        <f t="shared" si="13"/>
        <v>0.20940477289748968</v>
      </c>
      <c r="O44" s="32">
        <f t="shared" si="0"/>
        <v>0.11972823812093236</v>
      </c>
      <c r="P44" s="33">
        <f t="shared" si="1"/>
        <v>0.15712887821731644</v>
      </c>
      <c r="Q44" s="41"/>
      <c r="R44" s="58">
        <f t="shared" si="10"/>
        <v>51.932383678577438</v>
      </c>
      <c r="S44" s="58">
        <f t="shared" si="11"/>
        <v>29.692603053991224</v>
      </c>
      <c r="T44" s="58">
        <f t="shared" si="12"/>
        <v>38.967961797894482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4378.6588203607034</v>
      </c>
      <c r="F45" s="56">
        <v>3593.5068617729148</v>
      </c>
      <c r="G45" s="57">
        <f t="shared" si="4"/>
        <v>7972.1656821336182</v>
      </c>
      <c r="H45" s="56">
        <v>0</v>
      </c>
      <c r="I45" s="56">
        <v>0</v>
      </c>
      <c r="J45" s="57">
        <f t="shared" si="5"/>
        <v>0</v>
      </c>
      <c r="K45" s="56">
        <v>88</v>
      </c>
      <c r="L45" s="56">
        <v>132</v>
      </c>
      <c r="M45" s="57">
        <f t="shared" si="6"/>
        <v>220</v>
      </c>
      <c r="N45" s="32">
        <f t="shared" si="13"/>
        <v>0.20063502659277416</v>
      </c>
      <c r="O45" s="32">
        <f t="shared" si="0"/>
        <v>0.10977232593392335</v>
      </c>
      <c r="P45" s="33">
        <f t="shared" si="1"/>
        <v>0.14611740619746369</v>
      </c>
      <c r="Q45" s="41"/>
      <c r="R45" s="58">
        <f t="shared" si="10"/>
        <v>49.757486595007997</v>
      </c>
      <c r="S45" s="58">
        <f t="shared" si="11"/>
        <v>27.223536831612989</v>
      </c>
      <c r="T45" s="58">
        <f t="shared" si="12"/>
        <v>36.237116736970989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4295.0109333675646</v>
      </c>
      <c r="F46" s="56">
        <v>3557.8095637444362</v>
      </c>
      <c r="G46" s="57">
        <f t="shared" si="4"/>
        <v>7852.8204971120012</v>
      </c>
      <c r="H46" s="56">
        <v>0</v>
      </c>
      <c r="I46" s="56">
        <v>0</v>
      </c>
      <c r="J46" s="57">
        <f t="shared" si="5"/>
        <v>0</v>
      </c>
      <c r="K46" s="56">
        <v>88</v>
      </c>
      <c r="L46" s="56">
        <v>128</v>
      </c>
      <c r="M46" s="57">
        <f t="shared" si="6"/>
        <v>216</v>
      </c>
      <c r="N46" s="32">
        <f t="shared" si="13"/>
        <v>0.19680218719609441</v>
      </c>
      <c r="O46" s="32">
        <f t="shared" si="0"/>
        <v>0.11207817426110245</v>
      </c>
      <c r="P46" s="33">
        <f t="shared" si="1"/>
        <v>0.14659536471609919</v>
      </c>
      <c r="Q46" s="41"/>
      <c r="R46" s="58">
        <f t="shared" si="10"/>
        <v>48.806942424631416</v>
      </c>
      <c r="S46" s="58">
        <f t="shared" si="11"/>
        <v>27.795387216753408</v>
      </c>
      <c r="T46" s="58">
        <f t="shared" si="12"/>
        <v>36.355650449592595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4251.2795219088412</v>
      </c>
      <c r="F47" s="56">
        <v>3577.9131152411146</v>
      </c>
      <c r="G47" s="57">
        <f t="shared" si="4"/>
        <v>7829.1926371499558</v>
      </c>
      <c r="H47" s="56">
        <v>0</v>
      </c>
      <c r="I47" s="56">
        <v>0</v>
      </c>
      <c r="J47" s="57">
        <f t="shared" si="5"/>
        <v>0</v>
      </c>
      <c r="K47" s="56">
        <v>88</v>
      </c>
      <c r="L47" s="56">
        <v>113</v>
      </c>
      <c r="M47" s="57">
        <f t="shared" si="6"/>
        <v>201</v>
      </c>
      <c r="N47" s="32">
        <f t="shared" si="13"/>
        <v>0.19479836519010452</v>
      </c>
      <c r="O47" s="32">
        <f t="shared" si="0"/>
        <v>0.1276731771068054</v>
      </c>
      <c r="P47" s="33">
        <f t="shared" si="1"/>
        <v>0.15706131915322491</v>
      </c>
      <c r="Q47" s="41"/>
      <c r="R47" s="58">
        <f t="shared" si="10"/>
        <v>48.309994567145921</v>
      </c>
      <c r="S47" s="58">
        <f t="shared" si="11"/>
        <v>31.662947922487739</v>
      </c>
      <c r="T47" s="58">
        <f t="shared" si="12"/>
        <v>38.951207149999782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3749.6033013641595</v>
      </c>
      <c r="F48" s="56">
        <v>3296.9825847015686</v>
      </c>
      <c r="G48" s="57">
        <f t="shared" si="4"/>
        <v>7046.5858860657281</v>
      </c>
      <c r="H48" s="56">
        <v>0</v>
      </c>
      <c r="I48" s="56">
        <v>0</v>
      </c>
      <c r="J48" s="57">
        <f t="shared" ref="J48:J58" si="14">+H48+I48</f>
        <v>0</v>
      </c>
      <c r="K48" s="56">
        <v>88</v>
      </c>
      <c r="L48" s="56">
        <v>110</v>
      </c>
      <c r="M48" s="57">
        <f t="shared" ref="M48:M58" si="15">+K48+L48</f>
        <v>198</v>
      </c>
      <c r="N48" s="32">
        <f t="shared" ref="N48" si="16">+E48/(H48*216+K48*248)</f>
        <v>0.17181100171206742</v>
      </c>
      <c r="O48" s="32">
        <f t="shared" ref="O48" si="17">+F48/(I48*216+L48*248)</f>
        <v>0.12085713287029211</v>
      </c>
      <c r="P48" s="33">
        <f t="shared" ref="P48" si="18">+G48/(J48*216+M48*248)</f>
        <v>0.14350329679997004</v>
      </c>
      <c r="Q48" s="41"/>
      <c r="R48" s="58">
        <f t="shared" ref="R48" si="19">+E48/(H48+K48)</f>
        <v>42.609128424592718</v>
      </c>
      <c r="S48" s="58">
        <f t="shared" ref="S48" si="20">+F48/(I48+L48)</f>
        <v>29.972568951832443</v>
      </c>
      <c r="T48" s="58">
        <f t="shared" ref="T48" si="21">+G48/(J48+M48)</f>
        <v>35.588817606392567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3636.6843044618281</v>
      </c>
      <c r="F49" s="56">
        <v>3232.1809313516569</v>
      </c>
      <c r="G49" s="57">
        <f t="shared" si="4"/>
        <v>6868.865235813485</v>
      </c>
      <c r="H49" s="56">
        <v>0</v>
      </c>
      <c r="I49" s="56">
        <v>0</v>
      </c>
      <c r="J49" s="57">
        <f t="shared" si="14"/>
        <v>0</v>
      </c>
      <c r="K49" s="56">
        <v>87</v>
      </c>
      <c r="L49" s="56">
        <v>110</v>
      </c>
      <c r="M49" s="57">
        <f t="shared" si="15"/>
        <v>197</v>
      </c>
      <c r="N49" s="32">
        <f t="shared" si="13"/>
        <v>0.16855229442259123</v>
      </c>
      <c r="O49" s="32">
        <f t="shared" si="0"/>
        <v>0.11848170569470882</v>
      </c>
      <c r="P49" s="33">
        <f t="shared" si="1"/>
        <v>0.14059409767098177</v>
      </c>
      <c r="Q49" s="41"/>
      <c r="R49" s="58">
        <f t="shared" si="10"/>
        <v>41.800969016802625</v>
      </c>
      <c r="S49" s="58">
        <f t="shared" si="11"/>
        <v>29.383463012287791</v>
      </c>
      <c r="T49" s="58">
        <f t="shared" si="12"/>
        <v>34.86733622240348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3627.6989378797407</v>
      </c>
      <c r="F50" s="56">
        <v>3181.1776785592456</v>
      </c>
      <c r="G50" s="57">
        <f t="shared" si="4"/>
        <v>6808.8766164389863</v>
      </c>
      <c r="H50" s="56">
        <v>0</v>
      </c>
      <c r="I50" s="56">
        <v>0</v>
      </c>
      <c r="J50" s="57">
        <f t="shared" si="14"/>
        <v>0</v>
      </c>
      <c r="K50" s="56">
        <v>86</v>
      </c>
      <c r="L50" s="56">
        <v>110</v>
      </c>
      <c r="M50" s="57">
        <f t="shared" si="15"/>
        <v>196</v>
      </c>
      <c r="N50" s="32">
        <f t="shared" si="13"/>
        <v>0.17009091044072303</v>
      </c>
      <c r="O50" s="32">
        <f t="shared" si="0"/>
        <v>0.11661208499117469</v>
      </c>
      <c r="P50" s="33">
        <f t="shared" si="1"/>
        <v>0.1400772839129153</v>
      </c>
      <c r="Q50" s="41"/>
      <c r="R50" s="58">
        <f t="shared" si="10"/>
        <v>42.182545789299311</v>
      </c>
      <c r="S50" s="58">
        <f t="shared" si="11"/>
        <v>28.919797077811324</v>
      </c>
      <c r="T50" s="58">
        <f t="shared" si="12"/>
        <v>34.739166410402994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3390.3665831319568</v>
      </c>
      <c r="F51" s="56">
        <v>3011.5689373346136</v>
      </c>
      <c r="G51" s="57">
        <f t="shared" si="4"/>
        <v>6401.9355204665699</v>
      </c>
      <c r="H51" s="56">
        <v>0</v>
      </c>
      <c r="I51" s="56">
        <v>0</v>
      </c>
      <c r="J51" s="57">
        <f t="shared" si="14"/>
        <v>0</v>
      </c>
      <c r="K51" s="56">
        <v>87</v>
      </c>
      <c r="L51" s="56">
        <v>110</v>
      </c>
      <c r="M51" s="57">
        <f t="shared" si="15"/>
        <v>197</v>
      </c>
      <c r="N51" s="32">
        <f t="shared" si="13"/>
        <v>0.15713601145402098</v>
      </c>
      <c r="O51" s="32">
        <f t="shared" si="0"/>
        <v>0.11039475576739786</v>
      </c>
      <c r="P51" s="33">
        <f t="shared" si="1"/>
        <v>0.13103683315184564</v>
      </c>
      <c r="Q51" s="41"/>
      <c r="R51" s="58">
        <f t="shared" si="10"/>
        <v>38.969730840597201</v>
      </c>
      <c r="S51" s="58">
        <f t="shared" si="11"/>
        <v>27.37789943031467</v>
      </c>
      <c r="T51" s="58">
        <f t="shared" si="12"/>
        <v>32.497134621657715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3372.7295699764368</v>
      </c>
      <c r="F52" s="56">
        <v>2987.5130527862289</v>
      </c>
      <c r="G52" s="57">
        <f t="shared" si="4"/>
        <v>6360.2426227626656</v>
      </c>
      <c r="H52" s="56">
        <v>0</v>
      </c>
      <c r="I52" s="56">
        <v>0</v>
      </c>
      <c r="J52" s="57">
        <f t="shared" si="14"/>
        <v>0</v>
      </c>
      <c r="K52" s="56">
        <v>88</v>
      </c>
      <c r="L52" s="56">
        <v>110</v>
      </c>
      <c r="M52" s="57">
        <f t="shared" si="15"/>
        <v>198</v>
      </c>
      <c r="N52" s="32">
        <f t="shared" si="13"/>
        <v>0.15454222736328982</v>
      </c>
      <c r="O52" s="32">
        <f t="shared" si="0"/>
        <v>0.10951294181767701</v>
      </c>
      <c r="P52" s="33">
        <f t="shared" si="1"/>
        <v>0.12952595761572713</v>
      </c>
      <c r="Q52" s="41"/>
      <c r="R52" s="58">
        <f t="shared" si="10"/>
        <v>38.326472386095872</v>
      </c>
      <c r="S52" s="58">
        <f t="shared" si="11"/>
        <v>27.159209570783897</v>
      </c>
      <c r="T52" s="58">
        <f t="shared" si="12"/>
        <v>32.122437488700335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3344.9713522539191</v>
      </c>
      <c r="F53" s="56">
        <v>2993.573840324902</v>
      </c>
      <c r="G53" s="57">
        <f t="shared" si="4"/>
        <v>6338.5451925788211</v>
      </c>
      <c r="H53" s="56">
        <v>0</v>
      </c>
      <c r="I53" s="56">
        <v>0</v>
      </c>
      <c r="J53" s="57">
        <f t="shared" si="14"/>
        <v>0</v>
      </c>
      <c r="K53" s="56">
        <v>88</v>
      </c>
      <c r="L53" s="56">
        <v>124</v>
      </c>
      <c r="M53" s="57">
        <f t="shared" si="15"/>
        <v>212</v>
      </c>
      <c r="N53" s="32">
        <f t="shared" si="13"/>
        <v>0.15327031489433279</v>
      </c>
      <c r="O53" s="32">
        <f t="shared" si="0"/>
        <v>9.7345663382053263E-2</v>
      </c>
      <c r="P53" s="33">
        <f t="shared" si="1"/>
        <v>0.1205596696701693</v>
      </c>
      <c r="Q53" s="41"/>
      <c r="R53" s="58">
        <f t="shared" si="10"/>
        <v>38.011038093794532</v>
      </c>
      <c r="S53" s="58">
        <f t="shared" si="11"/>
        <v>24.141724518749211</v>
      </c>
      <c r="T53" s="58">
        <f t="shared" si="12"/>
        <v>29.898798078201985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3217.1137462590218</v>
      </c>
      <c r="F54" s="56">
        <v>2923.4237136347292</v>
      </c>
      <c r="G54" s="57">
        <f t="shared" si="4"/>
        <v>6140.5374598937506</v>
      </c>
      <c r="H54" s="56">
        <v>0</v>
      </c>
      <c r="I54" s="56">
        <v>0</v>
      </c>
      <c r="J54" s="57">
        <f t="shared" si="14"/>
        <v>0</v>
      </c>
      <c r="K54" s="56">
        <v>100</v>
      </c>
      <c r="L54" s="56">
        <v>152</v>
      </c>
      <c r="M54" s="57">
        <f t="shared" si="15"/>
        <v>252</v>
      </c>
      <c r="N54" s="32">
        <f t="shared" si="13"/>
        <v>0.12972232847818635</v>
      </c>
      <c r="O54" s="32">
        <f t="shared" si="0"/>
        <v>7.7552623982245578E-2</v>
      </c>
      <c r="P54" s="33">
        <f t="shared" si="1"/>
        <v>9.8254887671110958E-2</v>
      </c>
      <c r="Q54" s="41"/>
      <c r="R54" s="58">
        <f t="shared" si="10"/>
        <v>32.171137462590217</v>
      </c>
      <c r="S54" s="58">
        <f t="shared" si="11"/>
        <v>19.233050747596902</v>
      </c>
      <c r="T54" s="58">
        <f t="shared" si="12"/>
        <v>24.36721214243552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2539.2846063588131</v>
      </c>
      <c r="F55" s="56">
        <v>2136.8996043385391</v>
      </c>
      <c r="G55" s="57">
        <f t="shared" si="4"/>
        <v>4676.1842106973527</v>
      </c>
      <c r="H55" s="56">
        <v>0</v>
      </c>
      <c r="I55" s="56">
        <v>0</v>
      </c>
      <c r="J55" s="57">
        <f t="shared" si="14"/>
        <v>0</v>
      </c>
      <c r="K55" s="56">
        <v>111</v>
      </c>
      <c r="L55" s="56">
        <v>130</v>
      </c>
      <c r="M55" s="57">
        <f t="shared" si="15"/>
        <v>241</v>
      </c>
      <c r="N55" s="32">
        <f t="shared" si="13"/>
        <v>9.2243701190017915E-2</v>
      </c>
      <c r="O55" s="32">
        <f t="shared" si="0"/>
        <v>6.628100509734923E-2</v>
      </c>
      <c r="P55" s="33">
        <f t="shared" si="1"/>
        <v>7.8238927364097058E-2</v>
      </c>
      <c r="Q55" s="41"/>
      <c r="R55" s="58">
        <f t="shared" si="10"/>
        <v>22.876437895124443</v>
      </c>
      <c r="S55" s="58">
        <f t="shared" si="11"/>
        <v>16.437689264142609</v>
      </c>
      <c r="T55" s="58">
        <f t="shared" si="12"/>
        <v>19.403253986296068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2447.5891277048272</v>
      </c>
      <c r="F56" s="56">
        <v>1988.4989176332774</v>
      </c>
      <c r="G56" s="57">
        <f t="shared" si="4"/>
        <v>4436.0880453381051</v>
      </c>
      <c r="H56" s="56">
        <v>0</v>
      </c>
      <c r="I56" s="56">
        <v>0</v>
      </c>
      <c r="J56" s="57">
        <f t="shared" si="14"/>
        <v>0</v>
      </c>
      <c r="K56" s="56">
        <v>113</v>
      </c>
      <c r="L56" s="56">
        <v>132</v>
      </c>
      <c r="M56" s="57">
        <f t="shared" si="15"/>
        <v>245</v>
      </c>
      <c r="N56" s="32">
        <f t="shared" si="13"/>
        <v>8.7339035387697231E-2</v>
      </c>
      <c r="O56" s="32">
        <f t="shared" si="0"/>
        <v>6.0743490885669521E-2</v>
      </c>
      <c r="P56" s="33">
        <f t="shared" si="1"/>
        <v>7.3010007329461904E-2</v>
      </c>
      <c r="Q56" s="41"/>
      <c r="R56" s="58">
        <f t="shared" si="10"/>
        <v>21.660080776148913</v>
      </c>
      <c r="S56" s="58">
        <f t="shared" si="11"/>
        <v>15.064385739646042</v>
      </c>
      <c r="T56" s="58">
        <f t="shared" si="12"/>
        <v>18.106481817706552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1991.1776962215172</v>
      </c>
      <c r="F57" s="56">
        <v>1619.8307211779579</v>
      </c>
      <c r="G57" s="57">
        <f t="shared" si="4"/>
        <v>3611.0084173994751</v>
      </c>
      <c r="H57" s="56">
        <v>0</v>
      </c>
      <c r="I57" s="56">
        <v>0</v>
      </c>
      <c r="J57" s="57">
        <f t="shared" si="14"/>
        <v>0</v>
      </c>
      <c r="K57" s="56">
        <v>110</v>
      </c>
      <c r="L57" s="56">
        <v>132</v>
      </c>
      <c r="M57" s="57">
        <f t="shared" si="15"/>
        <v>242</v>
      </c>
      <c r="N57" s="32">
        <f t="shared" si="13"/>
        <v>7.2990384758853263E-2</v>
      </c>
      <c r="O57" s="32">
        <f t="shared" si="0"/>
        <v>4.9481632489551501E-2</v>
      </c>
      <c r="P57" s="33">
        <f t="shared" si="1"/>
        <v>6.0167428975597757E-2</v>
      </c>
      <c r="Q57" s="41"/>
      <c r="R57" s="58">
        <f t="shared" si="10"/>
        <v>18.101615420195611</v>
      </c>
      <c r="S57" s="58">
        <f t="shared" si="11"/>
        <v>12.271444857408772</v>
      </c>
      <c r="T57" s="58">
        <f t="shared" si="12"/>
        <v>14.921522385948244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1891.4732348995331</v>
      </c>
      <c r="F58" s="61">
        <v>1544.9999999999995</v>
      </c>
      <c r="G58" s="62">
        <f t="shared" si="4"/>
        <v>3436.4732348995326</v>
      </c>
      <c r="H58" s="56">
        <v>0</v>
      </c>
      <c r="I58" s="56">
        <v>0</v>
      </c>
      <c r="J58" s="57">
        <f t="shared" si="14"/>
        <v>0</v>
      </c>
      <c r="K58" s="56">
        <v>110</v>
      </c>
      <c r="L58" s="56">
        <v>132</v>
      </c>
      <c r="M58" s="57">
        <f t="shared" si="15"/>
        <v>242</v>
      </c>
      <c r="N58" s="34">
        <f t="shared" si="13"/>
        <v>6.9335529138545932E-2</v>
      </c>
      <c r="O58" s="34">
        <f t="shared" si="0"/>
        <v>4.7195747800586496E-2</v>
      </c>
      <c r="P58" s="35">
        <f t="shared" si="1"/>
        <v>5.7259284772386239E-2</v>
      </c>
      <c r="Q58" s="41"/>
      <c r="R58" s="58">
        <f t="shared" si="10"/>
        <v>17.19521122635939</v>
      </c>
      <c r="S58" s="58">
        <f t="shared" si="11"/>
        <v>11.704545454545451</v>
      </c>
      <c r="T58" s="58">
        <f t="shared" si="12"/>
        <v>14.200302623551787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5830.3880141201462</v>
      </c>
      <c r="F59" s="64">
        <v>5591.6883291525792</v>
      </c>
      <c r="G59" s="65">
        <f t="shared" si="4"/>
        <v>11422.076343272725</v>
      </c>
      <c r="H59" s="66">
        <v>0</v>
      </c>
      <c r="I59" s="64">
        <v>0</v>
      </c>
      <c r="J59" s="65">
        <f t="shared" si="5"/>
        <v>0</v>
      </c>
      <c r="K59" s="66">
        <v>101</v>
      </c>
      <c r="L59" s="64">
        <v>88</v>
      </c>
      <c r="M59" s="65">
        <f t="shared" si="6"/>
        <v>189</v>
      </c>
      <c r="N59" s="30">
        <f t="shared" si="13"/>
        <v>0.23276860484350631</v>
      </c>
      <c r="O59" s="30">
        <f t="shared" si="0"/>
        <v>0.25621739044870689</v>
      </c>
      <c r="P59" s="31">
        <f t="shared" si="1"/>
        <v>0.24368655792952562</v>
      </c>
      <c r="Q59" s="41"/>
      <c r="R59" s="58">
        <f t="shared" si="10"/>
        <v>57.726614001189567</v>
      </c>
      <c r="S59" s="58">
        <f t="shared" si="11"/>
        <v>63.541912831279312</v>
      </c>
      <c r="T59" s="58">
        <f t="shared" si="12"/>
        <v>60.434266366522358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5631.7645107293365</v>
      </c>
      <c r="F60" s="56">
        <v>5589.2580452866132</v>
      </c>
      <c r="G60" s="57">
        <f t="shared" si="4"/>
        <v>11221.022556015949</v>
      </c>
      <c r="H60" s="55">
        <v>0</v>
      </c>
      <c r="I60" s="56">
        <v>0</v>
      </c>
      <c r="J60" s="57">
        <f t="shared" ref="J60:J84" si="22">+H60+I60</f>
        <v>0</v>
      </c>
      <c r="K60" s="55">
        <v>88</v>
      </c>
      <c r="L60" s="56">
        <v>87</v>
      </c>
      <c r="M60" s="57">
        <f t="shared" ref="M60:M84" si="23">+K60+L60</f>
        <v>175</v>
      </c>
      <c r="N60" s="32">
        <f t="shared" si="13"/>
        <v>0.25805372574822838</v>
      </c>
      <c r="O60" s="32">
        <f t="shared" si="0"/>
        <v>0.25904977962952414</v>
      </c>
      <c r="P60" s="33">
        <f t="shared" si="1"/>
        <v>0.25854890682064396</v>
      </c>
      <c r="Q60" s="41"/>
      <c r="R60" s="58">
        <f t="shared" si="10"/>
        <v>63.997323985560641</v>
      </c>
      <c r="S60" s="58">
        <f t="shared" si="11"/>
        <v>64.244345348121996</v>
      </c>
      <c r="T60" s="58">
        <f t="shared" si="12"/>
        <v>64.120128891519713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5342.2136661901113</v>
      </c>
      <c r="F61" s="56">
        <v>5342.0432582516623</v>
      </c>
      <c r="G61" s="57">
        <f t="shared" si="4"/>
        <v>10684.256924441774</v>
      </c>
      <c r="H61" s="55">
        <v>0</v>
      </c>
      <c r="I61" s="56">
        <v>0</v>
      </c>
      <c r="J61" s="57">
        <f t="shared" si="22"/>
        <v>0</v>
      </c>
      <c r="K61" s="55">
        <v>88</v>
      </c>
      <c r="L61" s="56">
        <v>102</v>
      </c>
      <c r="M61" s="57">
        <f t="shared" si="23"/>
        <v>190</v>
      </c>
      <c r="N61" s="32">
        <f t="shared" si="13"/>
        <v>0.24478618338481081</v>
      </c>
      <c r="O61" s="32">
        <f t="shared" si="0"/>
        <v>0.2111813432262675</v>
      </c>
      <c r="P61" s="33">
        <f t="shared" si="1"/>
        <v>0.22674569024706651</v>
      </c>
      <c r="Q61" s="41"/>
      <c r="R61" s="58">
        <f t="shared" si="10"/>
        <v>60.706973479433081</v>
      </c>
      <c r="S61" s="58">
        <f t="shared" si="11"/>
        <v>52.372973120114338</v>
      </c>
      <c r="T61" s="58">
        <f t="shared" si="12"/>
        <v>56.232931181272491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5156.5629423779556</v>
      </c>
      <c r="F62" s="56">
        <v>5220.5749739194198</v>
      </c>
      <c r="G62" s="57">
        <f t="shared" si="4"/>
        <v>10377.137916297375</v>
      </c>
      <c r="H62" s="55">
        <v>0</v>
      </c>
      <c r="I62" s="56">
        <v>0</v>
      </c>
      <c r="J62" s="57">
        <f t="shared" si="22"/>
        <v>0</v>
      </c>
      <c r="K62" s="55">
        <v>88</v>
      </c>
      <c r="L62" s="56">
        <v>108</v>
      </c>
      <c r="M62" s="57">
        <f t="shared" si="23"/>
        <v>196</v>
      </c>
      <c r="N62" s="32">
        <f t="shared" si="13"/>
        <v>0.23627946033623329</v>
      </c>
      <c r="O62" s="32">
        <f t="shared" si="0"/>
        <v>0.19491394018516353</v>
      </c>
      <c r="P62" s="33">
        <f t="shared" si="1"/>
        <v>0.21348621453870506</v>
      </c>
      <c r="Q62" s="41"/>
      <c r="R62" s="58">
        <f t="shared" si="10"/>
        <v>58.597306163385859</v>
      </c>
      <c r="S62" s="58">
        <f t="shared" si="11"/>
        <v>48.338657165920552</v>
      </c>
      <c r="T62" s="58">
        <f t="shared" si="12"/>
        <v>52.944581205598851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5010.5560684678103</v>
      </c>
      <c r="F63" s="56">
        <v>5044.8914881122055</v>
      </c>
      <c r="G63" s="57">
        <f t="shared" si="4"/>
        <v>10055.447556580017</v>
      </c>
      <c r="H63" s="55">
        <v>0</v>
      </c>
      <c r="I63" s="56">
        <v>0</v>
      </c>
      <c r="J63" s="57">
        <f t="shared" si="22"/>
        <v>0</v>
      </c>
      <c r="K63" s="55">
        <v>88</v>
      </c>
      <c r="L63" s="56">
        <v>88</v>
      </c>
      <c r="M63" s="57">
        <f t="shared" si="23"/>
        <v>176</v>
      </c>
      <c r="N63" s="32">
        <f t="shared" si="13"/>
        <v>0.22958926266806315</v>
      </c>
      <c r="O63" s="32">
        <f t="shared" si="0"/>
        <v>0.23116254985851381</v>
      </c>
      <c r="P63" s="33">
        <f t="shared" si="1"/>
        <v>0.23037590626328849</v>
      </c>
      <c r="Q63" s="41"/>
      <c r="R63" s="58">
        <f t="shared" si="10"/>
        <v>56.938137141679661</v>
      </c>
      <c r="S63" s="58">
        <f t="shared" si="11"/>
        <v>57.328312364911426</v>
      </c>
      <c r="T63" s="58">
        <f t="shared" si="12"/>
        <v>57.133224753295551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4792.2425198264691</v>
      </c>
      <c r="F64" s="56">
        <v>4839.9716975083029</v>
      </c>
      <c r="G64" s="57">
        <f t="shared" si="4"/>
        <v>9632.2142173347711</v>
      </c>
      <c r="H64" s="55">
        <v>0</v>
      </c>
      <c r="I64" s="56">
        <v>0</v>
      </c>
      <c r="J64" s="57">
        <f t="shared" si="22"/>
        <v>0</v>
      </c>
      <c r="K64" s="55">
        <v>88</v>
      </c>
      <c r="L64" s="56">
        <v>88</v>
      </c>
      <c r="M64" s="57">
        <f t="shared" si="23"/>
        <v>176</v>
      </c>
      <c r="N64" s="3">
        <f t="shared" si="13"/>
        <v>0.21958589258735653</v>
      </c>
      <c r="O64" s="3">
        <f t="shared" si="0"/>
        <v>0.2217728966966781</v>
      </c>
      <c r="P64" s="4">
        <f t="shared" si="1"/>
        <v>0.2206793946420173</v>
      </c>
      <c r="Q64" s="41"/>
      <c r="R64" s="58">
        <f t="shared" si="10"/>
        <v>54.45730136166442</v>
      </c>
      <c r="S64" s="58">
        <f t="shared" si="11"/>
        <v>54.999678380776167</v>
      </c>
      <c r="T64" s="58">
        <f t="shared" si="12"/>
        <v>54.72848987122029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4315.1492530002042</v>
      </c>
      <c r="F65" s="56">
        <v>4335.8861904681353</v>
      </c>
      <c r="G65" s="57">
        <f t="shared" si="4"/>
        <v>8651.0354434683395</v>
      </c>
      <c r="H65" s="55">
        <v>0</v>
      </c>
      <c r="I65" s="56">
        <v>0</v>
      </c>
      <c r="J65" s="57">
        <f t="shared" si="22"/>
        <v>0</v>
      </c>
      <c r="K65" s="55">
        <v>88</v>
      </c>
      <c r="L65" s="56">
        <v>88</v>
      </c>
      <c r="M65" s="57">
        <f t="shared" si="23"/>
        <v>176</v>
      </c>
      <c r="N65" s="3">
        <f t="shared" si="13"/>
        <v>0.19772494744319116</v>
      </c>
      <c r="O65" s="3">
        <f t="shared" si="0"/>
        <v>0.19867513702658243</v>
      </c>
      <c r="P65" s="4">
        <f t="shared" si="1"/>
        <v>0.1982000422348868</v>
      </c>
      <c r="Q65" s="41"/>
      <c r="R65" s="58">
        <f t="shared" si="10"/>
        <v>49.035786965911413</v>
      </c>
      <c r="S65" s="58">
        <f t="shared" si="11"/>
        <v>49.271433982592448</v>
      </c>
      <c r="T65" s="58">
        <f t="shared" si="12"/>
        <v>49.153610474251927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1813.5736278488591</v>
      </c>
      <c r="F66" s="56">
        <v>1919.6494206700997</v>
      </c>
      <c r="G66" s="57">
        <f t="shared" si="4"/>
        <v>3733.2230485189589</v>
      </c>
      <c r="H66" s="55">
        <v>0</v>
      </c>
      <c r="I66" s="56">
        <v>0</v>
      </c>
      <c r="J66" s="57">
        <f t="shared" si="22"/>
        <v>0</v>
      </c>
      <c r="K66" s="55">
        <v>48</v>
      </c>
      <c r="L66" s="56">
        <v>44</v>
      </c>
      <c r="M66" s="57">
        <f t="shared" si="23"/>
        <v>92</v>
      </c>
      <c r="N66" s="3">
        <f t="shared" si="13"/>
        <v>0.15234993513515283</v>
      </c>
      <c r="O66" s="3">
        <f t="shared" si="0"/>
        <v>0.17592095130774374</v>
      </c>
      <c r="P66" s="4">
        <f t="shared" si="1"/>
        <v>0.16362302982639196</v>
      </c>
      <c r="Q66" s="41"/>
      <c r="R66" s="58">
        <f t="shared" si="10"/>
        <v>37.782783913517896</v>
      </c>
      <c r="S66" s="58">
        <f t="shared" si="11"/>
        <v>43.628395924320451</v>
      </c>
      <c r="T66" s="58">
        <f t="shared" si="12"/>
        <v>40.578511396945203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1745.575714345764</v>
      </c>
      <c r="F67" s="56">
        <v>1704.7484003435297</v>
      </c>
      <c r="G67" s="57">
        <f t="shared" si="4"/>
        <v>3450.3241146892938</v>
      </c>
      <c r="H67" s="55">
        <v>0</v>
      </c>
      <c r="I67" s="56">
        <v>34</v>
      </c>
      <c r="J67" s="57">
        <f t="shared" si="22"/>
        <v>34</v>
      </c>
      <c r="K67" s="55">
        <v>44</v>
      </c>
      <c r="L67" s="56">
        <v>44</v>
      </c>
      <c r="M67" s="57">
        <f t="shared" si="23"/>
        <v>88</v>
      </c>
      <c r="N67" s="3">
        <f t="shared" si="13"/>
        <v>0.15996844889532294</v>
      </c>
      <c r="O67" s="3">
        <f t="shared" si="0"/>
        <v>9.3380170921534278E-2</v>
      </c>
      <c r="P67" s="4">
        <f t="shared" si="1"/>
        <v>0.11829141918161319</v>
      </c>
      <c r="Q67" s="41"/>
      <c r="R67" s="58">
        <f t="shared" si="10"/>
        <v>39.67217532604009</v>
      </c>
      <c r="S67" s="58">
        <f t="shared" si="11"/>
        <v>21.855748722352946</v>
      </c>
      <c r="T67" s="58">
        <f t="shared" si="12"/>
        <v>28.281345202371259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1670.3749857908731</v>
      </c>
      <c r="F68" s="56">
        <v>1636.3464304172471</v>
      </c>
      <c r="G68" s="57">
        <f t="shared" si="4"/>
        <v>3306.72141620812</v>
      </c>
      <c r="H68" s="55">
        <v>0</v>
      </c>
      <c r="I68" s="56">
        <v>44</v>
      </c>
      <c r="J68" s="57">
        <f t="shared" si="22"/>
        <v>44</v>
      </c>
      <c r="K68" s="55">
        <v>44</v>
      </c>
      <c r="L68" s="56">
        <v>44</v>
      </c>
      <c r="M68" s="57">
        <f t="shared" si="23"/>
        <v>88</v>
      </c>
      <c r="N68" s="3">
        <f t="shared" si="13"/>
        <v>0.15307688652775597</v>
      </c>
      <c r="O68" s="3">
        <f t="shared" si="0"/>
        <v>8.0150197414637886E-2</v>
      </c>
      <c r="P68" s="4">
        <f t="shared" si="1"/>
        <v>0.10555162845403857</v>
      </c>
      <c r="Q68" s="41"/>
      <c r="R68" s="58">
        <f t="shared" si="10"/>
        <v>37.963067858883477</v>
      </c>
      <c r="S68" s="58">
        <f t="shared" si="11"/>
        <v>18.594845800195991</v>
      </c>
      <c r="T68" s="58">
        <f t="shared" si="12"/>
        <v>25.050919819758484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1037.2825894671957</v>
      </c>
      <c r="F69" s="61">
        <v>1001.9999999999999</v>
      </c>
      <c r="G69" s="62">
        <f t="shared" si="4"/>
        <v>2039.2825894671955</v>
      </c>
      <c r="H69" s="67">
        <v>0</v>
      </c>
      <c r="I69" s="61">
        <v>44</v>
      </c>
      <c r="J69" s="62">
        <f t="shared" si="22"/>
        <v>44</v>
      </c>
      <c r="K69" s="67">
        <v>44</v>
      </c>
      <c r="L69" s="61">
        <v>44</v>
      </c>
      <c r="M69" s="62">
        <f t="shared" si="23"/>
        <v>88</v>
      </c>
      <c r="N69" s="6">
        <f t="shared" si="13"/>
        <v>9.5058888330938021E-2</v>
      </c>
      <c r="O69" s="6">
        <f t="shared" si="0"/>
        <v>4.907915360501567E-2</v>
      </c>
      <c r="P69" s="7">
        <f t="shared" si="1"/>
        <v>6.5094566824157166E-2</v>
      </c>
      <c r="Q69" s="41"/>
      <c r="R69" s="58">
        <f t="shared" si="10"/>
        <v>23.574604306072629</v>
      </c>
      <c r="S69" s="58">
        <f t="shared" si="11"/>
        <v>11.386363636363635</v>
      </c>
      <c r="T69" s="58">
        <f t="shared" si="12"/>
        <v>15.449110526266633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6495.9999999999964</v>
      </c>
      <c r="F70" s="64">
        <v>7220.4506382338604</v>
      </c>
      <c r="G70" s="65">
        <f t="shared" si="4"/>
        <v>13716.450638233857</v>
      </c>
      <c r="H70" s="66">
        <v>438</v>
      </c>
      <c r="I70" s="64">
        <v>440</v>
      </c>
      <c r="J70" s="57">
        <f t="shared" si="22"/>
        <v>878</v>
      </c>
      <c r="K70" s="66">
        <v>0</v>
      </c>
      <c r="L70" s="64">
        <v>0</v>
      </c>
      <c r="M70" s="57">
        <f t="shared" si="23"/>
        <v>0</v>
      </c>
      <c r="N70" s="15">
        <f t="shared" si="13"/>
        <v>6.8662269575511553E-2</v>
      </c>
      <c r="O70" s="15">
        <f t="shared" si="0"/>
        <v>7.5972755031921926E-2</v>
      </c>
      <c r="P70" s="16">
        <f t="shared" si="1"/>
        <v>7.2325838596947273E-2</v>
      </c>
      <c r="Q70" s="41"/>
      <c r="R70" s="58">
        <f t="shared" si="10"/>
        <v>14.831050228310493</v>
      </c>
      <c r="S70" s="58">
        <f t="shared" si="11"/>
        <v>16.410115086895136</v>
      </c>
      <c r="T70" s="58">
        <f t="shared" si="12"/>
        <v>15.622381136940611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8511.8524694214921</v>
      </c>
      <c r="F71" s="56">
        <v>10538.977960417629</v>
      </c>
      <c r="G71" s="57">
        <f t="shared" ref="G71:G84" si="24">+E71+F71</f>
        <v>19050.830429839123</v>
      </c>
      <c r="H71" s="55">
        <v>440</v>
      </c>
      <c r="I71" s="56">
        <v>442</v>
      </c>
      <c r="J71" s="57">
        <f t="shared" si="22"/>
        <v>882</v>
      </c>
      <c r="K71" s="55">
        <v>0</v>
      </c>
      <c r="L71" s="56">
        <v>0</v>
      </c>
      <c r="M71" s="57">
        <f t="shared" si="23"/>
        <v>0</v>
      </c>
      <c r="N71" s="3">
        <f t="shared" si="13"/>
        <v>8.9560737262431522E-2</v>
      </c>
      <c r="O71" s="3">
        <f t="shared" si="0"/>
        <v>0.11038815527502964</v>
      </c>
      <c r="P71" s="4">
        <f t="shared" si="1"/>
        <v>9.999806012135258E-2</v>
      </c>
      <c r="Q71" s="41"/>
      <c r="R71" s="58">
        <f t="shared" ref="R71:R86" si="25">+E71/(H71+K71)</f>
        <v>19.345119248685208</v>
      </c>
      <c r="S71" s="58">
        <f t="shared" ref="S71:S86" si="26">+F71/(I71+L71)</f>
        <v>23.843841539406402</v>
      </c>
      <c r="T71" s="58">
        <f t="shared" ref="T71:T86" si="27">+G71/(J71+M71)</f>
        <v>21.599580986212157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14244.717020912594</v>
      </c>
      <c r="F72" s="56">
        <v>17382.875568049421</v>
      </c>
      <c r="G72" s="57">
        <f t="shared" si="24"/>
        <v>31627.592588962016</v>
      </c>
      <c r="H72" s="55">
        <v>444</v>
      </c>
      <c r="I72" s="56">
        <v>438</v>
      </c>
      <c r="J72" s="57">
        <f t="shared" si="22"/>
        <v>882</v>
      </c>
      <c r="K72" s="55">
        <v>0</v>
      </c>
      <c r="L72" s="56">
        <v>0</v>
      </c>
      <c r="M72" s="57">
        <f t="shared" si="23"/>
        <v>0</v>
      </c>
      <c r="N72" s="3">
        <f t="shared" si="13"/>
        <v>0.14853099996780733</v>
      </c>
      <c r="O72" s="3">
        <f t="shared" si="0"/>
        <v>0.1837357894475036</v>
      </c>
      <c r="P72" s="4">
        <f t="shared" si="1"/>
        <v>0.16601365052575173</v>
      </c>
      <c r="Q72" s="41"/>
      <c r="R72" s="58">
        <f t="shared" si="25"/>
        <v>32.082695993046386</v>
      </c>
      <c r="S72" s="58">
        <f t="shared" si="26"/>
        <v>39.686930520660781</v>
      </c>
      <c r="T72" s="58">
        <f t="shared" si="27"/>
        <v>35.858948513562375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16704.473770856537</v>
      </c>
      <c r="F73" s="56">
        <v>19458.498328021251</v>
      </c>
      <c r="G73" s="57">
        <f t="shared" si="24"/>
        <v>36162.972098877784</v>
      </c>
      <c r="H73" s="55">
        <v>440</v>
      </c>
      <c r="I73" s="56">
        <v>440</v>
      </c>
      <c r="J73" s="57">
        <f t="shared" si="22"/>
        <v>880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0.17576256072029184</v>
      </c>
      <c r="O73" s="3">
        <f t="shared" ref="O73" si="29">+F73/(I73*216+L73*248)</f>
        <v>0.20474009183524045</v>
      </c>
      <c r="P73" s="4">
        <f t="shared" ref="P73" si="30">+G73/(J73*216+M73*248)</f>
        <v>0.19025132627776611</v>
      </c>
      <c r="Q73" s="41"/>
      <c r="R73" s="58">
        <f t="shared" si="25"/>
        <v>37.964713115583038</v>
      </c>
      <c r="S73" s="58">
        <f t="shared" si="26"/>
        <v>44.223859836411933</v>
      </c>
      <c r="T73" s="58">
        <f t="shared" si="27"/>
        <v>41.094286475997485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17968.165211338859</v>
      </c>
      <c r="F74" s="56">
        <v>21751.223022073769</v>
      </c>
      <c r="G74" s="57">
        <f t="shared" si="24"/>
        <v>39719.388233412625</v>
      </c>
      <c r="H74" s="55">
        <v>438</v>
      </c>
      <c r="I74" s="56">
        <v>436</v>
      </c>
      <c r="J74" s="57">
        <f t="shared" si="22"/>
        <v>874</v>
      </c>
      <c r="K74" s="55">
        <v>0</v>
      </c>
      <c r="L74" s="56">
        <v>0</v>
      </c>
      <c r="M74" s="57">
        <f t="shared" si="23"/>
        <v>0</v>
      </c>
      <c r="N74" s="3">
        <f t="shared" si="13"/>
        <v>0.18992226039382357</v>
      </c>
      <c r="O74" s="3">
        <f t="shared" si="0"/>
        <v>0.23096354721026344</v>
      </c>
      <c r="P74" s="4">
        <f t="shared" si="1"/>
        <v>0.21039594580797433</v>
      </c>
      <c r="Q74" s="41"/>
      <c r="R74" s="58">
        <f t="shared" si="25"/>
        <v>41.023208245065888</v>
      </c>
      <c r="S74" s="58">
        <f t="shared" si="26"/>
        <v>49.888126197416902</v>
      </c>
      <c r="T74" s="58">
        <f t="shared" si="27"/>
        <v>45.445524294522457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18553.90828917906</v>
      </c>
      <c r="F75" s="56">
        <v>22755.58890649219</v>
      </c>
      <c r="G75" s="57">
        <f t="shared" si="24"/>
        <v>41309.497195671254</v>
      </c>
      <c r="H75" s="55">
        <v>440</v>
      </c>
      <c r="I75" s="56">
        <v>438</v>
      </c>
      <c r="J75" s="57">
        <f t="shared" si="22"/>
        <v>878</v>
      </c>
      <c r="K75" s="55">
        <v>0</v>
      </c>
      <c r="L75" s="56">
        <v>0</v>
      </c>
      <c r="M75" s="57">
        <f t="shared" si="23"/>
        <v>0</v>
      </c>
      <c r="N75" s="3">
        <f t="shared" si="13"/>
        <v>0.19522209900230492</v>
      </c>
      <c r="O75" s="3">
        <f t="shared" si="0"/>
        <v>0.24052499689764281</v>
      </c>
      <c r="P75" s="4">
        <f t="shared" si="1"/>
        <v>0.21782195011638011</v>
      </c>
      <c r="Q75" s="41"/>
      <c r="R75" s="58">
        <f t="shared" si="25"/>
        <v>42.167973384497863</v>
      </c>
      <c r="S75" s="58">
        <f t="shared" si="26"/>
        <v>51.953399329890843</v>
      </c>
      <c r="T75" s="58">
        <f t="shared" si="27"/>
        <v>47.0495412251381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22543.760151337308</v>
      </c>
      <c r="F76" s="56">
        <v>28750.04264697255</v>
      </c>
      <c r="G76" s="57">
        <f t="shared" si="24"/>
        <v>51293.802798309858</v>
      </c>
      <c r="H76" s="55">
        <v>440</v>
      </c>
      <c r="I76" s="56">
        <v>440</v>
      </c>
      <c r="J76" s="57">
        <f t="shared" si="22"/>
        <v>880</v>
      </c>
      <c r="K76" s="55">
        <v>0</v>
      </c>
      <c r="L76" s="56">
        <v>0</v>
      </c>
      <c r="M76" s="57">
        <f t="shared" si="23"/>
        <v>0</v>
      </c>
      <c r="N76" s="3">
        <f t="shared" si="13"/>
        <v>0.23720286354521578</v>
      </c>
      <c r="O76" s="3">
        <f t="shared" si="0"/>
        <v>0.30250465748077177</v>
      </c>
      <c r="P76" s="4">
        <f t="shared" si="1"/>
        <v>0.26985376051299376</v>
      </c>
      <c r="Q76" s="41"/>
      <c r="R76" s="58">
        <f t="shared" si="25"/>
        <v>51.235818525766611</v>
      </c>
      <c r="S76" s="58">
        <f t="shared" si="26"/>
        <v>65.341006015846702</v>
      </c>
      <c r="T76" s="58">
        <f t="shared" si="27"/>
        <v>58.28841227080666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24819.307898149898</v>
      </c>
      <c r="F77" s="56">
        <v>30732.724791815341</v>
      </c>
      <c r="G77" s="57">
        <f t="shared" si="24"/>
        <v>55552.032689965243</v>
      </c>
      <c r="H77" s="55">
        <v>440</v>
      </c>
      <c r="I77" s="56">
        <v>440</v>
      </c>
      <c r="J77" s="57">
        <f t="shared" si="22"/>
        <v>880</v>
      </c>
      <c r="K77" s="55">
        <v>0</v>
      </c>
      <c r="L77" s="56">
        <v>0</v>
      </c>
      <c r="M77" s="57">
        <f t="shared" si="23"/>
        <v>0</v>
      </c>
      <c r="N77" s="3">
        <f t="shared" si="13"/>
        <v>0.26114591643676238</v>
      </c>
      <c r="O77" s="3">
        <f t="shared" si="0"/>
        <v>0.32336621203509408</v>
      </c>
      <c r="P77" s="4">
        <f t="shared" si="1"/>
        <v>0.29225606423592826</v>
      </c>
      <c r="Q77" s="41"/>
      <c r="R77" s="58">
        <f t="shared" si="25"/>
        <v>56.407517950340676</v>
      </c>
      <c r="S77" s="58">
        <f t="shared" si="26"/>
        <v>69.847101799580315</v>
      </c>
      <c r="T77" s="58">
        <f t="shared" si="27"/>
        <v>63.127309874960503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22614.564856784204</v>
      </c>
      <c r="F78" s="56">
        <v>29090.92605255721</v>
      </c>
      <c r="G78" s="57">
        <f t="shared" si="24"/>
        <v>51705.490909341417</v>
      </c>
      <c r="H78" s="55">
        <v>438</v>
      </c>
      <c r="I78" s="56">
        <v>434</v>
      </c>
      <c r="J78" s="57">
        <f t="shared" si="22"/>
        <v>872</v>
      </c>
      <c r="K78" s="55">
        <v>0</v>
      </c>
      <c r="L78" s="56">
        <v>0</v>
      </c>
      <c r="M78" s="57">
        <f t="shared" si="23"/>
        <v>0</v>
      </c>
      <c r="N78" s="3">
        <f t="shared" si="13"/>
        <v>0.23903438247066003</v>
      </c>
      <c r="O78" s="3">
        <f t="shared" si="0"/>
        <v>0.31032307190387876</v>
      </c>
      <c r="P78" s="4">
        <f t="shared" si="1"/>
        <v>0.27451522101884457</v>
      </c>
      <c r="Q78" s="41"/>
      <c r="R78" s="58">
        <f t="shared" si="25"/>
        <v>51.631426613662562</v>
      </c>
      <c r="S78" s="58">
        <f t="shared" si="26"/>
        <v>67.029783531237811</v>
      </c>
      <c r="T78" s="58">
        <f t="shared" si="27"/>
        <v>59.295287740070435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21403.065393534012</v>
      </c>
      <c r="F79" s="56">
        <v>27961.303884243211</v>
      </c>
      <c r="G79" s="57">
        <f t="shared" si="24"/>
        <v>49364.369277777223</v>
      </c>
      <c r="H79" s="55">
        <v>442</v>
      </c>
      <c r="I79" s="56">
        <v>440</v>
      </c>
      <c r="J79" s="57">
        <f t="shared" si="22"/>
        <v>882</v>
      </c>
      <c r="K79" s="55">
        <v>0</v>
      </c>
      <c r="L79" s="56">
        <v>0</v>
      </c>
      <c r="M79" s="57">
        <f t="shared" si="23"/>
        <v>0</v>
      </c>
      <c r="N79" s="3">
        <f t="shared" si="13"/>
        <v>0.22418159663078194</v>
      </c>
      <c r="O79" s="3">
        <f t="shared" si="0"/>
        <v>0.29420563851266002</v>
      </c>
      <c r="P79" s="4">
        <f t="shared" si="1"/>
        <v>0.25911422523398642</v>
      </c>
      <c r="Q79" s="41"/>
      <c r="R79" s="58">
        <f t="shared" si="25"/>
        <v>48.423224872248895</v>
      </c>
      <c r="S79" s="58">
        <f t="shared" si="26"/>
        <v>63.548417918734572</v>
      </c>
      <c r="T79" s="58">
        <f t="shared" si="27"/>
        <v>55.968672650541066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17155.717873637572</v>
      </c>
      <c r="F80" s="56">
        <v>22956.37119090154</v>
      </c>
      <c r="G80" s="57">
        <f t="shared" si="24"/>
        <v>40112.089064539112</v>
      </c>
      <c r="H80" s="55">
        <v>440</v>
      </c>
      <c r="I80" s="56">
        <v>440</v>
      </c>
      <c r="J80" s="57">
        <f t="shared" si="22"/>
        <v>880</v>
      </c>
      <c r="K80" s="55">
        <v>0</v>
      </c>
      <c r="L80" s="56">
        <v>0</v>
      </c>
      <c r="M80" s="57">
        <f t="shared" si="23"/>
        <v>0</v>
      </c>
      <c r="N80" s="3">
        <f t="shared" si="13"/>
        <v>0.18051049951217985</v>
      </c>
      <c r="O80" s="3">
        <f t="shared" si="0"/>
        <v>0.24154430966857682</v>
      </c>
      <c r="P80" s="4">
        <f t="shared" si="1"/>
        <v>0.21102740459037833</v>
      </c>
      <c r="Q80" s="41"/>
      <c r="R80" s="58">
        <f t="shared" si="25"/>
        <v>38.990267894630847</v>
      </c>
      <c r="S80" s="58">
        <f t="shared" si="26"/>
        <v>52.173570888412591</v>
      </c>
      <c r="T80" s="58">
        <f t="shared" si="27"/>
        <v>45.581919391521716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14949.755174715923</v>
      </c>
      <c r="F81" s="56">
        <v>20491.169719324622</v>
      </c>
      <c r="G81" s="57">
        <f t="shared" si="24"/>
        <v>35440.924894040545</v>
      </c>
      <c r="H81" s="55">
        <v>440</v>
      </c>
      <c r="I81" s="56">
        <v>440</v>
      </c>
      <c r="J81" s="57">
        <f t="shared" si="22"/>
        <v>880</v>
      </c>
      <c r="K81" s="55">
        <v>0</v>
      </c>
      <c r="L81" s="56">
        <v>0</v>
      </c>
      <c r="M81" s="57">
        <f t="shared" si="23"/>
        <v>0</v>
      </c>
      <c r="N81" s="3">
        <f t="shared" si="13"/>
        <v>0.15729961252857663</v>
      </c>
      <c r="O81" s="3">
        <f t="shared" ref="O81:O86" si="31">+F81/(I81*216+L81*248)</f>
        <v>0.21560574199626076</v>
      </c>
      <c r="P81" s="4">
        <f t="shared" ref="P81:P86" si="32">+G81/(J81*216+M81*248)</f>
        <v>0.18645267726241868</v>
      </c>
      <c r="Q81" s="41"/>
      <c r="R81" s="58">
        <f t="shared" si="25"/>
        <v>33.976716306172555</v>
      </c>
      <c r="S81" s="58">
        <f t="shared" si="26"/>
        <v>46.570840271192324</v>
      </c>
      <c r="T81" s="58">
        <f t="shared" si="27"/>
        <v>40.273778288682436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13510.086711503292</v>
      </c>
      <c r="F82" s="56">
        <v>18878.096778016563</v>
      </c>
      <c r="G82" s="57">
        <f t="shared" si="24"/>
        <v>32388.183489519855</v>
      </c>
      <c r="H82" s="55">
        <v>444</v>
      </c>
      <c r="I82" s="56">
        <v>438</v>
      </c>
      <c r="J82" s="57">
        <f t="shared" si="22"/>
        <v>882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0.14087094085234497</v>
      </c>
      <c r="O82" s="3">
        <f t="shared" si="31"/>
        <v>0.19954017396009388</v>
      </c>
      <c r="P82" s="4">
        <f t="shared" si="32"/>
        <v>0.17000600219156722</v>
      </c>
      <c r="Q82" s="41"/>
      <c r="R82" s="58">
        <f t="shared" si="25"/>
        <v>30.428123224106514</v>
      </c>
      <c r="S82" s="58">
        <f t="shared" si="26"/>
        <v>43.100677575380281</v>
      </c>
      <c r="T82" s="58">
        <f t="shared" si="27"/>
        <v>36.721296473378523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10708.909912007606</v>
      </c>
      <c r="F83" s="56">
        <v>15946.399458108344</v>
      </c>
      <c r="G83" s="57">
        <f t="shared" si="24"/>
        <v>26655.309370115952</v>
      </c>
      <c r="H83" s="55">
        <v>440</v>
      </c>
      <c r="I83" s="56">
        <v>440</v>
      </c>
      <c r="J83" s="57">
        <f t="shared" si="22"/>
        <v>880</v>
      </c>
      <c r="K83" s="55">
        <v>0</v>
      </c>
      <c r="L83" s="56">
        <v>0</v>
      </c>
      <c r="M83" s="57">
        <f t="shared" si="23"/>
        <v>0</v>
      </c>
      <c r="N83" s="3">
        <f t="shared" si="33"/>
        <v>0.1126779241583292</v>
      </c>
      <c r="O83" s="3">
        <f t="shared" si="31"/>
        <v>0.16778618958447333</v>
      </c>
      <c r="P83" s="4">
        <f t="shared" si="32"/>
        <v>0.14023205687140125</v>
      </c>
      <c r="Q83" s="41"/>
      <c r="R83" s="58">
        <f t="shared" si="25"/>
        <v>24.338431618199106</v>
      </c>
      <c r="S83" s="58">
        <f t="shared" si="26"/>
        <v>36.241816950246239</v>
      </c>
      <c r="T83" s="58">
        <f t="shared" si="27"/>
        <v>30.290124284222674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5258.0802197413759</v>
      </c>
      <c r="F84" s="61">
        <v>7432.9999999999982</v>
      </c>
      <c r="G84" s="62">
        <f t="shared" si="24"/>
        <v>12691.080219741374</v>
      </c>
      <c r="H84" s="67">
        <v>440</v>
      </c>
      <c r="I84" s="61">
        <v>440</v>
      </c>
      <c r="J84" s="57">
        <f t="shared" si="22"/>
        <v>880</v>
      </c>
      <c r="K84" s="67">
        <v>0</v>
      </c>
      <c r="L84" s="61">
        <v>0</v>
      </c>
      <c r="M84" s="57">
        <f t="shared" si="23"/>
        <v>0</v>
      </c>
      <c r="N84" s="6">
        <f t="shared" si="33"/>
        <v>5.5324918137009425E-2</v>
      </c>
      <c r="O84" s="6">
        <f t="shared" si="31"/>
        <v>7.8209175084175062E-2</v>
      </c>
      <c r="P84" s="7">
        <f t="shared" si="32"/>
        <v>6.676704661059224E-2</v>
      </c>
      <c r="Q84" s="41"/>
      <c r="R84" s="58">
        <f t="shared" si="25"/>
        <v>11.950182317594036</v>
      </c>
      <c r="S84" s="58">
        <f t="shared" si="26"/>
        <v>16.893181818181812</v>
      </c>
      <c r="T84" s="58">
        <f t="shared" si="27"/>
        <v>14.421682067887925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1607.5816312943064</v>
      </c>
      <c r="F85" s="64">
        <v>3242.4212708820569</v>
      </c>
      <c r="G85" s="65">
        <f t="shared" ref="G85:G86" si="34">+E85+F85</f>
        <v>4850.002902176363</v>
      </c>
      <c r="H85" s="71">
        <v>110</v>
      </c>
      <c r="I85" s="64">
        <v>132</v>
      </c>
      <c r="J85" s="65">
        <f t="shared" ref="J85:J86" si="35">+H85+I85</f>
        <v>242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6.7659159566258689E-2</v>
      </c>
      <c r="O85" s="3">
        <f t="shared" si="31"/>
        <v>0.11372128475315856</v>
      </c>
      <c r="P85" s="4">
        <f t="shared" si="32"/>
        <v>9.278395512274952E-2</v>
      </c>
      <c r="Q85" s="41"/>
      <c r="R85" s="58">
        <f t="shared" si="25"/>
        <v>14.614378466311877</v>
      </c>
      <c r="S85" s="58">
        <f t="shared" si="26"/>
        <v>24.563797506682249</v>
      </c>
      <c r="T85" s="58">
        <f t="shared" si="27"/>
        <v>20.041334306513896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1468.6925385581394</v>
      </c>
      <c r="F86" s="61">
        <v>3068</v>
      </c>
      <c r="G86" s="62">
        <f t="shared" si="34"/>
        <v>4536.6925385581399</v>
      </c>
      <c r="H86" s="72">
        <v>110</v>
      </c>
      <c r="I86" s="61">
        <v>88</v>
      </c>
      <c r="J86" s="62">
        <f t="shared" si="35"/>
        <v>198</v>
      </c>
      <c r="K86" s="72">
        <v>0</v>
      </c>
      <c r="L86" s="61">
        <v>0</v>
      </c>
      <c r="M86" s="62">
        <f t="shared" si="36"/>
        <v>0</v>
      </c>
      <c r="N86" s="6">
        <f t="shared" si="33"/>
        <v>6.1813659030224725E-2</v>
      </c>
      <c r="O86" s="6">
        <f t="shared" si="31"/>
        <v>0.16140572390572391</v>
      </c>
      <c r="P86" s="7">
        <f t="shared" si="32"/>
        <v>0.10607679897489104</v>
      </c>
      <c r="Q86" s="41"/>
      <c r="R86" s="58">
        <f t="shared" si="25"/>
        <v>13.35175035052854</v>
      </c>
      <c r="S86" s="58">
        <f t="shared" si="26"/>
        <v>34.863636363636367</v>
      </c>
      <c r="T86" s="58">
        <f t="shared" si="27"/>
        <v>22.912588578576464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1180344.9296407038</v>
      </c>
    </row>
    <row r="91" spans="2:20" x14ac:dyDescent="0.25">
      <c r="C91" t="s">
        <v>112</v>
      </c>
      <c r="D91" s="78">
        <f>SUMPRODUCT(((((J5:J86)*216)+((M5:M86)*248))*((D5:D86))/1000))</f>
        <v>6294602.7367199985</v>
      </c>
    </row>
    <row r="92" spans="2:20" x14ac:dyDescent="0.25">
      <c r="C92" t="s">
        <v>111</v>
      </c>
      <c r="D92" s="39">
        <f>+D90/D91</f>
        <v>0.18751698542547895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7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0.1817698143913844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308.00000000000011</v>
      </c>
      <c r="F5" s="56">
        <v>1199.6806640983505</v>
      </c>
      <c r="G5" s="57">
        <f>+E5+F5</f>
        <v>1507.6806640983505</v>
      </c>
      <c r="H5" s="56">
        <v>176</v>
      </c>
      <c r="I5" s="56">
        <v>131</v>
      </c>
      <c r="J5" s="57">
        <f>+H5+I5</f>
        <v>307</v>
      </c>
      <c r="K5" s="56">
        <v>0</v>
      </c>
      <c r="L5" s="56">
        <v>0</v>
      </c>
      <c r="M5" s="57">
        <f>+K5+L5</f>
        <v>0</v>
      </c>
      <c r="N5" s="32">
        <f>+E5/(H5*216+K5*248)</f>
        <v>8.1018518518518549E-3</v>
      </c>
      <c r="O5" s="32">
        <f t="shared" ref="O5:O80" si="0">+F5/(I5*216+L5*248)</f>
        <v>4.2397535485522705E-2</v>
      </c>
      <c r="P5" s="33">
        <f t="shared" ref="P5:P80" si="1">+G5/(J5*216+M5*248)</f>
        <v>2.2736166366545279E-2</v>
      </c>
      <c r="Q5" s="41"/>
      <c r="R5" s="58">
        <f>+E5/(H5+K5)</f>
        <v>1.7500000000000007</v>
      </c>
      <c r="S5" s="58">
        <f t="shared" ref="S5" si="2">+F5/(I5+L5)</f>
        <v>9.1578676648729047</v>
      </c>
      <c r="T5" s="58">
        <f t="shared" ref="T5" si="3">+G5/(J5+M5)</f>
        <v>4.9110119351737804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533.97593810457272</v>
      </c>
      <c r="F6" s="56">
        <v>2233.7422810290032</v>
      </c>
      <c r="G6" s="57">
        <f t="shared" ref="G6:G70" si="4">+E6+F6</f>
        <v>2767.718219133576</v>
      </c>
      <c r="H6" s="56">
        <v>174</v>
      </c>
      <c r="I6" s="56">
        <v>141</v>
      </c>
      <c r="J6" s="57">
        <f t="shared" ref="J6:J59" si="5">+H6+I6</f>
        <v>315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1.4207533474472454E-2</v>
      </c>
      <c r="O6" s="32">
        <f t="shared" ref="O6:O16" si="8">+F6/(I6*216+L6*248)</f>
        <v>7.334325850502374E-2</v>
      </c>
      <c r="P6" s="33">
        <f t="shared" ref="P6:P16" si="9">+G6/(J6*216+M6*248)</f>
        <v>4.06778103929097E-2</v>
      </c>
      <c r="Q6" s="41"/>
      <c r="R6" s="58">
        <f t="shared" ref="R6:R70" si="10">+E6/(H6+K6)</f>
        <v>3.06882723048605</v>
      </c>
      <c r="S6" s="58">
        <f t="shared" ref="S6:S70" si="11">+F6/(I6+L6)</f>
        <v>15.842143837085128</v>
      </c>
      <c r="T6" s="58">
        <f t="shared" ref="T6:T70" si="12">+G6/(J6+M6)</f>
        <v>8.7864070448684952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861.43976140851987</v>
      </c>
      <c r="F7" s="56">
        <v>3146.8180073142589</v>
      </c>
      <c r="G7" s="57">
        <f t="shared" si="4"/>
        <v>4008.2577687227786</v>
      </c>
      <c r="H7" s="56">
        <v>175</v>
      </c>
      <c r="I7" s="56">
        <v>151</v>
      </c>
      <c r="J7" s="57">
        <f t="shared" si="5"/>
        <v>326</v>
      </c>
      <c r="K7" s="56">
        <v>0</v>
      </c>
      <c r="L7" s="56">
        <v>0</v>
      </c>
      <c r="M7" s="57">
        <f t="shared" si="6"/>
        <v>0</v>
      </c>
      <c r="N7" s="32">
        <f t="shared" si="7"/>
        <v>2.2789411677474072E-2</v>
      </c>
      <c r="O7" s="32">
        <f t="shared" si="8"/>
        <v>9.6480807190160014E-2</v>
      </c>
      <c r="P7" s="33">
        <f t="shared" si="9"/>
        <v>5.6922542727828596E-2</v>
      </c>
      <c r="Q7" s="41"/>
      <c r="R7" s="58">
        <f t="shared" si="10"/>
        <v>4.9225129223343993</v>
      </c>
      <c r="S7" s="58">
        <f t="shared" si="11"/>
        <v>20.839854353074564</v>
      </c>
      <c r="T7" s="58">
        <f t="shared" si="12"/>
        <v>12.295269229210977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1039.956406701074</v>
      </c>
      <c r="F8" s="56">
        <v>3559.2387126008189</v>
      </c>
      <c r="G8" s="57">
        <f t="shared" si="4"/>
        <v>4599.1951193018931</v>
      </c>
      <c r="H8" s="56">
        <v>193</v>
      </c>
      <c r="I8" s="56">
        <v>151</v>
      </c>
      <c r="J8" s="57">
        <f t="shared" si="5"/>
        <v>344</v>
      </c>
      <c r="K8" s="56">
        <v>0</v>
      </c>
      <c r="L8" s="56">
        <v>0</v>
      </c>
      <c r="M8" s="57">
        <f t="shared" si="6"/>
        <v>0</v>
      </c>
      <c r="N8" s="32">
        <f t="shared" si="7"/>
        <v>2.4946181315991987E-2</v>
      </c>
      <c r="O8" s="32">
        <f t="shared" si="8"/>
        <v>0.1091255430647786</v>
      </c>
      <c r="P8" s="33">
        <f t="shared" si="9"/>
        <v>6.189700580455821E-2</v>
      </c>
      <c r="Q8" s="41"/>
      <c r="R8" s="58">
        <f t="shared" si="10"/>
        <v>5.3883751642542697</v>
      </c>
      <c r="S8" s="58">
        <f t="shared" si="11"/>
        <v>23.571117301992178</v>
      </c>
      <c r="T8" s="58">
        <f t="shared" si="12"/>
        <v>13.369753253784573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1587.6087467174909</v>
      </c>
      <c r="F9" s="56">
        <v>4508.3028138382797</v>
      </c>
      <c r="G9" s="57">
        <f t="shared" si="4"/>
        <v>6095.9115605557708</v>
      </c>
      <c r="H9" s="56">
        <v>174</v>
      </c>
      <c r="I9" s="56">
        <v>137</v>
      </c>
      <c r="J9" s="57">
        <f t="shared" si="5"/>
        <v>311</v>
      </c>
      <c r="K9" s="56">
        <v>0</v>
      </c>
      <c r="L9" s="56">
        <v>0</v>
      </c>
      <c r="M9" s="57">
        <f t="shared" si="6"/>
        <v>0</v>
      </c>
      <c r="N9" s="32">
        <f t="shared" si="7"/>
        <v>4.2241612034841711E-2</v>
      </c>
      <c r="O9" s="32">
        <f t="shared" si="8"/>
        <v>0.15234870281962287</v>
      </c>
      <c r="P9" s="33">
        <f t="shared" si="9"/>
        <v>9.0745378714954306E-2</v>
      </c>
      <c r="Q9" s="41"/>
      <c r="R9" s="58">
        <f t="shared" si="10"/>
        <v>9.1241881995258094</v>
      </c>
      <c r="S9" s="58">
        <f t="shared" si="11"/>
        <v>32.90731980903854</v>
      </c>
      <c r="T9" s="58">
        <f t="shared" si="12"/>
        <v>19.60100180243013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1794.0991652262578</v>
      </c>
      <c r="F10" s="56">
        <v>5152.0486603694681</v>
      </c>
      <c r="G10" s="57">
        <f t="shared" si="4"/>
        <v>6946.1478255957263</v>
      </c>
      <c r="H10" s="56">
        <v>174</v>
      </c>
      <c r="I10" s="56">
        <v>132</v>
      </c>
      <c r="J10" s="57">
        <f t="shared" si="5"/>
        <v>306</v>
      </c>
      <c r="K10" s="56">
        <v>0</v>
      </c>
      <c r="L10" s="56">
        <v>0</v>
      </c>
      <c r="M10" s="57">
        <f t="shared" si="6"/>
        <v>0</v>
      </c>
      <c r="N10" s="32">
        <f t="shared" si="7"/>
        <v>4.7735716401294641E-2</v>
      </c>
      <c r="O10" s="32">
        <f t="shared" si="8"/>
        <v>0.18069755402530402</v>
      </c>
      <c r="P10" s="33">
        <f t="shared" si="9"/>
        <v>0.10509180321949477</v>
      </c>
      <c r="Q10" s="41"/>
      <c r="R10" s="58">
        <f t="shared" si="10"/>
        <v>10.310914742679643</v>
      </c>
      <c r="S10" s="58">
        <f t="shared" si="11"/>
        <v>39.030671669465669</v>
      </c>
      <c r="T10" s="58">
        <f t="shared" si="12"/>
        <v>22.699829495410871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2464.0656665628221</v>
      </c>
      <c r="F11" s="56">
        <v>6322.4347036146364</v>
      </c>
      <c r="G11" s="57">
        <f t="shared" si="4"/>
        <v>8786.5003701774585</v>
      </c>
      <c r="H11" s="56">
        <v>174</v>
      </c>
      <c r="I11" s="56">
        <v>132</v>
      </c>
      <c r="J11" s="57">
        <f t="shared" si="5"/>
        <v>306</v>
      </c>
      <c r="K11" s="56">
        <v>0</v>
      </c>
      <c r="L11" s="56">
        <v>0</v>
      </c>
      <c r="M11" s="57">
        <f t="shared" si="6"/>
        <v>0</v>
      </c>
      <c r="N11" s="32">
        <f t="shared" si="7"/>
        <v>6.5561559880875434E-2</v>
      </c>
      <c r="O11" s="32">
        <f t="shared" si="8"/>
        <v>0.22174644723676473</v>
      </c>
      <c r="P11" s="33">
        <f t="shared" si="9"/>
        <v>0.13293543285792572</v>
      </c>
      <c r="Q11" s="41"/>
      <c r="R11" s="58">
        <f t="shared" si="10"/>
        <v>14.161296934269092</v>
      </c>
      <c r="S11" s="58">
        <f t="shared" si="11"/>
        <v>47.897232603141184</v>
      </c>
      <c r="T11" s="58">
        <f t="shared" si="12"/>
        <v>28.714053497311955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2761.0365656413337</v>
      </c>
      <c r="F12" s="56">
        <v>6547.0607061662167</v>
      </c>
      <c r="G12" s="57">
        <f t="shared" si="4"/>
        <v>9308.09727180755</v>
      </c>
      <c r="H12" s="56">
        <v>174</v>
      </c>
      <c r="I12" s="56">
        <v>132</v>
      </c>
      <c r="J12" s="57">
        <f t="shared" si="5"/>
        <v>306</v>
      </c>
      <c r="K12" s="56">
        <v>0</v>
      </c>
      <c r="L12" s="56">
        <v>0</v>
      </c>
      <c r="M12" s="57">
        <f t="shared" si="6"/>
        <v>0</v>
      </c>
      <c r="N12" s="32">
        <f t="shared" si="7"/>
        <v>7.3463084441287088E-2</v>
      </c>
      <c r="O12" s="32">
        <f t="shared" si="8"/>
        <v>0.22962474418371973</v>
      </c>
      <c r="P12" s="33">
        <f t="shared" si="9"/>
        <v>0.14082693766351292</v>
      </c>
      <c r="Q12" s="41"/>
      <c r="R12" s="58">
        <f t="shared" si="10"/>
        <v>15.868026239318009</v>
      </c>
      <c r="S12" s="58">
        <f t="shared" si="11"/>
        <v>49.598944743683461</v>
      </c>
      <c r="T12" s="58">
        <f t="shared" si="12"/>
        <v>30.418618535318792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3001.7840468643863</v>
      </c>
      <c r="F13" s="56">
        <v>6621.2616193998801</v>
      </c>
      <c r="G13" s="57">
        <f t="shared" si="4"/>
        <v>9623.0456662642664</v>
      </c>
      <c r="H13" s="56">
        <v>136</v>
      </c>
      <c r="I13" s="56">
        <v>136</v>
      </c>
      <c r="J13" s="57">
        <f t="shared" si="5"/>
        <v>272</v>
      </c>
      <c r="K13" s="56">
        <v>0</v>
      </c>
      <c r="L13" s="56">
        <v>0</v>
      </c>
      <c r="M13" s="57">
        <f t="shared" si="6"/>
        <v>0</v>
      </c>
      <c r="N13" s="32">
        <f t="shared" si="7"/>
        <v>0.10218491444935955</v>
      </c>
      <c r="O13" s="32">
        <f t="shared" si="8"/>
        <v>0.22539697778458198</v>
      </c>
      <c r="P13" s="33">
        <f t="shared" si="9"/>
        <v>0.16379094611697076</v>
      </c>
      <c r="Q13" s="41"/>
      <c r="R13" s="58">
        <f t="shared" si="10"/>
        <v>22.071941521061664</v>
      </c>
      <c r="S13" s="58">
        <f t="shared" si="11"/>
        <v>48.685747201469709</v>
      </c>
      <c r="T13" s="58">
        <f t="shared" si="12"/>
        <v>35.378844361265685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3773.4250778829532</v>
      </c>
      <c r="F14" s="56">
        <v>7907.7666032640254</v>
      </c>
      <c r="G14" s="57">
        <f t="shared" si="4"/>
        <v>11681.191681146978</v>
      </c>
      <c r="H14" s="56">
        <v>132</v>
      </c>
      <c r="I14" s="56">
        <v>156</v>
      </c>
      <c r="J14" s="57">
        <f t="shared" si="5"/>
        <v>288</v>
      </c>
      <c r="K14" s="56">
        <v>0</v>
      </c>
      <c r="L14" s="56">
        <v>0</v>
      </c>
      <c r="M14" s="57">
        <f t="shared" si="6"/>
        <v>0</v>
      </c>
      <c r="N14" s="32">
        <f t="shared" si="7"/>
        <v>0.13234515564965466</v>
      </c>
      <c r="O14" s="32">
        <f t="shared" si="8"/>
        <v>0.23467968314529991</v>
      </c>
      <c r="P14" s="33">
        <f t="shared" si="9"/>
        <v>0.18777635804312914</v>
      </c>
      <c r="Q14" s="41"/>
      <c r="R14" s="58">
        <f t="shared" si="10"/>
        <v>28.586553620325404</v>
      </c>
      <c r="S14" s="58">
        <f t="shared" si="11"/>
        <v>50.690811559384777</v>
      </c>
      <c r="T14" s="58">
        <f t="shared" si="12"/>
        <v>40.559693337315899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8427.9820543831156</v>
      </c>
      <c r="F15" s="56">
        <v>12718.89479879443</v>
      </c>
      <c r="G15" s="57">
        <f t="shared" si="4"/>
        <v>21146.876853177546</v>
      </c>
      <c r="H15" s="56">
        <v>283</v>
      </c>
      <c r="I15" s="56">
        <v>265</v>
      </c>
      <c r="J15" s="57">
        <f t="shared" si="5"/>
        <v>548</v>
      </c>
      <c r="K15" s="56">
        <v>156</v>
      </c>
      <c r="L15" s="56">
        <v>130</v>
      </c>
      <c r="M15" s="57">
        <f t="shared" si="6"/>
        <v>286</v>
      </c>
      <c r="N15" s="32">
        <f t="shared" si="7"/>
        <v>8.4435181277381532E-2</v>
      </c>
      <c r="O15" s="32">
        <f t="shared" si="8"/>
        <v>0.1421423200580513</v>
      </c>
      <c r="P15" s="33">
        <f t="shared" si="9"/>
        <v>0.11171327895559095</v>
      </c>
      <c r="Q15" s="41"/>
      <c r="R15" s="58">
        <f t="shared" si="10"/>
        <v>19.198136798139217</v>
      </c>
      <c r="S15" s="58">
        <f t="shared" si="11"/>
        <v>32.199733667834003</v>
      </c>
      <c r="T15" s="58">
        <f t="shared" si="12"/>
        <v>25.355967449853171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14579.366446988697</v>
      </c>
      <c r="F16" s="56">
        <v>26880.168844876789</v>
      </c>
      <c r="G16" s="57">
        <f t="shared" si="4"/>
        <v>41459.535291865483</v>
      </c>
      <c r="H16" s="56">
        <v>374</v>
      </c>
      <c r="I16" s="56">
        <v>349</v>
      </c>
      <c r="J16" s="57">
        <f t="shared" si="5"/>
        <v>723</v>
      </c>
      <c r="K16" s="56">
        <v>300</v>
      </c>
      <c r="L16" s="56">
        <v>210</v>
      </c>
      <c r="M16" s="57">
        <f t="shared" si="6"/>
        <v>510</v>
      </c>
      <c r="N16" s="32">
        <f t="shared" si="7"/>
        <v>9.3948902251447947E-2</v>
      </c>
      <c r="O16" s="32">
        <f t="shared" si="8"/>
        <v>0.2108843975151948</v>
      </c>
      <c r="P16" s="33">
        <f t="shared" si="9"/>
        <v>0.14668257087212888</v>
      </c>
      <c r="Q16" s="41"/>
      <c r="R16" s="58">
        <f t="shared" si="10"/>
        <v>21.631107488113795</v>
      </c>
      <c r="S16" s="58">
        <f t="shared" si="11"/>
        <v>48.086169668831467</v>
      </c>
      <c r="T16" s="58">
        <f t="shared" si="12"/>
        <v>33.624927244010934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16406.000129896085</v>
      </c>
      <c r="F17" s="56">
        <v>28684.960196216656</v>
      </c>
      <c r="G17" s="57">
        <f t="shared" si="4"/>
        <v>45090.960326112741</v>
      </c>
      <c r="H17" s="56">
        <v>384</v>
      </c>
      <c r="I17" s="56">
        <v>348</v>
      </c>
      <c r="J17" s="57">
        <f t="shared" si="5"/>
        <v>732</v>
      </c>
      <c r="K17" s="56">
        <v>300</v>
      </c>
      <c r="L17" s="56">
        <v>214</v>
      </c>
      <c r="M17" s="57">
        <f t="shared" si="6"/>
        <v>514</v>
      </c>
      <c r="N17" s="32">
        <f t="shared" ref="N17:N81" si="13">+E17/(H17*216+K17*248)</f>
        <v>0.10426835551337252</v>
      </c>
      <c r="O17" s="32">
        <f t="shared" si="0"/>
        <v>0.22368184806781546</v>
      </c>
      <c r="P17" s="33">
        <f t="shared" si="1"/>
        <v>0.15789035914516478</v>
      </c>
      <c r="Q17" s="41"/>
      <c r="R17" s="58">
        <f t="shared" si="10"/>
        <v>23.985380306865622</v>
      </c>
      <c r="S17" s="58">
        <f t="shared" si="11"/>
        <v>51.040854441666646</v>
      </c>
      <c r="T17" s="58">
        <f t="shared" si="12"/>
        <v>36.188571690299149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23738.945072947499</v>
      </c>
      <c r="F18" s="56">
        <v>33418.168511460892</v>
      </c>
      <c r="G18" s="57">
        <f t="shared" si="4"/>
        <v>57157.113584408391</v>
      </c>
      <c r="H18" s="56">
        <v>348</v>
      </c>
      <c r="I18" s="56">
        <v>349</v>
      </c>
      <c r="J18" s="57">
        <f t="shared" si="5"/>
        <v>697</v>
      </c>
      <c r="K18" s="56">
        <v>300</v>
      </c>
      <c r="L18" s="56">
        <v>219</v>
      </c>
      <c r="M18" s="57">
        <f t="shared" si="6"/>
        <v>519</v>
      </c>
      <c r="N18" s="32">
        <f t="shared" si="13"/>
        <v>0.15871673802516245</v>
      </c>
      <c r="O18" s="32">
        <f t="shared" si="0"/>
        <v>0.25766537527341549</v>
      </c>
      <c r="P18" s="33">
        <f t="shared" si="1"/>
        <v>0.20467053964853468</v>
      </c>
      <c r="Q18" s="41"/>
      <c r="R18" s="58">
        <f t="shared" si="10"/>
        <v>36.634174495289351</v>
      </c>
      <c r="S18" s="58">
        <f t="shared" si="11"/>
        <v>58.834803717360728</v>
      </c>
      <c r="T18" s="58">
        <f t="shared" si="12"/>
        <v>47.004205250335851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33892.423684210691</v>
      </c>
      <c r="F19" s="56">
        <v>39796.920564826905</v>
      </c>
      <c r="G19" s="57">
        <f t="shared" si="4"/>
        <v>73689.344249037589</v>
      </c>
      <c r="H19" s="56">
        <v>346</v>
      </c>
      <c r="I19" s="56">
        <v>350</v>
      </c>
      <c r="J19" s="57">
        <f t="shared" si="5"/>
        <v>696</v>
      </c>
      <c r="K19" s="56">
        <v>321</v>
      </c>
      <c r="L19" s="56">
        <v>219</v>
      </c>
      <c r="M19" s="57">
        <f t="shared" si="6"/>
        <v>540</v>
      </c>
      <c r="N19" s="32">
        <f t="shared" si="13"/>
        <v>0.21959016018899791</v>
      </c>
      <c r="O19" s="32">
        <f t="shared" si="0"/>
        <v>0.30633752513106494</v>
      </c>
      <c r="P19" s="33">
        <f t="shared" si="1"/>
        <v>0.25923584462258525</v>
      </c>
      <c r="Q19" s="41"/>
      <c r="R19" s="58">
        <f t="shared" si="10"/>
        <v>50.813228911860108</v>
      </c>
      <c r="S19" s="58">
        <f t="shared" si="11"/>
        <v>69.941863910064853</v>
      </c>
      <c r="T19" s="58">
        <f t="shared" si="12"/>
        <v>59.619210557473778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42239.294454882431</v>
      </c>
      <c r="F20" s="56">
        <v>51394.507662236982</v>
      </c>
      <c r="G20" s="57">
        <f t="shared" si="4"/>
        <v>93633.802117119412</v>
      </c>
      <c r="H20" s="56">
        <v>343</v>
      </c>
      <c r="I20" s="56">
        <v>351</v>
      </c>
      <c r="J20" s="57">
        <f t="shared" si="5"/>
        <v>694</v>
      </c>
      <c r="K20" s="56">
        <v>322</v>
      </c>
      <c r="L20" s="56">
        <v>239</v>
      </c>
      <c r="M20" s="57">
        <f t="shared" si="6"/>
        <v>561</v>
      </c>
      <c r="N20" s="32">
        <f t="shared" si="13"/>
        <v>0.27438090769943896</v>
      </c>
      <c r="O20" s="32">
        <f t="shared" si="0"/>
        <v>0.38045205837851609</v>
      </c>
      <c r="P20" s="33">
        <f t="shared" si="1"/>
        <v>0.32395652425032317</v>
      </c>
      <c r="Q20" s="41"/>
      <c r="R20" s="58">
        <f t="shared" si="10"/>
        <v>63.517736022379594</v>
      </c>
      <c r="S20" s="58">
        <f t="shared" si="11"/>
        <v>87.109335020740644</v>
      </c>
      <c r="T20" s="58">
        <f t="shared" si="12"/>
        <v>74.608607264636987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42273.567341022346</v>
      </c>
      <c r="F21" s="56">
        <v>50310.021383140855</v>
      </c>
      <c r="G21" s="57">
        <f t="shared" si="4"/>
        <v>92583.588724163201</v>
      </c>
      <c r="H21" s="56">
        <v>377</v>
      </c>
      <c r="I21" s="56">
        <v>351</v>
      </c>
      <c r="J21" s="57">
        <f t="shared" si="5"/>
        <v>728</v>
      </c>
      <c r="K21" s="56">
        <v>282</v>
      </c>
      <c r="L21" s="56">
        <v>241</v>
      </c>
      <c r="M21" s="57">
        <f t="shared" si="6"/>
        <v>523</v>
      </c>
      <c r="N21" s="32">
        <f t="shared" si="13"/>
        <v>0.27927677805759704</v>
      </c>
      <c r="O21" s="32">
        <f t="shared" si="0"/>
        <v>0.3710616398921765</v>
      </c>
      <c r="P21" s="33">
        <f t="shared" si="1"/>
        <v>0.32264486298810674</v>
      </c>
      <c r="Q21" s="41"/>
      <c r="R21" s="58">
        <f t="shared" si="10"/>
        <v>64.148053628258495</v>
      </c>
      <c r="S21" s="58">
        <f t="shared" si="11"/>
        <v>84.983144228278476</v>
      </c>
      <c r="T21" s="58">
        <f t="shared" si="12"/>
        <v>74.007664847452602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41248.770871184308</v>
      </c>
      <c r="F22" s="56">
        <v>45576.28906454541</v>
      </c>
      <c r="G22" s="57">
        <f t="shared" si="4"/>
        <v>86825.059935729718</v>
      </c>
      <c r="H22" s="56">
        <v>408</v>
      </c>
      <c r="I22" s="56">
        <v>350</v>
      </c>
      <c r="J22" s="57">
        <f t="shared" si="5"/>
        <v>758</v>
      </c>
      <c r="K22" s="56">
        <v>282</v>
      </c>
      <c r="L22" s="56">
        <v>241</v>
      </c>
      <c r="M22" s="57">
        <f t="shared" si="6"/>
        <v>523</v>
      </c>
      <c r="N22" s="32">
        <f t="shared" si="13"/>
        <v>0.26096246375635379</v>
      </c>
      <c r="O22" s="32">
        <f t="shared" si="0"/>
        <v>0.33668436458059076</v>
      </c>
      <c r="P22" s="33">
        <f t="shared" si="1"/>
        <v>0.29589499419194132</v>
      </c>
      <c r="Q22" s="41"/>
      <c r="R22" s="58">
        <f t="shared" si="10"/>
        <v>59.780827349542477</v>
      </c>
      <c r="S22" s="58">
        <f t="shared" si="11"/>
        <v>77.117240379941478</v>
      </c>
      <c r="T22" s="58">
        <f t="shared" si="12"/>
        <v>67.779125632888153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40254.568302813634</v>
      </c>
      <c r="F23" s="56">
        <v>34401.566595451899</v>
      </c>
      <c r="G23" s="57">
        <f t="shared" si="4"/>
        <v>74656.134898265533</v>
      </c>
      <c r="H23" s="56">
        <v>370</v>
      </c>
      <c r="I23" s="56">
        <v>365</v>
      </c>
      <c r="J23" s="57">
        <f t="shared" si="5"/>
        <v>735</v>
      </c>
      <c r="K23" s="56">
        <v>291</v>
      </c>
      <c r="L23" s="56">
        <v>240</v>
      </c>
      <c r="M23" s="57">
        <f t="shared" si="6"/>
        <v>531</v>
      </c>
      <c r="N23" s="32">
        <f t="shared" si="13"/>
        <v>0.26467945073124527</v>
      </c>
      <c r="O23" s="32">
        <f t="shared" si="0"/>
        <v>0.24863809334671796</v>
      </c>
      <c r="P23" s="33">
        <f t="shared" si="1"/>
        <v>0.25703786873473233</v>
      </c>
      <c r="Q23" s="41"/>
      <c r="R23" s="58">
        <f t="shared" si="10"/>
        <v>60.899498188825469</v>
      </c>
      <c r="S23" s="58">
        <f t="shared" si="11"/>
        <v>56.862093546201486</v>
      </c>
      <c r="T23" s="58">
        <f t="shared" si="12"/>
        <v>58.970090756923803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37856.611219715574</v>
      </c>
      <c r="F24" s="56">
        <v>30082.001637909674</v>
      </c>
      <c r="G24" s="57">
        <f t="shared" si="4"/>
        <v>67938.612857625252</v>
      </c>
      <c r="H24" s="56">
        <v>361</v>
      </c>
      <c r="I24" s="56">
        <v>393</v>
      </c>
      <c r="J24" s="57">
        <f t="shared" si="5"/>
        <v>754</v>
      </c>
      <c r="K24" s="56">
        <v>303</v>
      </c>
      <c r="L24" s="56">
        <v>230</v>
      </c>
      <c r="M24" s="57">
        <f t="shared" si="6"/>
        <v>533</v>
      </c>
      <c r="N24" s="32">
        <f t="shared" si="13"/>
        <v>0.24723492175885303</v>
      </c>
      <c r="O24" s="32">
        <f t="shared" si="0"/>
        <v>0.21195255085613604</v>
      </c>
      <c r="P24" s="33">
        <f t="shared" si="1"/>
        <v>0.23026291605984536</v>
      </c>
      <c r="Q24" s="41"/>
      <c r="R24" s="58">
        <f t="shared" si="10"/>
        <v>57.012968704390929</v>
      </c>
      <c r="S24" s="58">
        <f t="shared" si="11"/>
        <v>48.285716914782782</v>
      </c>
      <c r="T24" s="58">
        <f t="shared" si="12"/>
        <v>52.788354978729799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36144.545511585013</v>
      </c>
      <c r="F25" s="56">
        <v>28881.635733352825</v>
      </c>
      <c r="G25" s="57">
        <f t="shared" si="4"/>
        <v>65026.181244937834</v>
      </c>
      <c r="H25" s="56">
        <v>351</v>
      </c>
      <c r="I25" s="56">
        <v>413</v>
      </c>
      <c r="J25" s="57">
        <f t="shared" si="5"/>
        <v>764</v>
      </c>
      <c r="K25" s="56">
        <v>303</v>
      </c>
      <c r="L25" s="56">
        <v>218</v>
      </c>
      <c r="M25" s="57">
        <f t="shared" si="6"/>
        <v>521</v>
      </c>
      <c r="N25" s="32">
        <f t="shared" si="13"/>
        <v>0.23943127657382759</v>
      </c>
      <c r="O25" s="32">
        <f t="shared" si="0"/>
        <v>0.20158604426093601</v>
      </c>
      <c r="P25" s="33">
        <f t="shared" si="1"/>
        <v>0.22100309023130671</v>
      </c>
      <c r="Q25" s="41"/>
      <c r="R25" s="58">
        <f t="shared" si="10"/>
        <v>55.266889161444972</v>
      </c>
      <c r="S25" s="58">
        <f t="shared" si="11"/>
        <v>45.771213523538549</v>
      </c>
      <c r="T25" s="58">
        <f t="shared" si="12"/>
        <v>50.604032097227886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34770.111422133181</v>
      </c>
      <c r="F26" s="56">
        <v>27039.99854606382</v>
      </c>
      <c r="G26" s="57">
        <f t="shared" si="4"/>
        <v>61810.109968197001</v>
      </c>
      <c r="H26" s="56">
        <v>353</v>
      </c>
      <c r="I26" s="56">
        <v>423</v>
      </c>
      <c r="J26" s="57">
        <f t="shared" si="5"/>
        <v>776</v>
      </c>
      <c r="K26" s="56">
        <v>303</v>
      </c>
      <c r="L26" s="56">
        <v>218</v>
      </c>
      <c r="M26" s="57">
        <f t="shared" si="6"/>
        <v>521</v>
      </c>
      <c r="N26" s="32">
        <f t="shared" si="13"/>
        <v>0.22966941068308219</v>
      </c>
      <c r="O26" s="32">
        <f t="shared" si="0"/>
        <v>0.18592880896957906</v>
      </c>
      <c r="P26" s="33">
        <f t="shared" si="1"/>
        <v>0.20823824882151376</v>
      </c>
      <c r="Q26" s="41"/>
      <c r="R26" s="58">
        <f t="shared" si="10"/>
        <v>53.003218631300584</v>
      </c>
      <c r="S26" s="58">
        <f t="shared" si="11"/>
        <v>42.18408509526337</v>
      </c>
      <c r="T26" s="58">
        <f t="shared" si="12"/>
        <v>47.656214316266002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31417.417244831438</v>
      </c>
      <c r="F27" s="56">
        <v>23013.538882770379</v>
      </c>
      <c r="G27" s="57">
        <f t="shared" si="4"/>
        <v>54430.956127601821</v>
      </c>
      <c r="H27" s="56">
        <v>347</v>
      </c>
      <c r="I27" s="56">
        <v>433</v>
      </c>
      <c r="J27" s="57">
        <f t="shared" si="5"/>
        <v>780</v>
      </c>
      <c r="K27" s="56">
        <v>297</v>
      </c>
      <c r="L27" s="56">
        <v>218</v>
      </c>
      <c r="M27" s="57">
        <f t="shared" si="6"/>
        <v>515</v>
      </c>
      <c r="N27" s="32">
        <f t="shared" si="13"/>
        <v>0.21141134558591354</v>
      </c>
      <c r="O27" s="32">
        <f t="shared" si="0"/>
        <v>0.15592673642724794</v>
      </c>
      <c r="P27" s="33">
        <f t="shared" si="1"/>
        <v>0.18376420029575227</v>
      </c>
      <c r="Q27" s="41"/>
      <c r="R27" s="58">
        <f t="shared" si="10"/>
        <v>48.784809386384218</v>
      </c>
      <c r="S27" s="58">
        <f t="shared" si="11"/>
        <v>35.351058191659568</v>
      </c>
      <c r="T27" s="58">
        <f t="shared" si="12"/>
        <v>42.03162635336048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8952.4540786932339</v>
      </c>
      <c r="F28" s="56">
        <v>10263.070238380566</v>
      </c>
      <c r="G28" s="57">
        <f t="shared" si="4"/>
        <v>19215.524317073799</v>
      </c>
      <c r="H28" s="56">
        <v>213</v>
      </c>
      <c r="I28" s="56">
        <v>173</v>
      </c>
      <c r="J28" s="57">
        <f t="shared" si="5"/>
        <v>386</v>
      </c>
      <c r="K28" s="56">
        <v>0</v>
      </c>
      <c r="L28" s="56">
        <v>0</v>
      </c>
      <c r="M28" s="57">
        <f t="shared" si="6"/>
        <v>0</v>
      </c>
      <c r="N28" s="32">
        <f t="shared" si="13"/>
        <v>0.19458472610618227</v>
      </c>
      <c r="O28" s="32">
        <f t="shared" si="0"/>
        <v>0.27464863622298669</v>
      </c>
      <c r="P28" s="33">
        <f t="shared" si="1"/>
        <v>0.23046829203936145</v>
      </c>
      <c r="Q28" s="41"/>
      <c r="R28" s="58">
        <f t="shared" si="10"/>
        <v>42.030300838935368</v>
      </c>
      <c r="S28" s="58">
        <f t="shared" si="11"/>
        <v>59.324105424165118</v>
      </c>
      <c r="T28" s="58">
        <f t="shared" si="12"/>
        <v>49.78115108050207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8155.645898769515</v>
      </c>
      <c r="F29" s="56">
        <v>10347.73890184708</v>
      </c>
      <c r="G29" s="57">
        <f t="shared" si="4"/>
        <v>18503.384800616594</v>
      </c>
      <c r="H29" s="56">
        <v>208</v>
      </c>
      <c r="I29" s="56">
        <v>188</v>
      </c>
      <c r="J29" s="57">
        <f t="shared" si="5"/>
        <v>396</v>
      </c>
      <c r="K29" s="56">
        <v>0</v>
      </c>
      <c r="L29" s="56">
        <v>0</v>
      </c>
      <c r="M29" s="57">
        <f t="shared" si="6"/>
        <v>0</v>
      </c>
      <c r="N29" s="32">
        <f t="shared" si="13"/>
        <v>0.18152701875822461</v>
      </c>
      <c r="O29" s="32">
        <f t="shared" si="0"/>
        <v>0.25482020542373623</v>
      </c>
      <c r="P29" s="33">
        <f t="shared" si="1"/>
        <v>0.21632277404387151</v>
      </c>
      <c r="Q29" s="41"/>
      <c r="R29" s="58">
        <f t="shared" si="10"/>
        <v>39.209836051776513</v>
      </c>
      <c r="S29" s="58">
        <f t="shared" si="11"/>
        <v>55.041164371527024</v>
      </c>
      <c r="T29" s="58">
        <f t="shared" si="12"/>
        <v>46.725719193476245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7894.2840150684269</v>
      </c>
      <c r="F30" s="56">
        <v>10026.310160733685</v>
      </c>
      <c r="G30" s="57">
        <f t="shared" si="4"/>
        <v>17920.594175802111</v>
      </c>
      <c r="H30" s="56">
        <v>193</v>
      </c>
      <c r="I30" s="56">
        <v>192</v>
      </c>
      <c r="J30" s="57">
        <f t="shared" si="5"/>
        <v>385</v>
      </c>
      <c r="K30" s="56">
        <v>0</v>
      </c>
      <c r="L30" s="56">
        <v>0</v>
      </c>
      <c r="M30" s="57">
        <f t="shared" si="6"/>
        <v>0</v>
      </c>
      <c r="N30" s="32">
        <f t="shared" si="13"/>
        <v>0.18936586104078937</v>
      </c>
      <c r="O30" s="32">
        <f t="shared" si="0"/>
        <v>0.24176095102077752</v>
      </c>
      <c r="P30" s="33">
        <f t="shared" si="1"/>
        <v>0.21549536045938084</v>
      </c>
      <c r="Q30" s="41"/>
      <c r="R30" s="58">
        <f t="shared" si="10"/>
        <v>40.903025984810505</v>
      </c>
      <c r="S30" s="58">
        <f t="shared" si="11"/>
        <v>52.220365420487944</v>
      </c>
      <c r="T30" s="58">
        <f t="shared" si="12"/>
        <v>46.546997859226259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7126.1248657547003</v>
      </c>
      <c r="F31" s="56">
        <v>9274.6393391127203</v>
      </c>
      <c r="G31" s="57">
        <f t="shared" si="4"/>
        <v>16400.764204867421</v>
      </c>
      <c r="H31" s="56">
        <v>199</v>
      </c>
      <c r="I31" s="56">
        <v>173</v>
      </c>
      <c r="J31" s="57">
        <f t="shared" si="5"/>
        <v>372</v>
      </c>
      <c r="K31" s="56">
        <v>0</v>
      </c>
      <c r="L31" s="56">
        <v>0</v>
      </c>
      <c r="M31" s="57">
        <f t="shared" si="6"/>
        <v>0</v>
      </c>
      <c r="N31" s="32">
        <f t="shared" si="13"/>
        <v>0.16578552172330868</v>
      </c>
      <c r="O31" s="32">
        <f t="shared" si="0"/>
        <v>0.24819737045366946</v>
      </c>
      <c r="P31" s="33">
        <f t="shared" si="1"/>
        <v>0.20411146212748182</v>
      </c>
      <c r="Q31" s="41"/>
      <c r="R31" s="58">
        <f t="shared" si="10"/>
        <v>35.809672692234678</v>
      </c>
      <c r="S31" s="58">
        <f t="shared" si="11"/>
        <v>53.6106320179926</v>
      </c>
      <c r="T31" s="58">
        <f t="shared" si="12"/>
        <v>44.08807581953608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6517.2299006410894</v>
      </c>
      <c r="F32" s="56">
        <v>8875.9162426142975</v>
      </c>
      <c r="G32" s="57">
        <f t="shared" si="4"/>
        <v>15393.146143255388</v>
      </c>
      <c r="H32" s="56">
        <v>204</v>
      </c>
      <c r="I32" s="56">
        <v>173</v>
      </c>
      <c r="J32" s="57">
        <f t="shared" si="5"/>
        <v>377</v>
      </c>
      <c r="K32" s="56">
        <v>0</v>
      </c>
      <c r="L32" s="56">
        <v>0</v>
      </c>
      <c r="M32" s="57">
        <f t="shared" si="6"/>
        <v>0</v>
      </c>
      <c r="N32" s="32">
        <f t="shared" si="13"/>
        <v>0.14790372868194193</v>
      </c>
      <c r="O32" s="32">
        <f t="shared" si="0"/>
        <v>0.23752719553131818</v>
      </c>
      <c r="P32" s="33">
        <f t="shared" si="1"/>
        <v>0.18903067766056819</v>
      </c>
      <c r="Q32" s="41"/>
      <c r="R32" s="58">
        <f t="shared" si="10"/>
        <v>31.947205395299459</v>
      </c>
      <c r="S32" s="58">
        <f t="shared" si="11"/>
        <v>51.305874234764723</v>
      </c>
      <c r="T32" s="58">
        <f t="shared" si="12"/>
        <v>40.83062637468273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4687.5892687100395</v>
      </c>
      <c r="F33" s="56">
        <v>6412.421031634166</v>
      </c>
      <c r="G33" s="57">
        <f t="shared" si="4"/>
        <v>11100.010300344205</v>
      </c>
      <c r="H33" s="56">
        <v>173</v>
      </c>
      <c r="I33" s="56">
        <v>173</v>
      </c>
      <c r="J33" s="57">
        <f t="shared" si="5"/>
        <v>346</v>
      </c>
      <c r="K33" s="56">
        <v>0</v>
      </c>
      <c r="L33" s="56">
        <v>0</v>
      </c>
      <c r="M33" s="57">
        <f t="shared" si="6"/>
        <v>0</v>
      </c>
      <c r="N33" s="32">
        <f t="shared" si="13"/>
        <v>0.12544394317892421</v>
      </c>
      <c r="O33" s="32">
        <f t="shared" si="0"/>
        <v>0.17160193298100423</v>
      </c>
      <c r="P33" s="33">
        <f t="shared" si="1"/>
        <v>0.14852293807996422</v>
      </c>
      <c r="Q33" s="41"/>
      <c r="R33" s="58">
        <f t="shared" si="10"/>
        <v>27.095891726647626</v>
      </c>
      <c r="S33" s="58">
        <f t="shared" si="11"/>
        <v>37.06601752389691</v>
      </c>
      <c r="T33" s="58">
        <f t="shared" si="12"/>
        <v>32.08095462527227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2535.2773202795897</v>
      </c>
      <c r="F34" s="56">
        <v>3105.5422459973638</v>
      </c>
      <c r="G34" s="57">
        <f t="shared" si="4"/>
        <v>5640.819566276954</v>
      </c>
      <c r="H34" s="56">
        <v>173</v>
      </c>
      <c r="I34" s="56">
        <v>197</v>
      </c>
      <c r="J34" s="57">
        <f t="shared" si="5"/>
        <v>370</v>
      </c>
      <c r="K34" s="56">
        <v>0</v>
      </c>
      <c r="L34" s="56">
        <v>0</v>
      </c>
      <c r="M34" s="57">
        <f t="shared" si="6"/>
        <v>0</v>
      </c>
      <c r="N34" s="32">
        <f t="shared" si="13"/>
        <v>6.7846213880314435E-2</v>
      </c>
      <c r="O34" s="32">
        <f t="shared" si="0"/>
        <v>7.2982286284954026E-2</v>
      </c>
      <c r="P34" s="33">
        <f t="shared" si="1"/>
        <v>7.0580825403865788E-2</v>
      </c>
      <c r="Q34" s="41"/>
      <c r="R34" s="58">
        <f t="shared" si="10"/>
        <v>14.654782198147917</v>
      </c>
      <c r="S34" s="58">
        <f t="shared" si="11"/>
        <v>15.76417383755007</v>
      </c>
      <c r="T34" s="58">
        <f t="shared" si="12"/>
        <v>15.24545828723501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1302.8357364831454</v>
      </c>
      <c r="F35" s="56">
        <v>1514.2078331902376</v>
      </c>
      <c r="G35" s="57">
        <f t="shared" si="4"/>
        <v>2817.043569673383</v>
      </c>
      <c r="H35" s="56">
        <v>171</v>
      </c>
      <c r="I35" s="56">
        <v>189</v>
      </c>
      <c r="J35" s="57">
        <f t="shared" si="5"/>
        <v>360</v>
      </c>
      <c r="K35" s="56">
        <v>0</v>
      </c>
      <c r="L35" s="56">
        <v>0</v>
      </c>
      <c r="M35" s="57">
        <f t="shared" si="6"/>
        <v>0</v>
      </c>
      <c r="N35" s="32">
        <f t="shared" si="13"/>
        <v>3.5272789053583102E-2</v>
      </c>
      <c r="O35" s="32">
        <f t="shared" si="0"/>
        <v>3.7091118782829648E-2</v>
      </c>
      <c r="P35" s="33">
        <f t="shared" si="1"/>
        <v>3.6227412161437537E-2</v>
      </c>
      <c r="Q35" s="41"/>
      <c r="R35" s="58">
        <f t="shared" si="10"/>
        <v>7.6189224355739498</v>
      </c>
      <c r="S35" s="58">
        <f t="shared" si="11"/>
        <v>8.0116816570912039</v>
      </c>
      <c r="T35" s="58">
        <f t="shared" si="12"/>
        <v>7.8251210268705087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336.57319391930463</v>
      </c>
      <c r="F36" s="61">
        <v>349</v>
      </c>
      <c r="G36" s="62">
        <f t="shared" si="4"/>
        <v>685.57319391930469</v>
      </c>
      <c r="H36" s="61">
        <v>173</v>
      </c>
      <c r="I36" s="61">
        <v>188</v>
      </c>
      <c r="J36" s="62">
        <f t="shared" si="5"/>
        <v>361</v>
      </c>
      <c r="K36" s="61">
        <v>0</v>
      </c>
      <c r="L36" s="61">
        <v>0</v>
      </c>
      <c r="M36" s="62">
        <f t="shared" si="6"/>
        <v>0</v>
      </c>
      <c r="N36" s="34">
        <f t="shared" si="13"/>
        <v>9.0069897751901256E-3</v>
      </c>
      <c r="O36" s="34">
        <f t="shared" si="0"/>
        <v>8.5943656422379829E-3</v>
      </c>
      <c r="P36" s="35">
        <f t="shared" si="1"/>
        <v>8.7921051851762681E-3</v>
      </c>
      <c r="Q36" s="41"/>
      <c r="R36" s="58">
        <f t="shared" si="10"/>
        <v>1.9455097914410673</v>
      </c>
      <c r="S36" s="58">
        <f t="shared" si="11"/>
        <v>1.8563829787234043</v>
      </c>
      <c r="T36" s="58">
        <f t="shared" si="12"/>
        <v>1.8990947199980739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11511.454432775599</v>
      </c>
      <c r="F37" s="64">
        <v>8738.8299367664968</v>
      </c>
      <c r="G37" s="65">
        <f t="shared" si="4"/>
        <v>20250.284369542096</v>
      </c>
      <c r="H37" s="64">
        <v>88</v>
      </c>
      <c r="I37" s="64">
        <v>131</v>
      </c>
      <c r="J37" s="65">
        <f t="shared" si="5"/>
        <v>219</v>
      </c>
      <c r="K37" s="64">
        <v>151</v>
      </c>
      <c r="L37" s="64">
        <v>153</v>
      </c>
      <c r="M37" s="65">
        <f t="shared" si="6"/>
        <v>304</v>
      </c>
      <c r="N37" s="30">
        <f t="shared" si="13"/>
        <v>0.20390134676164801</v>
      </c>
      <c r="O37" s="30">
        <f t="shared" si="0"/>
        <v>0.13192678044635411</v>
      </c>
      <c r="P37" s="31">
        <f t="shared" si="1"/>
        <v>0.16504437283645837</v>
      </c>
      <c r="Q37" s="41"/>
      <c r="R37" s="58">
        <f t="shared" si="10"/>
        <v>48.165081308684513</v>
      </c>
      <c r="S37" s="58">
        <f t="shared" si="11"/>
        <v>30.770527946360904</v>
      </c>
      <c r="T37" s="58">
        <f t="shared" si="12"/>
        <v>38.719472981916056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10836.684298791659</v>
      </c>
      <c r="F38" s="56">
        <v>8635.4721860425816</v>
      </c>
      <c r="G38" s="57">
        <f t="shared" si="4"/>
        <v>19472.156484834239</v>
      </c>
      <c r="H38" s="56">
        <v>88</v>
      </c>
      <c r="I38" s="56">
        <v>131</v>
      </c>
      <c r="J38" s="57">
        <f t="shared" si="5"/>
        <v>219</v>
      </c>
      <c r="K38" s="56">
        <v>149</v>
      </c>
      <c r="L38" s="56">
        <v>146</v>
      </c>
      <c r="M38" s="57">
        <f t="shared" si="6"/>
        <v>295</v>
      </c>
      <c r="N38" s="32">
        <f t="shared" si="13"/>
        <v>0.19365054143659147</v>
      </c>
      <c r="O38" s="32">
        <f t="shared" si="0"/>
        <v>0.1338749873812877</v>
      </c>
      <c r="P38" s="33">
        <f t="shared" si="1"/>
        <v>0.16164295129527692</v>
      </c>
      <c r="Q38" s="41"/>
      <c r="R38" s="58">
        <f t="shared" si="10"/>
        <v>45.72440632401544</v>
      </c>
      <c r="S38" s="58">
        <f t="shared" si="11"/>
        <v>31.17498984130896</v>
      </c>
      <c r="T38" s="58">
        <f t="shared" si="12"/>
        <v>37.883572927693073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10555.780880000457</v>
      </c>
      <c r="F39" s="56">
        <v>8575.8060979873298</v>
      </c>
      <c r="G39" s="57">
        <f t="shared" si="4"/>
        <v>19131.586977987787</v>
      </c>
      <c r="H39" s="56">
        <v>88</v>
      </c>
      <c r="I39" s="56">
        <v>131</v>
      </c>
      <c r="J39" s="57">
        <f t="shared" si="5"/>
        <v>219</v>
      </c>
      <c r="K39" s="56">
        <v>153</v>
      </c>
      <c r="L39" s="56">
        <v>152</v>
      </c>
      <c r="M39" s="57">
        <f t="shared" si="6"/>
        <v>305</v>
      </c>
      <c r="N39" s="32">
        <f t="shared" si="13"/>
        <v>0.18534521842956272</v>
      </c>
      <c r="O39" s="32">
        <f t="shared" si="0"/>
        <v>0.12995220781287625</v>
      </c>
      <c r="P39" s="33">
        <f t="shared" si="1"/>
        <v>0.15561220537795897</v>
      </c>
      <c r="Q39" s="41"/>
      <c r="R39" s="58">
        <f t="shared" si="10"/>
        <v>43.799920663902313</v>
      </c>
      <c r="S39" s="58">
        <f t="shared" si="11"/>
        <v>30.303201759672543</v>
      </c>
      <c r="T39" s="58">
        <f t="shared" si="12"/>
        <v>36.51066217173242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10352.066392868091</v>
      </c>
      <c r="F40" s="56">
        <v>8514.5912458195853</v>
      </c>
      <c r="G40" s="57">
        <f t="shared" si="4"/>
        <v>18866.657638687677</v>
      </c>
      <c r="H40" s="56">
        <v>89</v>
      </c>
      <c r="I40" s="56">
        <v>151</v>
      </c>
      <c r="J40" s="57">
        <f t="shared" si="5"/>
        <v>240</v>
      </c>
      <c r="K40" s="56">
        <v>161</v>
      </c>
      <c r="L40" s="56">
        <v>152</v>
      </c>
      <c r="M40" s="57">
        <f t="shared" si="6"/>
        <v>313</v>
      </c>
      <c r="N40" s="32">
        <f t="shared" si="13"/>
        <v>0.17500788465086711</v>
      </c>
      <c r="O40" s="32">
        <f t="shared" si="0"/>
        <v>0.12109726996557608</v>
      </c>
      <c r="P40" s="33">
        <f t="shared" si="1"/>
        <v>0.14572898750762897</v>
      </c>
      <c r="Q40" s="41"/>
      <c r="R40" s="58">
        <f t="shared" si="10"/>
        <v>41.408265571472363</v>
      </c>
      <c r="S40" s="58">
        <f t="shared" si="11"/>
        <v>28.100961207325366</v>
      </c>
      <c r="T40" s="58">
        <f t="shared" si="12"/>
        <v>34.116921588946973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10203.705798256682</v>
      </c>
      <c r="F41" s="56">
        <v>8394.6756627883879</v>
      </c>
      <c r="G41" s="57">
        <f t="shared" si="4"/>
        <v>18598.381461045072</v>
      </c>
      <c r="H41" s="56">
        <v>88</v>
      </c>
      <c r="I41" s="56">
        <v>142</v>
      </c>
      <c r="J41" s="57">
        <f t="shared" si="5"/>
        <v>230</v>
      </c>
      <c r="K41" s="56">
        <v>153</v>
      </c>
      <c r="L41" s="56">
        <v>152</v>
      </c>
      <c r="M41" s="57">
        <f t="shared" si="6"/>
        <v>305</v>
      </c>
      <c r="N41" s="32">
        <f t="shared" si="13"/>
        <v>0.17916325674702702</v>
      </c>
      <c r="O41" s="32">
        <f t="shared" si="0"/>
        <v>0.12278662038948614</v>
      </c>
      <c r="P41" s="33">
        <f t="shared" si="1"/>
        <v>0.14840712943700185</v>
      </c>
      <c r="Q41" s="41"/>
      <c r="R41" s="58">
        <f t="shared" si="10"/>
        <v>42.339028208533954</v>
      </c>
      <c r="S41" s="58">
        <f t="shared" si="11"/>
        <v>28.553318580912883</v>
      </c>
      <c r="T41" s="58">
        <f t="shared" si="12"/>
        <v>34.763329833729109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8418.0424179381625</v>
      </c>
      <c r="F42" s="56">
        <v>4860.8061508622186</v>
      </c>
      <c r="G42" s="57">
        <f t="shared" si="4"/>
        <v>13278.848568800382</v>
      </c>
      <c r="H42" s="56">
        <v>0</v>
      </c>
      <c r="I42" s="56">
        <v>0</v>
      </c>
      <c r="J42" s="57">
        <f t="shared" si="5"/>
        <v>0</v>
      </c>
      <c r="K42" s="56">
        <v>153</v>
      </c>
      <c r="L42" s="56">
        <v>152</v>
      </c>
      <c r="M42" s="57">
        <f t="shared" si="6"/>
        <v>305</v>
      </c>
      <c r="N42" s="32">
        <f t="shared" si="13"/>
        <v>0.22185437534098046</v>
      </c>
      <c r="O42" s="32">
        <f t="shared" si="0"/>
        <v>0.12894753159120911</v>
      </c>
      <c r="P42" s="33">
        <f t="shared" si="1"/>
        <v>0.17555325976732394</v>
      </c>
      <c r="Q42" s="41"/>
      <c r="R42" s="58">
        <f t="shared" si="10"/>
        <v>55.019885084563157</v>
      </c>
      <c r="S42" s="58">
        <f t="shared" si="11"/>
        <v>31.978987834619858</v>
      </c>
      <c r="T42" s="58">
        <f t="shared" si="12"/>
        <v>43.537208422296338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7332.1342752093497</v>
      </c>
      <c r="F43" s="56">
        <v>4477.0459668403946</v>
      </c>
      <c r="G43" s="57">
        <f t="shared" si="4"/>
        <v>11809.180242049744</v>
      </c>
      <c r="H43" s="56">
        <v>0</v>
      </c>
      <c r="I43" s="56">
        <v>0</v>
      </c>
      <c r="J43" s="57">
        <f t="shared" si="5"/>
        <v>0</v>
      </c>
      <c r="K43" s="56">
        <v>153</v>
      </c>
      <c r="L43" s="56">
        <v>152</v>
      </c>
      <c r="M43" s="57">
        <f t="shared" si="6"/>
        <v>305</v>
      </c>
      <c r="N43" s="32">
        <f t="shared" si="13"/>
        <v>0.19323567033547728</v>
      </c>
      <c r="O43" s="32">
        <f t="shared" si="0"/>
        <v>0.11876713621711574</v>
      </c>
      <c r="P43" s="33">
        <f t="shared" si="1"/>
        <v>0.15612348284042496</v>
      </c>
      <c r="Q43" s="41"/>
      <c r="R43" s="58">
        <f t="shared" si="10"/>
        <v>47.922446243198365</v>
      </c>
      <c r="S43" s="58">
        <f t="shared" si="11"/>
        <v>29.454249781844702</v>
      </c>
      <c r="T43" s="58">
        <f t="shared" si="12"/>
        <v>38.718623744425393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6940.3491493334868</v>
      </c>
      <c r="F44" s="56">
        <v>4369.2295192589036</v>
      </c>
      <c r="G44" s="57">
        <f t="shared" si="4"/>
        <v>11309.57866859239</v>
      </c>
      <c r="H44" s="56">
        <v>0</v>
      </c>
      <c r="I44" s="56">
        <v>0</v>
      </c>
      <c r="J44" s="57">
        <f t="shared" si="5"/>
        <v>0</v>
      </c>
      <c r="K44" s="56">
        <v>149</v>
      </c>
      <c r="L44" s="56">
        <v>139</v>
      </c>
      <c r="M44" s="57">
        <f t="shared" si="6"/>
        <v>288</v>
      </c>
      <c r="N44" s="32">
        <f t="shared" si="13"/>
        <v>0.18782066327488328</v>
      </c>
      <c r="O44" s="32">
        <f t="shared" si="0"/>
        <v>0.12674720118527802</v>
      </c>
      <c r="P44" s="33">
        <f t="shared" si="1"/>
        <v>0.1583442353913585</v>
      </c>
      <c r="Q44" s="41"/>
      <c r="R44" s="58">
        <f t="shared" si="10"/>
        <v>46.579524492171053</v>
      </c>
      <c r="S44" s="58">
        <f t="shared" si="11"/>
        <v>31.433305893948948</v>
      </c>
      <c r="T44" s="58">
        <f t="shared" si="12"/>
        <v>39.269370377056909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6557.2574236639057</v>
      </c>
      <c r="F45" s="56">
        <v>4338.7644841705451</v>
      </c>
      <c r="G45" s="57">
        <f t="shared" si="4"/>
        <v>10896.021907834451</v>
      </c>
      <c r="H45" s="56">
        <v>0</v>
      </c>
      <c r="I45" s="56">
        <v>0</v>
      </c>
      <c r="J45" s="57">
        <f t="shared" si="5"/>
        <v>0</v>
      </c>
      <c r="K45" s="56">
        <v>149</v>
      </c>
      <c r="L45" s="56">
        <v>130</v>
      </c>
      <c r="M45" s="57">
        <f t="shared" si="6"/>
        <v>279</v>
      </c>
      <c r="N45" s="32">
        <f t="shared" si="13"/>
        <v>0.17745338340722844</v>
      </c>
      <c r="O45" s="32">
        <f t="shared" si="0"/>
        <v>0.13457706216409879</v>
      </c>
      <c r="P45" s="33">
        <f t="shared" si="1"/>
        <v>0.15747516920792073</v>
      </c>
      <c r="Q45" s="41"/>
      <c r="R45" s="58">
        <f t="shared" si="10"/>
        <v>44.008439084992652</v>
      </c>
      <c r="S45" s="58">
        <f t="shared" si="11"/>
        <v>33.375111416696498</v>
      </c>
      <c r="T45" s="58">
        <f t="shared" si="12"/>
        <v>39.053841963564338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6460.292716423437</v>
      </c>
      <c r="F46" s="56">
        <v>4346.5889250942955</v>
      </c>
      <c r="G46" s="57">
        <f t="shared" si="4"/>
        <v>10806.881641517732</v>
      </c>
      <c r="H46" s="56">
        <v>0</v>
      </c>
      <c r="I46" s="56">
        <v>0</v>
      </c>
      <c r="J46" s="57">
        <f t="shared" si="5"/>
        <v>0</v>
      </c>
      <c r="K46" s="56">
        <v>149</v>
      </c>
      <c r="L46" s="56">
        <v>130</v>
      </c>
      <c r="M46" s="57">
        <f t="shared" si="6"/>
        <v>279</v>
      </c>
      <c r="N46" s="32">
        <f t="shared" si="13"/>
        <v>0.1748293114425048</v>
      </c>
      <c r="O46" s="32">
        <f t="shared" si="0"/>
        <v>0.13481975574113819</v>
      </c>
      <c r="P46" s="33">
        <f t="shared" si="1"/>
        <v>0.15618686613362429</v>
      </c>
      <c r="Q46" s="41"/>
      <c r="R46" s="58">
        <f t="shared" si="10"/>
        <v>43.357669237741185</v>
      </c>
      <c r="S46" s="58">
        <f t="shared" si="11"/>
        <v>33.43529942380227</v>
      </c>
      <c r="T46" s="58">
        <f t="shared" si="12"/>
        <v>38.734342801138823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6339.3323734686219</v>
      </c>
      <c r="F47" s="56">
        <v>4415.9147979871923</v>
      </c>
      <c r="G47" s="57">
        <f t="shared" si="4"/>
        <v>10755.247171455814</v>
      </c>
      <c r="H47" s="56">
        <v>0</v>
      </c>
      <c r="I47" s="56">
        <v>0</v>
      </c>
      <c r="J47" s="57">
        <f t="shared" si="5"/>
        <v>0</v>
      </c>
      <c r="K47" s="56">
        <v>143</v>
      </c>
      <c r="L47" s="56">
        <v>132</v>
      </c>
      <c r="M47" s="57">
        <f t="shared" si="6"/>
        <v>275</v>
      </c>
      <c r="N47" s="32">
        <f t="shared" si="13"/>
        <v>0.1787540145913778</v>
      </c>
      <c r="O47" s="32">
        <f t="shared" si="0"/>
        <v>0.13489475800303008</v>
      </c>
      <c r="P47" s="33">
        <f t="shared" si="1"/>
        <v>0.15770157142897087</v>
      </c>
      <c r="Q47" s="41"/>
      <c r="R47" s="58">
        <f t="shared" si="10"/>
        <v>44.330995618661689</v>
      </c>
      <c r="S47" s="58">
        <f t="shared" si="11"/>
        <v>33.453899984751459</v>
      </c>
      <c r="T47" s="58">
        <f t="shared" si="12"/>
        <v>39.109989714384781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5942.0329794053077</v>
      </c>
      <c r="F48" s="56">
        <v>3900.5257211608678</v>
      </c>
      <c r="G48" s="57">
        <f t="shared" si="4"/>
        <v>9842.5587005661764</v>
      </c>
      <c r="H48" s="56">
        <v>0</v>
      </c>
      <c r="I48" s="56">
        <v>0</v>
      </c>
      <c r="J48" s="57">
        <f t="shared" ref="J48:J58" si="14">+H48+I48</f>
        <v>0</v>
      </c>
      <c r="K48" s="56">
        <v>141</v>
      </c>
      <c r="L48" s="56">
        <v>174</v>
      </c>
      <c r="M48" s="57">
        <f t="shared" ref="M48:M58" si="15">+K48+L48</f>
        <v>315</v>
      </c>
      <c r="N48" s="32">
        <f t="shared" ref="N48" si="16">+E48/(H48*216+K48*248)</f>
        <v>0.16992773333920463</v>
      </c>
      <c r="O48" s="32">
        <f t="shared" ref="O48" si="17">+F48/(I48*216+L48*248)</f>
        <v>9.039038100576724E-2</v>
      </c>
      <c r="P48" s="33">
        <f t="shared" ref="P48" si="18">+G48/(J48*216+M48*248)</f>
        <v>0.12599281490740113</v>
      </c>
      <c r="Q48" s="41"/>
      <c r="R48" s="58">
        <f t="shared" ref="R48" si="19">+E48/(H48+K48)</f>
        <v>42.142077868122747</v>
      </c>
      <c r="S48" s="58">
        <f t="shared" ref="S48" si="20">+F48/(I48+L48)</f>
        <v>22.416814489430273</v>
      </c>
      <c r="T48" s="58">
        <f t="shared" ref="T48" si="21">+G48/(J48+M48)</f>
        <v>31.246218097035481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5589.1764648636345</v>
      </c>
      <c r="F49" s="56">
        <v>3874.9288145018668</v>
      </c>
      <c r="G49" s="57">
        <f t="shared" si="4"/>
        <v>9464.1052793655017</v>
      </c>
      <c r="H49" s="56">
        <v>0</v>
      </c>
      <c r="I49" s="56">
        <v>0</v>
      </c>
      <c r="J49" s="57">
        <f t="shared" si="14"/>
        <v>0</v>
      </c>
      <c r="K49" s="56">
        <v>121</v>
      </c>
      <c r="L49" s="56">
        <v>174</v>
      </c>
      <c r="M49" s="57">
        <f t="shared" si="15"/>
        <v>295</v>
      </c>
      <c r="N49" s="32">
        <f t="shared" si="13"/>
        <v>0.18625621383843091</v>
      </c>
      <c r="O49" s="32">
        <f t="shared" si="0"/>
        <v>8.9797200929316534E-2</v>
      </c>
      <c r="P49" s="33">
        <f t="shared" si="1"/>
        <v>0.12936174520729227</v>
      </c>
      <c r="Q49" s="41"/>
      <c r="R49" s="58">
        <f t="shared" si="10"/>
        <v>46.191541031930861</v>
      </c>
      <c r="S49" s="58">
        <f t="shared" si="11"/>
        <v>22.2697058304705</v>
      </c>
      <c r="T49" s="58">
        <f t="shared" si="12"/>
        <v>32.08171281140848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5597.605315937677</v>
      </c>
      <c r="F50" s="56">
        <v>3757.2131462827638</v>
      </c>
      <c r="G50" s="57">
        <f t="shared" si="4"/>
        <v>9354.8184622204408</v>
      </c>
      <c r="H50" s="56">
        <v>0</v>
      </c>
      <c r="I50" s="56">
        <v>0</v>
      </c>
      <c r="J50" s="57">
        <f t="shared" si="14"/>
        <v>0</v>
      </c>
      <c r="K50" s="56">
        <v>115</v>
      </c>
      <c r="L50" s="56">
        <v>174</v>
      </c>
      <c r="M50" s="57">
        <f t="shared" si="15"/>
        <v>289</v>
      </c>
      <c r="N50" s="32">
        <f t="shared" si="13"/>
        <v>0.19626947110580914</v>
      </c>
      <c r="O50" s="32">
        <f t="shared" si="0"/>
        <v>8.7069270167843063E-2</v>
      </c>
      <c r="P50" s="33">
        <f t="shared" si="1"/>
        <v>0.13052263732308908</v>
      </c>
      <c r="Q50" s="41"/>
      <c r="R50" s="58">
        <f t="shared" si="10"/>
        <v>48.674828834240671</v>
      </c>
      <c r="S50" s="58">
        <f t="shared" si="11"/>
        <v>21.593179001625078</v>
      </c>
      <c r="T50" s="58">
        <f t="shared" si="12"/>
        <v>32.369614056126096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5138.4217711165556</v>
      </c>
      <c r="F51" s="56">
        <v>3647.5886409873051</v>
      </c>
      <c r="G51" s="57">
        <f t="shared" si="4"/>
        <v>8786.0104121038603</v>
      </c>
      <c r="H51" s="56">
        <v>0</v>
      </c>
      <c r="I51" s="56">
        <v>0</v>
      </c>
      <c r="J51" s="57">
        <f t="shared" si="14"/>
        <v>0</v>
      </c>
      <c r="K51" s="56">
        <v>128</v>
      </c>
      <c r="L51" s="56">
        <v>174</v>
      </c>
      <c r="M51" s="57">
        <f t="shared" si="15"/>
        <v>302</v>
      </c>
      <c r="N51" s="32">
        <f t="shared" si="13"/>
        <v>0.16187064551148425</v>
      </c>
      <c r="O51" s="32">
        <f t="shared" si="0"/>
        <v>8.452884318194534E-2</v>
      </c>
      <c r="P51" s="33">
        <f t="shared" si="1"/>
        <v>0.11730947463287572</v>
      </c>
      <c r="Q51" s="41"/>
      <c r="R51" s="58">
        <f t="shared" si="10"/>
        <v>40.143920086848091</v>
      </c>
      <c r="S51" s="58">
        <f t="shared" si="11"/>
        <v>20.963153109122445</v>
      </c>
      <c r="T51" s="58">
        <f t="shared" si="12"/>
        <v>29.092749708953178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5100.2264334402962</v>
      </c>
      <c r="F52" s="56">
        <v>3667.5349814083465</v>
      </c>
      <c r="G52" s="57">
        <f t="shared" si="4"/>
        <v>8767.7614148486427</v>
      </c>
      <c r="H52" s="56">
        <v>0</v>
      </c>
      <c r="I52" s="56">
        <v>0</v>
      </c>
      <c r="J52" s="57">
        <f t="shared" si="14"/>
        <v>0</v>
      </c>
      <c r="K52" s="56">
        <v>128</v>
      </c>
      <c r="L52" s="56">
        <v>174</v>
      </c>
      <c r="M52" s="57">
        <f t="shared" si="15"/>
        <v>302</v>
      </c>
      <c r="N52" s="32">
        <f t="shared" si="13"/>
        <v>0.16066741536795287</v>
      </c>
      <c r="O52" s="32">
        <f t="shared" si="0"/>
        <v>8.499107761884378E-2</v>
      </c>
      <c r="P52" s="33">
        <f t="shared" si="1"/>
        <v>0.11706581679727412</v>
      </c>
      <c r="Q52" s="41"/>
      <c r="R52" s="58">
        <f t="shared" si="10"/>
        <v>39.845519011252314</v>
      </c>
      <c r="S52" s="58">
        <f t="shared" si="11"/>
        <v>21.077787249473257</v>
      </c>
      <c r="T52" s="58">
        <f t="shared" si="12"/>
        <v>29.032322565723984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5066.4620277993654</v>
      </c>
      <c r="F53" s="56">
        <v>3666.5309503643562</v>
      </c>
      <c r="G53" s="57">
        <f t="shared" si="4"/>
        <v>8732.992978163722</v>
      </c>
      <c r="H53" s="56">
        <v>0</v>
      </c>
      <c r="I53" s="56">
        <v>0</v>
      </c>
      <c r="J53" s="57">
        <f t="shared" si="14"/>
        <v>0</v>
      </c>
      <c r="K53" s="56">
        <v>128</v>
      </c>
      <c r="L53" s="56">
        <v>196</v>
      </c>
      <c r="M53" s="57">
        <f t="shared" si="15"/>
        <v>324</v>
      </c>
      <c r="N53" s="32">
        <f t="shared" si="13"/>
        <v>0.15960376851686509</v>
      </c>
      <c r="O53" s="32">
        <f t="shared" si="0"/>
        <v>7.5430607109207459E-2</v>
      </c>
      <c r="P53" s="33">
        <f t="shared" si="1"/>
        <v>0.10868420173939319</v>
      </c>
      <c r="Q53" s="41"/>
      <c r="R53" s="58">
        <f t="shared" si="10"/>
        <v>39.581734592182542</v>
      </c>
      <c r="S53" s="58">
        <f t="shared" si="11"/>
        <v>18.706790563083448</v>
      </c>
      <c r="T53" s="58">
        <f t="shared" si="12"/>
        <v>26.953682031369514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4948.2490443765946</v>
      </c>
      <c r="F54" s="56">
        <v>3475.0842650828718</v>
      </c>
      <c r="G54" s="57">
        <f t="shared" si="4"/>
        <v>8423.3333094594673</v>
      </c>
      <c r="H54" s="56">
        <v>0</v>
      </c>
      <c r="I54" s="56">
        <v>0</v>
      </c>
      <c r="J54" s="57">
        <f t="shared" si="14"/>
        <v>0</v>
      </c>
      <c r="K54" s="56">
        <v>130</v>
      </c>
      <c r="L54" s="56">
        <v>172</v>
      </c>
      <c r="M54" s="57">
        <f t="shared" si="15"/>
        <v>302</v>
      </c>
      <c r="N54" s="32">
        <f t="shared" si="13"/>
        <v>0.15348167011093655</v>
      </c>
      <c r="O54" s="32">
        <f t="shared" si="0"/>
        <v>8.1467654376473922E-2</v>
      </c>
      <c r="P54" s="33">
        <f t="shared" si="1"/>
        <v>0.11246706512309693</v>
      </c>
      <c r="Q54" s="41"/>
      <c r="R54" s="58">
        <f t="shared" si="10"/>
        <v>38.063454187512264</v>
      </c>
      <c r="S54" s="58">
        <f t="shared" si="11"/>
        <v>20.203978285365533</v>
      </c>
      <c r="T54" s="58">
        <f t="shared" si="12"/>
        <v>27.891832150528039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3707.7003031178606</v>
      </c>
      <c r="F55" s="56">
        <v>2046.2724620640547</v>
      </c>
      <c r="G55" s="57">
        <f t="shared" si="4"/>
        <v>5753.9727651819157</v>
      </c>
      <c r="H55" s="56">
        <v>0</v>
      </c>
      <c r="I55" s="56">
        <v>0</v>
      </c>
      <c r="J55" s="57">
        <f t="shared" si="14"/>
        <v>0</v>
      </c>
      <c r="K55" s="56">
        <v>135</v>
      </c>
      <c r="L55" s="56">
        <v>174</v>
      </c>
      <c r="M55" s="57">
        <f t="shared" si="15"/>
        <v>309</v>
      </c>
      <c r="N55" s="32">
        <f t="shared" si="13"/>
        <v>0.11074373665226585</v>
      </c>
      <c r="O55" s="32">
        <f t="shared" si="0"/>
        <v>4.7420107111235975E-2</v>
      </c>
      <c r="P55" s="33">
        <f t="shared" si="1"/>
        <v>7.5085770502948054E-2</v>
      </c>
      <c r="Q55" s="41"/>
      <c r="R55" s="58">
        <f t="shared" si="10"/>
        <v>27.464446689761932</v>
      </c>
      <c r="S55" s="58">
        <f t="shared" si="11"/>
        <v>11.760186563586521</v>
      </c>
      <c r="T55" s="58">
        <f t="shared" si="12"/>
        <v>18.62127108473112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3645.5770927770263</v>
      </c>
      <c r="F56" s="56">
        <v>1806.4358249336412</v>
      </c>
      <c r="G56" s="57">
        <f t="shared" si="4"/>
        <v>5452.0129177106674</v>
      </c>
      <c r="H56" s="56">
        <v>0</v>
      </c>
      <c r="I56" s="56">
        <v>0</v>
      </c>
      <c r="J56" s="57">
        <f t="shared" si="14"/>
        <v>0</v>
      </c>
      <c r="K56" s="56">
        <v>141</v>
      </c>
      <c r="L56" s="56">
        <v>174</v>
      </c>
      <c r="M56" s="57">
        <f t="shared" si="15"/>
        <v>315</v>
      </c>
      <c r="N56" s="32">
        <f t="shared" si="13"/>
        <v>0.10425466405791084</v>
      </c>
      <c r="O56" s="32">
        <f t="shared" si="0"/>
        <v>4.1862157604135176E-2</v>
      </c>
      <c r="P56" s="33">
        <f t="shared" si="1"/>
        <v>6.9790231921539519E-2</v>
      </c>
      <c r="Q56" s="41"/>
      <c r="R56" s="58">
        <f t="shared" si="10"/>
        <v>25.855156686361887</v>
      </c>
      <c r="S56" s="58">
        <f t="shared" si="11"/>
        <v>10.381815085825524</v>
      </c>
      <c r="T56" s="58">
        <f t="shared" si="12"/>
        <v>17.307977516541801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2902.2784505061713</v>
      </c>
      <c r="F57" s="56">
        <v>1524.5770098576929</v>
      </c>
      <c r="G57" s="57">
        <f t="shared" si="4"/>
        <v>4426.855460363864</v>
      </c>
      <c r="H57" s="56">
        <v>0</v>
      </c>
      <c r="I57" s="56">
        <v>0</v>
      </c>
      <c r="J57" s="57">
        <f t="shared" si="14"/>
        <v>0</v>
      </c>
      <c r="K57" s="56">
        <v>130</v>
      </c>
      <c r="L57" s="56">
        <v>174</v>
      </c>
      <c r="M57" s="57">
        <f t="shared" si="15"/>
        <v>304</v>
      </c>
      <c r="N57" s="32">
        <f t="shared" si="13"/>
        <v>9.0021043750191418E-2</v>
      </c>
      <c r="O57" s="32">
        <f t="shared" si="0"/>
        <v>3.5330390476865335E-2</v>
      </c>
      <c r="P57" s="33">
        <f t="shared" si="1"/>
        <v>5.8717840889800831E-2</v>
      </c>
      <c r="Q57" s="41"/>
      <c r="R57" s="58">
        <f t="shared" si="10"/>
        <v>22.32521885004747</v>
      </c>
      <c r="S57" s="58">
        <f t="shared" si="11"/>
        <v>8.7619368382626028</v>
      </c>
      <c r="T57" s="58">
        <f t="shared" si="12"/>
        <v>14.562024540670606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2772.2734042053635</v>
      </c>
      <c r="F58" s="61">
        <v>1456.0000000000007</v>
      </c>
      <c r="G58" s="62">
        <f t="shared" si="4"/>
        <v>4228.2734042053644</v>
      </c>
      <c r="H58" s="56">
        <v>0</v>
      </c>
      <c r="I58" s="56">
        <v>0</v>
      </c>
      <c r="J58" s="57">
        <f t="shared" si="14"/>
        <v>0</v>
      </c>
      <c r="K58" s="56">
        <v>112</v>
      </c>
      <c r="L58" s="56">
        <v>174</v>
      </c>
      <c r="M58" s="57">
        <f t="shared" si="15"/>
        <v>286</v>
      </c>
      <c r="N58" s="34">
        <f t="shared" si="13"/>
        <v>9.9808230278130891E-2</v>
      </c>
      <c r="O58" s="34">
        <f t="shared" si="0"/>
        <v>3.3741193919169465E-2</v>
      </c>
      <c r="P58" s="35">
        <f t="shared" si="1"/>
        <v>5.9613599766035481E-2</v>
      </c>
      <c r="Q58" s="41"/>
      <c r="R58" s="58">
        <f t="shared" si="10"/>
        <v>24.752441108976459</v>
      </c>
      <c r="S58" s="58">
        <f t="shared" si="11"/>
        <v>8.3678160919540261</v>
      </c>
      <c r="T58" s="58">
        <f t="shared" si="12"/>
        <v>14.784172741976798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9695.9459354853625</v>
      </c>
      <c r="F59" s="64">
        <v>6453.6183643311251</v>
      </c>
      <c r="G59" s="65">
        <f t="shared" si="4"/>
        <v>16149.564299816488</v>
      </c>
      <c r="H59" s="66">
        <v>41</v>
      </c>
      <c r="I59" s="64">
        <v>171</v>
      </c>
      <c r="J59" s="65">
        <f t="shared" si="5"/>
        <v>212</v>
      </c>
      <c r="K59" s="66">
        <v>133</v>
      </c>
      <c r="L59" s="64">
        <v>66</v>
      </c>
      <c r="M59" s="65">
        <f t="shared" si="6"/>
        <v>199</v>
      </c>
      <c r="N59" s="30">
        <f t="shared" si="13"/>
        <v>0.23173866958617023</v>
      </c>
      <c r="O59" s="30">
        <f t="shared" si="0"/>
        <v>0.12107193389485077</v>
      </c>
      <c r="P59" s="31">
        <f t="shared" si="1"/>
        <v>0.16973812641697308</v>
      </c>
      <c r="Q59" s="41"/>
      <c r="R59" s="58">
        <f t="shared" si="10"/>
        <v>55.723827215433118</v>
      </c>
      <c r="S59" s="58">
        <f t="shared" si="11"/>
        <v>27.230457233464662</v>
      </c>
      <c r="T59" s="58">
        <f t="shared" si="12"/>
        <v>39.293343795173939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9221.1491187335323</v>
      </c>
      <c r="F60" s="56">
        <v>6415.7331795101345</v>
      </c>
      <c r="G60" s="57">
        <f t="shared" si="4"/>
        <v>15636.882298243667</v>
      </c>
      <c r="H60" s="55">
        <v>41</v>
      </c>
      <c r="I60" s="56">
        <v>173</v>
      </c>
      <c r="J60" s="57">
        <f t="shared" ref="J60:J84" si="22">+H60+I60</f>
        <v>214</v>
      </c>
      <c r="K60" s="55">
        <v>130</v>
      </c>
      <c r="L60" s="56">
        <v>66</v>
      </c>
      <c r="M60" s="57">
        <f t="shared" ref="M60:M84" si="23">+K60+L60</f>
        <v>196</v>
      </c>
      <c r="N60" s="32">
        <f t="shared" si="13"/>
        <v>0.22438069687399095</v>
      </c>
      <c r="O60" s="32">
        <f t="shared" si="0"/>
        <v>0.1193935756198849</v>
      </c>
      <c r="P60" s="33">
        <f t="shared" si="1"/>
        <v>0.16489035661215273</v>
      </c>
      <c r="Q60" s="41"/>
      <c r="R60" s="58">
        <f t="shared" si="10"/>
        <v>53.924848647564517</v>
      </c>
      <c r="S60" s="58">
        <f t="shared" si="11"/>
        <v>26.844071880795543</v>
      </c>
      <c r="T60" s="58">
        <f t="shared" si="12"/>
        <v>38.138737312789431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8753.0520893263511</v>
      </c>
      <c r="F61" s="56">
        <v>6250.8441486973061</v>
      </c>
      <c r="G61" s="57">
        <f t="shared" si="4"/>
        <v>15003.896238023657</v>
      </c>
      <c r="H61" s="55">
        <v>41</v>
      </c>
      <c r="I61" s="56">
        <v>173</v>
      </c>
      <c r="J61" s="57">
        <f t="shared" si="22"/>
        <v>214</v>
      </c>
      <c r="K61" s="55">
        <v>129</v>
      </c>
      <c r="L61" s="56">
        <v>51</v>
      </c>
      <c r="M61" s="57">
        <f t="shared" si="23"/>
        <v>180</v>
      </c>
      <c r="N61" s="32">
        <f t="shared" si="13"/>
        <v>0.21428349219854953</v>
      </c>
      <c r="O61" s="32">
        <f t="shared" si="0"/>
        <v>0.12497689036902804</v>
      </c>
      <c r="P61" s="33">
        <f t="shared" si="1"/>
        <v>0.16512476049946798</v>
      </c>
      <c r="Q61" s="41"/>
      <c r="R61" s="58">
        <f t="shared" si="10"/>
        <v>51.488541701919715</v>
      </c>
      <c r="S61" s="58">
        <f t="shared" si="11"/>
        <v>27.905554235255831</v>
      </c>
      <c r="T61" s="58">
        <f t="shared" si="12"/>
        <v>38.080954918841769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8301.2670422058491</v>
      </c>
      <c r="F62" s="56">
        <v>6211.3904209990542</v>
      </c>
      <c r="G62" s="57">
        <f t="shared" si="4"/>
        <v>14512.657463204903</v>
      </c>
      <c r="H62" s="55">
        <v>41</v>
      </c>
      <c r="I62" s="56">
        <v>173</v>
      </c>
      <c r="J62" s="57">
        <f t="shared" si="22"/>
        <v>214</v>
      </c>
      <c r="K62" s="55">
        <v>125</v>
      </c>
      <c r="L62" s="56">
        <v>44</v>
      </c>
      <c r="M62" s="57">
        <f t="shared" si="23"/>
        <v>169</v>
      </c>
      <c r="N62" s="32">
        <f t="shared" si="13"/>
        <v>0.2082814894170476</v>
      </c>
      <c r="O62" s="32">
        <f t="shared" si="0"/>
        <v>0.12865348842168711</v>
      </c>
      <c r="P62" s="33">
        <f t="shared" si="1"/>
        <v>0.16466208431520496</v>
      </c>
      <c r="Q62" s="41"/>
      <c r="R62" s="58">
        <f t="shared" si="10"/>
        <v>50.007632784372582</v>
      </c>
      <c r="S62" s="58">
        <f t="shared" si="11"/>
        <v>28.623918990779053</v>
      </c>
      <c r="T62" s="58">
        <f t="shared" si="12"/>
        <v>37.892056039699483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8014.9001075999386</v>
      </c>
      <c r="F63" s="56">
        <v>6074.5335457056135</v>
      </c>
      <c r="G63" s="57">
        <f t="shared" si="4"/>
        <v>14089.433653305552</v>
      </c>
      <c r="H63" s="55">
        <v>41</v>
      </c>
      <c r="I63" s="56">
        <v>173</v>
      </c>
      <c r="J63" s="57">
        <f t="shared" si="22"/>
        <v>214</v>
      </c>
      <c r="K63" s="55">
        <v>109</v>
      </c>
      <c r="L63" s="56">
        <v>44</v>
      </c>
      <c r="M63" s="57">
        <f t="shared" si="23"/>
        <v>153</v>
      </c>
      <c r="N63" s="32">
        <f t="shared" si="13"/>
        <v>0.2233309214110549</v>
      </c>
      <c r="O63" s="32">
        <f t="shared" si="0"/>
        <v>0.125818838974847</v>
      </c>
      <c r="P63" s="33">
        <f t="shared" si="1"/>
        <v>0.16739655989575078</v>
      </c>
      <c r="Q63" s="41"/>
      <c r="R63" s="58">
        <f t="shared" si="10"/>
        <v>53.432667383999593</v>
      </c>
      <c r="S63" s="58">
        <f t="shared" si="11"/>
        <v>27.99324214610882</v>
      </c>
      <c r="T63" s="58">
        <f t="shared" si="12"/>
        <v>38.390827393203139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7446.9090625707822</v>
      </c>
      <c r="F64" s="56">
        <v>5963.498149189998</v>
      </c>
      <c r="G64" s="57">
        <f t="shared" si="4"/>
        <v>13410.407211760779</v>
      </c>
      <c r="H64" s="55">
        <v>41</v>
      </c>
      <c r="I64" s="56">
        <v>173</v>
      </c>
      <c r="J64" s="57">
        <f t="shared" si="22"/>
        <v>214</v>
      </c>
      <c r="K64" s="55">
        <v>89</v>
      </c>
      <c r="L64" s="56">
        <v>88</v>
      </c>
      <c r="M64" s="57">
        <f t="shared" si="23"/>
        <v>177</v>
      </c>
      <c r="N64" s="3">
        <f t="shared" si="13"/>
        <v>0.24078210885187476</v>
      </c>
      <c r="O64" s="3">
        <f t="shared" si="0"/>
        <v>0.10074838067965262</v>
      </c>
      <c r="P64" s="4">
        <f t="shared" si="1"/>
        <v>0.14880611641989325</v>
      </c>
      <c r="Q64" s="41"/>
      <c r="R64" s="58">
        <f t="shared" si="10"/>
        <v>57.283915865929096</v>
      </c>
      <c r="S64" s="58">
        <f t="shared" si="11"/>
        <v>22.848651912605355</v>
      </c>
      <c r="T64" s="58">
        <f t="shared" si="12"/>
        <v>34.29771665411964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6433.6873179469885</v>
      </c>
      <c r="F65" s="56">
        <v>5425.7665280542351</v>
      </c>
      <c r="G65" s="57">
        <f t="shared" si="4"/>
        <v>11859.453846001223</v>
      </c>
      <c r="H65" s="55">
        <v>39</v>
      </c>
      <c r="I65" s="56">
        <v>173</v>
      </c>
      <c r="J65" s="57">
        <f t="shared" si="22"/>
        <v>212</v>
      </c>
      <c r="K65" s="55">
        <v>87</v>
      </c>
      <c r="L65" s="56">
        <v>88</v>
      </c>
      <c r="M65" s="57">
        <f t="shared" si="23"/>
        <v>175</v>
      </c>
      <c r="N65" s="3">
        <f t="shared" si="13"/>
        <v>0.21445624393156629</v>
      </c>
      <c r="O65" s="3">
        <f t="shared" si="0"/>
        <v>9.1663848629109257E-2</v>
      </c>
      <c r="P65" s="4">
        <f t="shared" si="1"/>
        <v>0.13296544360482132</v>
      </c>
      <c r="Q65" s="41"/>
      <c r="R65" s="58">
        <f t="shared" si="10"/>
        <v>51.061010459896735</v>
      </c>
      <c r="S65" s="58">
        <f t="shared" si="11"/>
        <v>20.788377502123506</v>
      </c>
      <c r="T65" s="58">
        <f t="shared" si="12"/>
        <v>30.644583581398507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2880.8149517480974</v>
      </c>
      <c r="F66" s="56">
        <v>2801.3741074788572</v>
      </c>
      <c r="G66" s="57">
        <f t="shared" si="4"/>
        <v>5682.1890592269547</v>
      </c>
      <c r="H66" s="55">
        <v>27</v>
      </c>
      <c r="I66" s="56">
        <v>87</v>
      </c>
      <c r="J66" s="57">
        <f t="shared" si="22"/>
        <v>114</v>
      </c>
      <c r="K66" s="55">
        <v>69</v>
      </c>
      <c r="L66" s="56">
        <v>44</v>
      </c>
      <c r="M66" s="57">
        <f t="shared" si="23"/>
        <v>113</v>
      </c>
      <c r="N66" s="3">
        <f t="shared" si="13"/>
        <v>0.12555853171844916</v>
      </c>
      <c r="O66" s="3">
        <f t="shared" si="0"/>
        <v>9.4309658883613562E-2</v>
      </c>
      <c r="P66" s="4">
        <f t="shared" si="1"/>
        <v>0.10792791861470435</v>
      </c>
      <c r="Q66" s="41"/>
      <c r="R66" s="58">
        <f t="shared" si="10"/>
        <v>30.008489080709349</v>
      </c>
      <c r="S66" s="58">
        <f t="shared" si="11"/>
        <v>21.384535171594329</v>
      </c>
      <c r="T66" s="58">
        <f t="shared" si="12"/>
        <v>25.031669864435923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2808.9399226501214</v>
      </c>
      <c r="F67" s="56">
        <v>2563.3999327472116</v>
      </c>
      <c r="G67" s="57">
        <f t="shared" si="4"/>
        <v>5372.3398553973329</v>
      </c>
      <c r="H67" s="55">
        <v>0</v>
      </c>
      <c r="I67" s="56">
        <v>53</v>
      </c>
      <c r="J67" s="57">
        <f t="shared" si="22"/>
        <v>53</v>
      </c>
      <c r="K67" s="55">
        <v>88</v>
      </c>
      <c r="L67" s="56">
        <v>44</v>
      </c>
      <c r="M67" s="57">
        <f t="shared" si="23"/>
        <v>132</v>
      </c>
      <c r="N67" s="3">
        <f t="shared" si="13"/>
        <v>0.12870875745280982</v>
      </c>
      <c r="O67" s="3">
        <f t="shared" si="0"/>
        <v>0.11464221523914184</v>
      </c>
      <c r="P67" s="4">
        <f t="shared" si="1"/>
        <v>0.12159016511400808</v>
      </c>
      <c r="Q67" s="41"/>
      <c r="R67" s="58">
        <f t="shared" si="10"/>
        <v>31.919771848296833</v>
      </c>
      <c r="S67" s="58">
        <f t="shared" si="11"/>
        <v>26.426803430383625</v>
      </c>
      <c r="T67" s="58">
        <f t="shared" si="12"/>
        <v>29.039674894039639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2763.5270213081626</v>
      </c>
      <c r="F68" s="56">
        <v>2396.865917980595</v>
      </c>
      <c r="G68" s="57">
        <f t="shared" si="4"/>
        <v>5160.3929392887576</v>
      </c>
      <c r="H68" s="55">
        <v>0</v>
      </c>
      <c r="I68" s="56">
        <v>43</v>
      </c>
      <c r="J68" s="57">
        <f t="shared" si="22"/>
        <v>43</v>
      </c>
      <c r="K68" s="55">
        <v>88</v>
      </c>
      <c r="L68" s="56">
        <v>86</v>
      </c>
      <c r="M68" s="57">
        <f t="shared" si="23"/>
        <v>174</v>
      </c>
      <c r="N68" s="3">
        <f t="shared" si="13"/>
        <v>0.12662788770656905</v>
      </c>
      <c r="O68" s="3">
        <f t="shared" si="0"/>
        <v>7.8288016657322809E-2</v>
      </c>
      <c r="P68" s="4">
        <f t="shared" si="1"/>
        <v>9.8405662457832901E-2</v>
      </c>
      <c r="Q68" s="41"/>
      <c r="R68" s="58">
        <f t="shared" si="10"/>
        <v>31.403716151229119</v>
      </c>
      <c r="S68" s="58">
        <f t="shared" si="11"/>
        <v>18.580355953337946</v>
      </c>
      <c r="T68" s="58">
        <f t="shared" si="12"/>
        <v>23.780612623450494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1458.2741338478163</v>
      </c>
      <c r="F69" s="61">
        <v>1581.0000000000007</v>
      </c>
      <c r="G69" s="62">
        <f t="shared" si="4"/>
        <v>3039.2741338478172</v>
      </c>
      <c r="H69" s="67">
        <v>0</v>
      </c>
      <c r="I69" s="61">
        <v>43</v>
      </c>
      <c r="J69" s="62">
        <f t="shared" si="22"/>
        <v>43</v>
      </c>
      <c r="K69" s="67">
        <v>88</v>
      </c>
      <c r="L69" s="61">
        <v>88</v>
      </c>
      <c r="M69" s="62">
        <f t="shared" si="23"/>
        <v>176</v>
      </c>
      <c r="N69" s="6">
        <f t="shared" si="13"/>
        <v>6.6819745869126479E-2</v>
      </c>
      <c r="O69" s="6">
        <f t="shared" si="0"/>
        <v>5.0816405245564432E-2</v>
      </c>
      <c r="P69" s="7">
        <f t="shared" si="1"/>
        <v>5.7414125242704721E-2</v>
      </c>
      <c r="Q69" s="41"/>
      <c r="R69" s="58">
        <f t="shared" si="10"/>
        <v>16.571296975543365</v>
      </c>
      <c r="S69" s="58">
        <f t="shared" si="11"/>
        <v>12.068702290076342</v>
      </c>
      <c r="T69" s="58">
        <f t="shared" si="12"/>
        <v>13.877964081496883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5615.0000000000009</v>
      </c>
      <c r="F70" s="64">
        <v>10025.832343482442</v>
      </c>
      <c r="G70" s="65">
        <f t="shared" si="4"/>
        <v>15640.832343482442</v>
      </c>
      <c r="H70" s="66">
        <v>436</v>
      </c>
      <c r="I70" s="64">
        <v>438</v>
      </c>
      <c r="J70" s="57">
        <f t="shared" si="22"/>
        <v>874</v>
      </c>
      <c r="K70" s="66">
        <v>0</v>
      </c>
      <c r="L70" s="64">
        <v>0</v>
      </c>
      <c r="M70" s="57">
        <f t="shared" si="23"/>
        <v>0</v>
      </c>
      <c r="N70" s="15">
        <f t="shared" si="13"/>
        <v>5.9622409106354073E-2</v>
      </c>
      <c r="O70" s="15">
        <f t="shared" si="0"/>
        <v>0.10597235269197575</v>
      </c>
      <c r="P70" s="16">
        <f t="shared" si="1"/>
        <v>8.2850412871230836E-2</v>
      </c>
      <c r="Q70" s="41"/>
      <c r="R70" s="58">
        <f t="shared" si="10"/>
        <v>12.878440366972479</v>
      </c>
      <c r="S70" s="58">
        <f t="shared" si="11"/>
        <v>22.890028181466761</v>
      </c>
      <c r="T70" s="58">
        <f t="shared" si="12"/>
        <v>17.895689180185858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7897.3882472507157</v>
      </c>
      <c r="F71" s="56">
        <v>14997.339871161175</v>
      </c>
      <c r="G71" s="57">
        <f t="shared" ref="G71:G84" si="24">+E71+F71</f>
        <v>22894.728118411891</v>
      </c>
      <c r="H71" s="55">
        <v>434</v>
      </c>
      <c r="I71" s="56">
        <v>438</v>
      </c>
      <c r="J71" s="57">
        <f t="shared" si="22"/>
        <v>872</v>
      </c>
      <c r="K71" s="55">
        <v>0</v>
      </c>
      <c r="L71" s="56">
        <v>0</v>
      </c>
      <c r="M71" s="57">
        <f t="shared" si="23"/>
        <v>0</v>
      </c>
      <c r="N71" s="3">
        <f t="shared" si="13"/>
        <v>8.4244199599448663E-2</v>
      </c>
      <c r="O71" s="3">
        <f t="shared" si="0"/>
        <v>0.15852084254144655</v>
      </c>
      <c r="P71" s="4">
        <f t="shared" si="1"/>
        <v>0.12155288034325036</v>
      </c>
      <c r="Q71" s="41"/>
      <c r="R71" s="58">
        <f t="shared" ref="R71:R86" si="25">+E71/(H71+K71)</f>
        <v>18.19674711348091</v>
      </c>
      <c r="S71" s="58">
        <f t="shared" ref="S71:S86" si="26">+F71/(I71+L71)</f>
        <v>34.240501988952452</v>
      </c>
      <c r="T71" s="58">
        <f t="shared" ref="T71:T86" si="27">+G71/(J71+M71)</f>
        <v>26.255422154142078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14587.106075918748</v>
      </c>
      <c r="F72" s="56">
        <v>23544.959531295492</v>
      </c>
      <c r="G72" s="57">
        <f t="shared" si="24"/>
        <v>38132.065607214237</v>
      </c>
      <c r="H72" s="55">
        <v>436</v>
      </c>
      <c r="I72" s="56">
        <v>440</v>
      </c>
      <c r="J72" s="57">
        <f t="shared" si="22"/>
        <v>876</v>
      </c>
      <c r="K72" s="55">
        <v>0</v>
      </c>
      <c r="L72" s="56">
        <v>0</v>
      </c>
      <c r="M72" s="57">
        <f t="shared" si="23"/>
        <v>0</v>
      </c>
      <c r="N72" s="3">
        <f t="shared" si="13"/>
        <v>0.15489196903583446</v>
      </c>
      <c r="O72" s="3">
        <f t="shared" si="0"/>
        <v>0.24773736880571856</v>
      </c>
      <c r="P72" s="4">
        <f t="shared" si="1"/>
        <v>0.2015266447193379</v>
      </c>
      <c r="Q72" s="41"/>
      <c r="R72" s="58">
        <f t="shared" si="25"/>
        <v>33.456665311740245</v>
      </c>
      <c r="S72" s="58">
        <f t="shared" si="26"/>
        <v>53.511271662035206</v>
      </c>
      <c r="T72" s="58">
        <f t="shared" si="27"/>
        <v>43.529755259376984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17243.934403018586</v>
      </c>
      <c r="F73" s="56">
        <v>26426.845684089716</v>
      </c>
      <c r="G73" s="57">
        <f t="shared" si="24"/>
        <v>43670.780087108302</v>
      </c>
      <c r="H73" s="55">
        <v>436</v>
      </c>
      <c r="I73" s="56">
        <v>438</v>
      </c>
      <c r="J73" s="57">
        <f t="shared" si="22"/>
        <v>874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0.18310327899909304</v>
      </c>
      <c r="O73" s="3">
        <f t="shared" ref="O73" si="29">+F73/(I73*216+L73*248)</f>
        <v>0.27932992647651061</v>
      </c>
      <c r="P73" s="4">
        <f t="shared" ref="P73" si="30">+G73/(J73*216+M73*248)</f>
        <v>0.231326701876792</v>
      </c>
      <c r="Q73" s="41"/>
      <c r="R73" s="58">
        <f t="shared" si="25"/>
        <v>39.550308263804098</v>
      </c>
      <c r="S73" s="58">
        <f t="shared" si="26"/>
        <v>60.33526411892629</v>
      </c>
      <c r="T73" s="58">
        <f t="shared" si="27"/>
        <v>49.96656760538707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17749.308731947964</v>
      </c>
      <c r="F74" s="56">
        <v>30391.601210710069</v>
      </c>
      <c r="G74" s="57">
        <f t="shared" si="24"/>
        <v>48140.909942658036</v>
      </c>
      <c r="H74" s="55">
        <v>436</v>
      </c>
      <c r="I74" s="56">
        <v>440</v>
      </c>
      <c r="J74" s="57">
        <f t="shared" si="22"/>
        <v>876</v>
      </c>
      <c r="K74" s="55">
        <v>0</v>
      </c>
      <c r="L74" s="56">
        <v>0</v>
      </c>
      <c r="M74" s="57">
        <f t="shared" si="23"/>
        <v>0</v>
      </c>
      <c r="N74" s="3">
        <f t="shared" si="13"/>
        <v>0.18846955415337202</v>
      </c>
      <c r="O74" s="3">
        <f t="shared" si="0"/>
        <v>0.31977694876588875</v>
      </c>
      <c r="P74" s="4">
        <f t="shared" si="1"/>
        <v>0.2544230400318051</v>
      </c>
      <c r="Q74" s="41"/>
      <c r="R74" s="58">
        <f t="shared" si="25"/>
        <v>40.709423697128358</v>
      </c>
      <c r="S74" s="58">
        <f t="shared" si="26"/>
        <v>69.071820933431979</v>
      </c>
      <c r="T74" s="58">
        <f t="shared" si="27"/>
        <v>54.955376646869901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18411.324897946142</v>
      </c>
      <c r="F75" s="56">
        <v>31526.069290459774</v>
      </c>
      <c r="G75" s="57">
        <f t="shared" si="24"/>
        <v>49937.394188405917</v>
      </c>
      <c r="H75" s="55">
        <v>438</v>
      </c>
      <c r="I75" s="56">
        <v>438</v>
      </c>
      <c r="J75" s="57">
        <f t="shared" si="22"/>
        <v>876</v>
      </c>
      <c r="K75" s="55">
        <v>0</v>
      </c>
      <c r="L75" s="56">
        <v>0</v>
      </c>
      <c r="M75" s="57">
        <f t="shared" si="23"/>
        <v>0</v>
      </c>
      <c r="N75" s="3">
        <f t="shared" si="13"/>
        <v>0.19460642755312599</v>
      </c>
      <c r="O75" s="3">
        <f t="shared" si="0"/>
        <v>0.33322836642207609</v>
      </c>
      <c r="P75" s="4">
        <f t="shared" si="1"/>
        <v>0.26391739698760103</v>
      </c>
      <c r="Q75" s="41"/>
      <c r="R75" s="58">
        <f t="shared" si="25"/>
        <v>42.034988351475214</v>
      </c>
      <c r="S75" s="58">
        <f t="shared" si="26"/>
        <v>71.977327147168438</v>
      </c>
      <c r="T75" s="58">
        <f t="shared" si="27"/>
        <v>57.006157749321822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24090.600114263223</v>
      </c>
      <c r="F76" s="56">
        <v>37415.600276748017</v>
      </c>
      <c r="G76" s="57">
        <f t="shared" si="24"/>
        <v>61506.20039101124</v>
      </c>
      <c r="H76" s="55">
        <v>436</v>
      </c>
      <c r="I76" s="56">
        <v>438</v>
      </c>
      <c r="J76" s="57">
        <f t="shared" si="22"/>
        <v>874</v>
      </c>
      <c r="K76" s="55">
        <v>0</v>
      </c>
      <c r="L76" s="56">
        <v>0</v>
      </c>
      <c r="M76" s="57">
        <f t="shared" si="23"/>
        <v>0</v>
      </c>
      <c r="N76" s="3">
        <f t="shared" si="13"/>
        <v>0.25580402771686228</v>
      </c>
      <c r="O76" s="3">
        <f t="shared" si="0"/>
        <v>0.39548030057445477</v>
      </c>
      <c r="P76" s="4">
        <f t="shared" si="1"/>
        <v>0.32580197681483197</v>
      </c>
      <c r="Q76" s="41"/>
      <c r="R76" s="58">
        <f t="shared" si="25"/>
        <v>55.253669986842255</v>
      </c>
      <c r="S76" s="58">
        <f t="shared" si="26"/>
        <v>85.423744924082229</v>
      </c>
      <c r="T76" s="58">
        <f t="shared" si="27"/>
        <v>70.373226992003708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27717.274432518883</v>
      </c>
      <c r="F77" s="56">
        <v>38380.263908524212</v>
      </c>
      <c r="G77" s="57">
        <f t="shared" si="24"/>
        <v>66097.538341043095</v>
      </c>
      <c r="H77" s="55">
        <v>434</v>
      </c>
      <c r="I77" s="56">
        <v>438</v>
      </c>
      <c r="J77" s="57">
        <f t="shared" si="22"/>
        <v>872</v>
      </c>
      <c r="K77" s="55">
        <v>0</v>
      </c>
      <c r="L77" s="56">
        <v>0</v>
      </c>
      <c r="M77" s="57">
        <f t="shared" si="23"/>
        <v>0</v>
      </c>
      <c r="N77" s="3">
        <f t="shared" si="13"/>
        <v>0.29566985015061104</v>
      </c>
      <c r="O77" s="3">
        <f t="shared" si="0"/>
        <v>0.40567672827376344</v>
      </c>
      <c r="P77" s="4">
        <f t="shared" si="1"/>
        <v>0.35092559856568073</v>
      </c>
      <c r="Q77" s="41"/>
      <c r="R77" s="58">
        <f t="shared" si="25"/>
        <v>63.864687632531989</v>
      </c>
      <c r="S77" s="58">
        <f t="shared" si="26"/>
        <v>87.626173307132902</v>
      </c>
      <c r="T77" s="58">
        <f t="shared" si="27"/>
        <v>75.799929290187038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25967.290935616533</v>
      </c>
      <c r="F78" s="56">
        <v>35663.527261720272</v>
      </c>
      <c r="G78" s="57">
        <f t="shared" si="24"/>
        <v>61630.818197336805</v>
      </c>
      <c r="H78" s="55">
        <v>434</v>
      </c>
      <c r="I78" s="56">
        <v>432</v>
      </c>
      <c r="J78" s="57">
        <f t="shared" si="22"/>
        <v>866</v>
      </c>
      <c r="K78" s="55">
        <v>0</v>
      </c>
      <c r="L78" s="56">
        <v>0</v>
      </c>
      <c r="M78" s="57">
        <f t="shared" si="23"/>
        <v>0</v>
      </c>
      <c r="N78" s="3">
        <f t="shared" si="13"/>
        <v>0.27700216478512257</v>
      </c>
      <c r="O78" s="3">
        <f t="shared" si="0"/>
        <v>0.38219657987954681</v>
      </c>
      <c r="P78" s="4">
        <f t="shared" si="1"/>
        <v>0.32947790072137118</v>
      </c>
      <c r="Q78" s="41"/>
      <c r="R78" s="58">
        <f t="shared" si="25"/>
        <v>59.832467593586479</v>
      </c>
      <c r="S78" s="58">
        <f t="shared" si="26"/>
        <v>82.554461253982112</v>
      </c>
      <c r="T78" s="58">
        <f t="shared" si="27"/>
        <v>71.167226555816171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24635.212294305238</v>
      </c>
      <c r="F79" s="56">
        <v>34361.786649795948</v>
      </c>
      <c r="G79" s="57">
        <f t="shared" si="24"/>
        <v>58996.998944101186</v>
      </c>
      <c r="H79" s="55">
        <v>434</v>
      </c>
      <c r="I79" s="56">
        <v>436</v>
      </c>
      <c r="J79" s="57">
        <f t="shared" si="22"/>
        <v>870</v>
      </c>
      <c r="K79" s="55">
        <v>0</v>
      </c>
      <c r="L79" s="56">
        <v>0</v>
      </c>
      <c r="M79" s="57">
        <f t="shared" si="23"/>
        <v>0</v>
      </c>
      <c r="N79" s="3">
        <f t="shared" si="13"/>
        <v>0.26279241652057983</v>
      </c>
      <c r="O79" s="3">
        <f t="shared" si="0"/>
        <v>0.36486776513969532</v>
      </c>
      <c r="P79" s="4">
        <f t="shared" si="1"/>
        <v>0.31394741881705612</v>
      </c>
      <c r="Q79" s="41"/>
      <c r="R79" s="58">
        <f t="shared" si="25"/>
        <v>56.763161968445246</v>
      </c>
      <c r="S79" s="58">
        <f t="shared" si="26"/>
        <v>78.811437270174196</v>
      </c>
      <c r="T79" s="58">
        <f t="shared" si="27"/>
        <v>67.812642464484128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19802.573560562108</v>
      </c>
      <c r="F80" s="56">
        <v>27279.4459576384</v>
      </c>
      <c r="G80" s="57">
        <f t="shared" si="24"/>
        <v>47082.019518200512</v>
      </c>
      <c r="H80" s="55">
        <v>436</v>
      </c>
      <c r="I80" s="56">
        <v>436</v>
      </c>
      <c r="J80" s="57">
        <f t="shared" si="22"/>
        <v>872</v>
      </c>
      <c r="K80" s="55">
        <v>0</v>
      </c>
      <c r="L80" s="56">
        <v>0</v>
      </c>
      <c r="M80" s="57">
        <f t="shared" si="23"/>
        <v>0</v>
      </c>
      <c r="N80" s="3">
        <f t="shared" si="13"/>
        <v>0.21027197545618956</v>
      </c>
      <c r="O80" s="3">
        <f t="shared" si="0"/>
        <v>0.28966452129670406</v>
      </c>
      <c r="P80" s="4">
        <f t="shared" si="1"/>
        <v>0.24996824837644682</v>
      </c>
      <c r="Q80" s="41"/>
      <c r="R80" s="58">
        <f t="shared" si="25"/>
        <v>45.418746698536943</v>
      </c>
      <c r="S80" s="58">
        <f t="shared" si="26"/>
        <v>62.567536600088076</v>
      </c>
      <c r="T80" s="58">
        <f t="shared" si="27"/>
        <v>53.993141649312513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16719.030626490738</v>
      </c>
      <c r="F81" s="56">
        <v>24622.711323720578</v>
      </c>
      <c r="G81" s="57">
        <f t="shared" si="24"/>
        <v>41341.741950211319</v>
      </c>
      <c r="H81" s="55">
        <v>436</v>
      </c>
      <c r="I81" s="56">
        <v>436</v>
      </c>
      <c r="J81" s="57">
        <f t="shared" si="22"/>
        <v>872</v>
      </c>
      <c r="K81" s="55">
        <v>0</v>
      </c>
      <c r="L81" s="56">
        <v>0</v>
      </c>
      <c r="M81" s="57">
        <f t="shared" si="23"/>
        <v>0</v>
      </c>
      <c r="N81" s="3">
        <f t="shared" si="13"/>
        <v>0.17752963203460265</v>
      </c>
      <c r="O81" s="3">
        <f t="shared" ref="O81:O86" si="31">+F81/(I81*216+L81*248)</f>
        <v>0.26145420620668297</v>
      </c>
      <c r="P81" s="4">
        <f t="shared" ref="P81:P86" si="32">+G81/(J81*216+M81*248)</f>
        <v>0.21949191912064284</v>
      </c>
      <c r="Q81" s="41"/>
      <c r="R81" s="58">
        <f t="shared" si="25"/>
        <v>38.346400519474166</v>
      </c>
      <c r="S81" s="58">
        <f t="shared" si="26"/>
        <v>56.474108540643527</v>
      </c>
      <c r="T81" s="58">
        <f t="shared" si="27"/>
        <v>47.41025453005885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14810.018356329596</v>
      </c>
      <c r="F82" s="56">
        <v>22890.745712683434</v>
      </c>
      <c r="G82" s="57">
        <f t="shared" si="24"/>
        <v>37700.764069013028</v>
      </c>
      <c r="H82" s="55">
        <v>438</v>
      </c>
      <c r="I82" s="56">
        <v>438</v>
      </c>
      <c r="J82" s="57">
        <f t="shared" si="22"/>
        <v>876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0.15654086711831552</v>
      </c>
      <c r="O82" s="3">
        <f t="shared" si="31"/>
        <v>0.24195359496748092</v>
      </c>
      <c r="P82" s="4">
        <f t="shared" si="32"/>
        <v>0.19924723104289821</v>
      </c>
      <c r="Q82" s="41"/>
      <c r="R82" s="58">
        <f t="shared" si="25"/>
        <v>33.812827297556154</v>
      </c>
      <c r="S82" s="58">
        <f t="shared" si="26"/>
        <v>52.261976512975878</v>
      </c>
      <c r="T82" s="58">
        <f t="shared" si="27"/>
        <v>43.037401905266016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11772.184881856652</v>
      </c>
      <c r="F83" s="56">
        <v>18154.048291558305</v>
      </c>
      <c r="G83" s="57">
        <f t="shared" si="24"/>
        <v>29926.233173414956</v>
      </c>
      <c r="H83" s="55">
        <v>442</v>
      </c>
      <c r="I83" s="56">
        <v>434</v>
      </c>
      <c r="J83" s="57">
        <f t="shared" si="22"/>
        <v>876</v>
      </c>
      <c r="K83" s="55">
        <v>0</v>
      </c>
      <c r="L83" s="56">
        <v>0</v>
      </c>
      <c r="M83" s="57">
        <f t="shared" si="23"/>
        <v>0</v>
      </c>
      <c r="N83" s="3">
        <f t="shared" si="33"/>
        <v>0.12330510392425688</v>
      </c>
      <c r="O83" s="3">
        <f t="shared" si="31"/>
        <v>0.19365557573346887</v>
      </c>
      <c r="P83" s="4">
        <f t="shared" si="32"/>
        <v>0.15815910479777057</v>
      </c>
      <c r="Q83" s="41"/>
      <c r="R83" s="58">
        <f t="shared" si="25"/>
        <v>26.633902447639485</v>
      </c>
      <c r="S83" s="58">
        <f t="shared" si="26"/>
        <v>41.829604358429272</v>
      </c>
      <c r="T83" s="58">
        <f t="shared" si="27"/>
        <v>34.162366636318446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6063.3327580468213</v>
      </c>
      <c r="F84" s="61">
        <v>7855.0000000000018</v>
      </c>
      <c r="G84" s="62">
        <f t="shared" si="24"/>
        <v>13918.332758046823</v>
      </c>
      <c r="H84" s="67">
        <v>432</v>
      </c>
      <c r="I84" s="61">
        <v>434</v>
      </c>
      <c r="J84" s="57">
        <f t="shared" si="22"/>
        <v>866</v>
      </c>
      <c r="K84" s="67">
        <v>0</v>
      </c>
      <c r="L84" s="61">
        <v>0</v>
      </c>
      <c r="M84" s="57">
        <f t="shared" si="23"/>
        <v>0</v>
      </c>
      <c r="N84" s="6">
        <f t="shared" si="33"/>
        <v>6.4979131923512748E-2</v>
      </c>
      <c r="O84" s="6">
        <f t="shared" si="31"/>
        <v>8.3792029356545505E-2</v>
      </c>
      <c r="P84" s="7">
        <f t="shared" si="32"/>
        <v>7.4407304540067262E-2</v>
      </c>
      <c r="Q84" s="41"/>
      <c r="R84" s="58">
        <f t="shared" si="25"/>
        <v>14.035492495478753</v>
      </c>
      <c r="S84" s="58">
        <f t="shared" si="26"/>
        <v>18.099078341013829</v>
      </c>
      <c r="T84" s="58">
        <f t="shared" si="27"/>
        <v>16.071977780654532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1958.0994223372709</v>
      </c>
      <c r="F85" s="64">
        <v>3776.0492892108023</v>
      </c>
      <c r="G85" s="65">
        <f t="shared" ref="G85:G86" si="34">+E85+F85</f>
        <v>5734.1487115480732</v>
      </c>
      <c r="H85" s="71">
        <v>87</v>
      </c>
      <c r="I85" s="64">
        <v>108</v>
      </c>
      <c r="J85" s="65">
        <f t="shared" ref="J85:J86" si="35">+H85+I85</f>
        <v>195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0.10419856440704932</v>
      </c>
      <c r="O85" s="3">
        <f t="shared" si="31"/>
        <v>0.16186768215066882</v>
      </c>
      <c r="P85" s="4">
        <f t="shared" si="32"/>
        <v>0.13613838346505397</v>
      </c>
      <c r="Q85" s="41"/>
      <c r="R85" s="58">
        <f t="shared" si="25"/>
        <v>22.506889911922652</v>
      </c>
      <c r="S85" s="58">
        <f t="shared" si="26"/>
        <v>34.963419344544462</v>
      </c>
      <c r="T85" s="58">
        <f t="shared" si="27"/>
        <v>29.405890828451657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1742.0919433049728</v>
      </c>
      <c r="F86" s="61">
        <v>3432</v>
      </c>
      <c r="G86" s="62">
        <f t="shared" si="34"/>
        <v>5174.091943304973</v>
      </c>
      <c r="H86" s="72">
        <v>95</v>
      </c>
      <c r="I86" s="61">
        <v>109</v>
      </c>
      <c r="J86" s="62">
        <f t="shared" si="35"/>
        <v>204</v>
      </c>
      <c r="K86" s="72">
        <v>0</v>
      </c>
      <c r="L86" s="61">
        <v>0</v>
      </c>
      <c r="M86" s="62">
        <f t="shared" si="36"/>
        <v>0</v>
      </c>
      <c r="N86" s="6">
        <f t="shared" si="33"/>
        <v>8.489726819225013E-2</v>
      </c>
      <c r="O86" s="6">
        <f t="shared" si="31"/>
        <v>0.14576962283384301</v>
      </c>
      <c r="P86" s="7">
        <f t="shared" si="32"/>
        <v>0.11742220278016006</v>
      </c>
      <c r="Q86" s="41"/>
      <c r="R86" s="58">
        <f t="shared" si="25"/>
        <v>18.337809929526028</v>
      </c>
      <c r="S86" s="58">
        <f t="shared" si="26"/>
        <v>31.486238532110093</v>
      </c>
      <c r="T86" s="58">
        <f t="shared" si="27"/>
        <v>25.363195800514575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1483850.0808538564</v>
      </c>
    </row>
    <row r="91" spans="2:20" x14ac:dyDescent="0.25">
      <c r="C91" t="s">
        <v>112</v>
      </c>
      <c r="D91" s="78">
        <f>SUMPRODUCT(((((J5:J86)*216)+((M5:M86)*248))*((D5:D86))/1000))</f>
        <v>8163347.0651999991</v>
      </c>
    </row>
    <row r="92" spans="2:20" x14ac:dyDescent="0.25">
      <c r="C92" t="s">
        <v>111</v>
      </c>
      <c r="D92" s="39">
        <f>+D90/D91</f>
        <v>0.1817698143913844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opLeftCell="A64" zoomScale="75" zoomScaleNormal="75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0.23124944033575784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496.99999999999994</v>
      </c>
      <c r="F5" s="56">
        <v>2187.3595452874415</v>
      </c>
      <c r="G5" s="57">
        <f>+E5+F5</f>
        <v>2684.3595452874415</v>
      </c>
      <c r="H5" s="56">
        <v>194</v>
      </c>
      <c r="I5" s="56">
        <v>194</v>
      </c>
      <c r="J5" s="57">
        <f>+H5+I5</f>
        <v>388</v>
      </c>
      <c r="K5" s="56">
        <v>0</v>
      </c>
      <c r="L5" s="56">
        <v>0</v>
      </c>
      <c r="M5" s="57">
        <f>+K5+L5</f>
        <v>0</v>
      </c>
      <c r="N5" s="32">
        <f>+E5/(H5*216+K5*248)</f>
        <v>1.1860442917143946E-2</v>
      </c>
      <c r="O5" s="32">
        <f t="shared" ref="O5:O80" si="0">+F5/(I5*216+L5*248)</f>
        <v>5.219930186348419E-2</v>
      </c>
      <c r="P5" s="33">
        <f t="shared" ref="P5:P80" si="1">+G5/(J5*216+M5*248)</f>
        <v>3.2029872390314067E-2</v>
      </c>
      <c r="Q5" s="41"/>
      <c r="R5" s="58">
        <f>+E5/(H5+K5)</f>
        <v>2.5618556701030926</v>
      </c>
      <c r="S5" s="58">
        <f t="shared" ref="S5" si="2">+F5/(I5+L5)</f>
        <v>11.275049202512585</v>
      </c>
      <c r="T5" s="58">
        <f t="shared" ref="T5" si="3">+G5/(J5+M5)</f>
        <v>6.918452436307839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746.78507288499748</v>
      </c>
      <c r="F6" s="56">
        <v>4083.748417193041</v>
      </c>
      <c r="G6" s="57">
        <f t="shared" ref="G6:G70" si="4">+E6+F6</f>
        <v>4830.5334900780381</v>
      </c>
      <c r="H6" s="56">
        <v>195</v>
      </c>
      <c r="I6" s="56">
        <v>191</v>
      </c>
      <c r="J6" s="57">
        <f t="shared" ref="J6:J59" si="5">+H6+I6</f>
        <v>386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1.7729940002017983E-2</v>
      </c>
      <c r="O6" s="32">
        <f t="shared" ref="O6:O16" si="8">+F6/(I6*216+L6*248)</f>
        <v>9.8985563728743481E-2</v>
      </c>
      <c r="P6" s="33">
        <f t="shared" ref="P6:P16" si="9">+G6/(J6*216+M6*248)</f>
        <v>5.7936738270941736E-2</v>
      </c>
      <c r="Q6" s="41"/>
      <c r="R6" s="58">
        <f t="shared" ref="R6:R70" si="10">+E6/(H6+K6)</f>
        <v>3.8296670404358846</v>
      </c>
      <c r="S6" s="58">
        <f t="shared" ref="S6:S70" si="11">+F6/(I6+L6)</f>
        <v>21.380881765408592</v>
      </c>
      <c r="T6" s="58">
        <f t="shared" ref="T6:T70" si="12">+G6/(J6+M6)</f>
        <v>12.514335466523415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1018.0291558727623</v>
      </c>
      <c r="F7" s="56">
        <v>5719.4712162892338</v>
      </c>
      <c r="G7" s="57">
        <f t="shared" si="4"/>
        <v>6737.500372161996</v>
      </c>
      <c r="H7" s="56">
        <v>195</v>
      </c>
      <c r="I7" s="56">
        <v>187</v>
      </c>
      <c r="J7" s="57">
        <f t="shared" si="5"/>
        <v>382</v>
      </c>
      <c r="K7" s="56">
        <v>0</v>
      </c>
      <c r="L7" s="56">
        <v>0</v>
      </c>
      <c r="M7" s="57">
        <f t="shared" si="6"/>
        <v>0</v>
      </c>
      <c r="N7" s="32">
        <f t="shared" si="7"/>
        <v>2.4169733045412211E-2</v>
      </c>
      <c r="O7" s="32">
        <f t="shared" si="8"/>
        <v>0.14159910913768156</v>
      </c>
      <c r="P7" s="33">
        <f t="shared" si="9"/>
        <v>8.165479411675873E-2</v>
      </c>
      <c r="Q7" s="41"/>
      <c r="R7" s="58">
        <f t="shared" si="10"/>
        <v>5.2206623378090375</v>
      </c>
      <c r="S7" s="58">
        <f t="shared" si="11"/>
        <v>30.585407573739218</v>
      </c>
      <c r="T7" s="58">
        <f t="shared" si="12"/>
        <v>17.637435529219886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1248.7785132424606</v>
      </c>
      <c r="F8" s="56">
        <v>6590.0907102746351</v>
      </c>
      <c r="G8" s="57">
        <f t="shared" si="4"/>
        <v>7838.8692235170956</v>
      </c>
      <c r="H8" s="56">
        <v>198</v>
      </c>
      <c r="I8" s="56">
        <v>193</v>
      </c>
      <c r="J8" s="57">
        <f t="shared" si="5"/>
        <v>391</v>
      </c>
      <c r="K8" s="56">
        <v>0</v>
      </c>
      <c r="L8" s="56">
        <v>0</v>
      </c>
      <c r="M8" s="57">
        <f t="shared" si="6"/>
        <v>0</v>
      </c>
      <c r="N8" s="32">
        <f t="shared" si="7"/>
        <v>2.9198899018950165E-2</v>
      </c>
      <c r="O8" s="32">
        <f t="shared" si="8"/>
        <v>0.15808123945199182</v>
      </c>
      <c r="P8" s="33">
        <f t="shared" si="9"/>
        <v>9.2816013350349238E-2</v>
      </c>
      <c r="Q8" s="41"/>
      <c r="R8" s="58">
        <f t="shared" si="10"/>
        <v>6.3069621880932356</v>
      </c>
      <c r="S8" s="58">
        <f t="shared" si="11"/>
        <v>34.145547721630237</v>
      </c>
      <c r="T8" s="58">
        <f t="shared" si="12"/>
        <v>20.048258883675437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1651.5953324709515</v>
      </c>
      <c r="F9" s="56">
        <v>8574.6771208284536</v>
      </c>
      <c r="G9" s="57">
        <f t="shared" si="4"/>
        <v>10226.272453299405</v>
      </c>
      <c r="H9" s="56">
        <v>193</v>
      </c>
      <c r="I9" s="56">
        <v>193</v>
      </c>
      <c r="J9" s="57">
        <f t="shared" si="5"/>
        <v>386</v>
      </c>
      <c r="K9" s="56">
        <v>0</v>
      </c>
      <c r="L9" s="56">
        <v>0</v>
      </c>
      <c r="M9" s="57">
        <f t="shared" si="6"/>
        <v>0</v>
      </c>
      <c r="N9" s="32">
        <f t="shared" si="7"/>
        <v>3.9618003561479355E-2</v>
      </c>
      <c r="O9" s="32">
        <f t="shared" si="8"/>
        <v>0.20568693918701914</v>
      </c>
      <c r="P9" s="33">
        <f t="shared" si="9"/>
        <v>0.12265247137424924</v>
      </c>
      <c r="Q9" s="41"/>
      <c r="R9" s="58">
        <f t="shared" si="10"/>
        <v>8.5574887692795407</v>
      </c>
      <c r="S9" s="58">
        <f t="shared" si="11"/>
        <v>44.42837886439613</v>
      </c>
      <c r="T9" s="58">
        <f t="shared" si="12"/>
        <v>26.492933816837837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1872.9549612683911</v>
      </c>
      <c r="F10" s="56">
        <v>9592.5562796388986</v>
      </c>
      <c r="G10" s="57">
        <f t="shared" si="4"/>
        <v>11465.51124090729</v>
      </c>
      <c r="H10" s="56">
        <v>193</v>
      </c>
      <c r="I10" s="56">
        <v>193</v>
      </c>
      <c r="J10" s="57">
        <f t="shared" si="5"/>
        <v>386</v>
      </c>
      <c r="K10" s="56">
        <v>0</v>
      </c>
      <c r="L10" s="56">
        <v>0</v>
      </c>
      <c r="M10" s="57">
        <f t="shared" si="6"/>
        <v>0</v>
      </c>
      <c r="N10" s="32">
        <f t="shared" si="7"/>
        <v>4.4927915977460924E-2</v>
      </c>
      <c r="O10" s="32">
        <f t="shared" si="8"/>
        <v>0.23010353770003114</v>
      </c>
      <c r="P10" s="33">
        <f t="shared" si="9"/>
        <v>0.13751572683874605</v>
      </c>
      <c r="Q10" s="41"/>
      <c r="R10" s="58">
        <f t="shared" si="10"/>
        <v>9.704429851131561</v>
      </c>
      <c r="S10" s="58">
        <f t="shared" si="11"/>
        <v>49.702364143206729</v>
      </c>
      <c r="T10" s="58">
        <f t="shared" si="12"/>
        <v>29.703396997169143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2682.5828412804872</v>
      </c>
      <c r="F11" s="56">
        <v>11734.344800229966</v>
      </c>
      <c r="G11" s="57">
        <f t="shared" si="4"/>
        <v>14416.927641510454</v>
      </c>
      <c r="H11" s="56">
        <v>193</v>
      </c>
      <c r="I11" s="56">
        <v>194</v>
      </c>
      <c r="J11" s="57">
        <f t="shared" si="5"/>
        <v>387</v>
      </c>
      <c r="K11" s="56">
        <v>0</v>
      </c>
      <c r="L11" s="56">
        <v>0</v>
      </c>
      <c r="M11" s="57">
        <f t="shared" si="6"/>
        <v>0</v>
      </c>
      <c r="N11" s="32">
        <f t="shared" si="7"/>
        <v>6.4349041481493174E-2</v>
      </c>
      <c r="O11" s="32">
        <f t="shared" si="8"/>
        <v>0.28002922871873726</v>
      </c>
      <c r="P11" s="33">
        <f t="shared" si="9"/>
        <v>0.17246779167277315</v>
      </c>
      <c r="Q11" s="41"/>
      <c r="R11" s="58">
        <f t="shared" si="10"/>
        <v>13.899392960002524</v>
      </c>
      <c r="S11" s="58">
        <f t="shared" si="11"/>
        <v>60.486313403247252</v>
      </c>
      <c r="T11" s="58">
        <f t="shared" si="12"/>
        <v>37.253043001319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3036.3617436950162</v>
      </c>
      <c r="F12" s="56">
        <v>11973.821988353999</v>
      </c>
      <c r="G12" s="57">
        <f t="shared" si="4"/>
        <v>15010.183732049016</v>
      </c>
      <c r="H12" s="56">
        <v>193</v>
      </c>
      <c r="I12" s="56">
        <v>194</v>
      </c>
      <c r="J12" s="57">
        <f t="shared" si="5"/>
        <v>387</v>
      </c>
      <c r="K12" s="56">
        <v>0</v>
      </c>
      <c r="L12" s="56">
        <v>0</v>
      </c>
      <c r="M12" s="57">
        <f t="shared" si="6"/>
        <v>0</v>
      </c>
      <c r="N12" s="32">
        <f t="shared" si="7"/>
        <v>7.2835390128934377E-2</v>
      </c>
      <c r="O12" s="32">
        <f t="shared" si="8"/>
        <v>0.28574412916079606</v>
      </c>
      <c r="P12" s="33">
        <f t="shared" si="9"/>
        <v>0.17956483553508729</v>
      </c>
      <c r="Q12" s="41"/>
      <c r="R12" s="58">
        <f t="shared" si="10"/>
        <v>15.732444267849825</v>
      </c>
      <c r="S12" s="58">
        <f t="shared" si="11"/>
        <v>61.720731898731955</v>
      </c>
      <c r="T12" s="58">
        <f t="shared" si="12"/>
        <v>38.786004475578849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3259.5851050638857</v>
      </c>
      <c r="F13" s="56">
        <v>12146.468398294253</v>
      </c>
      <c r="G13" s="57">
        <f t="shared" si="4"/>
        <v>15406.05350335814</v>
      </c>
      <c r="H13" s="56">
        <v>216</v>
      </c>
      <c r="I13" s="56">
        <v>194</v>
      </c>
      <c r="J13" s="57">
        <f t="shared" si="5"/>
        <v>410</v>
      </c>
      <c r="K13" s="56">
        <v>0</v>
      </c>
      <c r="L13" s="56">
        <v>0</v>
      </c>
      <c r="M13" s="57">
        <f t="shared" si="6"/>
        <v>0</v>
      </c>
      <c r="N13" s="32">
        <f t="shared" si="7"/>
        <v>6.9864221216218408E-2</v>
      </c>
      <c r="O13" s="32">
        <f t="shared" si="8"/>
        <v>0.2898641752170259</v>
      </c>
      <c r="P13" s="33">
        <f t="shared" si="9"/>
        <v>0.17396176042635658</v>
      </c>
      <c r="Q13" s="41"/>
      <c r="R13" s="58">
        <f t="shared" si="10"/>
        <v>15.090671782703176</v>
      </c>
      <c r="S13" s="58">
        <f t="shared" si="11"/>
        <v>62.610661846877598</v>
      </c>
      <c r="T13" s="58">
        <f t="shared" si="12"/>
        <v>37.575740252093027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4287.6786554715609</v>
      </c>
      <c r="F14" s="56">
        <v>14031.851927840997</v>
      </c>
      <c r="G14" s="57">
        <f t="shared" si="4"/>
        <v>18319.530583312557</v>
      </c>
      <c r="H14" s="56">
        <v>194</v>
      </c>
      <c r="I14" s="56">
        <v>198</v>
      </c>
      <c r="J14" s="57">
        <f t="shared" si="5"/>
        <v>392</v>
      </c>
      <c r="K14" s="56">
        <v>0</v>
      </c>
      <c r="L14" s="56">
        <v>0</v>
      </c>
      <c r="M14" s="57">
        <f t="shared" si="6"/>
        <v>0</v>
      </c>
      <c r="N14" s="32">
        <f t="shared" si="7"/>
        <v>0.10232146466856532</v>
      </c>
      <c r="O14" s="32">
        <f t="shared" si="8"/>
        <v>0.32809231032175917</v>
      </c>
      <c r="P14" s="33">
        <f t="shared" si="9"/>
        <v>0.21635877956482139</v>
      </c>
      <c r="Q14" s="41"/>
      <c r="R14" s="58">
        <f t="shared" si="10"/>
        <v>22.101436368410109</v>
      </c>
      <c r="S14" s="58">
        <f t="shared" si="11"/>
        <v>70.867939029499979</v>
      </c>
      <c r="T14" s="58">
        <f t="shared" si="12"/>
        <v>46.73349638600142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10027.933590006587</v>
      </c>
      <c r="F15" s="56">
        <v>21196.380000913083</v>
      </c>
      <c r="G15" s="57">
        <f t="shared" si="4"/>
        <v>31224.313590919672</v>
      </c>
      <c r="H15" s="56">
        <v>285</v>
      </c>
      <c r="I15" s="56">
        <v>283</v>
      </c>
      <c r="J15" s="57">
        <f t="shared" si="5"/>
        <v>568</v>
      </c>
      <c r="K15" s="56">
        <v>174</v>
      </c>
      <c r="L15" s="56">
        <v>174</v>
      </c>
      <c r="M15" s="57">
        <f t="shared" si="6"/>
        <v>348</v>
      </c>
      <c r="N15" s="32">
        <f t="shared" si="7"/>
        <v>9.5766804091284546E-2</v>
      </c>
      <c r="O15" s="32">
        <f t="shared" si="8"/>
        <v>0.2032640966715869</v>
      </c>
      <c r="P15" s="33">
        <f t="shared" si="9"/>
        <v>0.14940434844836009</v>
      </c>
      <c r="Q15" s="41"/>
      <c r="R15" s="58">
        <f t="shared" si="10"/>
        <v>21.847349869295396</v>
      </c>
      <c r="S15" s="58">
        <f t="shared" si="11"/>
        <v>46.381575494339351</v>
      </c>
      <c r="T15" s="58">
        <f t="shared" si="12"/>
        <v>34.087678592707064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17193.62323885347</v>
      </c>
      <c r="F16" s="56">
        <v>44543.165775807807</v>
      </c>
      <c r="G16" s="57">
        <f t="shared" si="4"/>
        <v>61736.789014661277</v>
      </c>
      <c r="H16" s="56">
        <v>390</v>
      </c>
      <c r="I16" s="56">
        <v>407</v>
      </c>
      <c r="J16" s="57">
        <f t="shared" si="5"/>
        <v>797</v>
      </c>
      <c r="K16" s="56">
        <v>350</v>
      </c>
      <c r="L16" s="56">
        <v>318</v>
      </c>
      <c r="M16" s="57">
        <f t="shared" si="6"/>
        <v>668</v>
      </c>
      <c r="N16" s="32">
        <f t="shared" si="7"/>
        <v>0.10052398993716949</v>
      </c>
      <c r="O16" s="32">
        <f t="shared" si="8"/>
        <v>0.26708378769012214</v>
      </c>
      <c r="P16" s="33">
        <f t="shared" si="9"/>
        <v>0.18275270861848247</v>
      </c>
      <c r="Q16" s="41"/>
      <c r="R16" s="58">
        <f t="shared" si="10"/>
        <v>23.234625998450635</v>
      </c>
      <c r="S16" s="58">
        <f t="shared" si="11"/>
        <v>61.438849345941804</v>
      </c>
      <c r="T16" s="58">
        <f t="shared" si="12"/>
        <v>42.14115291103159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19857.537193841494</v>
      </c>
      <c r="F17" s="56">
        <v>46642.03366854765</v>
      </c>
      <c r="G17" s="57">
        <f t="shared" si="4"/>
        <v>66499.570862389141</v>
      </c>
      <c r="H17" s="56">
        <v>397</v>
      </c>
      <c r="I17" s="56">
        <v>421</v>
      </c>
      <c r="J17" s="57">
        <f t="shared" si="5"/>
        <v>818</v>
      </c>
      <c r="K17" s="56">
        <v>350</v>
      </c>
      <c r="L17" s="56">
        <v>312</v>
      </c>
      <c r="M17" s="57">
        <f t="shared" si="6"/>
        <v>662</v>
      </c>
      <c r="N17" s="32">
        <f t="shared" ref="N17:N81" si="13">+E17/(H17*216+K17*248)</f>
        <v>0.11508146642079775</v>
      </c>
      <c r="O17" s="32">
        <f t="shared" si="0"/>
        <v>0.27711650784583186</v>
      </c>
      <c r="P17" s="33">
        <f t="shared" si="1"/>
        <v>0.19509121192730572</v>
      </c>
      <c r="Q17" s="41"/>
      <c r="R17" s="58">
        <f t="shared" si="10"/>
        <v>26.583048452264382</v>
      </c>
      <c r="S17" s="58">
        <f t="shared" si="11"/>
        <v>63.631696682875379</v>
      </c>
      <c r="T17" s="58">
        <f t="shared" si="12"/>
        <v>44.932142474587259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30570.475465801068</v>
      </c>
      <c r="F18" s="56">
        <v>52631.177135180391</v>
      </c>
      <c r="G18" s="57">
        <f t="shared" si="4"/>
        <v>83201.652600981455</v>
      </c>
      <c r="H18" s="56">
        <v>433</v>
      </c>
      <c r="I18" s="56">
        <v>429</v>
      </c>
      <c r="J18" s="57">
        <f t="shared" si="5"/>
        <v>862</v>
      </c>
      <c r="K18" s="56">
        <v>306</v>
      </c>
      <c r="L18" s="56">
        <v>306</v>
      </c>
      <c r="M18" s="57">
        <f t="shared" si="6"/>
        <v>612</v>
      </c>
      <c r="N18" s="32">
        <f t="shared" si="13"/>
        <v>0.18044621208032929</v>
      </c>
      <c r="O18" s="32">
        <f t="shared" si="0"/>
        <v>0.31225483610506188</v>
      </c>
      <c r="P18" s="33">
        <f t="shared" si="1"/>
        <v>0.24618204268150079</v>
      </c>
      <c r="Q18" s="41"/>
      <c r="R18" s="58">
        <f t="shared" si="10"/>
        <v>41.367355163465582</v>
      </c>
      <c r="S18" s="58">
        <f t="shared" si="11"/>
        <v>71.607043721333866</v>
      </c>
      <c r="T18" s="58">
        <f t="shared" si="12"/>
        <v>56.446168657382266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45971.88263943325</v>
      </c>
      <c r="F19" s="56">
        <v>57952.974510503736</v>
      </c>
      <c r="G19" s="57">
        <f t="shared" si="4"/>
        <v>103924.85714993699</v>
      </c>
      <c r="H19" s="56">
        <v>432</v>
      </c>
      <c r="I19" s="56">
        <v>439</v>
      </c>
      <c r="J19" s="57">
        <f t="shared" si="5"/>
        <v>871</v>
      </c>
      <c r="K19" s="56">
        <v>306</v>
      </c>
      <c r="L19" s="56">
        <v>306</v>
      </c>
      <c r="M19" s="57">
        <f t="shared" si="6"/>
        <v>612</v>
      </c>
      <c r="N19" s="32">
        <f t="shared" si="13"/>
        <v>0.2717014340392036</v>
      </c>
      <c r="O19" s="32">
        <f t="shared" si="0"/>
        <v>0.33947803616912542</v>
      </c>
      <c r="P19" s="33">
        <f t="shared" si="1"/>
        <v>0.3057404773880798</v>
      </c>
      <c r="Q19" s="41"/>
      <c r="R19" s="58">
        <f t="shared" si="10"/>
        <v>62.292523901671068</v>
      </c>
      <c r="S19" s="58">
        <f t="shared" si="11"/>
        <v>77.789227530877497</v>
      </c>
      <c r="T19" s="58">
        <f t="shared" si="12"/>
        <v>70.077449190786908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61018.489512567379</v>
      </c>
      <c r="F20" s="56">
        <v>74105.099262866119</v>
      </c>
      <c r="G20" s="57">
        <f t="shared" si="4"/>
        <v>135123.58877543348</v>
      </c>
      <c r="H20" s="56">
        <v>433</v>
      </c>
      <c r="I20" s="56">
        <v>453</v>
      </c>
      <c r="J20" s="57">
        <f t="shared" si="5"/>
        <v>886</v>
      </c>
      <c r="K20" s="56">
        <v>306</v>
      </c>
      <c r="L20" s="56">
        <v>299</v>
      </c>
      <c r="M20" s="57">
        <f t="shared" si="6"/>
        <v>605</v>
      </c>
      <c r="N20" s="32">
        <f t="shared" si="13"/>
        <v>0.36016957968885688</v>
      </c>
      <c r="O20" s="32">
        <f t="shared" si="0"/>
        <v>0.43084360036550068</v>
      </c>
      <c r="P20" s="33">
        <f t="shared" si="1"/>
        <v>0.39577403746582901</v>
      </c>
      <c r="Q20" s="41"/>
      <c r="R20" s="58">
        <f t="shared" si="10"/>
        <v>82.56899798723596</v>
      </c>
      <c r="S20" s="58">
        <f t="shared" si="11"/>
        <v>98.544014977215582</v>
      </c>
      <c r="T20" s="58">
        <f t="shared" si="12"/>
        <v>90.626149413436266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61685.211611795559</v>
      </c>
      <c r="F21" s="56">
        <v>71438.01026763019</v>
      </c>
      <c r="G21" s="57">
        <f t="shared" si="4"/>
        <v>133123.22187942575</v>
      </c>
      <c r="H21" s="56">
        <v>431</v>
      </c>
      <c r="I21" s="56">
        <v>453</v>
      </c>
      <c r="J21" s="57">
        <f t="shared" si="5"/>
        <v>884</v>
      </c>
      <c r="K21" s="56">
        <v>318</v>
      </c>
      <c r="L21" s="56">
        <v>301</v>
      </c>
      <c r="M21" s="57">
        <f t="shared" si="6"/>
        <v>619</v>
      </c>
      <c r="N21" s="32">
        <f t="shared" si="13"/>
        <v>0.35871837410906932</v>
      </c>
      <c r="O21" s="32">
        <f t="shared" si="0"/>
        <v>0.41414299617168043</v>
      </c>
      <c r="P21" s="33">
        <f t="shared" si="1"/>
        <v>0.38647380762543182</v>
      </c>
      <c r="Q21" s="41"/>
      <c r="R21" s="58">
        <f t="shared" si="10"/>
        <v>82.356757826162294</v>
      </c>
      <c r="S21" s="58">
        <f t="shared" si="11"/>
        <v>94.745371707732346</v>
      </c>
      <c r="T21" s="58">
        <f t="shared" si="12"/>
        <v>88.571671243796246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61275.116884959323</v>
      </c>
      <c r="F22" s="56">
        <v>64223.389899920687</v>
      </c>
      <c r="G22" s="57">
        <f t="shared" si="4"/>
        <v>125498.50678488001</v>
      </c>
      <c r="H22" s="56">
        <v>431</v>
      </c>
      <c r="I22" s="56">
        <v>477</v>
      </c>
      <c r="J22" s="57">
        <f t="shared" si="5"/>
        <v>908</v>
      </c>
      <c r="K22" s="56">
        <v>302</v>
      </c>
      <c r="L22" s="56">
        <v>303</v>
      </c>
      <c r="M22" s="57">
        <f t="shared" si="6"/>
        <v>605</v>
      </c>
      <c r="N22" s="32">
        <f t="shared" si="13"/>
        <v>0.36475020765845589</v>
      </c>
      <c r="O22" s="32">
        <f t="shared" si="0"/>
        <v>0.36044916206403044</v>
      </c>
      <c r="P22" s="33">
        <f t="shared" si="1"/>
        <v>0.36253641811166837</v>
      </c>
      <c r="Q22" s="41"/>
      <c r="R22" s="58">
        <f t="shared" si="10"/>
        <v>83.59497528643837</v>
      </c>
      <c r="S22" s="58">
        <f t="shared" si="11"/>
        <v>82.337679358872677</v>
      </c>
      <c r="T22" s="58">
        <f t="shared" si="12"/>
        <v>82.946798932504961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61637.864297523192</v>
      </c>
      <c r="F23" s="56">
        <v>46284.417585661547</v>
      </c>
      <c r="G23" s="57">
        <f t="shared" si="4"/>
        <v>107922.28188318474</v>
      </c>
      <c r="H23" s="56">
        <v>469</v>
      </c>
      <c r="I23" s="56">
        <v>463</v>
      </c>
      <c r="J23" s="57">
        <f t="shared" si="5"/>
        <v>932</v>
      </c>
      <c r="K23" s="56">
        <v>296</v>
      </c>
      <c r="L23" s="56">
        <v>305</v>
      </c>
      <c r="M23" s="57">
        <f t="shared" si="6"/>
        <v>601</v>
      </c>
      <c r="N23" s="32">
        <f t="shared" si="13"/>
        <v>0.3527969704286093</v>
      </c>
      <c r="O23" s="32">
        <f t="shared" si="0"/>
        <v>0.26350665869045792</v>
      </c>
      <c r="P23" s="33">
        <f t="shared" si="1"/>
        <v>0.3080325433359537</v>
      </c>
      <c r="Q23" s="41"/>
      <c r="R23" s="58">
        <f t="shared" si="10"/>
        <v>80.572371630749274</v>
      </c>
      <c r="S23" s="58">
        <f t="shared" si="11"/>
        <v>60.26616873133014</v>
      </c>
      <c r="T23" s="58">
        <f t="shared" si="12"/>
        <v>70.399401097967868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58940.822789671998</v>
      </c>
      <c r="F24" s="56">
        <v>40640.644345153807</v>
      </c>
      <c r="G24" s="57">
        <f t="shared" si="4"/>
        <v>99581.467134825798</v>
      </c>
      <c r="H24" s="56">
        <v>473</v>
      </c>
      <c r="I24" s="56">
        <v>452</v>
      </c>
      <c r="J24" s="57">
        <f t="shared" si="5"/>
        <v>925</v>
      </c>
      <c r="K24" s="56">
        <v>260</v>
      </c>
      <c r="L24" s="56">
        <v>305</v>
      </c>
      <c r="M24" s="57">
        <f t="shared" si="6"/>
        <v>565</v>
      </c>
      <c r="N24" s="32">
        <f t="shared" si="13"/>
        <v>0.35368454940756566</v>
      </c>
      <c r="O24" s="32">
        <f t="shared" si="0"/>
        <v>0.23454824983352074</v>
      </c>
      <c r="P24" s="33">
        <f t="shared" si="1"/>
        <v>0.29295559877272831</v>
      </c>
      <c r="Q24" s="41"/>
      <c r="R24" s="58">
        <f t="shared" si="10"/>
        <v>80.410399440207371</v>
      </c>
      <c r="S24" s="58">
        <f t="shared" si="11"/>
        <v>53.686452239304899</v>
      </c>
      <c r="T24" s="58">
        <f t="shared" si="12"/>
        <v>66.833199419346172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55833.708336382129</v>
      </c>
      <c r="F25" s="56">
        <v>39296.890087577318</v>
      </c>
      <c r="G25" s="57">
        <f t="shared" si="4"/>
        <v>95130.598423959455</v>
      </c>
      <c r="H25" s="56">
        <v>454</v>
      </c>
      <c r="I25" s="56">
        <v>446</v>
      </c>
      <c r="J25" s="57">
        <f t="shared" si="5"/>
        <v>900</v>
      </c>
      <c r="K25" s="56">
        <v>258</v>
      </c>
      <c r="L25" s="56">
        <v>305</v>
      </c>
      <c r="M25" s="57">
        <f t="shared" si="6"/>
        <v>563</v>
      </c>
      <c r="N25" s="32">
        <f t="shared" si="13"/>
        <v>0.34455043157818749</v>
      </c>
      <c r="O25" s="32">
        <f t="shared" si="0"/>
        <v>0.22850217523129576</v>
      </c>
      <c r="P25" s="33">
        <f t="shared" si="1"/>
        <v>0.2848016861781173</v>
      </c>
      <c r="Q25" s="41"/>
      <c r="R25" s="58">
        <f t="shared" si="10"/>
        <v>78.418129685929955</v>
      </c>
      <c r="S25" s="58">
        <f t="shared" si="11"/>
        <v>52.326085336321327</v>
      </c>
      <c r="T25" s="58">
        <f t="shared" si="12"/>
        <v>65.024332483909404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53506.488702834933</v>
      </c>
      <c r="F26" s="56">
        <v>36652.642118294025</v>
      </c>
      <c r="G26" s="57">
        <f t="shared" si="4"/>
        <v>90159.130821128958</v>
      </c>
      <c r="H26" s="56">
        <v>464</v>
      </c>
      <c r="I26" s="56">
        <v>430</v>
      </c>
      <c r="J26" s="57">
        <f t="shared" si="5"/>
        <v>894</v>
      </c>
      <c r="K26" s="56">
        <v>258</v>
      </c>
      <c r="L26" s="56">
        <v>305</v>
      </c>
      <c r="M26" s="57">
        <f t="shared" si="6"/>
        <v>563</v>
      </c>
      <c r="N26" s="32">
        <f t="shared" si="13"/>
        <v>0.32584580960023224</v>
      </c>
      <c r="O26" s="32">
        <f t="shared" si="0"/>
        <v>0.21749728292365311</v>
      </c>
      <c r="P26" s="33">
        <f t="shared" si="1"/>
        <v>0.27096947302640284</v>
      </c>
      <c r="Q26" s="41"/>
      <c r="R26" s="58">
        <f t="shared" si="10"/>
        <v>74.108710114729831</v>
      </c>
      <c r="S26" s="58">
        <f t="shared" si="11"/>
        <v>49.867540296998676</v>
      </c>
      <c r="T26" s="58">
        <f t="shared" si="12"/>
        <v>61.879979973321177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49179.44997837839</v>
      </c>
      <c r="F27" s="56">
        <v>31657.75930392593</v>
      </c>
      <c r="G27" s="57">
        <f t="shared" si="4"/>
        <v>80837.20928230432</v>
      </c>
      <c r="H27" s="56">
        <v>478</v>
      </c>
      <c r="I27" s="56">
        <v>414</v>
      </c>
      <c r="J27" s="57">
        <f t="shared" si="5"/>
        <v>892</v>
      </c>
      <c r="K27" s="56">
        <v>262</v>
      </c>
      <c r="L27" s="56">
        <v>329</v>
      </c>
      <c r="M27" s="57">
        <f t="shared" si="6"/>
        <v>591</v>
      </c>
      <c r="N27" s="32">
        <f t="shared" si="13"/>
        <v>0.29234502792929895</v>
      </c>
      <c r="O27" s="32">
        <f t="shared" si="0"/>
        <v>0.18511577457036726</v>
      </c>
      <c r="P27" s="33">
        <f t="shared" si="1"/>
        <v>0.23828914421148545</v>
      </c>
      <c r="Q27" s="41"/>
      <c r="R27" s="58">
        <f t="shared" si="10"/>
        <v>66.458716186997819</v>
      </c>
      <c r="S27" s="58">
        <f t="shared" si="11"/>
        <v>42.608020597477697</v>
      </c>
      <c r="T27" s="58">
        <f t="shared" si="12"/>
        <v>54.509244290158001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12720.648675889406</v>
      </c>
      <c r="F28" s="56">
        <v>15825.569037751622</v>
      </c>
      <c r="G28" s="57">
        <f t="shared" si="4"/>
        <v>28546.217713641028</v>
      </c>
      <c r="H28" s="56">
        <v>175</v>
      </c>
      <c r="I28" s="56">
        <v>195</v>
      </c>
      <c r="J28" s="57">
        <f t="shared" si="5"/>
        <v>370</v>
      </c>
      <c r="K28" s="56">
        <v>0</v>
      </c>
      <c r="L28" s="56">
        <v>0</v>
      </c>
      <c r="M28" s="57">
        <f t="shared" si="6"/>
        <v>0</v>
      </c>
      <c r="N28" s="32">
        <f t="shared" si="13"/>
        <v>0.33652509724575147</v>
      </c>
      <c r="O28" s="32">
        <f t="shared" si="0"/>
        <v>0.37572576063038038</v>
      </c>
      <c r="P28" s="33">
        <f t="shared" si="1"/>
        <v>0.35718490632683969</v>
      </c>
      <c r="Q28" s="41"/>
      <c r="R28" s="58">
        <f t="shared" si="10"/>
        <v>72.689421005082323</v>
      </c>
      <c r="S28" s="58">
        <f t="shared" si="11"/>
        <v>81.156764296162166</v>
      </c>
      <c r="T28" s="58">
        <f t="shared" si="12"/>
        <v>77.15193976659738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11325.26036524373</v>
      </c>
      <c r="F29" s="56">
        <v>16091.374739503994</v>
      </c>
      <c r="G29" s="57">
        <f t="shared" si="4"/>
        <v>27416.635104747722</v>
      </c>
      <c r="H29" s="56">
        <v>172</v>
      </c>
      <c r="I29" s="56">
        <v>207</v>
      </c>
      <c r="J29" s="57">
        <f t="shared" si="5"/>
        <v>379</v>
      </c>
      <c r="K29" s="56">
        <v>0</v>
      </c>
      <c r="L29" s="56">
        <v>0</v>
      </c>
      <c r="M29" s="57">
        <f t="shared" si="6"/>
        <v>0</v>
      </c>
      <c r="N29" s="32">
        <f t="shared" si="13"/>
        <v>0.30483581947792127</v>
      </c>
      <c r="O29" s="32">
        <f t="shared" si="0"/>
        <v>0.359889397466094</v>
      </c>
      <c r="P29" s="33">
        <f t="shared" si="1"/>
        <v>0.3349046602260789</v>
      </c>
      <c r="Q29" s="41"/>
      <c r="R29" s="58">
        <f t="shared" si="10"/>
        <v>65.844537007230983</v>
      </c>
      <c r="S29" s="58">
        <f t="shared" si="11"/>
        <v>77.736109852676293</v>
      </c>
      <c r="T29" s="58">
        <f t="shared" si="12"/>
        <v>72.339406608833045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10816.45709942967</v>
      </c>
      <c r="F30" s="56">
        <v>15521.216688339051</v>
      </c>
      <c r="G30" s="57">
        <f t="shared" si="4"/>
        <v>26337.673787768719</v>
      </c>
      <c r="H30" s="56">
        <v>174</v>
      </c>
      <c r="I30" s="56">
        <v>216</v>
      </c>
      <c r="J30" s="57">
        <f t="shared" si="5"/>
        <v>390</v>
      </c>
      <c r="K30" s="56">
        <v>0</v>
      </c>
      <c r="L30" s="56">
        <v>0</v>
      </c>
      <c r="M30" s="57">
        <f t="shared" si="6"/>
        <v>0</v>
      </c>
      <c r="N30" s="32">
        <f t="shared" si="13"/>
        <v>0.28779419698354808</v>
      </c>
      <c r="O30" s="32">
        <f t="shared" si="0"/>
        <v>0.33267354013072381</v>
      </c>
      <c r="P30" s="33">
        <f t="shared" si="1"/>
        <v>0.31265044857275309</v>
      </c>
      <c r="Q30" s="41"/>
      <c r="R30" s="58">
        <f t="shared" si="10"/>
        <v>62.163546548446377</v>
      </c>
      <c r="S30" s="58">
        <f t="shared" si="11"/>
        <v>71.857484668236353</v>
      </c>
      <c r="T30" s="58">
        <f t="shared" si="12"/>
        <v>67.532496891714658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9645.6145034511355</v>
      </c>
      <c r="F31" s="56">
        <v>14603.93660764265</v>
      </c>
      <c r="G31" s="57">
        <f t="shared" si="4"/>
        <v>24249.551111093788</v>
      </c>
      <c r="H31" s="56">
        <v>174</v>
      </c>
      <c r="I31" s="56">
        <v>217</v>
      </c>
      <c r="J31" s="57">
        <f t="shared" si="5"/>
        <v>391</v>
      </c>
      <c r="K31" s="56">
        <v>0</v>
      </c>
      <c r="L31" s="56">
        <v>0</v>
      </c>
      <c r="M31" s="57">
        <f t="shared" si="6"/>
        <v>0</v>
      </c>
      <c r="N31" s="32">
        <f t="shared" si="13"/>
        <v>0.25664150977679695</v>
      </c>
      <c r="O31" s="32">
        <f t="shared" si="0"/>
        <v>0.31157058814735128</v>
      </c>
      <c r="P31" s="33">
        <f t="shared" si="1"/>
        <v>0.28712644585457264</v>
      </c>
      <c r="Q31" s="41"/>
      <c r="R31" s="58">
        <f t="shared" si="10"/>
        <v>55.434566111788136</v>
      </c>
      <c r="S31" s="58">
        <f t="shared" si="11"/>
        <v>67.299247039827875</v>
      </c>
      <c r="T31" s="58">
        <f t="shared" si="12"/>
        <v>62.019312304587693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8657.4270613933732</v>
      </c>
      <c r="F32" s="56">
        <v>13724.943539713377</v>
      </c>
      <c r="G32" s="57">
        <f t="shared" si="4"/>
        <v>22382.370601106748</v>
      </c>
      <c r="H32" s="56">
        <v>180</v>
      </c>
      <c r="I32" s="56">
        <v>217</v>
      </c>
      <c r="J32" s="57">
        <f t="shared" si="5"/>
        <v>397</v>
      </c>
      <c r="K32" s="56">
        <v>0</v>
      </c>
      <c r="L32" s="56">
        <v>0</v>
      </c>
      <c r="M32" s="57">
        <f t="shared" si="6"/>
        <v>0</v>
      </c>
      <c r="N32" s="32">
        <f t="shared" si="13"/>
        <v>0.22267044910991185</v>
      </c>
      <c r="O32" s="32">
        <f t="shared" si="0"/>
        <v>0.29281753583617887</v>
      </c>
      <c r="P32" s="33">
        <f t="shared" si="1"/>
        <v>0.26101281137590665</v>
      </c>
      <c r="Q32" s="41"/>
      <c r="R32" s="58">
        <f t="shared" si="10"/>
        <v>48.09681700774096</v>
      </c>
      <c r="S32" s="58">
        <f t="shared" si="11"/>
        <v>63.248587740614639</v>
      </c>
      <c r="T32" s="58">
        <f t="shared" si="12"/>
        <v>56.37876725719584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6047.4004368056794</v>
      </c>
      <c r="F33" s="56">
        <v>9923.6312258530033</v>
      </c>
      <c r="G33" s="57">
        <f t="shared" si="4"/>
        <v>15971.031662658683</v>
      </c>
      <c r="H33" s="56">
        <v>196</v>
      </c>
      <c r="I33" s="56">
        <v>223</v>
      </c>
      <c r="J33" s="57">
        <f t="shared" si="5"/>
        <v>419</v>
      </c>
      <c r="K33" s="56">
        <v>0</v>
      </c>
      <c r="L33" s="56">
        <v>0</v>
      </c>
      <c r="M33" s="57">
        <f t="shared" si="6"/>
        <v>0</v>
      </c>
      <c r="N33" s="32">
        <f t="shared" si="13"/>
        <v>0.14284298083913641</v>
      </c>
      <c r="O33" s="32">
        <f t="shared" si="0"/>
        <v>0.20602124285527743</v>
      </c>
      <c r="P33" s="33">
        <f t="shared" si="1"/>
        <v>0.1764676883083475</v>
      </c>
      <c r="Q33" s="41"/>
      <c r="R33" s="58">
        <f t="shared" si="10"/>
        <v>30.854083861253468</v>
      </c>
      <c r="S33" s="58">
        <f t="shared" si="11"/>
        <v>44.500588456739926</v>
      </c>
      <c r="T33" s="58">
        <f t="shared" si="12"/>
        <v>38.117020674603062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3182.9635410839987</v>
      </c>
      <c r="F34" s="56">
        <v>4723.628389044241</v>
      </c>
      <c r="G34" s="57">
        <f t="shared" si="4"/>
        <v>7906.5919301282393</v>
      </c>
      <c r="H34" s="56">
        <v>174</v>
      </c>
      <c r="I34" s="56">
        <v>220</v>
      </c>
      <c r="J34" s="57">
        <f t="shared" si="5"/>
        <v>394</v>
      </c>
      <c r="K34" s="56">
        <v>0</v>
      </c>
      <c r="L34" s="56">
        <v>0</v>
      </c>
      <c r="M34" s="57">
        <f t="shared" si="6"/>
        <v>0</v>
      </c>
      <c r="N34" s="32">
        <f t="shared" si="13"/>
        <v>8.4689323677203027E-2</v>
      </c>
      <c r="O34" s="32">
        <f t="shared" si="0"/>
        <v>9.9402954314904063E-2</v>
      </c>
      <c r="P34" s="33">
        <f t="shared" si="1"/>
        <v>9.2905056520589391E-2</v>
      </c>
      <c r="Q34" s="41"/>
      <c r="R34" s="58">
        <f t="shared" si="10"/>
        <v>18.292893914275854</v>
      </c>
      <c r="S34" s="58">
        <f t="shared" si="11"/>
        <v>21.471038132019277</v>
      </c>
      <c r="T34" s="58">
        <f t="shared" si="12"/>
        <v>20.067492208447309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1733.4085425487026</v>
      </c>
      <c r="F35" s="56">
        <v>2367.754038235963</v>
      </c>
      <c r="G35" s="57">
        <f t="shared" si="4"/>
        <v>4101.1625807846658</v>
      </c>
      <c r="H35" s="56">
        <v>173</v>
      </c>
      <c r="I35" s="56">
        <v>220</v>
      </c>
      <c r="J35" s="57">
        <f t="shared" si="5"/>
        <v>393</v>
      </c>
      <c r="K35" s="56">
        <v>0</v>
      </c>
      <c r="L35" s="56">
        <v>0</v>
      </c>
      <c r="M35" s="57">
        <f t="shared" si="6"/>
        <v>0</v>
      </c>
      <c r="N35" s="32">
        <f t="shared" si="13"/>
        <v>4.6387511842986048E-2</v>
      </c>
      <c r="O35" s="32">
        <f t="shared" si="0"/>
        <v>4.9826473868601916E-2</v>
      </c>
      <c r="P35" s="33">
        <f t="shared" si="1"/>
        <v>4.8312630534170502E-2</v>
      </c>
      <c r="Q35" s="41"/>
      <c r="R35" s="58">
        <f t="shared" si="10"/>
        <v>10.019702558084987</v>
      </c>
      <c r="S35" s="58">
        <f t="shared" si="11"/>
        <v>10.762518355618013</v>
      </c>
      <c r="T35" s="58">
        <f t="shared" si="12"/>
        <v>10.435528195380829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423.45464908811323</v>
      </c>
      <c r="F36" s="61">
        <v>443</v>
      </c>
      <c r="G36" s="62">
        <f t="shared" si="4"/>
        <v>866.45464908811323</v>
      </c>
      <c r="H36" s="61">
        <v>173</v>
      </c>
      <c r="I36" s="61">
        <v>220</v>
      </c>
      <c r="J36" s="62">
        <f t="shared" si="5"/>
        <v>393</v>
      </c>
      <c r="K36" s="61">
        <v>0</v>
      </c>
      <c r="L36" s="61">
        <v>0</v>
      </c>
      <c r="M36" s="62">
        <f t="shared" si="6"/>
        <v>0</v>
      </c>
      <c r="N36" s="34">
        <f t="shared" si="13"/>
        <v>1.1332012660247089E-2</v>
      </c>
      <c r="O36" s="34">
        <f t="shared" si="0"/>
        <v>9.3223905723905723E-3</v>
      </c>
      <c r="P36" s="35">
        <f t="shared" si="1"/>
        <v>1.0207033374424102E-2</v>
      </c>
      <c r="Q36" s="41"/>
      <c r="R36" s="58">
        <f t="shared" si="10"/>
        <v>2.4477147346133714</v>
      </c>
      <c r="S36" s="58">
        <f t="shared" si="11"/>
        <v>2.0136363636363637</v>
      </c>
      <c r="T36" s="58">
        <f t="shared" si="12"/>
        <v>2.204719208875606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17650.971006894441</v>
      </c>
      <c r="F37" s="64">
        <v>10619.345012589536</v>
      </c>
      <c r="G37" s="65">
        <f t="shared" si="4"/>
        <v>28270.316019483977</v>
      </c>
      <c r="H37" s="64">
        <v>131</v>
      </c>
      <c r="I37" s="64">
        <v>88</v>
      </c>
      <c r="J37" s="65">
        <f t="shared" si="5"/>
        <v>219</v>
      </c>
      <c r="K37" s="64">
        <v>174</v>
      </c>
      <c r="L37" s="64">
        <v>180</v>
      </c>
      <c r="M37" s="65">
        <f t="shared" si="6"/>
        <v>354</v>
      </c>
      <c r="N37" s="30">
        <f t="shared" si="13"/>
        <v>0.24704639747640858</v>
      </c>
      <c r="O37" s="30">
        <f t="shared" si="0"/>
        <v>0.1668449128423444</v>
      </c>
      <c r="P37" s="31">
        <f t="shared" si="1"/>
        <v>0.20926094051255387</v>
      </c>
      <c r="Q37" s="41"/>
      <c r="R37" s="58">
        <f t="shared" si="10"/>
        <v>57.872036088178497</v>
      </c>
      <c r="S37" s="58">
        <f t="shared" si="11"/>
        <v>39.624421688766923</v>
      </c>
      <c r="T37" s="58">
        <f t="shared" si="12"/>
        <v>49.337375252153535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16641.717346971116</v>
      </c>
      <c r="F38" s="56">
        <v>10522.687070675334</v>
      </c>
      <c r="G38" s="57">
        <f t="shared" si="4"/>
        <v>27164.404417646452</v>
      </c>
      <c r="H38" s="56">
        <v>131</v>
      </c>
      <c r="I38" s="56">
        <v>88</v>
      </c>
      <c r="J38" s="57">
        <f t="shared" si="5"/>
        <v>219</v>
      </c>
      <c r="K38" s="56">
        <v>178</v>
      </c>
      <c r="L38" s="56">
        <v>175</v>
      </c>
      <c r="M38" s="57">
        <f t="shared" si="6"/>
        <v>353</v>
      </c>
      <c r="N38" s="32">
        <f t="shared" si="13"/>
        <v>0.22973105117298614</v>
      </c>
      <c r="O38" s="32">
        <f t="shared" si="0"/>
        <v>0.16861118880072001</v>
      </c>
      <c r="P38" s="33">
        <f t="shared" si="1"/>
        <v>0.20144462222388507</v>
      </c>
      <c r="Q38" s="41"/>
      <c r="R38" s="58">
        <f t="shared" si="10"/>
        <v>53.856690443272221</v>
      </c>
      <c r="S38" s="58">
        <f t="shared" si="11"/>
        <v>40.010216998765529</v>
      </c>
      <c r="T38" s="58">
        <f t="shared" si="12"/>
        <v>47.490217513367924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16190.736441234585</v>
      </c>
      <c r="F39" s="56">
        <v>10423.278750857709</v>
      </c>
      <c r="G39" s="57">
        <f t="shared" si="4"/>
        <v>26614.015192092294</v>
      </c>
      <c r="H39" s="56">
        <v>129</v>
      </c>
      <c r="I39" s="56">
        <v>88</v>
      </c>
      <c r="J39" s="57">
        <f t="shared" si="5"/>
        <v>217</v>
      </c>
      <c r="K39" s="56">
        <v>179</v>
      </c>
      <c r="L39" s="56">
        <v>173</v>
      </c>
      <c r="M39" s="57">
        <f t="shared" si="6"/>
        <v>352</v>
      </c>
      <c r="N39" s="32">
        <f t="shared" si="13"/>
        <v>0.22407462966721914</v>
      </c>
      <c r="O39" s="32">
        <f t="shared" si="0"/>
        <v>0.16835635661677395</v>
      </c>
      <c r="P39" s="33">
        <f t="shared" si="1"/>
        <v>0.19836335931140284</v>
      </c>
      <c r="Q39" s="41"/>
      <c r="R39" s="58">
        <f t="shared" si="10"/>
        <v>52.567326107904499</v>
      </c>
      <c r="S39" s="58">
        <f t="shared" si="11"/>
        <v>39.935933911332221</v>
      </c>
      <c r="T39" s="58">
        <f t="shared" si="12"/>
        <v>46.773313167121785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15853.565236355173</v>
      </c>
      <c r="F40" s="56">
        <v>10358.727174029817</v>
      </c>
      <c r="G40" s="57">
        <f t="shared" si="4"/>
        <v>26212.292410384987</v>
      </c>
      <c r="H40" s="56">
        <v>130</v>
      </c>
      <c r="I40" s="56">
        <v>112</v>
      </c>
      <c r="J40" s="57">
        <f t="shared" si="5"/>
        <v>242</v>
      </c>
      <c r="K40" s="56">
        <v>197</v>
      </c>
      <c r="L40" s="56">
        <v>173</v>
      </c>
      <c r="M40" s="57">
        <f t="shared" si="6"/>
        <v>370</v>
      </c>
      <c r="N40" s="32">
        <f t="shared" si="13"/>
        <v>0.2060617297020273</v>
      </c>
      <c r="O40" s="32">
        <f t="shared" si="0"/>
        <v>0.15438665753591596</v>
      </c>
      <c r="P40" s="33">
        <f t="shared" si="1"/>
        <v>0.18198936632404597</v>
      </c>
      <c r="Q40" s="41"/>
      <c r="R40" s="58">
        <f t="shared" si="10"/>
        <v>48.481850875703891</v>
      </c>
      <c r="S40" s="58">
        <f t="shared" si="11"/>
        <v>36.346411136946728</v>
      </c>
      <c r="T40" s="58">
        <f t="shared" si="12"/>
        <v>42.830543154223832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15603.328032396264</v>
      </c>
      <c r="F41" s="56">
        <v>10103.187047351596</v>
      </c>
      <c r="G41" s="57">
        <f t="shared" si="4"/>
        <v>25706.51507974786</v>
      </c>
      <c r="H41" s="56">
        <v>131</v>
      </c>
      <c r="I41" s="56">
        <v>111</v>
      </c>
      <c r="J41" s="57">
        <f t="shared" si="5"/>
        <v>242</v>
      </c>
      <c r="K41" s="56">
        <v>173</v>
      </c>
      <c r="L41" s="56">
        <v>173</v>
      </c>
      <c r="M41" s="57">
        <f t="shared" si="6"/>
        <v>346</v>
      </c>
      <c r="N41" s="32">
        <f t="shared" si="13"/>
        <v>0.21914786562354305</v>
      </c>
      <c r="O41" s="32">
        <f t="shared" si="0"/>
        <v>0.15106439963145329</v>
      </c>
      <c r="P41" s="33">
        <f t="shared" si="1"/>
        <v>0.18617116946514961</v>
      </c>
      <c r="Q41" s="41"/>
      <c r="R41" s="58">
        <f t="shared" si="10"/>
        <v>51.326736948671922</v>
      </c>
      <c r="S41" s="58">
        <f t="shared" si="11"/>
        <v>35.574602279407024</v>
      </c>
      <c r="T41" s="58">
        <f t="shared" si="12"/>
        <v>43.718563060795681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13520.76772612115</v>
      </c>
      <c r="F42" s="56">
        <v>7306.1190920874506</v>
      </c>
      <c r="G42" s="57">
        <f t="shared" si="4"/>
        <v>20826.886818208601</v>
      </c>
      <c r="H42" s="56">
        <v>0</v>
      </c>
      <c r="I42" s="56">
        <v>0</v>
      </c>
      <c r="J42" s="57">
        <f t="shared" si="5"/>
        <v>0</v>
      </c>
      <c r="K42" s="56">
        <v>173</v>
      </c>
      <c r="L42" s="56">
        <v>173</v>
      </c>
      <c r="M42" s="57">
        <f t="shared" si="6"/>
        <v>346</v>
      </c>
      <c r="N42" s="32">
        <f t="shared" si="13"/>
        <v>0.31514002717977696</v>
      </c>
      <c r="O42" s="32">
        <f t="shared" si="0"/>
        <v>0.17028992849355423</v>
      </c>
      <c r="P42" s="33">
        <f t="shared" si="1"/>
        <v>0.2427149778366656</v>
      </c>
      <c r="Q42" s="41"/>
      <c r="R42" s="58">
        <f t="shared" si="10"/>
        <v>78.154726740584678</v>
      </c>
      <c r="S42" s="58">
        <f t="shared" si="11"/>
        <v>42.231902266401448</v>
      </c>
      <c r="T42" s="58">
        <f t="shared" si="12"/>
        <v>60.193314503493063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11837.111903294704</v>
      </c>
      <c r="F43" s="56">
        <v>6461.7294421950464</v>
      </c>
      <c r="G43" s="57">
        <f t="shared" si="4"/>
        <v>18298.841345489753</v>
      </c>
      <c r="H43" s="56">
        <v>0</v>
      </c>
      <c r="I43" s="56">
        <v>0</v>
      </c>
      <c r="J43" s="57">
        <f t="shared" si="5"/>
        <v>0</v>
      </c>
      <c r="K43" s="56">
        <v>173</v>
      </c>
      <c r="L43" s="56">
        <v>173</v>
      </c>
      <c r="M43" s="57">
        <f t="shared" si="6"/>
        <v>346</v>
      </c>
      <c r="N43" s="32">
        <f t="shared" si="13"/>
        <v>0.27589762966843895</v>
      </c>
      <c r="O43" s="32">
        <f t="shared" si="0"/>
        <v>0.1506090211214583</v>
      </c>
      <c r="P43" s="33">
        <f t="shared" si="1"/>
        <v>0.21325332539494865</v>
      </c>
      <c r="Q43" s="41"/>
      <c r="R43" s="58">
        <f t="shared" si="10"/>
        <v>68.422612157772861</v>
      </c>
      <c r="S43" s="58">
        <f t="shared" si="11"/>
        <v>37.351037238121656</v>
      </c>
      <c r="T43" s="58">
        <f t="shared" si="12"/>
        <v>52.886824697947262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11367.314824703613</v>
      </c>
      <c r="F44" s="56">
        <v>6267.6848543603101</v>
      </c>
      <c r="G44" s="57">
        <f t="shared" si="4"/>
        <v>17634.999679063923</v>
      </c>
      <c r="H44" s="56">
        <v>0</v>
      </c>
      <c r="I44" s="56">
        <v>0</v>
      </c>
      <c r="J44" s="57">
        <f t="shared" si="5"/>
        <v>0</v>
      </c>
      <c r="K44" s="56">
        <v>177</v>
      </c>
      <c r="L44" s="56">
        <v>173</v>
      </c>
      <c r="M44" s="57">
        <f t="shared" si="6"/>
        <v>350</v>
      </c>
      <c r="N44" s="32">
        <f t="shared" si="13"/>
        <v>0.25896015182940618</v>
      </c>
      <c r="O44" s="32">
        <f t="shared" si="0"/>
        <v>0.14608625895861249</v>
      </c>
      <c r="P44" s="33">
        <f t="shared" si="1"/>
        <v>0.20316819906755673</v>
      </c>
      <c r="Q44" s="41"/>
      <c r="R44" s="58">
        <f t="shared" si="10"/>
        <v>64.222117653692735</v>
      </c>
      <c r="S44" s="58">
        <f t="shared" si="11"/>
        <v>36.2293922217359</v>
      </c>
      <c r="T44" s="58">
        <f t="shared" si="12"/>
        <v>50.385713368754068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10835.090074729003</v>
      </c>
      <c r="F45" s="56">
        <v>6269.3462066769735</v>
      </c>
      <c r="G45" s="57">
        <f t="shared" si="4"/>
        <v>17104.436281405979</v>
      </c>
      <c r="H45" s="56">
        <v>0</v>
      </c>
      <c r="I45" s="56">
        <v>0</v>
      </c>
      <c r="J45" s="57">
        <f t="shared" si="5"/>
        <v>0</v>
      </c>
      <c r="K45" s="56">
        <v>177</v>
      </c>
      <c r="L45" s="56">
        <v>173</v>
      </c>
      <c r="M45" s="57">
        <f t="shared" si="6"/>
        <v>350</v>
      </c>
      <c r="N45" s="32">
        <f t="shared" si="13"/>
        <v>0.24683547646093046</v>
      </c>
      <c r="O45" s="32">
        <f t="shared" si="0"/>
        <v>0.14612498150934583</v>
      </c>
      <c r="P45" s="33">
        <f t="shared" si="1"/>
        <v>0.19705571752771864</v>
      </c>
      <c r="Q45" s="41"/>
      <c r="R45" s="58">
        <f t="shared" si="10"/>
        <v>61.215198162310756</v>
      </c>
      <c r="S45" s="58">
        <f t="shared" si="11"/>
        <v>36.238995414317763</v>
      </c>
      <c r="T45" s="58">
        <f t="shared" si="12"/>
        <v>48.869817946874228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10568.056990939653</v>
      </c>
      <c r="F46" s="56">
        <v>6266.4029300707898</v>
      </c>
      <c r="G46" s="57">
        <f t="shared" si="4"/>
        <v>16834.459921010442</v>
      </c>
      <c r="H46" s="56">
        <v>0</v>
      </c>
      <c r="I46" s="56">
        <v>0</v>
      </c>
      <c r="J46" s="57">
        <f t="shared" si="5"/>
        <v>0</v>
      </c>
      <c r="K46" s="56">
        <v>177</v>
      </c>
      <c r="L46" s="56">
        <v>173</v>
      </c>
      <c r="M46" s="57">
        <f t="shared" si="6"/>
        <v>350</v>
      </c>
      <c r="N46" s="32">
        <f t="shared" si="13"/>
        <v>0.24075216399990096</v>
      </c>
      <c r="O46" s="32">
        <f t="shared" si="0"/>
        <v>0.14605638005945343</v>
      </c>
      <c r="P46" s="33">
        <f t="shared" si="1"/>
        <v>0.19394539079505119</v>
      </c>
      <c r="Q46" s="41"/>
      <c r="R46" s="58">
        <f t="shared" si="10"/>
        <v>59.706536671975442</v>
      </c>
      <c r="S46" s="58">
        <f t="shared" si="11"/>
        <v>36.221982254744447</v>
      </c>
      <c r="T46" s="58">
        <f t="shared" si="12"/>
        <v>48.09845691717269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10325.332156192082</v>
      </c>
      <c r="F47" s="56">
        <v>6501.3051352578404</v>
      </c>
      <c r="G47" s="57">
        <f t="shared" si="4"/>
        <v>16826.637291449922</v>
      </c>
      <c r="H47" s="56">
        <v>0</v>
      </c>
      <c r="I47" s="56">
        <v>0</v>
      </c>
      <c r="J47" s="57">
        <f t="shared" si="5"/>
        <v>0</v>
      </c>
      <c r="K47" s="56">
        <v>181</v>
      </c>
      <c r="L47" s="56">
        <v>189</v>
      </c>
      <c r="M47" s="57">
        <f t="shared" si="6"/>
        <v>370</v>
      </c>
      <c r="N47" s="32">
        <f t="shared" si="13"/>
        <v>0.23002433069399578</v>
      </c>
      <c r="O47" s="32">
        <f t="shared" si="0"/>
        <v>0.13870338656890768</v>
      </c>
      <c r="P47" s="33">
        <f t="shared" si="1"/>
        <v>0.18337660518145077</v>
      </c>
      <c r="Q47" s="41"/>
      <c r="R47" s="58">
        <f t="shared" si="10"/>
        <v>57.046034012110951</v>
      </c>
      <c r="S47" s="58">
        <f t="shared" si="11"/>
        <v>34.398439869089103</v>
      </c>
      <c r="T47" s="58">
        <f t="shared" si="12"/>
        <v>45.477398084999791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9758.1556760506683</v>
      </c>
      <c r="F48" s="56">
        <v>5845.6452259937287</v>
      </c>
      <c r="G48" s="57">
        <f t="shared" si="4"/>
        <v>15603.800902044397</v>
      </c>
      <c r="H48" s="56">
        <v>0</v>
      </c>
      <c r="I48" s="56">
        <v>0</v>
      </c>
      <c r="J48" s="57">
        <f t="shared" ref="J48:J58" si="14">+H48+I48</f>
        <v>0</v>
      </c>
      <c r="K48" s="56">
        <v>177</v>
      </c>
      <c r="L48" s="56">
        <v>173</v>
      </c>
      <c r="M48" s="57">
        <f t="shared" ref="M48:M58" si="15">+K48+L48</f>
        <v>350</v>
      </c>
      <c r="N48" s="32">
        <f t="shared" ref="N48" si="16">+E48/(H48*216+K48*248)</f>
        <v>0.22230170576022115</v>
      </c>
      <c r="O48" s="32">
        <f t="shared" ref="O48" si="17">+F48/(I48*216+L48*248)</f>
        <v>0.13624942257117584</v>
      </c>
      <c r="P48" s="33">
        <f t="shared" ref="P48" si="18">+G48/(J48*216+M48*248)</f>
        <v>0.17976729149820733</v>
      </c>
      <c r="Q48" s="41"/>
      <c r="R48" s="58">
        <f t="shared" ref="R48" si="19">+E48/(H48+K48)</f>
        <v>55.130823028534849</v>
      </c>
      <c r="S48" s="58">
        <f t="shared" ref="S48" si="20">+F48/(I48+L48)</f>
        <v>33.789856797651609</v>
      </c>
      <c r="T48" s="58">
        <f t="shared" ref="T48" si="21">+G48/(J48+M48)</f>
        <v>44.582288291555422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8987.5774585261788</v>
      </c>
      <c r="F49" s="56">
        <v>5673.7093653026313</v>
      </c>
      <c r="G49" s="57">
        <f t="shared" si="4"/>
        <v>14661.28682382881</v>
      </c>
      <c r="H49" s="56">
        <v>0</v>
      </c>
      <c r="I49" s="56">
        <v>0</v>
      </c>
      <c r="J49" s="57">
        <f t="shared" si="14"/>
        <v>0</v>
      </c>
      <c r="K49" s="56">
        <v>169</v>
      </c>
      <c r="L49" s="56">
        <v>173</v>
      </c>
      <c r="M49" s="57">
        <f t="shared" si="15"/>
        <v>342</v>
      </c>
      <c r="N49" s="32">
        <f t="shared" si="13"/>
        <v>0.21443924075506249</v>
      </c>
      <c r="O49" s="32">
        <f t="shared" si="0"/>
        <v>0.13224196730614002</v>
      </c>
      <c r="P49" s="33">
        <f t="shared" si="1"/>
        <v>0.17285991822095842</v>
      </c>
      <c r="Q49" s="41"/>
      <c r="R49" s="58">
        <f t="shared" si="10"/>
        <v>53.180931707255496</v>
      </c>
      <c r="S49" s="58">
        <f t="shared" si="11"/>
        <v>32.796007891922727</v>
      </c>
      <c r="T49" s="58">
        <f t="shared" si="12"/>
        <v>42.869259718797693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9015.4786000767672</v>
      </c>
      <c r="F50" s="56">
        <v>5523.4553207975969</v>
      </c>
      <c r="G50" s="57">
        <f t="shared" si="4"/>
        <v>14538.933920874364</v>
      </c>
      <c r="H50" s="56">
        <v>0</v>
      </c>
      <c r="I50" s="56">
        <v>0</v>
      </c>
      <c r="J50" s="57">
        <f t="shared" si="14"/>
        <v>0</v>
      </c>
      <c r="K50" s="56">
        <v>175</v>
      </c>
      <c r="L50" s="56">
        <v>173</v>
      </c>
      <c r="M50" s="57">
        <f t="shared" si="15"/>
        <v>348</v>
      </c>
      <c r="N50" s="32">
        <f t="shared" si="13"/>
        <v>0.20772992166075499</v>
      </c>
      <c r="O50" s="32">
        <f t="shared" si="0"/>
        <v>0.12873986856231578</v>
      </c>
      <c r="P50" s="33">
        <f t="shared" si="1"/>
        <v>0.16846187802273782</v>
      </c>
      <c r="Q50" s="41"/>
      <c r="R50" s="58">
        <f t="shared" si="10"/>
        <v>51.517020571867242</v>
      </c>
      <c r="S50" s="58">
        <f t="shared" si="11"/>
        <v>31.927487403454318</v>
      </c>
      <c r="T50" s="58">
        <f t="shared" si="12"/>
        <v>41.77854574963898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8284.9112933849447</v>
      </c>
      <c r="F51" s="56">
        <v>4966.8836747547039</v>
      </c>
      <c r="G51" s="57">
        <f t="shared" si="4"/>
        <v>13251.794968139649</v>
      </c>
      <c r="H51" s="56">
        <v>0</v>
      </c>
      <c r="I51" s="56">
        <v>0</v>
      </c>
      <c r="J51" s="57">
        <f t="shared" si="14"/>
        <v>0</v>
      </c>
      <c r="K51" s="56">
        <v>177</v>
      </c>
      <c r="L51" s="56">
        <v>173</v>
      </c>
      <c r="M51" s="57">
        <f t="shared" si="15"/>
        <v>350</v>
      </c>
      <c r="N51" s="32">
        <f t="shared" si="13"/>
        <v>0.1887395501500124</v>
      </c>
      <c r="O51" s="32">
        <f t="shared" si="0"/>
        <v>0.11576738007539399</v>
      </c>
      <c r="P51" s="33">
        <f t="shared" si="1"/>
        <v>0.15267044894170104</v>
      </c>
      <c r="Q51" s="41"/>
      <c r="R51" s="58">
        <f t="shared" si="10"/>
        <v>46.80740843720308</v>
      </c>
      <c r="S51" s="58">
        <f t="shared" si="11"/>
        <v>28.71031025869771</v>
      </c>
      <c r="T51" s="58">
        <f t="shared" si="12"/>
        <v>37.862271337541856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8216.1225594591615</v>
      </c>
      <c r="F52" s="56">
        <v>4946.3411840982153</v>
      </c>
      <c r="G52" s="57">
        <f t="shared" si="4"/>
        <v>13162.463743557377</v>
      </c>
      <c r="H52" s="56">
        <v>0</v>
      </c>
      <c r="I52" s="56">
        <v>0</v>
      </c>
      <c r="J52" s="57">
        <f t="shared" si="14"/>
        <v>0</v>
      </c>
      <c r="K52" s="56">
        <v>177</v>
      </c>
      <c r="L52" s="56">
        <v>173</v>
      </c>
      <c r="M52" s="57">
        <f t="shared" si="15"/>
        <v>350</v>
      </c>
      <c r="N52" s="32">
        <f t="shared" si="13"/>
        <v>0.18717246581600058</v>
      </c>
      <c r="O52" s="32">
        <f t="shared" si="0"/>
        <v>0.11528857878282248</v>
      </c>
      <c r="P52" s="33">
        <f t="shared" si="1"/>
        <v>0.15164128736817253</v>
      </c>
      <c r="Q52" s="41"/>
      <c r="R52" s="58">
        <f t="shared" si="10"/>
        <v>46.418771522368147</v>
      </c>
      <c r="S52" s="58">
        <f t="shared" si="11"/>
        <v>28.591567538139973</v>
      </c>
      <c r="T52" s="58">
        <f t="shared" si="12"/>
        <v>37.607039267306789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8130.6269312910053</v>
      </c>
      <c r="F53" s="56">
        <v>4958.1199098521902</v>
      </c>
      <c r="G53" s="57">
        <f t="shared" si="4"/>
        <v>13088.746841143195</v>
      </c>
      <c r="H53" s="56">
        <v>0</v>
      </c>
      <c r="I53" s="56">
        <v>0</v>
      </c>
      <c r="J53" s="57">
        <f t="shared" si="14"/>
        <v>0</v>
      </c>
      <c r="K53" s="56">
        <v>177</v>
      </c>
      <c r="L53" s="56">
        <v>172</v>
      </c>
      <c r="M53" s="57">
        <f t="shared" si="15"/>
        <v>349</v>
      </c>
      <c r="N53" s="32">
        <f t="shared" si="13"/>
        <v>0.18522477973598975</v>
      </c>
      <c r="O53" s="32">
        <f t="shared" si="0"/>
        <v>0.11623499413569463</v>
      </c>
      <c r="P53" s="33">
        <f t="shared" si="1"/>
        <v>0.15122408310776406</v>
      </c>
      <c r="Q53" s="41"/>
      <c r="R53" s="58">
        <f t="shared" si="10"/>
        <v>45.935745374525453</v>
      </c>
      <c r="S53" s="58">
        <f t="shared" si="11"/>
        <v>28.826278545652269</v>
      </c>
      <c r="T53" s="58">
        <f t="shared" si="12"/>
        <v>37.503572610725485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8113.1431420760991</v>
      </c>
      <c r="F54" s="56">
        <v>4655.6100457194343</v>
      </c>
      <c r="G54" s="57">
        <f t="shared" si="4"/>
        <v>12768.753187795533</v>
      </c>
      <c r="H54" s="56">
        <v>0</v>
      </c>
      <c r="I54" s="56">
        <v>0</v>
      </c>
      <c r="J54" s="57">
        <f t="shared" si="14"/>
        <v>0</v>
      </c>
      <c r="K54" s="56">
        <v>169</v>
      </c>
      <c r="L54" s="56">
        <v>174</v>
      </c>
      <c r="M54" s="57">
        <f t="shared" si="15"/>
        <v>343</v>
      </c>
      <c r="N54" s="32">
        <f t="shared" si="13"/>
        <v>0.19357566191248565</v>
      </c>
      <c r="O54" s="32">
        <f t="shared" si="0"/>
        <v>0.10788862731088789</v>
      </c>
      <c r="P54" s="33">
        <f t="shared" si="1"/>
        <v>0.15010760354316202</v>
      </c>
      <c r="Q54" s="41"/>
      <c r="R54" s="58">
        <f t="shared" si="10"/>
        <v>48.006764154296448</v>
      </c>
      <c r="S54" s="58">
        <f t="shared" si="11"/>
        <v>26.756379573100197</v>
      </c>
      <c r="T54" s="58">
        <f t="shared" si="12"/>
        <v>37.226685678704179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6211.6274873308466</v>
      </c>
      <c r="F55" s="56">
        <v>2706.177025665505</v>
      </c>
      <c r="G55" s="57">
        <f t="shared" si="4"/>
        <v>8917.8045129963521</v>
      </c>
      <c r="H55" s="56">
        <v>0</v>
      </c>
      <c r="I55" s="56">
        <v>0</v>
      </c>
      <c r="J55" s="57">
        <f t="shared" si="14"/>
        <v>0</v>
      </c>
      <c r="K55" s="56">
        <v>161</v>
      </c>
      <c r="L55" s="56">
        <v>172</v>
      </c>
      <c r="M55" s="57">
        <f t="shared" si="15"/>
        <v>333</v>
      </c>
      <c r="N55" s="32">
        <f t="shared" si="13"/>
        <v>0.15557071446931595</v>
      </c>
      <c r="O55" s="32">
        <f t="shared" si="0"/>
        <v>6.3441884510162819E-2</v>
      </c>
      <c r="P55" s="33">
        <f t="shared" si="1"/>
        <v>0.10798465214807168</v>
      </c>
      <c r="Q55" s="41"/>
      <c r="R55" s="58">
        <f t="shared" si="10"/>
        <v>38.58153718839035</v>
      </c>
      <c r="S55" s="58">
        <f t="shared" si="11"/>
        <v>15.733587358520378</v>
      </c>
      <c r="T55" s="58">
        <f t="shared" si="12"/>
        <v>26.780193732721777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5964.3990983397734</v>
      </c>
      <c r="F56" s="56">
        <v>2328.1033625132136</v>
      </c>
      <c r="G56" s="57">
        <f t="shared" si="4"/>
        <v>8292.5024608529875</v>
      </c>
      <c r="H56" s="56">
        <v>0</v>
      </c>
      <c r="I56" s="56">
        <v>0</v>
      </c>
      <c r="J56" s="57">
        <f t="shared" si="14"/>
        <v>0</v>
      </c>
      <c r="K56" s="56">
        <v>149</v>
      </c>
      <c r="L56" s="56">
        <v>170</v>
      </c>
      <c r="M56" s="57">
        <f t="shared" si="15"/>
        <v>319</v>
      </c>
      <c r="N56" s="32">
        <f t="shared" si="13"/>
        <v>0.16140937157230389</v>
      </c>
      <c r="O56" s="32">
        <f t="shared" si="0"/>
        <v>5.5220667991300133E-2</v>
      </c>
      <c r="P56" s="33">
        <f t="shared" si="1"/>
        <v>0.10481978032223919</v>
      </c>
      <c r="Q56" s="41"/>
      <c r="R56" s="58">
        <f t="shared" si="10"/>
        <v>40.029524149931362</v>
      </c>
      <c r="S56" s="58">
        <f t="shared" si="11"/>
        <v>13.694725661842433</v>
      </c>
      <c r="T56" s="58">
        <f t="shared" si="12"/>
        <v>25.99530551991532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4562.8199950996959</v>
      </c>
      <c r="F57" s="56">
        <v>2006.1206517124988</v>
      </c>
      <c r="G57" s="57">
        <f t="shared" si="4"/>
        <v>6568.9406468121942</v>
      </c>
      <c r="H57" s="56">
        <v>0</v>
      </c>
      <c r="I57" s="56">
        <v>0</v>
      </c>
      <c r="J57" s="57">
        <f t="shared" si="14"/>
        <v>0</v>
      </c>
      <c r="K57" s="56">
        <v>153</v>
      </c>
      <c r="L57" s="56">
        <v>172</v>
      </c>
      <c r="M57" s="57">
        <f t="shared" si="15"/>
        <v>325</v>
      </c>
      <c r="N57" s="32">
        <f t="shared" si="13"/>
        <v>0.12025142302075943</v>
      </c>
      <c r="O57" s="32">
        <f t="shared" si="0"/>
        <v>4.7030210327093466E-2</v>
      </c>
      <c r="P57" s="33">
        <f t="shared" si="1"/>
        <v>8.1500504302880819E-2</v>
      </c>
      <c r="Q57" s="41"/>
      <c r="R57" s="58">
        <f t="shared" si="10"/>
        <v>29.822352909148339</v>
      </c>
      <c r="S57" s="58">
        <f t="shared" si="11"/>
        <v>11.663492161119178</v>
      </c>
      <c r="T57" s="58">
        <f t="shared" si="12"/>
        <v>20.212125067114442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4305.0653555259405</v>
      </c>
      <c r="F58" s="61">
        <v>1902.9999999999995</v>
      </c>
      <c r="G58" s="62">
        <f t="shared" si="4"/>
        <v>6208.0653555259396</v>
      </c>
      <c r="H58" s="56">
        <v>0</v>
      </c>
      <c r="I58" s="56">
        <v>0</v>
      </c>
      <c r="J58" s="57">
        <f t="shared" si="14"/>
        <v>0</v>
      </c>
      <c r="K58" s="56">
        <v>171</v>
      </c>
      <c r="L58" s="56">
        <v>172</v>
      </c>
      <c r="M58" s="57">
        <f t="shared" si="15"/>
        <v>343</v>
      </c>
      <c r="N58" s="34">
        <f t="shared" si="13"/>
        <v>0.10151540642157</v>
      </c>
      <c r="O58" s="34">
        <f t="shared" si="0"/>
        <v>4.4612715678919716E-2</v>
      </c>
      <c r="P58" s="35">
        <f t="shared" si="1"/>
        <v>7.2981112521465483E-2</v>
      </c>
      <c r="Q58" s="41"/>
      <c r="R58" s="58">
        <f t="shared" si="10"/>
        <v>25.175820792549359</v>
      </c>
      <c r="S58" s="58">
        <f t="shared" si="11"/>
        <v>11.063953488372091</v>
      </c>
      <c r="T58" s="58">
        <f t="shared" si="12"/>
        <v>18.09931590532344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16149.404664244399</v>
      </c>
      <c r="F59" s="64">
        <v>10367.708156565228</v>
      </c>
      <c r="G59" s="65">
        <f t="shared" si="4"/>
        <v>26517.112820809627</v>
      </c>
      <c r="H59" s="66">
        <v>165</v>
      </c>
      <c r="I59" s="64">
        <v>85</v>
      </c>
      <c r="J59" s="65">
        <f t="shared" si="5"/>
        <v>250</v>
      </c>
      <c r="K59" s="66">
        <v>101</v>
      </c>
      <c r="L59" s="64">
        <v>175</v>
      </c>
      <c r="M59" s="65">
        <f t="shared" si="6"/>
        <v>276</v>
      </c>
      <c r="N59" s="30">
        <f t="shared" si="13"/>
        <v>0.26610540245591219</v>
      </c>
      <c r="O59" s="30">
        <f t="shared" si="0"/>
        <v>0.1678709222241779</v>
      </c>
      <c r="P59" s="31">
        <f t="shared" si="1"/>
        <v>0.21655815383517596</v>
      </c>
      <c r="Q59" s="41"/>
      <c r="R59" s="58">
        <f t="shared" si="10"/>
        <v>60.712047609941351</v>
      </c>
      <c r="S59" s="58">
        <f t="shared" si="11"/>
        <v>39.875800602173953</v>
      </c>
      <c r="T59" s="58">
        <f t="shared" si="12"/>
        <v>50.412762016748339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15537.473860426448</v>
      </c>
      <c r="F60" s="56">
        <v>10514.104437715479</v>
      </c>
      <c r="G60" s="57">
        <f t="shared" si="4"/>
        <v>26051.578298141925</v>
      </c>
      <c r="H60" s="55">
        <v>168</v>
      </c>
      <c r="I60" s="56">
        <v>83</v>
      </c>
      <c r="J60" s="57">
        <f t="shared" ref="J60:J84" si="22">+H60+I60</f>
        <v>251</v>
      </c>
      <c r="K60" s="55">
        <v>87</v>
      </c>
      <c r="L60" s="56">
        <v>175</v>
      </c>
      <c r="M60" s="57">
        <f t="shared" ref="M60:M84" si="23">+K60+L60</f>
        <v>262</v>
      </c>
      <c r="N60" s="32">
        <f t="shared" si="13"/>
        <v>0.26851710667127138</v>
      </c>
      <c r="O60" s="32">
        <f t="shared" si="0"/>
        <v>0.17144052370394403</v>
      </c>
      <c r="P60" s="33">
        <f t="shared" si="1"/>
        <v>0.21856817821784957</v>
      </c>
      <c r="Q60" s="41"/>
      <c r="R60" s="58">
        <f t="shared" si="10"/>
        <v>60.93127004088803</v>
      </c>
      <c r="S60" s="58">
        <f t="shared" si="11"/>
        <v>40.752342781842941</v>
      </c>
      <c r="T60" s="58">
        <f t="shared" si="12"/>
        <v>50.782803700081729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14574.096507913719</v>
      </c>
      <c r="F61" s="56">
        <v>10240.096265501752</v>
      </c>
      <c r="G61" s="57">
        <f t="shared" si="4"/>
        <v>24814.192773415471</v>
      </c>
      <c r="H61" s="55">
        <v>168</v>
      </c>
      <c r="I61" s="56">
        <v>83</v>
      </c>
      <c r="J61" s="57">
        <f t="shared" si="22"/>
        <v>251</v>
      </c>
      <c r="K61" s="55">
        <v>88</v>
      </c>
      <c r="L61" s="56">
        <v>175</v>
      </c>
      <c r="M61" s="57">
        <f t="shared" si="23"/>
        <v>263</v>
      </c>
      <c r="N61" s="32">
        <f t="shared" si="13"/>
        <v>0.25079323561250205</v>
      </c>
      <c r="O61" s="32">
        <f t="shared" si="0"/>
        <v>0.16697261064280186</v>
      </c>
      <c r="P61" s="33">
        <f t="shared" si="1"/>
        <v>0.20775446059457026</v>
      </c>
      <c r="Q61" s="41"/>
      <c r="R61" s="58">
        <f t="shared" si="10"/>
        <v>56.930064484037963</v>
      </c>
      <c r="S61" s="58">
        <f t="shared" si="11"/>
        <v>39.690295602719971</v>
      </c>
      <c r="T61" s="58">
        <f t="shared" si="12"/>
        <v>48.276639636995078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14050.633028161134</v>
      </c>
      <c r="F62" s="56">
        <v>10145.133500749273</v>
      </c>
      <c r="G62" s="57">
        <f t="shared" si="4"/>
        <v>24195.766528910404</v>
      </c>
      <c r="H62" s="55">
        <v>168</v>
      </c>
      <c r="I62" s="56">
        <v>83</v>
      </c>
      <c r="J62" s="57">
        <f t="shared" si="22"/>
        <v>251</v>
      </c>
      <c r="K62" s="55">
        <v>92</v>
      </c>
      <c r="L62" s="56">
        <v>175</v>
      </c>
      <c r="M62" s="57">
        <f t="shared" si="23"/>
        <v>267</v>
      </c>
      <c r="N62" s="32">
        <f t="shared" si="13"/>
        <v>0.23772727781810254</v>
      </c>
      <c r="O62" s="32">
        <f t="shared" si="0"/>
        <v>0.16542417004874238</v>
      </c>
      <c r="P62" s="33">
        <f t="shared" si="1"/>
        <v>0.20090811851426868</v>
      </c>
      <c r="Q62" s="41"/>
      <c r="R62" s="58">
        <f t="shared" si="10"/>
        <v>54.040896262158206</v>
      </c>
      <c r="S62" s="58">
        <f t="shared" si="11"/>
        <v>39.322222871121213</v>
      </c>
      <c r="T62" s="58">
        <f t="shared" si="12"/>
        <v>46.709973994035529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13457.073766921172</v>
      </c>
      <c r="F63" s="56">
        <v>9931.2863332924844</v>
      </c>
      <c r="G63" s="57">
        <f t="shared" si="4"/>
        <v>23388.360100213657</v>
      </c>
      <c r="H63" s="55">
        <v>166</v>
      </c>
      <c r="I63" s="56">
        <v>83</v>
      </c>
      <c r="J63" s="57">
        <f t="shared" si="22"/>
        <v>249</v>
      </c>
      <c r="K63" s="55">
        <v>108</v>
      </c>
      <c r="L63" s="56">
        <v>175</v>
      </c>
      <c r="M63" s="57">
        <f t="shared" si="23"/>
        <v>283</v>
      </c>
      <c r="N63" s="32">
        <f t="shared" si="13"/>
        <v>0.21483195668775817</v>
      </c>
      <c r="O63" s="32">
        <f t="shared" si="0"/>
        <v>0.16193722823657195</v>
      </c>
      <c r="P63" s="33">
        <f t="shared" si="1"/>
        <v>0.18866449487136727</v>
      </c>
      <c r="Q63" s="41"/>
      <c r="R63" s="58">
        <f t="shared" si="10"/>
        <v>49.11340790847143</v>
      </c>
      <c r="S63" s="58">
        <f t="shared" si="11"/>
        <v>38.493357880978621</v>
      </c>
      <c r="T63" s="58">
        <f t="shared" si="12"/>
        <v>43.963082895138449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12593.336019674416</v>
      </c>
      <c r="F64" s="56">
        <v>9785.6314320935489</v>
      </c>
      <c r="G64" s="57">
        <f t="shared" si="4"/>
        <v>22378.967451767967</v>
      </c>
      <c r="H64" s="55">
        <v>137</v>
      </c>
      <c r="I64" s="56">
        <v>83</v>
      </c>
      <c r="J64" s="57">
        <f t="shared" si="22"/>
        <v>220</v>
      </c>
      <c r="K64" s="55">
        <v>128</v>
      </c>
      <c r="L64" s="56">
        <v>175</v>
      </c>
      <c r="M64" s="57">
        <f t="shared" si="23"/>
        <v>303</v>
      </c>
      <c r="N64" s="3">
        <f t="shared" si="13"/>
        <v>0.20531720392060807</v>
      </c>
      <c r="O64" s="3">
        <f t="shared" si="0"/>
        <v>0.15956221354183325</v>
      </c>
      <c r="P64" s="4">
        <f t="shared" si="1"/>
        <v>0.18244120077421222</v>
      </c>
      <c r="Q64" s="41"/>
      <c r="R64" s="58">
        <f t="shared" si="10"/>
        <v>47.522022715752513</v>
      </c>
      <c r="S64" s="58">
        <f t="shared" si="11"/>
        <v>37.928804000362589</v>
      </c>
      <c r="T64" s="58">
        <f t="shared" si="12"/>
        <v>42.789612718485593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10309.554976852656</v>
      </c>
      <c r="F65" s="56">
        <v>9026.9728912981955</v>
      </c>
      <c r="G65" s="57">
        <f t="shared" si="4"/>
        <v>19336.52786815085</v>
      </c>
      <c r="H65" s="55">
        <v>130</v>
      </c>
      <c r="I65" s="56">
        <v>83</v>
      </c>
      <c r="J65" s="57">
        <f t="shared" si="22"/>
        <v>213</v>
      </c>
      <c r="K65" s="55">
        <v>130</v>
      </c>
      <c r="L65" s="56">
        <v>173</v>
      </c>
      <c r="M65" s="57">
        <f t="shared" si="23"/>
        <v>303</v>
      </c>
      <c r="N65" s="3">
        <f t="shared" si="13"/>
        <v>0.17091437295843262</v>
      </c>
      <c r="O65" s="3">
        <f t="shared" si="0"/>
        <v>0.14839184789745849</v>
      </c>
      <c r="P65" s="4">
        <f t="shared" si="1"/>
        <v>0.15960551924979241</v>
      </c>
      <c r="Q65" s="41"/>
      <c r="R65" s="58">
        <f t="shared" si="10"/>
        <v>39.65213452635637</v>
      </c>
      <c r="S65" s="58">
        <f t="shared" si="11"/>
        <v>35.261612856633576</v>
      </c>
      <c r="T65" s="58">
        <f t="shared" si="12"/>
        <v>37.473891217346605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4497.1371727184178</v>
      </c>
      <c r="F66" s="56">
        <v>4870.226947199566</v>
      </c>
      <c r="G66" s="57">
        <f t="shared" si="4"/>
        <v>9367.3641199179838</v>
      </c>
      <c r="H66" s="55">
        <v>98</v>
      </c>
      <c r="I66" s="56">
        <v>41</v>
      </c>
      <c r="J66" s="57">
        <f t="shared" si="22"/>
        <v>139</v>
      </c>
      <c r="K66" s="55">
        <v>43</v>
      </c>
      <c r="L66" s="56">
        <v>87</v>
      </c>
      <c r="M66" s="57">
        <f t="shared" si="23"/>
        <v>130</v>
      </c>
      <c r="N66" s="3">
        <f t="shared" si="13"/>
        <v>0.14127724216883694</v>
      </c>
      <c r="O66" s="3">
        <f t="shared" si="0"/>
        <v>0.16003637444793525</v>
      </c>
      <c r="P66" s="4">
        <f t="shared" si="1"/>
        <v>0.15044590967361532</v>
      </c>
      <c r="Q66" s="41"/>
      <c r="R66" s="58">
        <f t="shared" si="10"/>
        <v>31.894589877435585</v>
      </c>
      <c r="S66" s="58">
        <f t="shared" si="11"/>
        <v>38.048648024996609</v>
      </c>
      <c r="T66" s="58">
        <f t="shared" si="12"/>
        <v>34.822914943933029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4437.4850260630155</v>
      </c>
      <c r="F67" s="56">
        <v>3791.7068993000526</v>
      </c>
      <c r="G67" s="57">
        <f t="shared" si="4"/>
        <v>8229.1919253630676</v>
      </c>
      <c r="H67" s="55">
        <v>125</v>
      </c>
      <c r="I67" s="56">
        <v>41</v>
      </c>
      <c r="J67" s="57">
        <f t="shared" si="22"/>
        <v>166</v>
      </c>
      <c r="K67" s="55">
        <v>43</v>
      </c>
      <c r="L67" s="56">
        <v>87</v>
      </c>
      <c r="M67" s="57">
        <f t="shared" si="23"/>
        <v>130</v>
      </c>
      <c r="N67" s="3">
        <f t="shared" si="13"/>
        <v>0.11781767804967649</v>
      </c>
      <c r="O67" s="3">
        <f t="shared" si="0"/>
        <v>0.12459604690128985</v>
      </c>
      <c r="P67" s="4">
        <f t="shared" si="1"/>
        <v>0.12084692089642662</v>
      </c>
      <c r="Q67" s="41"/>
      <c r="R67" s="58">
        <f t="shared" si="10"/>
        <v>26.413601345613188</v>
      </c>
      <c r="S67" s="58">
        <f t="shared" si="11"/>
        <v>29.622710150781661</v>
      </c>
      <c r="T67" s="58">
        <f t="shared" si="12"/>
        <v>27.801324072172527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4353.0746207749817</v>
      </c>
      <c r="F68" s="56">
        <v>2853.6038607936753</v>
      </c>
      <c r="G68" s="57">
        <f t="shared" si="4"/>
        <v>7206.6784815686569</v>
      </c>
      <c r="H68" s="55">
        <v>115</v>
      </c>
      <c r="I68" s="56">
        <v>84</v>
      </c>
      <c r="J68" s="57">
        <f t="shared" si="22"/>
        <v>199</v>
      </c>
      <c r="K68" s="55">
        <v>43</v>
      </c>
      <c r="L68" s="56">
        <v>45</v>
      </c>
      <c r="M68" s="57">
        <f t="shared" si="23"/>
        <v>88</v>
      </c>
      <c r="N68" s="3">
        <f t="shared" si="13"/>
        <v>0.12260800531700602</v>
      </c>
      <c r="O68" s="3">
        <f t="shared" si="0"/>
        <v>9.7379329128913297E-2</v>
      </c>
      <c r="P68" s="4">
        <f t="shared" si="1"/>
        <v>0.11120044564820172</v>
      </c>
      <c r="Q68" s="41"/>
      <c r="R68" s="58">
        <f t="shared" si="10"/>
        <v>27.551105194778366</v>
      </c>
      <c r="S68" s="58">
        <f t="shared" si="11"/>
        <v>22.120960161191281</v>
      </c>
      <c r="T68" s="58">
        <f t="shared" si="12"/>
        <v>25.110377984559779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2287.5262399898847</v>
      </c>
      <c r="F69" s="61">
        <v>2042.0000000000002</v>
      </c>
      <c r="G69" s="62">
        <f t="shared" si="4"/>
        <v>4329.5262399898847</v>
      </c>
      <c r="H69" s="67">
        <v>95</v>
      </c>
      <c r="I69" s="61">
        <v>84</v>
      </c>
      <c r="J69" s="62">
        <f t="shared" si="22"/>
        <v>179</v>
      </c>
      <c r="K69" s="67">
        <v>43</v>
      </c>
      <c r="L69" s="61">
        <v>43</v>
      </c>
      <c r="M69" s="62">
        <f t="shared" si="23"/>
        <v>86</v>
      </c>
      <c r="N69" s="6">
        <f t="shared" si="13"/>
        <v>7.3355767059706409E-2</v>
      </c>
      <c r="O69" s="6">
        <f t="shared" si="0"/>
        <v>7.0883088031102479E-2</v>
      </c>
      <c r="P69" s="7">
        <f t="shared" si="1"/>
        <v>7.2168393118913932E-2</v>
      </c>
      <c r="Q69" s="41"/>
      <c r="R69" s="58">
        <f t="shared" si="10"/>
        <v>16.576277101375975</v>
      </c>
      <c r="S69" s="58">
        <f t="shared" si="11"/>
        <v>16.078740157480318</v>
      </c>
      <c r="T69" s="58">
        <f t="shared" si="12"/>
        <v>16.337834867886357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6396.0000000000009</v>
      </c>
      <c r="F70" s="64">
        <v>16320.369408935734</v>
      </c>
      <c r="G70" s="65">
        <f t="shared" si="4"/>
        <v>22716.369408935734</v>
      </c>
      <c r="H70" s="66">
        <v>432</v>
      </c>
      <c r="I70" s="64">
        <v>432</v>
      </c>
      <c r="J70" s="65">
        <f t="shared" si="22"/>
        <v>864</v>
      </c>
      <c r="K70" s="66">
        <v>0</v>
      </c>
      <c r="L70" s="64">
        <v>0</v>
      </c>
      <c r="M70" s="65">
        <f t="shared" si="23"/>
        <v>0</v>
      </c>
      <c r="N70" s="15">
        <f t="shared" si="13"/>
        <v>6.8544238683127576E-2</v>
      </c>
      <c r="O70" s="15">
        <f t="shared" si="0"/>
        <v>0.17490107819932843</v>
      </c>
      <c r="P70" s="16">
        <f t="shared" si="1"/>
        <v>0.121722658441228</v>
      </c>
      <c r="Q70" s="41"/>
      <c r="R70" s="58">
        <f t="shared" si="10"/>
        <v>14.805555555555557</v>
      </c>
      <c r="S70" s="58">
        <f t="shared" si="11"/>
        <v>37.77863289105494</v>
      </c>
      <c r="T70" s="58">
        <f t="shared" si="12"/>
        <v>26.292094223305249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9210.7238626598373</v>
      </c>
      <c r="F71" s="56">
        <v>24196.205977263766</v>
      </c>
      <c r="G71" s="57">
        <f t="shared" ref="G71:G84" si="24">+E71+F71</f>
        <v>33406.9298399236</v>
      </c>
      <c r="H71" s="55">
        <v>434</v>
      </c>
      <c r="I71" s="56">
        <v>418</v>
      </c>
      <c r="J71" s="57">
        <f t="shared" si="22"/>
        <v>852</v>
      </c>
      <c r="K71" s="55">
        <v>0</v>
      </c>
      <c r="L71" s="56">
        <v>0</v>
      </c>
      <c r="M71" s="57">
        <f t="shared" si="23"/>
        <v>0</v>
      </c>
      <c r="N71" s="3">
        <f t="shared" si="13"/>
        <v>9.8254009458310268E-2</v>
      </c>
      <c r="O71" s="3">
        <f t="shared" si="0"/>
        <v>0.26798916774392795</v>
      </c>
      <c r="P71" s="4">
        <f t="shared" si="1"/>
        <v>0.18152783124632454</v>
      </c>
      <c r="Q71" s="41"/>
      <c r="R71" s="58">
        <f t="shared" ref="R71:R86" si="25">+E71/(H71+K71)</f>
        <v>21.222866042995015</v>
      </c>
      <c r="S71" s="58">
        <f t="shared" ref="S71:S86" si="26">+F71/(I71+L71)</f>
        <v>57.885660232688437</v>
      </c>
      <c r="T71" s="58">
        <f t="shared" ref="T71:T86" si="27">+G71/(J71+M71)</f>
        <v>39.210011549206101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17915.07203494454</v>
      </c>
      <c r="F72" s="56">
        <v>36661.921212634639</v>
      </c>
      <c r="G72" s="57">
        <f t="shared" si="24"/>
        <v>54576.993247579179</v>
      </c>
      <c r="H72" s="55">
        <v>428</v>
      </c>
      <c r="I72" s="56">
        <v>432</v>
      </c>
      <c r="J72" s="57">
        <f t="shared" si="22"/>
        <v>860</v>
      </c>
      <c r="K72" s="55">
        <v>0</v>
      </c>
      <c r="L72" s="56">
        <v>0</v>
      </c>
      <c r="M72" s="57">
        <f t="shared" si="23"/>
        <v>0</v>
      </c>
      <c r="N72" s="3">
        <f t="shared" si="13"/>
        <v>0.19378539324749633</v>
      </c>
      <c r="O72" s="3">
        <f t="shared" si="0"/>
        <v>0.39289610353046384</v>
      </c>
      <c r="P72" s="4">
        <f t="shared" si="1"/>
        <v>0.29380379655242883</v>
      </c>
      <c r="Q72" s="41"/>
      <c r="R72" s="58">
        <f t="shared" si="25"/>
        <v>41.857644941459206</v>
      </c>
      <c r="S72" s="58">
        <f t="shared" si="26"/>
        <v>84.865558362580188</v>
      </c>
      <c r="T72" s="58">
        <f t="shared" si="27"/>
        <v>63.46162005532463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21531.008343623776</v>
      </c>
      <c r="F73" s="56">
        <v>41202.703143243227</v>
      </c>
      <c r="G73" s="57">
        <f t="shared" si="24"/>
        <v>62733.711486867003</v>
      </c>
      <c r="H73" s="55">
        <v>432</v>
      </c>
      <c r="I73" s="56">
        <v>432</v>
      </c>
      <c r="J73" s="57">
        <f t="shared" si="22"/>
        <v>864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0.23074211616537826</v>
      </c>
      <c r="O73" s="3">
        <f t="shared" ref="O73" si="29">+F73/(I73*216+L73*248)</f>
        <v>0.44155846132590909</v>
      </c>
      <c r="P73" s="4">
        <f t="shared" ref="P73" si="30">+G73/(J73*216+M73*248)</f>
        <v>0.33615028874564368</v>
      </c>
      <c r="Q73" s="41"/>
      <c r="R73" s="58">
        <f t="shared" si="25"/>
        <v>49.840297091721702</v>
      </c>
      <c r="S73" s="58">
        <f t="shared" si="26"/>
        <v>95.376627646396358</v>
      </c>
      <c r="T73" s="58">
        <f t="shared" si="27"/>
        <v>72.608462369059026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22574.612428717075</v>
      </c>
      <c r="F74" s="56">
        <v>47296.055454159272</v>
      </c>
      <c r="G74" s="57">
        <f t="shared" si="24"/>
        <v>69870.667882876354</v>
      </c>
      <c r="H74" s="55">
        <v>432</v>
      </c>
      <c r="I74" s="56">
        <v>430</v>
      </c>
      <c r="J74" s="57">
        <f t="shared" si="22"/>
        <v>862</v>
      </c>
      <c r="K74" s="55">
        <v>0</v>
      </c>
      <c r="L74" s="56">
        <v>0</v>
      </c>
      <c r="M74" s="57">
        <f t="shared" si="23"/>
        <v>0</v>
      </c>
      <c r="N74" s="3">
        <f t="shared" si="13"/>
        <v>0.24192614485507841</v>
      </c>
      <c r="O74" s="3">
        <f t="shared" si="0"/>
        <v>0.50921678998879494</v>
      </c>
      <c r="P74" s="4">
        <f t="shared" si="1"/>
        <v>0.3752613854670252</v>
      </c>
      <c r="Q74" s="41"/>
      <c r="R74" s="58">
        <f t="shared" si="25"/>
        <v>52.256047288696934</v>
      </c>
      <c r="S74" s="58">
        <f t="shared" si="26"/>
        <v>109.9908266375797</v>
      </c>
      <c r="T74" s="58">
        <f t="shared" si="27"/>
        <v>81.056459260877446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23873.027323157305</v>
      </c>
      <c r="F75" s="56">
        <v>48997.114413307449</v>
      </c>
      <c r="G75" s="57">
        <f t="shared" si="24"/>
        <v>72870.14173646475</v>
      </c>
      <c r="H75" s="55">
        <v>428</v>
      </c>
      <c r="I75" s="56">
        <v>428</v>
      </c>
      <c r="J75" s="57">
        <f t="shared" si="22"/>
        <v>856</v>
      </c>
      <c r="K75" s="55">
        <v>0</v>
      </c>
      <c r="L75" s="56">
        <v>0</v>
      </c>
      <c r="M75" s="57">
        <f t="shared" si="23"/>
        <v>0</v>
      </c>
      <c r="N75" s="3">
        <f t="shared" si="13"/>
        <v>0.25823195010338035</v>
      </c>
      <c r="O75" s="3">
        <f t="shared" si="0"/>
        <v>0.5299964781640214</v>
      </c>
      <c r="P75" s="4">
        <f t="shared" si="1"/>
        <v>0.39411421413370085</v>
      </c>
      <c r="Q75" s="41"/>
      <c r="R75" s="58">
        <f t="shared" si="25"/>
        <v>55.77810122233015</v>
      </c>
      <c r="S75" s="58">
        <f t="shared" si="26"/>
        <v>114.47923928342861</v>
      </c>
      <c r="T75" s="58">
        <f t="shared" si="27"/>
        <v>85.128670252879374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31363.929839996748</v>
      </c>
      <c r="F76" s="56">
        <v>55031.159118255717</v>
      </c>
      <c r="G76" s="57">
        <f t="shared" si="24"/>
        <v>86395.088958252469</v>
      </c>
      <c r="H76" s="55">
        <v>432</v>
      </c>
      <c r="I76" s="56">
        <v>432</v>
      </c>
      <c r="J76" s="57">
        <f t="shared" si="22"/>
        <v>864</v>
      </c>
      <c r="K76" s="55">
        <v>0</v>
      </c>
      <c r="L76" s="56">
        <v>0</v>
      </c>
      <c r="M76" s="57">
        <f t="shared" si="23"/>
        <v>0</v>
      </c>
      <c r="N76" s="3">
        <f t="shared" si="13"/>
        <v>0.33611893261313386</v>
      </c>
      <c r="O76" s="3">
        <f t="shared" si="0"/>
        <v>0.58975436297856354</v>
      </c>
      <c r="P76" s="4">
        <f t="shared" si="1"/>
        <v>0.4629366477958487</v>
      </c>
      <c r="Q76" s="41"/>
      <c r="R76" s="58">
        <f t="shared" si="25"/>
        <v>72.601689444436914</v>
      </c>
      <c r="S76" s="58">
        <f t="shared" si="26"/>
        <v>127.38694240336972</v>
      </c>
      <c r="T76" s="58">
        <f t="shared" si="27"/>
        <v>99.994315923903315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36536.347725693202</v>
      </c>
      <c r="F77" s="56">
        <v>54628.886412566382</v>
      </c>
      <c r="G77" s="57">
        <f t="shared" si="24"/>
        <v>91165.234138259577</v>
      </c>
      <c r="H77" s="55">
        <v>434</v>
      </c>
      <c r="I77" s="56">
        <v>432</v>
      </c>
      <c r="J77" s="57">
        <f t="shared" si="22"/>
        <v>866</v>
      </c>
      <c r="K77" s="55">
        <v>0</v>
      </c>
      <c r="L77" s="56">
        <v>0</v>
      </c>
      <c r="M77" s="57">
        <f t="shared" si="23"/>
        <v>0</v>
      </c>
      <c r="N77" s="3">
        <f t="shared" si="13"/>
        <v>0.38974598615050776</v>
      </c>
      <c r="O77" s="3">
        <f t="shared" si="0"/>
        <v>0.58544331289187224</v>
      </c>
      <c r="P77" s="4">
        <f t="shared" si="1"/>
        <v>0.4873686710838443</v>
      </c>
      <c r="Q77" s="41"/>
      <c r="R77" s="58">
        <f t="shared" si="25"/>
        <v>84.185133008509681</v>
      </c>
      <c r="S77" s="58">
        <f t="shared" si="26"/>
        <v>126.45575558464441</v>
      </c>
      <c r="T77" s="58">
        <f t="shared" si="27"/>
        <v>105.27163295411036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34731.581499127518</v>
      </c>
      <c r="F78" s="56">
        <v>45630.906359804278</v>
      </c>
      <c r="G78" s="57">
        <f t="shared" si="24"/>
        <v>80362.487858931796</v>
      </c>
      <c r="H78" s="55">
        <v>434</v>
      </c>
      <c r="I78" s="56">
        <v>438</v>
      </c>
      <c r="J78" s="57">
        <f t="shared" si="22"/>
        <v>872</v>
      </c>
      <c r="K78" s="55">
        <v>0</v>
      </c>
      <c r="L78" s="56">
        <v>0</v>
      </c>
      <c r="M78" s="57">
        <f t="shared" si="23"/>
        <v>0</v>
      </c>
      <c r="N78" s="3">
        <f t="shared" si="13"/>
        <v>0.37049391426787331</v>
      </c>
      <c r="O78" s="3">
        <f t="shared" si="0"/>
        <v>0.48231551623334473</v>
      </c>
      <c r="P78" s="4">
        <f t="shared" si="1"/>
        <v>0.42666118681475002</v>
      </c>
      <c r="Q78" s="41"/>
      <c r="R78" s="58">
        <f t="shared" si="25"/>
        <v>80.026685481860639</v>
      </c>
      <c r="S78" s="58">
        <f t="shared" si="26"/>
        <v>104.18015150640247</v>
      </c>
      <c r="T78" s="58">
        <f t="shared" si="27"/>
        <v>92.158816351986005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33139.518192596079</v>
      </c>
      <c r="F79" s="56">
        <v>43519.992010436428</v>
      </c>
      <c r="G79" s="57">
        <f t="shared" si="24"/>
        <v>76659.510203032507</v>
      </c>
      <c r="H79" s="55">
        <v>424</v>
      </c>
      <c r="I79" s="56">
        <v>434</v>
      </c>
      <c r="J79" s="57">
        <f t="shared" si="22"/>
        <v>858</v>
      </c>
      <c r="K79" s="55">
        <v>0</v>
      </c>
      <c r="L79" s="56">
        <v>0</v>
      </c>
      <c r="M79" s="57">
        <f t="shared" si="23"/>
        <v>0</v>
      </c>
      <c r="N79" s="3">
        <f t="shared" si="13"/>
        <v>0.36184833805682304</v>
      </c>
      <c r="O79" s="3">
        <f t="shared" si="0"/>
        <v>0.4642429596607402</v>
      </c>
      <c r="P79" s="4">
        <f t="shared" si="1"/>
        <v>0.41364235411288369</v>
      </c>
      <c r="Q79" s="41"/>
      <c r="R79" s="58">
        <f t="shared" si="25"/>
        <v>78.159241020273768</v>
      </c>
      <c r="S79" s="58">
        <f t="shared" si="26"/>
        <v>100.27647928671988</v>
      </c>
      <c r="T79" s="58">
        <f t="shared" si="27"/>
        <v>89.346748488382872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26427.718613822122</v>
      </c>
      <c r="F80" s="56">
        <v>33270.131459664713</v>
      </c>
      <c r="G80" s="57">
        <f t="shared" si="24"/>
        <v>59697.850073486836</v>
      </c>
      <c r="H80" s="55">
        <v>434</v>
      </c>
      <c r="I80" s="56">
        <v>434</v>
      </c>
      <c r="J80" s="57">
        <f t="shared" si="22"/>
        <v>868</v>
      </c>
      <c r="K80" s="55">
        <v>0</v>
      </c>
      <c r="L80" s="56">
        <v>0</v>
      </c>
      <c r="M80" s="57">
        <f t="shared" si="23"/>
        <v>0</v>
      </c>
      <c r="N80" s="3">
        <f t="shared" si="13"/>
        <v>0.2819137076913949</v>
      </c>
      <c r="O80" s="3">
        <f t="shared" si="0"/>
        <v>0.35490411609985401</v>
      </c>
      <c r="P80" s="4">
        <f t="shared" si="1"/>
        <v>0.31840891189562442</v>
      </c>
      <c r="Q80" s="41"/>
      <c r="R80" s="58">
        <f t="shared" si="25"/>
        <v>60.893360861341293</v>
      </c>
      <c r="S80" s="58">
        <f t="shared" si="26"/>
        <v>76.659289077568459</v>
      </c>
      <c r="T80" s="58">
        <f t="shared" si="27"/>
        <v>68.776324969454876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22282.12122802086</v>
      </c>
      <c r="F81" s="56">
        <v>29362.80943723278</v>
      </c>
      <c r="G81" s="57">
        <f t="shared" si="24"/>
        <v>51644.93066525364</v>
      </c>
      <c r="H81" s="55">
        <v>434</v>
      </c>
      <c r="I81" s="56">
        <v>436</v>
      </c>
      <c r="J81" s="57">
        <f t="shared" si="22"/>
        <v>870</v>
      </c>
      <c r="K81" s="55">
        <v>0</v>
      </c>
      <c r="L81" s="56">
        <v>0</v>
      </c>
      <c r="M81" s="57">
        <f t="shared" si="23"/>
        <v>0</v>
      </c>
      <c r="N81" s="3">
        <f t="shared" si="13"/>
        <v>0.23769117200056389</v>
      </c>
      <c r="O81" s="3">
        <f t="shared" ref="O81:O86" si="31">+F81/(I81*216+L81*248)</f>
        <v>0.31178654261417749</v>
      </c>
      <c r="P81" s="4">
        <f t="shared" ref="P81:P86" si="32">+G81/(J81*216+M81*248)</f>
        <v>0.27482402440003001</v>
      </c>
      <c r="Q81" s="41"/>
      <c r="R81" s="58">
        <f t="shared" si="25"/>
        <v>51.3412931521218</v>
      </c>
      <c r="S81" s="58">
        <f t="shared" si="26"/>
        <v>67.345893204662332</v>
      </c>
      <c r="T81" s="58">
        <f t="shared" si="27"/>
        <v>59.361989270406482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19646.673899638812</v>
      </c>
      <c r="F82" s="56">
        <v>26489.565373400437</v>
      </c>
      <c r="G82" s="57">
        <f t="shared" si="24"/>
        <v>46136.239273039246</v>
      </c>
      <c r="H82" s="55">
        <v>432</v>
      </c>
      <c r="I82" s="56">
        <v>432</v>
      </c>
      <c r="J82" s="57">
        <f t="shared" si="22"/>
        <v>864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0.21054820279962719</v>
      </c>
      <c r="O82" s="3">
        <f t="shared" si="31"/>
        <v>0.28388165909422625</v>
      </c>
      <c r="P82" s="4">
        <f t="shared" si="32"/>
        <v>0.24721493094692668</v>
      </c>
      <c r="Q82" s="41"/>
      <c r="R82" s="58">
        <f t="shared" si="25"/>
        <v>45.478411804719471</v>
      </c>
      <c r="S82" s="58">
        <f t="shared" si="26"/>
        <v>61.318438364352865</v>
      </c>
      <c r="T82" s="58">
        <f t="shared" si="27"/>
        <v>53.398425084536164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15366.828105771789</v>
      </c>
      <c r="F83" s="56">
        <v>20381.943820690562</v>
      </c>
      <c r="G83" s="57">
        <f t="shared" si="24"/>
        <v>35748.771926462352</v>
      </c>
      <c r="H83" s="55">
        <v>434</v>
      </c>
      <c r="I83" s="56">
        <v>434</v>
      </c>
      <c r="J83" s="57">
        <f t="shared" si="22"/>
        <v>868</v>
      </c>
      <c r="K83" s="55">
        <v>0</v>
      </c>
      <c r="L83" s="56">
        <v>0</v>
      </c>
      <c r="M83" s="57">
        <f t="shared" si="23"/>
        <v>0</v>
      </c>
      <c r="N83" s="3">
        <f t="shared" si="33"/>
        <v>0.16392332422098255</v>
      </c>
      <c r="O83" s="3">
        <f t="shared" si="31"/>
        <v>0.21742131571823861</v>
      </c>
      <c r="P83" s="4">
        <f t="shared" si="32"/>
        <v>0.19067231996961059</v>
      </c>
      <c r="Q83" s="41"/>
      <c r="R83" s="58">
        <f t="shared" si="25"/>
        <v>35.407438031732234</v>
      </c>
      <c r="S83" s="58">
        <f t="shared" si="26"/>
        <v>46.96300419513954</v>
      </c>
      <c r="T83" s="58">
        <f t="shared" si="27"/>
        <v>41.185221113435887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8726.3089710436216</v>
      </c>
      <c r="F84" s="61">
        <v>8684.0000000000018</v>
      </c>
      <c r="G84" s="62">
        <f t="shared" si="24"/>
        <v>17410.308971043625</v>
      </c>
      <c r="H84" s="67">
        <v>438</v>
      </c>
      <c r="I84" s="61">
        <v>436</v>
      </c>
      <c r="J84" s="62">
        <f t="shared" si="22"/>
        <v>874</v>
      </c>
      <c r="K84" s="67">
        <v>0</v>
      </c>
      <c r="L84" s="61">
        <v>0</v>
      </c>
      <c r="M84" s="62">
        <f t="shared" si="23"/>
        <v>0</v>
      </c>
      <c r="N84" s="6">
        <f t="shared" si="33"/>
        <v>9.2236480752617339E-2</v>
      </c>
      <c r="O84" s="6">
        <f t="shared" si="31"/>
        <v>9.2210329595650717E-2</v>
      </c>
      <c r="P84" s="7">
        <f t="shared" si="32"/>
        <v>9.2223435095366263E-2</v>
      </c>
      <c r="Q84" s="41"/>
      <c r="R84" s="58">
        <f t="shared" si="25"/>
        <v>19.923079842565347</v>
      </c>
      <c r="S84" s="58">
        <f t="shared" si="26"/>
        <v>19.917431192660555</v>
      </c>
      <c r="T84" s="58">
        <f t="shared" si="27"/>
        <v>19.920261980599115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2228.0302633132851</v>
      </c>
      <c r="F85" s="64">
        <v>2940.591452742015</v>
      </c>
      <c r="G85" s="65">
        <f t="shared" ref="G85:G86" si="34">+E85+F85</f>
        <v>5168.6217160553006</v>
      </c>
      <c r="H85" s="71">
        <v>132</v>
      </c>
      <c r="I85" s="64">
        <v>111</v>
      </c>
      <c r="J85" s="65">
        <f t="shared" ref="J85:J86" si="35">+H85+I85</f>
        <v>243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7.8143597899596143E-2</v>
      </c>
      <c r="O85" s="3">
        <f t="shared" si="31"/>
        <v>0.12264729115540603</v>
      </c>
      <c r="P85" s="4">
        <f t="shared" si="32"/>
        <v>9.8472445436200665E-2</v>
      </c>
      <c r="Q85" s="41"/>
      <c r="R85" s="58">
        <f t="shared" si="25"/>
        <v>16.879017146312766</v>
      </c>
      <c r="S85" s="58">
        <f t="shared" si="26"/>
        <v>26.491814889567703</v>
      </c>
      <c r="T85" s="58">
        <f t="shared" si="27"/>
        <v>21.270048214219344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1892.2747868276758</v>
      </c>
      <c r="F86" s="61">
        <v>2579.0000000000005</v>
      </c>
      <c r="G86" s="62">
        <f t="shared" si="34"/>
        <v>4471.2747868276765</v>
      </c>
      <c r="H86" s="72">
        <v>136</v>
      </c>
      <c r="I86" s="61">
        <v>110</v>
      </c>
      <c r="J86" s="62">
        <f t="shared" si="35"/>
        <v>246</v>
      </c>
      <c r="K86" s="72">
        <v>0</v>
      </c>
      <c r="L86" s="61">
        <v>0</v>
      </c>
      <c r="M86" s="62">
        <f t="shared" si="36"/>
        <v>0</v>
      </c>
      <c r="N86" s="6">
        <f t="shared" si="33"/>
        <v>6.4415672209547789E-2</v>
      </c>
      <c r="O86" s="6">
        <f t="shared" si="31"/>
        <v>0.10854377104377107</v>
      </c>
      <c r="P86" s="7">
        <f t="shared" si="32"/>
        <v>8.4147748924037868E-2</v>
      </c>
      <c r="Q86" s="41"/>
      <c r="R86" s="58">
        <f t="shared" si="25"/>
        <v>13.913785197262323</v>
      </c>
      <c r="S86" s="58">
        <f t="shared" si="26"/>
        <v>23.445454545454549</v>
      </c>
      <c r="T86" s="58">
        <f t="shared" si="27"/>
        <v>18.175913767592181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1" spans="2:20" x14ac:dyDescent="0.25">
      <c r="C91" t="s">
        <v>110</v>
      </c>
      <c r="D91" s="1">
        <f>(SUMPRODUCT((G5:G86)*(D5:D86)))/1000</f>
        <v>2154890.7015572046</v>
      </c>
    </row>
    <row r="92" spans="2:20" x14ac:dyDescent="0.25">
      <c r="C92" t="s">
        <v>112</v>
      </c>
      <c r="D92" s="78">
        <f>SUMPRODUCT(((((J5:J86)*216)+((M5:M86)*248))*((D5:D86))/1000))</f>
        <v>9318468.8292800002</v>
      </c>
    </row>
    <row r="93" spans="2:20" x14ac:dyDescent="0.25">
      <c r="C93" t="s">
        <v>111</v>
      </c>
      <c r="D93" s="39">
        <f>+D91/D92</f>
        <v>0.23124944033575784</v>
      </c>
    </row>
    <row r="94" spans="2:20" x14ac:dyDescent="0.25">
      <c r="D94" s="86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0.25204047270236474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361.99999999999994</v>
      </c>
      <c r="F5" s="56">
        <v>2108.1923988444732</v>
      </c>
      <c r="G5" s="57">
        <f>+E5+F5</f>
        <v>2470.1923988444732</v>
      </c>
      <c r="H5" s="56">
        <v>215</v>
      </c>
      <c r="I5" s="56">
        <v>212</v>
      </c>
      <c r="J5" s="57">
        <f>+H5+I5</f>
        <v>427</v>
      </c>
      <c r="K5" s="56">
        <v>0</v>
      </c>
      <c r="L5" s="56">
        <v>0</v>
      </c>
      <c r="M5" s="57">
        <f>+K5+L5</f>
        <v>0</v>
      </c>
      <c r="N5" s="32">
        <f>+E5/(H5*216+K5*248)</f>
        <v>7.7950043066322122E-3</v>
      </c>
      <c r="O5" s="32">
        <f t="shared" ref="O5:O80" si="0">+F5/(I5*216+L5*248)</f>
        <v>4.6038443370992166E-2</v>
      </c>
      <c r="P5" s="33">
        <f t="shared" ref="P5:P80" si="1">+G5/(J5*216+M5*248)</f>
        <v>2.678237920509664E-2</v>
      </c>
      <c r="Q5" s="41"/>
      <c r="R5" s="58">
        <f>+E5/(H5+K5)</f>
        <v>1.683720930232558</v>
      </c>
      <c r="S5" s="58">
        <f t="shared" ref="S5" si="2">+F5/(I5+L5)</f>
        <v>9.9443037681343078</v>
      </c>
      <c r="T5" s="58">
        <f t="shared" ref="T5" si="3">+G5/(J5+M5)</f>
        <v>5.7849939083008737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698.18673983358167</v>
      </c>
      <c r="F6" s="56">
        <v>4092.797151824399</v>
      </c>
      <c r="G6" s="57">
        <f t="shared" ref="G6:G70" si="4">+E6+F6</f>
        <v>4790.9838916579811</v>
      </c>
      <c r="H6" s="56">
        <v>215</v>
      </c>
      <c r="I6" s="56">
        <v>209</v>
      </c>
      <c r="J6" s="57">
        <f t="shared" ref="J6:J59" si="5">+H6+I6</f>
        <v>424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1.5034167524409597E-2</v>
      </c>
      <c r="O6" s="32">
        <f t="shared" ref="O6:O16" si="8">+F6/(I6*216+L6*248)</f>
        <v>9.0660932833253563E-2</v>
      </c>
      <c r="P6" s="33">
        <f t="shared" ref="P6:P16" si="9">+G6/(J6*216+M6*248)</f>
        <v>5.2312455141269011E-2</v>
      </c>
      <c r="Q6" s="41"/>
      <c r="R6" s="58">
        <f t="shared" ref="R6:R70" si="10">+E6/(H6+K6)</f>
        <v>3.2473801852724731</v>
      </c>
      <c r="S6" s="58">
        <f t="shared" ref="S6:S70" si="11">+F6/(I6+L6)</f>
        <v>19.582761491982769</v>
      </c>
      <c r="T6" s="58">
        <f t="shared" ref="T6:T70" si="12">+G6/(J6+M6)</f>
        <v>11.299490310514106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990.22728713742254</v>
      </c>
      <c r="F7" s="56">
        <v>6235.8865034835117</v>
      </c>
      <c r="G7" s="57">
        <f t="shared" si="4"/>
        <v>7226.1137906209342</v>
      </c>
      <c r="H7" s="56">
        <v>213</v>
      </c>
      <c r="I7" s="56">
        <v>210</v>
      </c>
      <c r="J7" s="57">
        <f t="shared" si="5"/>
        <v>423</v>
      </c>
      <c r="K7" s="56">
        <v>0</v>
      </c>
      <c r="L7" s="56">
        <v>0</v>
      </c>
      <c r="M7" s="57">
        <f t="shared" si="6"/>
        <v>0</v>
      </c>
      <c r="N7" s="32">
        <f t="shared" si="7"/>
        <v>2.1522937035676894E-2</v>
      </c>
      <c r="O7" s="32">
        <f t="shared" si="8"/>
        <v>0.13747545201683226</v>
      </c>
      <c r="P7" s="33">
        <f t="shared" si="9"/>
        <v>7.9088015395115729E-2</v>
      </c>
      <c r="Q7" s="41"/>
      <c r="R7" s="58">
        <f t="shared" si="10"/>
        <v>4.6489543997062093</v>
      </c>
      <c r="S7" s="58">
        <f t="shared" si="11"/>
        <v>29.694697635635769</v>
      </c>
      <c r="T7" s="58">
        <f t="shared" si="12"/>
        <v>17.083011325344998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1082.2707121948454</v>
      </c>
      <c r="F8" s="56">
        <v>7282.2236262511224</v>
      </c>
      <c r="G8" s="57">
        <f t="shared" si="4"/>
        <v>8364.4943384459675</v>
      </c>
      <c r="H8" s="56">
        <v>209</v>
      </c>
      <c r="I8" s="56">
        <v>211</v>
      </c>
      <c r="J8" s="57">
        <f t="shared" si="5"/>
        <v>420</v>
      </c>
      <c r="K8" s="56">
        <v>0</v>
      </c>
      <c r="L8" s="56">
        <v>0</v>
      </c>
      <c r="M8" s="57">
        <f t="shared" si="6"/>
        <v>0</v>
      </c>
      <c r="N8" s="32">
        <f t="shared" si="7"/>
        <v>2.3973744289270897E-2</v>
      </c>
      <c r="O8" s="32">
        <f t="shared" si="8"/>
        <v>0.1597819823207636</v>
      </c>
      <c r="P8" s="33">
        <f t="shared" si="9"/>
        <v>9.2201216252711285E-2</v>
      </c>
      <c r="Q8" s="41"/>
      <c r="R8" s="58">
        <f t="shared" si="10"/>
        <v>5.1783287664825135</v>
      </c>
      <c r="S8" s="58">
        <f t="shared" si="11"/>
        <v>34.512908181284942</v>
      </c>
      <c r="T8" s="58">
        <f t="shared" si="12"/>
        <v>19.915462710585636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1414.7576348998391</v>
      </c>
      <c r="F9" s="56">
        <v>9657.4260779197502</v>
      </c>
      <c r="G9" s="57">
        <f t="shared" si="4"/>
        <v>11072.183712819589</v>
      </c>
      <c r="H9" s="56">
        <v>193</v>
      </c>
      <c r="I9" s="56">
        <v>216</v>
      </c>
      <c r="J9" s="57">
        <f t="shared" si="5"/>
        <v>409</v>
      </c>
      <c r="K9" s="56">
        <v>0</v>
      </c>
      <c r="L9" s="56">
        <v>0</v>
      </c>
      <c r="M9" s="57">
        <f t="shared" si="6"/>
        <v>0</v>
      </c>
      <c r="N9" s="32">
        <f t="shared" si="7"/>
        <v>3.3936807592108979E-2</v>
      </c>
      <c r="O9" s="32">
        <f t="shared" si="8"/>
        <v>0.20699215701988491</v>
      </c>
      <c r="P9" s="33">
        <f t="shared" si="9"/>
        <v>0.12533034176423513</v>
      </c>
      <c r="Q9" s="41"/>
      <c r="R9" s="58">
        <f t="shared" si="10"/>
        <v>7.3303504398955397</v>
      </c>
      <c r="S9" s="58">
        <f t="shared" si="11"/>
        <v>44.710305916295141</v>
      </c>
      <c r="T9" s="58">
        <f t="shared" si="12"/>
        <v>27.071353821074791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1643.8900979838963</v>
      </c>
      <c r="F10" s="56">
        <v>10941.073859517486</v>
      </c>
      <c r="G10" s="57">
        <f t="shared" si="4"/>
        <v>12584.963957501383</v>
      </c>
      <c r="H10" s="56">
        <v>193</v>
      </c>
      <c r="I10" s="56">
        <v>216</v>
      </c>
      <c r="J10" s="57">
        <f t="shared" si="5"/>
        <v>409</v>
      </c>
      <c r="K10" s="56">
        <v>0</v>
      </c>
      <c r="L10" s="56">
        <v>0</v>
      </c>
      <c r="M10" s="57">
        <f t="shared" si="6"/>
        <v>0</v>
      </c>
      <c r="N10" s="32">
        <f t="shared" si="7"/>
        <v>3.9433172567259075E-2</v>
      </c>
      <c r="O10" s="32">
        <f t="shared" si="8"/>
        <v>0.23450518388883501</v>
      </c>
      <c r="P10" s="33">
        <f t="shared" si="9"/>
        <v>0.14245408808183219</v>
      </c>
      <c r="Q10" s="41"/>
      <c r="R10" s="58">
        <f t="shared" si="10"/>
        <v>8.5175652745279606</v>
      </c>
      <c r="S10" s="58">
        <f t="shared" si="11"/>
        <v>50.653119719988361</v>
      </c>
      <c r="T10" s="58">
        <f t="shared" si="12"/>
        <v>30.770083025675753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2518.8430993300276</v>
      </c>
      <c r="F11" s="56">
        <v>13546.857144259868</v>
      </c>
      <c r="G11" s="57">
        <f t="shared" si="4"/>
        <v>16065.700243589896</v>
      </c>
      <c r="H11" s="56">
        <v>193</v>
      </c>
      <c r="I11" s="56">
        <v>215</v>
      </c>
      <c r="J11" s="57">
        <f t="shared" si="5"/>
        <v>408</v>
      </c>
      <c r="K11" s="56">
        <v>0</v>
      </c>
      <c r="L11" s="56">
        <v>0</v>
      </c>
      <c r="M11" s="57">
        <f t="shared" si="6"/>
        <v>0</v>
      </c>
      <c r="N11" s="32">
        <f t="shared" si="7"/>
        <v>6.0421298678997017E-2</v>
      </c>
      <c r="O11" s="32">
        <f t="shared" si="8"/>
        <v>0.29170665685314101</v>
      </c>
      <c r="P11" s="33">
        <f t="shared" si="9"/>
        <v>0.18229961242272485</v>
      </c>
      <c r="Q11" s="41"/>
      <c r="R11" s="58">
        <f t="shared" si="10"/>
        <v>13.051000514663356</v>
      </c>
      <c r="S11" s="58">
        <f t="shared" si="11"/>
        <v>63.008637880278457</v>
      </c>
      <c r="T11" s="58">
        <f t="shared" si="12"/>
        <v>39.376716283308568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2712.516186663122</v>
      </c>
      <c r="F12" s="56">
        <v>13800.475911933365</v>
      </c>
      <c r="G12" s="57">
        <f t="shared" si="4"/>
        <v>16512.992098596485</v>
      </c>
      <c r="H12" s="56">
        <v>191</v>
      </c>
      <c r="I12" s="56">
        <v>215</v>
      </c>
      <c r="J12" s="57">
        <f t="shared" si="5"/>
        <v>406</v>
      </c>
      <c r="K12" s="56">
        <v>0</v>
      </c>
      <c r="L12" s="56">
        <v>0</v>
      </c>
      <c r="M12" s="57">
        <f t="shared" si="6"/>
        <v>0</v>
      </c>
      <c r="N12" s="32">
        <f t="shared" si="7"/>
        <v>6.5748404757201909E-2</v>
      </c>
      <c r="O12" s="32">
        <f t="shared" si="8"/>
        <v>0.29716787062733346</v>
      </c>
      <c r="P12" s="33">
        <f t="shared" si="9"/>
        <v>0.18829812190517795</v>
      </c>
      <c r="Q12" s="41"/>
      <c r="R12" s="58">
        <f t="shared" si="10"/>
        <v>14.201655427555613</v>
      </c>
      <c r="S12" s="58">
        <f t="shared" si="11"/>
        <v>64.188260055504017</v>
      </c>
      <c r="T12" s="58">
        <f t="shared" si="12"/>
        <v>40.67239433151844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2862.8344604273793</v>
      </c>
      <c r="F13" s="56">
        <v>13969.726063230237</v>
      </c>
      <c r="G13" s="57">
        <f t="shared" si="4"/>
        <v>16832.560523657616</v>
      </c>
      <c r="H13" s="56">
        <v>186</v>
      </c>
      <c r="I13" s="56">
        <v>219</v>
      </c>
      <c r="J13" s="57">
        <f t="shared" si="5"/>
        <v>405</v>
      </c>
      <c r="K13" s="56">
        <v>0</v>
      </c>
      <c r="L13" s="56">
        <v>0</v>
      </c>
      <c r="M13" s="57">
        <f t="shared" si="6"/>
        <v>0</v>
      </c>
      <c r="N13" s="32">
        <f t="shared" si="7"/>
        <v>7.1257329261931984E-2</v>
      </c>
      <c r="O13" s="32">
        <f t="shared" si="8"/>
        <v>0.29531807169013691</v>
      </c>
      <c r="P13" s="33">
        <f t="shared" si="9"/>
        <v>0.19241610109347984</v>
      </c>
      <c r="Q13" s="41"/>
      <c r="R13" s="58">
        <f t="shared" si="10"/>
        <v>15.391583120577309</v>
      </c>
      <c r="S13" s="58">
        <f t="shared" si="11"/>
        <v>63.788703485069576</v>
      </c>
      <c r="T13" s="58">
        <f t="shared" si="12"/>
        <v>41.561877836191641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3458.8315209169264</v>
      </c>
      <c r="F14" s="56">
        <v>15828.968394245707</v>
      </c>
      <c r="G14" s="57">
        <f t="shared" si="4"/>
        <v>19287.799915162632</v>
      </c>
      <c r="H14" s="56">
        <v>194</v>
      </c>
      <c r="I14" s="56">
        <v>215</v>
      </c>
      <c r="J14" s="57">
        <f t="shared" si="5"/>
        <v>409</v>
      </c>
      <c r="K14" s="56">
        <v>0</v>
      </c>
      <c r="L14" s="56">
        <v>0</v>
      </c>
      <c r="M14" s="57">
        <f t="shared" si="6"/>
        <v>0</v>
      </c>
      <c r="N14" s="32">
        <f t="shared" si="7"/>
        <v>8.2541798418216072E-2</v>
      </c>
      <c r="O14" s="32">
        <f t="shared" si="8"/>
        <v>0.34084772597428309</v>
      </c>
      <c r="P14" s="33">
        <f t="shared" si="9"/>
        <v>0.21832608796480385</v>
      </c>
      <c r="Q14" s="41"/>
      <c r="R14" s="58">
        <f t="shared" si="10"/>
        <v>17.829028458334673</v>
      </c>
      <c r="S14" s="58">
        <f t="shared" si="11"/>
        <v>73.623108810445146</v>
      </c>
      <c r="T14" s="58">
        <f t="shared" si="12"/>
        <v>47.158435000397631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8306.896638946946</v>
      </c>
      <c r="F15" s="56">
        <v>24121.155930953708</v>
      </c>
      <c r="G15" s="57">
        <f t="shared" si="4"/>
        <v>32428.052569900654</v>
      </c>
      <c r="H15" s="56">
        <v>321</v>
      </c>
      <c r="I15" s="56">
        <v>347</v>
      </c>
      <c r="J15" s="57">
        <f t="shared" si="5"/>
        <v>668</v>
      </c>
      <c r="K15" s="56">
        <v>171</v>
      </c>
      <c r="L15" s="56">
        <v>170</v>
      </c>
      <c r="M15" s="57">
        <f t="shared" si="6"/>
        <v>341</v>
      </c>
      <c r="N15" s="32">
        <f t="shared" si="7"/>
        <v>7.4338636874883179E-2</v>
      </c>
      <c r="O15" s="32">
        <f t="shared" si="8"/>
        <v>0.2059665613340538</v>
      </c>
      <c r="P15" s="33">
        <f t="shared" si="9"/>
        <v>0.14169631807730912</v>
      </c>
      <c r="Q15" s="41"/>
      <c r="R15" s="58">
        <f t="shared" si="10"/>
        <v>16.883936258022249</v>
      </c>
      <c r="S15" s="58">
        <f t="shared" si="11"/>
        <v>46.656007603392084</v>
      </c>
      <c r="T15" s="58">
        <f t="shared" si="12"/>
        <v>32.138803339842077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17541.01715611347</v>
      </c>
      <c r="F16" s="56">
        <v>50113.095437275457</v>
      </c>
      <c r="G16" s="57">
        <f t="shared" si="4"/>
        <v>67654.112593388927</v>
      </c>
      <c r="H16" s="56">
        <v>470</v>
      </c>
      <c r="I16" s="56">
        <v>526</v>
      </c>
      <c r="J16" s="57">
        <f t="shared" si="5"/>
        <v>996</v>
      </c>
      <c r="K16" s="56">
        <v>258</v>
      </c>
      <c r="L16" s="56">
        <v>257</v>
      </c>
      <c r="M16" s="57">
        <f t="shared" si="6"/>
        <v>515</v>
      </c>
      <c r="N16" s="32">
        <f t="shared" si="7"/>
        <v>0.10598545748811793</v>
      </c>
      <c r="O16" s="32">
        <f t="shared" si="8"/>
        <v>0.28256289998012685</v>
      </c>
      <c r="P16" s="33">
        <f t="shared" si="9"/>
        <v>0.19732515281456042</v>
      </c>
      <c r="Q16" s="41"/>
      <c r="R16" s="58">
        <f t="shared" si="10"/>
        <v>24.094803785870152</v>
      </c>
      <c r="S16" s="58">
        <f t="shared" si="11"/>
        <v>64.001399025894585</v>
      </c>
      <c r="T16" s="58">
        <f t="shared" si="12"/>
        <v>44.774396157107162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19328.6200597446</v>
      </c>
      <c r="F17" s="56">
        <v>52473.577998258035</v>
      </c>
      <c r="G17" s="57">
        <f t="shared" si="4"/>
        <v>71802.198058002628</v>
      </c>
      <c r="H17" s="56">
        <v>463</v>
      </c>
      <c r="I17" s="56">
        <v>523</v>
      </c>
      <c r="J17" s="57">
        <f t="shared" si="5"/>
        <v>986</v>
      </c>
      <c r="K17" s="56">
        <v>258</v>
      </c>
      <c r="L17" s="56">
        <v>257</v>
      </c>
      <c r="M17" s="57">
        <f t="shared" si="6"/>
        <v>515</v>
      </c>
      <c r="N17" s="32">
        <f t="shared" ref="N17:N81" si="13">+E17/(H17*216+K17*248)</f>
        <v>0.11786318881253111</v>
      </c>
      <c r="O17" s="32">
        <f t="shared" si="0"/>
        <v>0.29695749953740741</v>
      </c>
      <c r="P17" s="33">
        <f t="shared" si="1"/>
        <v>0.21075151471694012</v>
      </c>
      <c r="Q17" s="41"/>
      <c r="R17" s="58">
        <f t="shared" si="10"/>
        <v>26.808072204916229</v>
      </c>
      <c r="S17" s="58">
        <f t="shared" si="11"/>
        <v>67.273817946484655</v>
      </c>
      <c r="T17" s="58">
        <f t="shared" si="12"/>
        <v>47.836241211194292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31098.04194616419</v>
      </c>
      <c r="F18" s="56">
        <v>58161.516086007046</v>
      </c>
      <c r="G18" s="57">
        <f t="shared" si="4"/>
        <v>89259.558032171233</v>
      </c>
      <c r="H18" s="56">
        <v>430</v>
      </c>
      <c r="I18" s="56">
        <v>516</v>
      </c>
      <c r="J18" s="57">
        <f t="shared" si="5"/>
        <v>946</v>
      </c>
      <c r="K18" s="56">
        <v>302</v>
      </c>
      <c r="L18" s="56">
        <v>257</v>
      </c>
      <c r="M18" s="57">
        <f t="shared" si="6"/>
        <v>559</v>
      </c>
      <c r="N18" s="32">
        <f t="shared" si="13"/>
        <v>0.18535453191257503</v>
      </c>
      <c r="O18" s="32">
        <f t="shared" si="0"/>
        <v>0.33198728301524638</v>
      </c>
      <c r="P18" s="33">
        <f t="shared" si="1"/>
        <v>0.26025622808008686</v>
      </c>
      <c r="Q18" s="41"/>
      <c r="R18" s="58">
        <f t="shared" si="10"/>
        <v>42.483663860880043</v>
      </c>
      <c r="S18" s="58">
        <f t="shared" si="11"/>
        <v>75.241288597680523</v>
      </c>
      <c r="T18" s="58">
        <f t="shared" si="12"/>
        <v>59.308676433336366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47447.783942805894</v>
      </c>
      <c r="F19" s="56">
        <v>62687.410253592687</v>
      </c>
      <c r="G19" s="57">
        <f t="shared" si="4"/>
        <v>110135.19419639857</v>
      </c>
      <c r="H19" s="56">
        <v>429</v>
      </c>
      <c r="I19" s="56">
        <v>504</v>
      </c>
      <c r="J19" s="57">
        <f t="shared" si="5"/>
        <v>933</v>
      </c>
      <c r="K19" s="56">
        <v>302</v>
      </c>
      <c r="L19" s="56">
        <v>257</v>
      </c>
      <c r="M19" s="57">
        <f t="shared" si="6"/>
        <v>559</v>
      </c>
      <c r="N19" s="32">
        <f t="shared" si="13"/>
        <v>0.28316891825498863</v>
      </c>
      <c r="O19" s="32">
        <f t="shared" si="0"/>
        <v>0.36319472916334117</v>
      </c>
      <c r="P19" s="33">
        <f t="shared" si="1"/>
        <v>0.32377467720013692</v>
      </c>
      <c r="Q19" s="41"/>
      <c r="R19" s="58">
        <f t="shared" si="10"/>
        <v>64.908049169365114</v>
      </c>
      <c r="S19" s="58">
        <f t="shared" si="11"/>
        <v>82.375046325351761</v>
      </c>
      <c r="T19" s="58">
        <f t="shared" si="12"/>
        <v>73.817154287130407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66705.067250789274</v>
      </c>
      <c r="F20" s="56">
        <v>84719.833411414322</v>
      </c>
      <c r="G20" s="57">
        <f t="shared" si="4"/>
        <v>151424.90066220361</v>
      </c>
      <c r="H20" s="56">
        <v>431</v>
      </c>
      <c r="I20" s="56">
        <v>494</v>
      </c>
      <c r="J20" s="57">
        <f t="shared" si="5"/>
        <v>925</v>
      </c>
      <c r="K20" s="56">
        <v>303</v>
      </c>
      <c r="L20" s="56">
        <v>257</v>
      </c>
      <c r="M20" s="57">
        <f t="shared" si="6"/>
        <v>560</v>
      </c>
      <c r="N20" s="32">
        <f t="shared" si="13"/>
        <v>0.39648756092956061</v>
      </c>
      <c r="O20" s="32">
        <f t="shared" si="0"/>
        <v>0.49706543893108612</v>
      </c>
      <c r="P20" s="33">
        <f t="shared" si="1"/>
        <v>0.44710316718496401</v>
      </c>
      <c r="Q20" s="41"/>
      <c r="R20" s="58">
        <f t="shared" si="10"/>
        <v>90.878838216334159</v>
      </c>
      <c r="S20" s="58">
        <f t="shared" si="11"/>
        <v>112.80936539469283</v>
      </c>
      <c r="T20" s="58">
        <f t="shared" si="12"/>
        <v>101.96963007555799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66778.994030027679</v>
      </c>
      <c r="F21" s="56">
        <v>83488.961709127005</v>
      </c>
      <c r="G21" s="57">
        <f t="shared" si="4"/>
        <v>150267.95573915468</v>
      </c>
      <c r="H21" s="56">
        <v>429</v>
      </c>
      <c r="I21" s="56">
        <v>495</v>
      </c>
      <c r="J21" s="57">
        <f t="shared" si="5"/>
        <v>924</v>
      </c>
      <c r="K21" s="56">
        <v>295</v>
      </c>
      <c r="L21" s="56">
        <v>263</v>
      </c>
      <c r="M21" s="57">
        <f t="shared" si="6"/>
        <v>558</v>
      </c>
      <c r="N21" s="32">
        <f t="shared" si="13"/>
        <v>0.40271006627525374</v>
      </c>
      <c r="O21" s="32">
        <f t="shared" si="0"/>
        <v>0.48499489792921624</v>
      </c>
      <c r="P21" s="33">
        <f t="shared" si="1"/>
        <v>0.44462184508342412</v>
      </c>
      <c r="Q21" s="41"/>
      <c r="R21" s="58">
        <f t="shared" si="10"/>
        <v>92.236179599485752</v>
      </c>
      <c r="S21" s="58">
        <f t="shared" si="11"/>
        <v>110.14374895663194</v>
      </c>
      <c r="T21" s="58">
        <f t="shared" si="12"/>
        <v>101.3953817403203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65890.067464927008</v>
      </c>
      <c r="F22" s="56">
        <v>76352.389831394728</v>
      </c>
      <c r="G22" s="57">
        <f t="shared" si="4"/>
        <v>142242.45729632175</v>
      </c>
      <c r="H22" s="56">
        <v>422</v>
      </c>
      <c r="I22" s="56">
        <v>473</v>
      </c>
      <c r="J22" s="57">
        <f t="shared" si="5"/>
        <v>895</v>
      </c>
      <c r="K22" s="56">
        <v>307</v>
      </c>
      <c r="L22" s="56">
        <v>277</v>
      </c>
      <c r="M22" s="57">
        <f t="shared" si="6"/>
        <v>584</v>
      </c>
      <c r="N22" s="32">
        <f t="shared" si="13"/>
        <v>0.39387204978795254</v>
      </c>
      <c r="O22" s="32">
        <f t="shared" si="0"/>
        <v>0.44686060159773111</v>
      </c>
      <c r="P22" s="33">
        <f t="shared" si="1"/>
        <v>0.42064650599825448</v>
      </c>
      <c r="Q22" s="41"/>
      <c r="R22" s="58">
        <f t="shared" si="10"/>
        <v>90.384180335976694</v>
      </c>
      <c r="S22" s="58">
        <f t="shared" si="11"/>
        <v>101.80318644185964</v>
      </c>
      <c r="T22" s="58">
        <f t="shared" si="12"/>
        <v>96.174751383584692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67957.254692566203</v>
      </c>
      <c r="F23" s="56">
        <v>55581.781616402644</v>
      </c>
      <c r="G23" s="57">
        <f t="shared" si="4"/>
        <v>123539.03630896885</v>
      </c>
      <c r="H23" s="56">
        <v>406</v>
      </c>
      <c r="I23" s="56">
        <v>461</v>
      </c>
      <c r="J23" s="57">
        <f t="shared" si="5"/>
        <v>867</v>
      </c>
      <c r="K23" s="56">
        <v>313</v>
      </c>
      <c r="L23" s="56">
        <v>303</v>
      </c>
      <c r="M23" s="57">
        <f t="shared" si="6"/>
        <v>616</v>
      </c>
      <c r="N23" s="32">
        <f t="shared" si="13"/>
        <v>0.41106493281252238</v>
      </c>
      <c r="O23" s="32">
        <f t="shared" si="0"/>
        <v>0.31811917133930084</v>
      </c>
      <c r="P23" s="33">
        <f t="shared" si="1"/>
        <v>0.36330736474817327</v>
      </c>
      <c r="Q23" s="41"/>
      <c r="R23" s="58">
        <f t="shared" si="10"/>
        <v>94.516348668381369</v>
      </c>
      <c r="S23" s="58">
        <f t="shared" si="11"/>
        <v>72.751023058118648</v>
      </c>
      <c r="T23" s="58">
        <f t="shared" si="12"/>
        <v>83.303463458509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65862.368891430291</v>
      </c>
      <c r="F24" s="56">
        <v>47573.192103492875</v>
      </c>
      <c r="G24" s="57">
        <f t="shared" si="4"/>
        <v>113435.56099492317</v>
      </c>
      <c r="H24" s="56">
        <v>388</v>
      </c>
      <c r="I24" s="56">
        <v>465</v>
      </c>
      <c r="J24" s="57">
        <f t="shared" si="5"/>
        <v>853</v>
      </c>
      <c r="K24" s="56">
        <v>347</v>
      </c>
      <c r="L24" s="56">
        <v>303</v>
      </c>
      <c r="M24" s="57">
        <f t="shared" si="6"/>
        <v>650</v>
      </c>
      <c r="N24" s="32">
        <f t="shared" si="13"/>
        <v>0.38773588807181208</v>
      </c>
      <c r="O24" s="32">
        <f t="shared" si="0"/>
        <v>0.27094263773175731</v>
      </c>
      <c r="P24" s="33">
        <f t="shared" si="1"/>
        <v>0.328372319408198</v>
      </c>
      <c r="Q24" s="41"/>
      <c r="R24" s="58">
        <f t="shared" si="10"/>
        <v>89.608665158408556</v>
      </c>
      <c r="S24" s="58">
        <f t="shared" si="11"/>
        <v>61.944260551423014</v>
      </c>
      <c r="T24" s="58">
        <f t="shared" si="12"/>
        <v>75.472761806336109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62285.498465231554</v>
      </c>
      <c r="F25" s="56">
        <v>45071.317789451321</v>
      </c>
      <c r="G25" s="57">
        <f t="shared" si="4"/>
        <v>107356.81625468287</v>
      </c>
      <c r="H25" s="56">
        <v>400</v>
      </c>
      <c r="I25" s="56">
        <v>463</v>
      </c>
      <c r="J25" s="57">
        <f t="shared" si="5"/>
        <v>863</v>
      </c>
      <c r="K25" s="56">
        <v>349</v>
      </c>
      <c r="L25" s="56">
        <v>303</v>
      </c>
      <c r="M25" s="57">
        <f t="shared" si="6"/>
        <v>652</v>
      </c>
      <c r="N25" s="32">
        <f t="shared" si="13"/>
        <v>0.36013170397122646</v>
      </c>
      <c r="O25" s="32">
        <f t="shared" si="0"/>
        <v>0.25732688059200765</v>
      </c>
      <c r="P25" s="33">
        <f t="shared" si="1"/>
        <v>0.30840443159137176</v>
      </c>
      <c r="Q25" s="41"/>
      <c r="R25" s="58">
        <f t="shared" si="10"/>
        <v>83.158208898840527</v>
      </c>
      <c r="S25" s="58">
        <f t="shared" si="11"/>
        <v>58.839840456202772</v>
      </c>
      <c r="T25" s="58">
        <f t="shared" si="12"/>
        <v>70.862584986589354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60820.958442328178</v>
      </c>
      <c r="F26" s="56">
        <v>40360.722341395209</v>
      </c>
      <c r="G26" s="57">
        <f t="shared" si="4"/>
        <v>101181.68078372339</v>
      </c>
      <c r="H26" s="56">
        <v>382</v>
      </c>
      <c r="I26" s="56">
        <v>455</v>
      </c>
      <c r="J26" s="57">
        <f t="shared" si="5"/>
        <v>837</v>
      </c>
      <c r="K26" s="56">
        <v>349</v>
      </c>
      <c r="L26" s="56">
        <v>309</v>
      </c>
      <c r="M26" s="57">
        <f t="shared" si="6"/>
        <v>658</v>
      </c>
      <c r="N26" s="32">
        <f t="shared" si="13"/>
        <v>0.35975109096157776</v>
      </c>
      <c r="O26" s="32">
        <f t="shared" si="0"/>
        <v>0.23074873274215152</v>
      </c>
      <c r="P26" s="33">
        <f t="shared" si="1"/>
        <v>0.2941533153002634</v>
      </c>
      <c r="Q26" s="41"/>
      <c r="R26" s="58">
        <f t="shared" si="10"/>
        <v>83.202405529860712</v>
      </c>
      <c r="S26" s="58">
        <f t="shared" si="11"/>
        <v>52.828170603920434</v>
      </c>
      <c r="T26" s="58">
        <f t="shared" si="12"/>
        <v>67.680054035935385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55861.358640467348</v>
      </c>
      <c r="F27" s="56">
        <v>33687.219945937133</v>
      </c>
      <c r="G27" s="57">
        <f t="shared" si="4"/>
        <v>89548.578586404474</v>
      </c>
      <c r="H27" s="56">
        <v>359</v>
      </c>
      <c r="I27" s="56">
        <v>455</v>
      </c>
      <c r="J27" s="57">
        <f t="shared" si="5"/>
        <v>814</v>
      </c>
      <c r="K27" s="56">
        <v>347</v>
      </c>
      <c r="L27" s="56">
        <v>313</v>
      </c>
      <c r="M27" s="57">
        <f t="shared" si="6"/>
        <v>660</v>
      </c>
      <c r="N27" s="32">
        <f t="shared" si="13"/>
        <v>0.34145084743561949</v>
      </c>
      <c r="O27" s="32">
        <f t="shared" si="0"/>
        <v>0.19150911830280798</v>
      </c>
      <c r="P27" s="33">
        <f t="shared" si="1"/>
        <v>0.26376295591923654</v>
      </c>
      <c r="Q27" s="41"/>
      <c r="R27" s="58">
        <f t="shared" si="10"/>
        <v>79.123737451086896</v>
      </c>
      <c r="S27" s="58">
        <f t="shared" si="11"/>
        <v>43.863567637938978</v>
      </c>
      <c r="T27" s="58">
        <f t="shared" si="12"/>
        <v>60.752088593218772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13678.437991662813</v>
      </c>
      <c r="F28" s="56">
        <v>15737.589785595157</v>
      </c>
      <c r="G28" s="57">
        <f t="shared" si="4"/>
        <v>29416.027777257972</v>
      </c>
      <c r="H28" s="56">
        <v>193</v>
      </c>
      <c r="I28" s="56">
        <v>216</v>
      </c>
      <c r="J28" s="57">
        <f t="shared" si="5"/>
        <v>409</v>
      </c>
      <c r="K28" s="56">
        <v>0</v>
      </c>
      <c r="L28" s="56">
        <v>0</v>
      </c>
      <c r="M28" s="57">
        <f t="shared" si="6"/>
        <v>0</v>
      </c>
      <c r="N28" s="32">
        <f t="shared" si="13"/>
        <v>0.32811451716711793</v>
      </c>
      <c r="O28" s="32">
        <f t="shared" si="0"/>
        <v>0.33731116652938864</v>
      </c>
      <c r="P28" s="33">
        <f t="shared" si="1"/>
        <v>0.3329714273437695</v>
      </c>
      <c r="Q28" s="41"/>
      <c r="R28" s="58">
        <f t="shared" si="10"/>
        <v>70.87273570809748</v>
      </c>
      <c r="S28" s="58">
        <f t="shared" si="11"/>
        <v>72.859211970347943</v>
      </c>
      <c r="T28" s="58">
        <f t="shared" si="12"/>
        <v>71.921828306254213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12090.003387438202</v>
      </c>
      <c r="F29" s="56">
        <v>15985.92185377098</v>
      </c>
      <c r="G29" s="57">
        <f t="shared" si="4"/>
        <v>28075.925241209181</v>
      </c>
      <c r="H29" s="56">
        <v>191</v>
      </c>
      <c r="I29" s="56">
        <v>206</v>
      </c>
      <c r="J29" s="57">
        <f t="shared" si="5"/>
        <v>397</v>
      </c>
      <c r="K29" s="56">
        <v>0</v>
      </c>
      <c r="L29" s="56">
        <v>0</v>
      </c>
      <c r="M29" s="57">
        <f t="shared" si="6"/>
        <v>0</v>
      </c>
      <c r="N29" s="32">
        <f t="shared" si="13"/>
        <v>0.29304836599375128</v>
      </c>
      <c r="O29" s="32">
        <f t="shared" si="0"/>
        <v>0.35926649257845605</v>
      </c>
      <c r="P29" s="33">
        <f t="shared" si="1"/>
        <v>0.32740840145080208</v>
      </c>
      <c r="Q29" s="41"/>
      <c r="R29" s="58">
        <f t="shared" si="10"/>
        <v>63.298447054650275</v>
      </c>
      <c r="S29" s="58">
        <f t="shared" si="11"/>
        <v>77.601562396946505</v>
      </c>
      <c r="T29" s="58">
        <f t="shared" si="12"/>
        <v>70.720214713373252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11488.829085054176</v>
      </c>
      <c r="F30" s="56">
        <v>15490.965724709631</v>
      </c>
      <c r="G30" s="57">
        <f t="shared" si="4"/>
        <v>26979.794809763807</v>
      </c>
      <c r="H30" s="56">
        <v>194</v>
      </c>
      <c r="I30" s="56">
        <v>195</v>
      </c>
      <c r="J30" s="57">
        <f t="shared" si="5"/>
        <v>389</v>
      </c>
      <c r="K30" s="56">
        <v>0</v>
      </c>
      <c r="L30" s="56">
        <v>0</v>
      </c>
      <c r="M30" s="57">
        <f t="shared" si="6"/>
        <v>0</v>
      </c>
      <c r="N30" s="32">
        <f t="shared" si="13"/>
        <v>0.27417022444287364</v>
      </c>
      <c r="O30" s="32">
        <f t="shared" si="0"/>
        <v>0.36778171236252688</v>
      </c>
      <c r="P30" s="33">
        <f t="shared" si="1"/>
        <v>0.3210962916519543</v>
      </c>
      <c r="Q30" s="41"/>
      <c r="R30" s="58">
        <f t="shared" si="10"/>
        <v>59.220768479660705</v>
      </c>
      <c r="S30" s="58">
        <f t="shared" si="11"/>
        <v>79.440849870305797</v>
      </c>
      <c r="T30" s="58">
        <f t="shared" si="12"/>
        <v>69.356798996822121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10110.711120676759</v>
      </c>
      <c r="F31" s="56">
        <v>15014.074051719655</v>
      </c>
      <c r="G31" s="57">
        <f t="shared" si="4"/>
        <v>25124.785172396412</v>
      </c>
      <c r="H31" s="56">
        <v>192</v>
      </c>
      <c r="I31" s="56">
        <v>193</v>
      </c>
      <c r="J31" s="57">
        <f t="shared" si="5"/>
        <v>385</v>
      </c>
      <c r="K31" s="56">
        <v>0</v>
      </c>
      <c r="L31" s="56">
        <v>0</v>
      </c>
      <c r="M31" s="57">
        <f t="shared" si="6"/>
        <v>0</v>
      </c>
      <c r="N31" s="32">
        <f t="shared" si="13"/>
        <v>0.24379608219224438</v>
      </c>
      <c r="O31" s="32">
        <f t="shared" si="0"/>
        <v>0.36015337871137149</v>
      </c>
      <c r="P31" s="33">
        <f t="shared" si="1"/>
        <v>0.30212584382391067</v>
      </c>
      <c r="Q31" s="41"/>
      <c r="R31" s="58">
        <f t="shared" si="10"/>
        <v>52.659953753524782</v>
      </c>
      <c r="S31" s="58">
        <f t="shared" si="11"/>
        <v>77.793129801656249</v>
      </c>
      <c r="T31" s="58">
        <f t="shared" si="12"/>
        <v>65.259182265964711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9002.9464741752727</v>
      </c>
      <c r="F32" s="56">
        <v>14522.478834746584</v>
      </c>
      <c r="G32" s="57">
        <f t="shared" si="4"/>
        <v>23525.425308921855</v>
      </c>
      <c r="H32" s="56">
        <v>192</v>
      </c>
      <c r="I32" s="56">
        <v>193</v>
      </c>
      <c r="J32" s="57">
        <f t="shared" si="5"/>
        <v>385</v>
      </c>
      <c r="K32" s="56">
        <v>0</v>
      </c>
      <c r="L32" s="56">
        <v>0</v>
      </c>
      <c r="M32" s="57">
        <f t="shared" si="6"/>
        <v>0</v>
      </c>
      <c r="N32" s="32">
        <f t="shared" si="13"/>
        <v>0.21708493620214295</v>
      </c>
      <c r="O32" s="32">
        <f t="shared" si="0"/>
        <v>0.34836113113477701</v>
      </c>
      <c r="P32" s="33">
        <f t="shared" si="1"/>
        <v>0.28289352223330755</v>
      </c>
      <c r="Q32" s="41"/>
      <c r="R32" s="58">
        <f t="shared" si="10"/>
        <v>46.890346219662881</v>
      </c>
      <c r="S32" s="58">
        <f t="shared" si="11"/>
        <v>75.246004325111826</v>
      </c>
      <c r="T32" s="58">
        <f t="shared" si="12"/>
        <v>61.105000802394429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6262.7893860482409</v>
      </c>
      <c r="F33" s="56">
        <v>9920.305894826357</v>
      </c>
      <c r="G33" s="57">
        <f t="shared" si="4"/>
        <v>16183.095280874597</v>
      </c>
      <c r="H33" s="56">
        <v>185</v>
      </c>
      <c r="I33" s="56">
        <v>193</v>
      </c>
      <c r="J33" s="57">
        <f t="shared" si="5"/>
        <v>378</v>
      </c>
      <c r="K33" s="56">
        <v>0</v>
      </c>
      <c r="L33" s="56">
        <v>0</v>
      </c>
      <c r="M33" s="57">
        <f t="shared" si="6"/>
        <v>0</v>
      </c>
      <c r="N33" s="32">
        <f t="shared" si="13"/>
        <v>0.15672646111231833</v>
      </c>
      <c r="O33" s="32">
        <f t="shared" si="0"/>
        <v>0.23796550313822579</v>
      </c>
      <c r="P33" s="33">
        <f t="shared" si="1"/>
        <v>0.19820565452766262</v>
      </c>
      <c r="Q33" s="41"/>
      <c r="R33" s="58">
        <f t="shared" si="10"/>
        <v>33.852915600260765</v>
      </c>
      <c r="S33" s="58">
        <f t="shared" si="11"/>
        <v>51.400548677856769</v>
      </c>
      <c r="T33" s="58">
        <f t="shared" si="12"/>
        <v>42.812421377975127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3174.3912285630204</v>
      </c>
      <c r="F34" s="56">
        <v>4452.9667756392873</v>
      </c>
      <c r="G34" s="57">
        <f t="shared" si="4"/>
        <v>7627.3580042023077</v>
      </c>
      <c r="H34" s="56">
        <v>191</v>
      </c>
      <c r="I34" s="56">
        <v>189</v>
      </c>
      <c r="J34" s="57">
        <f t="shared" si="5"/>
        <v>380</v>
      </c>
      <c r="K34" s="56">
        <v>0</v>
      </c>
      <c r="L34" s="56">
        <v>0</v>
      </c>
      <c r="M34" s="57">
        <f t="shared" si="6"/>
        <v>0</v>
      </c>
      <c r="N34" s="32">
        <f t="shared" si="13"/>
        <v>7.6943747056501366E-2</v>
      </c>
      <c r="O34" s="32">
        <f t="shared" si="0"/>
        <v>0.10907717949341778</v>
      </c>
      <c r="P34" s="33">
        <f t="shared" si="1"/>
        <v>9.2925901610651895E-2</v>
      </c>
      <c r="Q34" s="41"/>
      <c r="R34" s="58">
        <f t="shared" si="10"/>
        <v>16.619849364204295</v>
      </c>
      <c r="S34" s="58">
        <f t="shared" si="11"/>
        <v>23.560670770578241</v>
      </c>
      <c r="T34" s="58">
        <f t="shared" si="12"/>
        <v>20.07199474790081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1690.353362619981</v>
      </c>
      <c r="F35" s="56">
        <v>2220.3702700984873</v>
      </c>
      <c r="G35" s="57">
        <f t="shared" si="4"/>
        <v>3910.7236327184683</v>
      </c>
      <c r="H35" s="56">
        <v>195</v>
      </c>
      <c r="I35" s="56">
        <v>195</v>
      </c>
      <c r="J35" s="57">
        <f t="shared" si="5"/>
        <v>390</v>
      </c>
      <c r="K35" s="56">
        <v>0</v>
      </c>
      <c r="L35" s="56">
        <v>0</v>
      </c>
      <c r="M35" s="57">
        <f t="shared" si="6"/>
        <v>0</v>
      </c>
      <c r="N35" s="32">
        <f t="shared" si="13"/>
        <v>4.0131846216048934E-2</v>
      </c>
      <c r="O35" s="32">
        <f t="shared" si="0"/>
        <v>5.2715343544598461E-2</v>
      </c>
      <c r="P35" s="33">
        <f t="shared" si="1"/>
        <v>4.6423594880323694E-2</v>
      </c>
      <c r="Q35" s="41"/>
      <c r="R35" s="58">
        <f t="shared" si="10"/>
        <v>8.6684787826665683</v>
      </c>
      <c r="S35" s="58">
        <f t="shared" si="11"/>
        <v>11.386514205633269</v>
      </c>
      <c r="T35" s="58">
        <f t="shared" si="12"/>
        <v>10.027496494149919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362.50665788484531</v>
      </c>
      <c r="F36" s="61">
        <v>427.00000000000011</v>
      </c>
      <c r="G36" s="62">
        <f t="shared" si="4"/>
        <v>789.50665788484548</v>
      </c>
      <c r="H36" s="61">
        <v>193</v>
      </c>
      <c r="I36" s="61">
        <v>193</v>
      </c>
      <c r="J36" s="62">
        <f t="shared" si="5"/>
        <v>386</v>
      </c>
      <c r="K36" s="61">
        <v>0</v>
      </c>
      <c r="L36" s="61">
        <v>0</v>
      </c>
      <c r="M36" s="62">
        <f t="shared" si="6"/>
        <v>0</v>
      </c>
      <c r="N36" s="34">
        <f t="shared" si="13"/>
        <v>8.6957075869517689E-3</v>
      </c>
      <c r="O36" s="34">
        <f t="shared" si="0"/>
        <v>1.0242755709076956E-2</v>
      </c>
      <c r="P36" s="35">
        <f t="shared" si="1"/>
        <v>9.4692316480143625E-3</v>
      </c>
      <c r="Q36" s="41"/>
      <c r="R36" s="58">
        <f t="shared" si="10"/>
        <v>1.8782728387815819</v>
      </c>
      <c r="S36" s="58">
        <f t="shared" si="11"/>
        <v>2.2124352331606225</v>
      </c>
      <c r="T36" s="58">
        <f t="shared" si="12"/>
        <v>2.0453540359711022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20414.475130003484</v>
      </c>
      <c r="F37" s="64">
        <v>11703.103139755589</v>
      </c>
      <c r="G37" s="65">
        <f t="shared" si="4"/>
        <v>32117.578269759073</v>
      </c>
      <c r="H37" s="64">
        <v>88</v>
      </c>
      <c r="I37" s="64">
        <v>110</v>
      </c>
      <c r="J37" s="65">
        <f t="shared" si="5"/>
        <v>198</v>
      </c>
      <c r="K37" s="64">
        <v>174</v>
      </c>
      <c r="L37" s="64">
        <v>167</v>
      </c>
      <c r="M37" s="65">
        <f t="shared" si="6"/>
        <v>341</v>
      </c>
      <c r="N37" s="30">
        <f t="shared" si="13"/>
        <v>0.3284181970721281</v>
      </c>
      <c r="O37" s="30">
        <f t="shared" si="0"/>
        <v>0.17956154320233811</v>
      </c>
      <c r="P37" s="31">
        <f t="shared" si="1"/>
        <v>0.25222700783564012</v>
      </c>
      <c r="Q37" s="41"/>
      <c r="R37" s="58">
        <f t="shared" si="10"/>
        <v>77.917844007646892</v>
      </c>
      <c r="S37" s="58">
        <f t="shared" si="11"/>
        <v>42.249469818612233</v>
      </c>
      <c r="T37" s="58">
        <f t="shared" si="12"/>
        <v>59.587343728681027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19469.031076484593</v>
      </c>
      <c r="F38" s="56">
        <v>11672.902383471053</v>
      </c>
      <c r="G38" s="57">
        <f t="shared" si="4"/>
        <v>31141.933459955646</v>
      </c>
      <c r="H38" s="56">
        <v>88</v>
      </c>
      <c r="I38" s="56">
        <v>110</v>
      </c>
      <c r="J38" s="57">
        <f t="shared" si="5"/>
        <v>198</v>
      </c>
      <c r="K38" s="56">
        <v>174</v>
      </c>
      <c r="L38" s="56">
        <v>171</v>
      </c>
      <c r="M38" s="57">
        <f t="shared" si="6"/>
        <v>345</v>
      </c>
      <c r="N38" s="32">
        <f t="shared" si="13"/>
        <v>0.31320835065129654</v>
      </c>
      <c r="O38" s="32">
        <f t="shared" si="0"/>
        <v>0.17641310578332506</v>
      </c>
      <c r="P38" s="33">
        <f t="shared" si="1"/>
        <v>0.24267450174518146</v>
      </c>
      <c r="Q38" s="41"/>
      <c r="R38" s="58">
        <f t="shared" si="10"/>
        <v>74.309278917880121</v>
      </c>
      <c r="S38" s="58">
        <f t="shared" si="11"/>
        <v>41.540577877121187</v>
      </c>
      <c r="T38" s="58">
        <f t="shared" si="12"/>
        <v>57.351626998076696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18971.638288879141</v>
      </c>
      <c r="F39" s="56">
        <v>11530.325916880638</v>
      </c>
      <c r="G39" s="57">
        <f t="shared" si="4"/>
        <v>30501.964205759781</v>
      </c>
      <c r="H39" s="56">
        <v>90</v>
      </c>
      <c r="I39" s="56">
        <v>110</v>
      </c>
      <c r="J39" s="57">
        <f t="shared" si="5"/>
        <v>200</v>
      </c>
      <c r="K39" s="56">
        <v>171</v>
      </c>
      <c r="L39" s="56">
        <v>171</v>
      </c>
      <c r="M39" s="57">
        <f t="shared" si="6"/>
        <v>342</v>
      </c>
      <c r="N39" s="32">
        <f t="shared" si="13"/>
        <v>0.30674618886429861</v>
      </c>
      <c r="O39" s="32">
        <f t="shared" si="0"/>
        <v>0.17425834114497399</v>
      </c>
      <c r="P39" s="33">
        <f t="shared" si="1"/>
        <v>0.23826681200599753</v>
      </c>
      <c r="Q39" s="41"/>
      <c r="R39" s="58">
        <f t="shared" si="10"/>
        <v>72.688269306050344</v>
      </c>
      <c r="S39" s="58">
        <f t="shared" si="11"/>
        <v>41.033188316301199</v>
      </c>
      <c r="T39" s="58">
        <f t="shared" si="12"/>
        <v>56.276686726494063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18635.46469808968</v>
      </c>
      <c r="F40" s="56">
        <v>11412.334044480882</v>
      </c>
      <c r="G40" s="57">
        <f t="shared" si="4"/>
        <v>30047.798742570561</v>
      </c>
      <c r="H40" s="56">
        <v>90</v>
      </c>
      <c r="I40" s="56">
        <v>88</v>
      </c>
      <c r="J40" s="57">
        <f t="shared" si="5"/>
        <v>178</v>
      </c>
      <c r="K40" s="56">
        <v>169</v>
      </c>
      <c r="L40" s="56">
        <v>171</v>
      </c>
      <c r="M40" s="57">
        <f t="shared" si="6"/>
        <v>340</v>
      </c>
      <c r="N40" s="32">
        <f t="shared" si="13"/>
        <v>0.30374665370468246</v>
      </c>
      <c r="O40" s="32">
        <f t="shared" si="0"/>
        <v>0.18582021044159311</v>
      </c>
      <c r="P40" s="33">
        <f t="shared" si="1"/>
        <v>0.24475269404543987</v>
      </c>
      <c r="Q40" s="41"/>
      <c r="R40" s="58">
        <f t="shared" si="10"/>
        <v>71.951601150925399</v>
      </c>
      <c r="S40" s="58">
        <f t="shared" si="11"/>
        <v>44.063065808806492</v>
      </c>
      <c r="T40" s="58">
        <f t="shared" si="12"/>
        <v>58.007333479865949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18340.220687942514</v>
      </c>
      <c r="F41" s="56">
        <v>11207.931551177309</v>
      </c>
      <c r="G41" s="57">
        <f t="shared" si="4"/>
        <v>29548.152239119823</v>
      </c>
      <c r="H41" s="56">
        <v>90</v>
      </c>
      <c r="I41" s="56">
        <v>88</v>
      </c>
      <c r="J41" s="57">
        <f t="shared" si="5"/>
        <v>178</v>
      </c>
      <c r="K41" s="56">
        <v>176</v>
      </c>
      <c r="L41" s="56">
        <v>171</v>
      </c>
      <c r="M41" s="57">
        <f t="shared" si="6"/>
        <v>347</v>
      </c>
      <c r="N41" s="32">
        <f t="shared" si="13"/>
        <v>0.29070854501557369</v>
      </c>
      <c r="O41" s="32">
        <f t="shared" si="0"/>
        <v>0.18249204687992232</v>
      </c>
      <c r="P41" s="33">
        <f t="shared" si="1"/>
        <v>0.23732693117586443</v>
      </c>
      <c r="Q41" s="41"/>
      <c r="R41" s="58">
        <f t="shared" si="10"/>
        <v>68.948198074971856</v>
      </c>
      <c r="S41" s="58">
        <f t="shared" si="11"/>
        <v>43.273866992962581</v>
      </c>
      <c r="T41" s="58">
        <f t="shared" si="12"/>
        <v>56.282194741180618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16379.451502775833</v>
      </c>
      <c r="F42" s="56">
        <v>7229.0773991340848</v>
      </c>
      <c r="G42" s="57">
        <f t="shared" si="4"/>
        <v>23608.528901909918</v>
      </c>
      <c r="H42" s="56">
        <v>0</v>
      </c>
      <c r="I42" s="56">
        <v>0</v>
      </c>
      <c r="J42" s="57">
        <f t="shared" si="5"/>
        <v>0</v>
      </c>
      <c r="K42" s="56">
        <v>176</v>
      </c>
      <c r="L42" s="56">
        <v>171</v>
      </c>
      <c r="M42" s="57">
        <f t="shared" si="6"/>
        <v>347</v>
      </c>
      <c r="N42" s="32">
        <f t="shared" si="13"/>
        <v>0.37526236030919707</v>
      </c>
      <c r="O42" s="32">
        <f t="shared" si="0"/>
        <v>0.17046494527292219</v>
      </c>
      <c r="P42" s="33">
        <f t="shared" si="1"/>
        <v>0.27433913849016822</v>
      </c>
      <c r="Q42" s="41"/>
      <c r="R42" s="58">
        <f t="shared" si="10"/>
        <v>93.065065356680876</v>
      </c>
      <c r="S42" s="58">
        <f t="shared" si="11"/>
        <v>42.275306427684704</v>
      </c>
      <c r="T42" s="58">
        <f t="shared" si="12"/>
        <v>68.03610634556172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14316.942971041542</v>
      </c>
      <c r="F43" s="56">
        <v>6340.803371657863</v>
      </c>
      <c r="G43" s="57">
        <f t="shared" si="4"/>
        <v>20657.746342699407</v>
      </c>
      <c r="H43" s="56">
        <v>0</v>
      </c>
      <c r="I43" s="56">
        <v>0</v>
      </c>
      <c r="J43" s="57">
        <f t="shared" si="5"/>
        <v>0</v>
      </c>
      <c r="K43" s="56">
        <v>176</v>
      </c>
      <c r="L43" s="56">
        <v>173</v>
      </c>
      <c r="M43" s="57">
        <f t="shared" si="6"/>
        <v>349</v>
      </c>
      <c r="N43" s="32">
        <f t="shared" si="13"/>
        <v>0.32800914064886233</v>
      </c>
      <c r="O43" s="32">
        <f t="shared" si="0"/>
        <v>0.14779049439814151</v>
      </c>
      <c r="P43" s="33">
        <f t="shared" si="1"/>
        <v>0.23867439623231593</v>
      </c>
      <c r="Q43" s="41"/>
      <c r="R43" s="58">
        <f t="shared" si="10"/>
        <v>81.346266880917852</v>
      </c>
      <c r="S43" s="58">
        <f t="shared" si="11"/>
        <v>36.652042610739095</v>
      </c>
      <c r="T43" s="58">
        <f t="shared" si="12"/>
        <v>59.19125026561435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13637.333936028974</v>
      </c>
      <c r="F44" s="56">
        <v>6120.7072981066276</v>
      </c>
      <c r="G44" s="57">
        <f t="shared" si="4"/>
        <v>19758.041234135602</v>
      </c>
      <c r="H44" s="56">
        <v>0</v>
      </c>
      <c r="I44" s="56">
        <v>0</v>
      </c>
      <c r="J44" s="57">
        <f t="shared" si="5"/>
        <v>0</v>
      </c>
      <c r="K44" s="56">
        <v>176</v>
      </c>
      <c r="L44" s="56">
        <v>173</v>
      </c>
      <c r="M44" s="57">
        <f t="shared" si="6"/>
        <v>349</v>
      </c>
      <c r="N44" s="32">
        <f t="shared" si="13"/>
        <v>0.31243891898893361</v>
      </c>
      <c r="O44" s="32">
        <f t="shared" si="0"/>
        <v>0.14266052811175245</v>
      </c>
      <c r="P44" s="33">
        <f t="shared" si="1"/>
        <v>0.2282794301013911</v>
      </c>
      <c r="Q44" s="41"/>
      <c r="R44" s="58">
        <f t="shared" si="10"/>
        <v>77.484851909255539</v>
      </c>
      <c r="S44" s="58">
        <f t="shared" si="11"/>
        <v>35.379810971714612</v>
      </c>
      <c r="T44" s="58">
        <f t="shared" si="12"/>
        <v>56.613298665144995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12956.455991707204</v>
      </c>
      <c r="F45" s="56">
        <v>6015.3485877888079</v>
      </c>
      <c r="G45" s="57">
        <f t="shared" si="4"/>
        <v>18971.804579496013</v>
      </c>
      <c r="H45" s="56">
        <v>0</v>
      </c>
      <c r="I45" s="56">
        <v>0</v>
      </c>
      <c r="J45" s="57">
        <f t="shared" si="5"/>
        <v>0</v>
      </c>
      <c r="K45" s="56">
        <v>174</v>
      </c>
      <c r="L45" s="56">
        <v>173</v>
      </c>
      <c r="M45" s="57">
        <f t="shared" si="6"/>
        <v>347</v>
      </c>
      <c r="N45" s="32">
        <f t="shared" si="13"/>
        <v>0.30025157563281435</v>
      </c>
      <c r="O45" s="32">
        <f t="shared" si="0"/>
        <v>0.14020484308663081</v>
      </c>
      <c r="P45" s="33">
        <f t="shared" si="1"/>
        <v>0.22045882424811766</v>
      </c>
      <c r="Q45" s="41"/>
      <c r="R45" s="58">
        <f t="shared" si="10"/>
        <v>74.46239075693795</v>
      </c>
      <c r="S45" s="58">
        <f t="shared" si="11"/>
        <v>34.770801085484436</v>
      </c>
      <c r="T45" s="58">
        <f t="shared" si="12"/>
        <v>54.673788413533174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12689.300548069617</v>
      </c>
      <c r="F46" s="56">
        <v>5961.3477408196295</v>
      </c>
      <c r="G46" s="57">
        <f t="shared" si="4"/>
        <v>18650.648288889246</v>
      </c>
      <c r="H46" s="56">
        <v>0</v>
      </c>
      <c r="I46" s="56">
        <v>0</v>
      </c>
      <c r="J46" s="57">
        <f t="shared" si="5"/>
        <v>0</v>
      </c>
      <c r="K46" s="56">
        <v>174</v>
      </c>
      <c r="L46" s="56">
        <v>173</v>
      </c>
      <c r="M46" s="57">
        <f t="shared" si="6"/>
        <v>347</v>
      </c>
      <c r="N46" s="32">
        <f t="shared" si="13"/>
        <v>0.29406054291967043</v>
      </c>
      <c r="O46" s="32">
        <f t="shared" si="0"/>
        <v>0.13894619944106912</v>
      </c>
      <c r="P46" s="33">
        <f t="shared" si="1"/>
        <v>0.21672687887990663</v>
      </c>
      <c r="Q46" s="41"/>
      <c r="R46" s="58">
        <f t="shared" si="10"/>
        <v>72.927014644078255</v>
      </c>
      <c r="S46" s="58">
        <f t="shared" si="11"/>
        <v>34.458657461385144</v>
      </c>
      <c r="T46" s="58">
        <f t="shared" si="12"/>
        <v>53.748265962216848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12432.832020939717</v>
      </c>
      <c r="F47" s="56">
        <v>6004.3185324651567</v>
      </c>
      <c r="G47" s="57">
        <f t="shared" si="4"/>
        <v>18437.150553404874</v>
      </c>
      <c r="H47" s="56">
        <v>0</v>
      </c>
      <c r="I47" s="56">
        <v>0</v>
      </c>
      <c r="J47" s="57">
        <f t="shared" si="5"/>
        <v>0</v>
      </c>
      <c r="K47" s="56">
        <v>172</v>
      </c>
      <c r="L47" s="56">
        <v>173</v>
      </c>
      <c r="M47" s="57">
        <f t="shared" si="6"/>
        <v>345</v>
      </c>
      <c r="N47" s="32">
        <f t="shared" si="13"/>
        <v>0.29146736733260775</v>
      </c>
      <c r="O47" s="32">
        <f t="shared" si="0"/>
        <v>0.13994775621072991</v>
      </c>
      <c r="P47" s="33">
        <f t="shared" si="1"/>
        <v>0.21548796813236179</v>
      </c>
      <c r="Q47" s="41"/>
      <c r="R47" s="58">
        <f t="shared" si="10"/>
        <v>72.283907098486722</v>
      </c>
      <c r="S47" s="58">
        <f t="shared" si="11"/>
        <v>34.707043540261019</v>
      </c>
      <c r="T47" s="58">
        <f t="shared" si="12"/>
        <v>53.44101609682572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11789.712611049694</v>
      </c>
      <c r="F48" s="56">
        <v>5207.1470611342029</v>
      </c>
      <c r="G48" s="57">
        <f t="shared" si="4"/>
        <v>16996.859672183899</v>
      </c>
      <c r="H48" s="56">
        <v>0</v>
      </c>
      <c r="I48" s="56">
        <v>0</v>
      </c>
      <c r="J48" s="57">
        <f t="shared" ref="J48:J58" si="14">+H48+I48</f>
        <v>0</v>
      </c>
      <c r="K48" s="56">
        <v>165</v>
      </c>
      <c r="L48" s="56">
        <v>170</v>
      </c>
      <c r="M48" s="57">
        <f t="shared" ref="M48:M58" si="15">+K48+L48</f>
        <v>335</v>
      </c>
      <c r="N48" s="32">
        <f t="shared" ref="N48" si="16">+E48/(H48*216+K48*248)</f>
        <v>0.28811614396504626</v>
      </c>
      <c r="O48" s="32">
        <f t="shared" ref="O48" si="17">+F48/(I48*216+L48*248)</f>
        <v>0.1235091807669403</v>
      </c>
      <c r="P48" s="33">
        <f t="shared" ref="P48" si="18">+G48/(J48*216+M48*248)</f>
        <v>0.20458425219287313</v>
      </c>
      <c r="Q48" s="41"/>
      <c r="R48" s="58">
        <f t="shared" ref="R48" si="19">+E48/(H48+K48)</f>
        <v>71.452803703331483</v>
      </c>
      <c r="S48" s="58">
        <f t="shared" ref="S48" si="20">+F48/(I48+L48)</f>
        <v>30.630276830201193</v>
      </c>
      <c r="T48" s="58">
        <f t="shared" ref="T48" si="21">+G48/(J48+M48)</f>
        <v>50.736894543832534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10767.101096727787</v>
      </c>
      <c r="F49" s="56">
        <v>4965.7802067730618</v>
      </c>
      <c r="G49" s="57">
        <f t="shared" si="4"/>
        <v>15732.88130350085</v>
      </c>
      <c r="H49" s="56">
        <v>0</v>
      </c>
      <c r="I49" s="56">
        <v>0</v>
      </c>
      <c r="J49" s="57">
        <f t="shared" si="14"/>
        <v>0</v>
      </c>
      <c r="K49" s="56">
        <v>174</v>
      </c>
      <c r="L49" s="56">
        <v>170</v>
      </c>
      <c r="M49" s="57">
        <f t="shared" si="15"/>
        <v>344</v>
      </c>
      <c r="N49" s="32">
        <f t="shared" si="13"/>
        <v>0.2495156909697763</v>
      </c>
      <c r="O49" s="32">
        <f t="shared" si="0"/>
        <v>0.11778416050220734</v>
      </c>
      <c r="P49" s="33">
        <f t="shared" si="1"/>
        <v>0.18441580672708235</v>
      </c>
      <c r="Q49" s="41"/>
      <c r="R49" s="58">
        <f t="shared" si="10"/>
        <v>61.879891360504523</v>
      </c>
      <c r="S49" s="58">
        <f t="shared" si="11"/>
        <v>29.210471804547421</v>
      </c>
      <c r="T49" s="58">
        <f t="shared" si="12"/>
        <v>45.735120068316427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10827.581833047723</v>
      </c>
      <c r="F50" s="56">
        <v>4712.2470759611224</v>
      </c>
      <c r="G50" s="57">
        <f t="shared" si="4"/>
        <v>15539.828909008846</v>
      </c>
      <c r="H50" s="56">
        <v>0</v>
      </c>
      <c r="I50" s="56">
        <v>0</v>
      </c>
      <c r="J50" s="57">
        <f t="shared" si="14"/>
        <v>0</v>
      </c>
      <c r="K50" s="56">
        <v>174</v>
      </c>
      <c r="L50" s="56">
        <v>172</v>
      </c>
      <c r="M50" s="57">
        <f t="shared" si="15"/>
        <v>346</v>
      </c>
      <c r="N50" s="32">
        <f t="shared" si="13"/>
        <v>0.25091726531905179</v>
      </c>
      <c r="O50" s="32">
        <f t="shared" si="0"/>
        <v>0.1104709085699813</v>
      </c>
      <c r="P50" s="33">
        <f t="shared" si="1"/>
        <v>0.18110000127038092</v>
      </c>
      <c r="Q50" s="41"/>
      <c r="R50" s="58">
        <f t="shared" si="10"/>
        <v>62.227481799124845</v>
      </c>
      <c r="S50" s="58">
        <f t="shared" si="11"/>
        <v>27.396785325355363</v>
      </c>
      <c r="T50" s="58">
        <f t="shared" si="12"/>
        <v>44.912800315054469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9734.6565456350436</v>
      </c>
      <c r="F51" s="56">
        <v>4564.759196213673</v>
      </c>
      <c r="G51" s="57">
        <f t="shared" si="4"/>
        <v>14299.415741848716</v>
      </c>
      <c r="H51" s="56">
        <v>0</v>
      </c>
      <c r="I51" s="56">
        <v>0</v>
      </c>
      <c r="J51" s="57">
        <f t="shared" si="14"/>
        <v>0</v>
      </c>
      <c r="K51" s="56">
        <v>174</v>
      </c>
      <c r="L51" s="56">
        <v>172</v>
      </c>
      <c r="M51" s="57">
        <f t="shared" si="15"/>
        <v>346</v>
      </c>
      <c r="N51" s="32">
        <f t="shared" si="13"/>
        <v>0.22558992736454958</v>
      </c>
      <c r="O51" s="32">
        <f t="shared" si="0"/>
        <v>0.10701329698550434</v>
      </c>
      <c r="P51" s="33">
        <f t="shared" si="1"/>
        <v>0.16664431919924386</v>
      </c>
      <c r="Q51" s="41"/>
      <c r="R51" s="58">
        <f t="shared" si="10"/>
        <v>55.946301986408294</v>
      </c>
      <c r="S51" s="58">
        <f t="shared" si="11"/>
        <v>26.539297652405075</v>
      </c>
      <c r="T51" s="58">
        <f t="shared" si="12"/>
        <v>41.32779116141247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9661.6358912194264</v>
      </c>
      <c r="F52" s="56">
        <v>4608.4418725535506</v>
      </c>
      <c r="G52" s="57">
        <f t="shared" si="4"/>
        <v>14270.077763772977</v>
      </c>
      <c r="H52" s="56">
        <v>0</v>
      </c>
      <c r="I52" s="56">
        <v>0</v>
      </c>
      <c r="J52" s="57">
        <f t="shared" si="14"/>
        <v>0</v>
      </c>
      <c r="K52" s="56">
        <v>174</v>
      </c>
      <c r="L52" s="56">
        <v>172</v>
      </c>
      <c r="M52" s="57">
        <f t="shared" si="15"/>
        <v>346</v>
      </c>
      <c r="N52" s="32">
        <f t="shared" si="13"/>
        <v>0.2238977542459081</v>
      </c>
      <c r="O52" s="32">
        <f t="shared" si="0"/>
        <v>0.1080373657294062</v>
      </c>
      <c r="P52" s="33">
        <f t="shared" si="1"/>
        <v>0.1663024166018667</v>
      </c>
      <c r="Q52" s="41"/>
      <c r="R52" s="58">
        <f t="shared" si="10"/>
        <v>55.526643052985207</v>
      </c>
      <c r="S52" s="58">
        <f t="shared" si="11"/>
        <v>26.793266700892737</v>
      </c>
      <c r="T52" s="58">
        <f t="shared" si="12"/>
        <v>41.242999317262942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9601.9846798733579</v>
      </c>
      <c r="F53" s="56">
        <v>4609.3183607320952</v>
      </c>
      <c r="G53" s="57">
        <f t="shared" si="4"/>
        <v>14211.303040605453</v>
      </c>
      <c r="H53" s="56">
        <v>0</v>
      </c>
      <c r="I53" s="56">
        <v>0</v>
      </c>
      <c r="J53" s="57">
        <f t="shared" si="14"/>
        <v>0</v>
      </c>
      <c r="K53" s="56">
        <v>174</v>
      </c>
      <c r="L53" s="56">
        <v>179</v>
      </c>
      <c r="M53" s="57">
        <f t="shared" si="15"/>
        <v>353</v>
      </c>
      <c r="N53" s="32">
        <f t="shared" si="13"/>
        <v>0.22251540322287167</v>
      </c>
      <c r="O53" s="32">
        <f t="shared" si="0"/>
        <v>0.10383218509488411</v>
      </c>
      <c r="P53" s="33">
        <f t="shared" si="1"/>
        <v>0.16233326145258903</v>
      </c>
      <c r="Q53" s="41"/>
      <c r="R53" s="58">
        <f t="shared" si="10"/>
        <v>55.183819999272174</v>
      </c>
      <c r="S53" s="58">
        <f t="shared" si="11"/>
        <v>25.75038190353126</v>
      </c>
      <c r="T53" s="58">
        <f t="shared" si="12"/>
        <v>40.258648840242074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9967.2354069002431</v>
      </c>
      <c r="F54" s="56">
        <v>4222.8728872098209</v>
      </c>
      <c r="G54" s="57">
        <f t="shared" si="4"/>
        <v>14190.108294110065</v>
      </c>
      <c r="H54" s="56">
        <v>0</v>
      </c>
      <c r="I54" s="56">
        <v>0</v>
      </c>
      <c r="J54" s="57">
        <f t="shared" si="14"/>
        <v>0</v>
      </c>
      <c r="K54" s="56">
        <v>182</v>
      </c>
      <c r="L54" s="56">
        <v>175</v>
      </c>
      <c r="M54" s="57">
        <f t="shared" si="15"/>
        <v>357</v>
      </c>
      <c r="N54" s="32">
        <f t="shared" si="13"/>
        <v>0.2208267326945286</v>
      </c>
      <c r="O54" s="32">
        <f t="shared" si="0"/>
        <v>9.7301218599304629E-2</v>
      </c>
      <c r="P54" s="33">
        <f t="shared" si="1"/>
        <v>0.16027501009883058</v>
      </c>
      <c r="Q54" s="41"/>
      <c r="R54" s="58">
        <f t="shared" si="10"/>
        <v>54.765029708243091</v>
      </c>
      <c r="S54" s="58">
        <f t="shared" si="11"/>
        <v>24.130702212627547</v>
      </c>
      <c r="T54" s="58">
        <f t="shared" si="12"/>
        <v>39.748202504509983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7528.5998939946221</v>
      </c>
      <c r="F55" s="56">
        <v>2730.223929403865</v>
      </c>
      <c r="G55" s="57">
        <f t="shared" si="4"/>
        <v>10258.823823398487</v>
      </c>
      <c r="H55" s="56">
        <v>0</v>
      </c>
      <c r="I55" s="56">
        <v>0</v>
      </c>
      <c r="J55" s="57">
        <f t="shared" si="14"/>
        <v>0</v>
      </c>
      <c r="K55" s="56">
        <v>186</v>
      </c>
      <c r="L55" s="56">
        <v>175</v>
      </c>
      <c r="M55" s="57">
        <f t="shared" si="15"/>
        <v>361</v>
      </c>
      <c r="N55" s="32">
        <f t="shared" si="13"/>
        <v>0.16321106256491982</v>
      </c>
      <c r="O55" s="32">
        <f t="shared" si="0"/>
        <v>6.2908385470135136E-2</v>
      </c>
      <c r="P55" s="33">
        <f t="shared" si="1"/>
        <v>0.11458788114778043</v>
      </c>
      <c r="Q55" s="41"/>
      <c r="R55" s="58">
        <f t="shared" si="10"/>
        <v>40.476343516100115</v>
      </c>
      <c r="S55" s="58">
        <f t="shared" si="11"/>
        <v>15.601279596593514</v>
      </c>
      <c r="T55" s="58">
        <f t="shared" si="12"/>
        <v>28.417794524649548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7225.8398386648787</v>
      </c>
      <c r="F56" s="56">
        <v>2532.1411777194576</v>
      </c>
      <c r="G56" s="57">
        <f t="shared" si="4"/>
        <v>9757.9810163843358</v>
      </c>
      <c r="H56" s="56">
        <v>0</v>
      </c>
      <c r="I56" s="56">
        <v>0</v>
      </c>
      <c r="J56" s="57">
        <f t="shared" si="14"/>
        <v>0</v>
      </c>
      <c r="K56" s="56">
        <v>184</v>
      </c>
      <c r="L56" s="56">
        <v>175</v>
      </c>
      <c r="M56" s="57">
        <f t="shared" si="15"/>
        <v>359</v>
      </c>
      <c r="N56" s="32">
        <f t="shared" si="13"/>
        <v>0.15835027696933904</v>
      </c>
      <c r="O56" s="32">
        <f t="shared" si="0"/>
        <v>5.8344266767729434E-2</v>
      </c>
      <c r="P56" s="33">
        <f t="shared" si="1"/>
        <v>0.10960082909947362</v>
      </c>
      <c r="Q56" s="41"/>
      <c r="R56" s="58">
        <f t="shared" si="10"/>
        <v>39.270868688396078</v>
      </c>
      <c r="S56" s="58">
        <f t="shared" si="11"/>
        <v>14.4693781583969</v>
      </c>
      <c r="T56" s="58">
        <f t="shared" si="12"/>
        <v>27.181005616669459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5229.9681264525743</v>
      </c>
      <c r="F57" s="56">
        <v>2208.2520978415969</v>
      </c>
      <c r="G57" s="57">
        <f t="shared" si="4"/>
        <v>7438.2202242941712</v>
      </c>
      <c r="H57" s="56">
        <v>0</v>
      </c>
      <c r="I57" s="56">
        <v>0</v>
      </c>
      <c r="J57" s="57">
        <f t="shared" si="14"/>
        <v>0</v>
      </c>
      <c r="K57" s="56">
        <v>174</v>
      </c>
      <c r="L57" s="56">
        <v>175</v>
      </c>
      <c r="M57" s="57">
        <f t="shared" si="15"/>
        <v>349</v>
      </c>
      <c r="N57" s="32">
        <f t="shared" si="13"/>
        <v>0.12119874227040633</v>
      </c>
      <c r="O57" s="32">
        <f t="shared" si="0"/>
        <v>5.0881384742893936E-2</v>
      </c>
      <c r="P57" s="33">
        <f t="shared" si="1"/>
        <v>8.5939322306753982E-2</v>
      </c>
      <c r="Q57" s="41"/>
      <c r="R57" s="58">
        <f t="shared" si="10"/>
        <v>30.057288083060772</v>
      </c>
      <c r="S57" s="58">
        <f t="shared" si="11"/>
        <v>12.618583416237696</v>
      </c>
      <c r="T57" s="58">
        <f t="shared" si="12"/>
        <v>21.312951932074988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4912.6707642578021</v>
      </c>
      <c r="F58" s="61">
        <v>2040.0000000000002</v>
      </c>
      <c r="G58" s="62">
        <f t="shared" si="4"/>
        <v>6952.6707642578021</v>
      </c>
      <c r="H58" s="56">
        <v>0</v>
      </c>
      <c r="I58" s="56">
        <v>0</v>
      </c>
      <c r="J58" s="57">
        <f t="shared" si="14"/>
        <v>0</v>
      </c>
      <c r="K58" s="56">
        <v>174</v>
      </c>
      <c r="L58" s="56">
        <v>175</v>
      </c>
      <c r="M58" s="57">
        <f t="shared" si="15"/>
        <v>349</v>
      </c>
      <c r="N58" s="34">
        <f t="shared" si="13"/>
        <v>0.11384572590512149</v>
      </c>
      <c r="O58" s="34">
        <f t="shared" si="0"/>
        <v>4.7004608294930882E-2</v>
      </c>
      <c r="P58" s="35">
        <f t="shared" si="1"/>
        <v>8.0329406186544536E-2</v>
      </c>
      <c r="Q58" s="41"/>
      <c r="R58" s="58">
        <f t="shared" si="10"/>
        <v>28.233740024470126</v>
      </c>
      <c r="S58" s="58">
        <f t="shared" si="11"/>
        <v>11.657142857142858</v>
      </c>
      <c r="T58" s="58">
        <f t="shared" si="12"/>
        <v>19.921692734263043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19220.05715836976</v>
      </c>
      <c r="F59" s="64">
        <v>10281.593645548501</v>
      </c>
      <c r="G59" s="65">
        <f t="shared" si="4"/>
        <v>29501.650803918259</v>
      </c>
      <c r="H59" s="66">
        <v>86</v>
      </c>
      <c r="I59" s="64">
        <v>129</v>
      </c>
      <c r="J59" s="65">
        <f t="shared" si="5"/>
        <v>215</v>
      </c>
      <c r="K59" s="66">
        <v>169</v>
      </c>
      <c r="L59" s="64">
        <v>132</v>
      </c>
      <c r="M59" s="65">
        <f t="shared" si="6"/>
        <v>301</v>
      </c>
      <c r="N59" s="30">
        <f t="shared" si="13"/>
        <v>0.31774991995717761</v>
      </c>
      <c r="O59" s="30">
        <f t="shared" si="0"/>
        <v>0.16966326147769803</v>
      </c>
      <c r="P59" s="31">
        <f t="shared" si="1"/>
        <v>0.24363810455138626</v>
      </c>
      <c r="Q59" s="41"/>
      <c r="R59" s="58">
        <f t="shared" si="10"/>
        <v>75.372773170077494</v>
      </c>
      <c r="S59" s="58">
        <f t="shared" si="11"/>
        <v>39.393079101718392</v>
      </c>
      <c r="T59" s="58">
        <f t="shared" si="12"/>
        <v>57.173741868058642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18421.625064476797</v>
      </c>
      <c r="F60" s="56">
        <v>10463.50737486507</v>
      </c>
      <c r="G60" s="57">
        <f t="shared" si="4"/>
        <v>28885.132439341869</v>
      </c>
      <c r="H60" s="55">
        <v>86</v>
      </c>
      <c r="I60" s="56">
        <v>129</v>
      </c>
      <c r="J60" s="57">
        <f t="shared" ref="J60:J84" si="22">+H60+I60</f>
        <v>215</v>
      </c>
      <c r="K60" s="55">
        <v>175</v>
      </c>
      <c r="L60" s="56">
        <v>132</v>
      </c>
      <c r="M60" s="57">
        <f t="shared" ref="M60:M84" si="23">+K60+L60</f>
        <v>307</v>
      </c>
      <c r="N60" s="32">
        <f t="shared" si="13"/>
        <v>0.29723804479922544</v>
      </c>
      <c r="O60" s="32">
        <f t="shared" si="0"/>
        <v>0.17266513819909357</v>
      </c>
      <c r="P60" s="33">
        <f t="shared" si="1"/>
        <v>0.23565079982494019</v>
      </c>
      <c r="Q60" s="41"/>
      <c r="R60" s="58">
        <f t="shared" si="10"/>
        <v>70.580938944355538</v>
      </c>
      <c r="S60" s="58">
        <f t="shared" si="11"/>
        <v>40.09006657036425</v>
      </c>
      <c r="T60" s="58">
        <f t="shared" si="12"/>
        <v>55.335502757359905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17422.227823972175</v>
      </c>
      <c r="F61" s="56">
        <v>10045.112444358159</v>
      </c>
      <c r="G61" s="57">
        <f t="shared" si="4"/>
        <v>27467.340268330336</v>
      </c>
      <c r="H61" s="55">
        <v>86</v>
      </c>
      <c r="I61" s="56">
        <v>129</v>
      </c>
      <c r="J61" s="57">
        <f t="shared" si="22"/>
        <v>215</v>
      </c>
      <c r="K61" s="55">
        <v>175</v>
      </c>
      <c r="L61" s="56">
        <v>132</v>
      </c>
      <c r="M61" s="57">
        <f t="shared" si="23"/>
        <v>307</v>
      </c>
      <c r="N61" s="32">
        <f t="shared" si="13"/>
        <v>0.28111249231915864</v>
      </c>
      <c r="O61" s="32">
        <f t="shared" si="0"/>
        <v>0.16576093142505213</v>
      </c>
      <c r="P61" s="33">
        <f t="shared" si="1"/>
        <v>0.2240841622204211</v>
      </c>
      <c r="Q61" s="41"/>
      <c r="R61" s="58">
        <f t="shared" si="10"/>
        <v>66.751830743188407</v>
      </c>
      <c r="S61" s="58">
        <f t="shared" si="11"/>
        <v>38.487020859609807</v>
      </c>
      <c r="T61" s="58">
        <f t="shared" si="12"/>
        <v>52.61942580139911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16672.135769247627</v>
      </c>
      <c r="F62" s="56">
        <v>10071.296293217461</v>
      </c>
      <c r="G62" s="57">
        <f t="shared" si="4"/>
        <v>26743.432062465086</v>
      </c>
      <c r="H62" s="55">
        <v>86</v>
      </c>
      <c r="I62" s="56">
        <v>129</v>
      </c>
      <c r="J62" s="57">
        <f t="shared" si="22"/>
        <v>215</v>
      </c>
      <c r="K62" s="55">
        <v>175</v>
      </c>
      <c r="L62" s="56">
        <v>132</v>
      </c>
      <c r="M62" s="57">
        <f t="shared" si="23"/>
        <v>307</v>
      </c>
      <c r="N62" s="32">
        <f t="shared" si="13"/>
        <v>0.26900954836142421</v>
      </c>
      <c r="O62" s="32">
        <f t="shared" si="0"/>
        <v>0.166193008138902</v>
      </c>
      <c r="P62" s="33">
        <f t="shared" si="1"/>
        <v>0.21817837147945018</v>
      </c>
      <c r="Q62" s="41"/>
      <c r="R62" s="58">
        <f t="shared" si="10"/>
        <v>63.877914824703552</v>
      </c>
      <c r="S62" s="58">
        <f t="shared" si="11"/>
        <v>38.587342119607129</v>
      </c>
      <c r="T62" s="58">
        <f t="shared" si="12"/>
        <v>51.232628472155341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16052.340300535794</v>
      </c>
      <c r="F63" s="56">
        <v>9862.7873961275127</v>
      </c>
      <c r="G63" s="57">
        <f t="shared" si="4"/>
        <v>25915.127696663309</v>
      </c>
      <c r="H63" s="55">
        <v>88</v>
      </c>
      <c r="I63" s="56">
        <v>129</v>
      </c>
      <c r="J63" s="57">
        <f t="shared" si="22"/>
        <v>217</v>
      </c>
      <c r="K63" s="55">
        <v>169</v>
      </c>
      <c r="L63" s="56">
        <v>132</v>
      </c>
      <c r="M63" s="57">
        <f t="shared" si="23"/>
        <v>301</v>
      </c>
      <c r="N63" s="32">
        <f t="shared" si="13"/>
        <v>0.26349869173564994</v>
      </c>
      <c r="O63" s="32">
        <f t="shared" si="0"/>
        <v>0.16275226726283024</v>
      </c>
      <c r="P63" s="33">
        <f t="shared" si="1"/>
        <v>0.21325812785272638</v>
      </c>
      <c r="Q63" s="41"/>
      <c r="R63" s="58">
        <f t="shared" si="10"/>
        <v>62.460468095470013</v>
      </c>
      <c r="S63" s="58">
        <f t="shared" si="11"/>
        <v>37.788457456427253</v>
      </c>
      <c r="T63" s="58">
        <f t="shared" si="12"/>
        <v>50.029204047612566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14921.339720994754</v>
      </c>
      <c r="F64" s="56">
        <v>9782.2161543751808</v>
      </c>
      <c r="G64" s="57">
        <f t="shared" si="4"/>
        <v>24703.555875369937</v>
      </c>
      <c r="H64" s="55">
        <v>117</v>
      </c>
      <c r="I64" s="56">
        <v>170</v>
      </c>
      <c r="J64" s="57">
        <f t="shared" si="22"/>
        <v>287</v>
      </c>
      <c r="K64" s="55">
        <v>157</v>
      </c>
      <c r="L64" s="56">
        <v>88</v>
      </c>
      <c r="M64" s="57">
        <f t="shared" si="23"/>
        <v>245</v>
      </c>
      <c r="N64" s="3">
        <f t="shared" si="13"/>
        <v>0.23239066348421933</v>
      </c>
      <c r="O64" s="3">
        <f t="shared" si="0"/>
        <v>0.16709169435595758</v>
      </c>
      <c r="P64" s="4">
        <f t="shared" si="1"/>
        <v>0.20124768537677543</v>
      </c>
      <c r="Q64" s="41"/>
      <c r="R64" s="58">
        <f t="shared" si="10"/>
        <v>54.457444237207135</v>
      </c>
      <c r="S64" s="58">
        <f t="shared" si="11"/>
        <v>37.915566489826283</v>
      </c>
      <c r="T64" s="58">
        <f t="shared" si="12"/>
        <v>46.435255404830706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11623.054450929463</v>
      </c>
      <c r="F65" s="56">
        <v>9009.0877812258677</v>
      </c>
      <c r="G65" s="57">
        <f t="shared" si="4"/>
        <v>20632.142232155333</v>
      </c>
      <c r="H65" s="55">
        <v>126</v>
      </c>
      <c r="I65" s="56">
        <v>170</v>
      </c>
      <c r="J65" s="57">
        <f t="shared" si="22"/>
        <v>296</v>
      </c>
      <c r="K65" s="55">
        <v>132</v>
      </c>
      <c r="L65" s="56">
        <v>88</v>
      </c>
      <c r="M65" s="57">
        <f t="shared" si="23"/>
        <v>220</v>
      </c>
      <c r="N65" s="3">
        <f t="shared" si="13"/>
        <v>0.19387267232001373</v>
      </c>
      <c r="O65" s="3">
        <f t="shared" si="0"/>
        <v>0.15388575740000457</v>
      </c>
      <c r="P65" s="4">
        <f t="shared" si="1"/>
        <v>0.17411678227244237</v>
      </c>
      <c r="Q65" s="41"/>
      <c r="R65" s="58">
        <f t="shared" si="10"/>
        <v>45.050598647013423</v>
      </c>
      <c r="S65" s="58">
        <f t="shared" si="11"/>
        <v>34.918944888472353</v>
      </c>
      <c r="T65" s="58">
        <f t="shared" si="12"/>
        <v>39.984771767742892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5447.8521863751484</v>
      </c>
      <c r="F66" s="56">
        <v>4536.8633495006989</v>
      </c>
      <c r="G66" s="57">
        <f t="shared" si="4"/>
        <v>9984.7155358758464</v>
      </c>
      <c r="H66" s="55">
        <v>45</v>
      </c>
      <c r="I66" s="56">
        <v>86</v>
      </c>
      <c r="J66" s="57">
        <f t="shared" si="22"/>
        <v>131</v>
      </c>
      <c r="K66" s="55">
        <v>88</v>
      </c>
      <c r="L66" s="56">
        <v>44</v>
      </c>
      <c r="M66" s="57">
        <f t="shared" si="23"/>
        <v>132</v>
      </c>
      <c r="N66" s="3">
        <f t="shared" si="13"/>
        <v>0.17270644770400548</v>
      </c>
      <c r="O66" s="3">
        <f t="shared" si="0"/>
        <v>0.15385456285610075</v>
      </c>
      <c r="P66" s="4">
        <f t="shared" si="1"/>
        <v>0.16359803932159928</v>
      </c>
      <c r="Q66" s="41"/>
      <c r="R66" s="58">
        <f t="shared" si="10"/>
        <v>40.961294634399614</v>
      </c>
      <c r="S66" s="58">
        <f t="shared" si="11"/>
        <v>34.898948842313068</v>
      </c>
      <c r="T66" s="58">
        <f t="shared" si="12"/>
        <v>37.964697855041244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5287.7488521328405</v>
      </c>
      <c r="F67" s="56">
        <v>3317.1819285867778</v>
      </c>
      <c r="G67" s="57">
        <f t="shared" si="4"/>
        <v>8604.9307807196183</v>
      </c>
      <c r="H67" s="55">
        <v>43</v>
      </c>
      <c r="I67" s="56">
        <v>86</v>
      </c>
      <c r="J67" s="57">
        <f t="shared" si="22"/>
        <v>129</v>
      </c>
      <c r="K67" s="55">
        <v>88</v>
      </c>
      <c r="L67" s="56">
        <v>50</v>
      </c>
      <c r="M67" s="57">
        <f t="shared" si="23"/>
        <v>138</v>
      </c>
      <c r="N67" s="3">
        <f t="shared" si="13"/>
        <v>0.16995850000426976</v>
      </c>
      <c r="O67" s="3">
        <f t="shared" si="0"/>
        <v>0.10708877610365372</v>
      </c>
      <c r="P67" s="4">
        <f t="shared" si="1"/>
        <v>0.13859249421336842</v>
      </c>
      <c r="Q67" s="41"/>
      <c r="R67" s="58">
        <f t="shared" si="10"/>
        <v>40.364495054449165</v>
      </c>
      <c r="S67" s="58">
        <f t="shared" si="11"/>
        <v>24.391043592549835</v>
      </c>
      <c r="T67" s="58">
        <f t="shared" si="12"/>
        <v>32.228205171234528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5232.9990245428908</v>
      </c>
      <c r="F68" s="56">
        <v>2350.7814389212713</v>
      </c>
      <c r="G68" s="57">
        <f t="shared" si="4"/>
        <v>7583.7804634641616</v>
      </c>
      <c r="H68" s="55">
        <v>49</v>
      </c>
      <c r="I68" s="56">
        <v>43</v>
      </c>
      <c r="J68" s="57">
        <f t="shared" si="22"/>
        <v>92</v>
      </c>
      <c r="K68" s="55">
        <v>88</v>
      </c>
      <c r="L68" s="56">
        <v>88</v>
      </c>
      <c r="M68" s="57">
        <f t="shared" si="23"/>
        <v>176</v>
      </c>
      <c r="N68" s="3">
        <f t="shared" si="13"/>
        <v>0.1614724458325997</v>
      </c>
      <c r="O68" s="3">
        <f t="shared" si="0"/>
        <v>7.5558673146093824E-2</v>
      </c>
      <c r="P68" s="4">
        <f t="shared" si="1"/>
        <v>0.11939200981524184</v>
      </c>
      <c r="Q68" s="41"/>
      <c r="R68" s="58">
        <f t="shared" si="10"/>
        <v>38.197073171845915</v>
      </c>
      <c r="S68" s="58">
        <f t="shared" si="11"/>
        <v>17.944896480315048</v>
      </c>
      <c r="T68" s="58">
        <f t="shared" si="12"/>
        <v>28.297688296508067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2679.8464171201354</v>
      </c>
      <c r="F69" s="61">
        <v>1540.9999999999995</v>
      </c>
      <c r="G69" s="62">
        <f t="shared" si="4"/>
        <v>4220.8464171201349</v>
      </c>
      <c r="H69" s="67">
        <v>35</v>
      </c>
      <c r="I69" s="61">
        <v>43</v>
      </c>
      <c r="J69" s="62">
        <f t="shared" si="22"/>
        <v>78</v>
      </c>
      <c r="K69" s="67">
        <v>88</v>
      </c>
      <c r="L69" s="61">
        <v>88</v>
      </c>
      <c r="M69" s="62">
        <f t="shared" si="23"/>
        <v>176</v>
      </c>
      <c r="N69" s="6">
        <f t="shared" si="13"/>
        <v>9.1200871805068584E-2</v>
      </c>
      <c r="O69" s="6">
        <f t="shared" si="0"/>
        <v>4.953072769349446E-2</v>
      </c>
      <c r="P69" s="7">
        <f t="shared" si="1"/>
        <v>6.9770669418145581E-2</v>
      </c>
      <c r="Q69" s="41"/>
      <c r="R69" s="58">
        <f t="shared" si="10"/>
        <v>21.787369244879148</v>
      </c>
      <c r="S69" s="58">
        <f t="shared" si="11"/>
        <v>11.763358778625951</v>
      </c>
      <c r="T69" s="58">
        <f t="shared" si="12"/>
        <v>16.61750557921313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5531.9999999999991</v>
      </c>
      <c r="F70" s="64">
        <v>18894.987201540527</v>
      </c>
      <c r="G70" s="65">
        <f t="shared" si="4"/>
        <v>24426.987201540527</v>
      </c>
      <c r="H70" s="66">
        <v>434</v>
      </c>
      <c r="I70" s="64">
        <v>434</v>
      </c>
      <c r="J70" s="65">
        <f t="shared" si="22"/>
        <v>868</v>
      </c>
      <c r="K70" s="66">
        <v>0</v>
      </c>
      <c r="L70" s="64">
        <v>0</v>
      </c>
      <c r="M70" s="65">
        <f t="shared" si="23"/>
        <v>0</v>
      </c>
      <c r="N70" s="15">
        <f t="shared" si="13"/>
        <v>5.9011776753712226E-2</v>
      </c>
      <c r="O70" s="15">
        <f t="shared" si="0"/>
        <v>0.20155942995328263</v>
      </c>
      <c r="P70" s="16">
        <f t="shared" si="1"/>
        <v>0.13028560335349743</v>
      </c>
      <c r="Q70" s="41"/>
      <c r="R70" s="58">
        <f t="shared" si="10"/>
        <v>12.746543778801842</v>
      </c>
      <c r="S70" s="58">
        <f t="shared" si="11"/>
        <v>43.536836869909045</v>
      </c>
      <c r="T70" s="58">
        <f t="shared" si="12"/>
        <v>28.141690324355444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8583.5695790114096</v>
      </c>
      <c r="F71" s="56">
        <v>28014.17785473173</v>
      </c>
      <c r="G71" s="57">
        <f t="shared" ref="G71:G84" si="24">+E71+F71</f>
        <v>36597.747433743141</v>
      </c>
      <c r="H71" s="55">
        <v>434</v>
      </c>
      <c r="I71" s="56">
        <v>430</v>
      </c>
      <c r="J71" s="57">
        <f t="shared" si="22"/>
        <v>864</v>
      </c>
      <c r="K71" s="55">
        <v>0</v>
      </c>
      <c r="L71" s="56">
        <v>0</v>
      </c>
      <c r="M71" s="57">
        <f t="shared" si="23"/>
        <v>0</v>
      </c>
      <c r="N71" s="3">
        <f t="shared" si="13"/>
        <v>9.1563935601333524E-2</v>
      </c>
      <c r="O71" s="3">
        <f t="shared" si="0"/>
        <v>0.30161690196739588</v>
      </c>
      <c r="P71" s="4">
        <f t="shared" si="1"/>
        <v>0.19610418506592475</v>
      </c>
      <c r="Q71" s="41"/>
      <c r="R71" s="58">
        <f t="shared" ref="R71:R86" si="25">+E71/(H71+K71)</f>
        <v>19.777810089888039</v>
      </c>
      <c r="S71" s="58">
        <f t="shared" ref="S71:S86" si="26">+F71/(I71+L71)</f>
        <v>65.149250824957505</v>
      </c>
      <c r="T71" s="58">
        <f t="shared" ref="T71:T86" si="27">+G71/(J71+M71)</f>
        <v>42.358503974239746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16392.361822523308</v>
      </c>
      <c r="F72" s="56">
        <v>41187.616490068132</v>
      </c>
      <c r="G72" s="57">
        <f t="shared" si="24"/>
        <v>57579.97831259144</v>
      </c>
      <c r="H72" s="55">
        <v>434</v>
      </c>
      <c r="I72" s="56">
        <v>428</v>
      </c>
      <c r="J72" s="57">
        <f t="shared" si="22"/>
        <v>862</v>
      </c>
      <c r="K72" s="55">
        <v>0</v>
      </c>
      <c r="L72" s="56">
        <v>0</v>
      </c>
      <c r="M72" s="57">
        <f t="shared" si="23"/>
        <v>0</v>
      </c>
      <c r="N72" s="3">
        <f t="shared" si="13"/>
        <v>0.17486305067549185</v>
      </c>
      <c r="O72" s="3">
        <f t="shared" si="0"/>
        <v>0.44552198522486297</v>
      </c>
      <c r="P72" s="4">
        <f t="shared" si="1"/>
        <v>0.3092505495004696</v>
      </c>
      <c r="Q72" s="41"/>
      <c r="R72" s="58">
        <f t="shared" si="25"/>
        <v>37.770418945906236</v>
      </c>
      <c r="S72" s="58">
        <f t="shared" si="26"/>
        <v>96.232748808570406</v>
      </c>
      <c r="T72" s="58">
        <f t="shared" si="27"/>
        <v>66.79811869210144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19158.609269960809</v>
      </c>
      <c r="F73" s="56">
        <v>46534.230407192255</v>
      </c>
      <c r="G73" s="57">
        <f t="shared" si="24"/>
        <v>65692.839677153068</v>
      </c>
      <c r="H73" s="55">
        <v>434</v>
      </c>
      <c r="I73" s="56">
        <v>434</v>
      </c>
      <c r="J73" s="57">
        <f t="shared" si="22"/>
        <v>868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0.20437157866061625</v>
      </c>
      <c r="O73" s="3">
        <f t="shared" ref="O73" si="29">+F73/(I73*216+L73*248)</f>
        <v>0.49639689374458373</v>
      </c>
      <c r="P73" s="4">
        <f t="shared" ref="P73" si="30">+G73/(J73*216+M73*248)</f>
        <v>0.35038423620260001</v>
      </c>
      <c r="Q73" s="41"/>
      <c r="R73" s="58">
        <f t="shared" si="25"/>
        <v>44.144260990693105</v>
      </c>
      <c r="S73" s="58">
        <f t="shared" si="26"/>
        <v>107.22172904883008</v>
      </c>
      <c r="T73" s="58">
        <f t="shared" si="27"/>
        <v>75.682995019761606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20644.931666420634</v>
      </c>
      <c r="F74" s="56">
        <v>53819.172620222569</v>
      </c>
      <c r="G74" s="57">
        <f t="shared" si="24"/>
        <v>74464.104286643211</v>
      </c>
      <c r="H74" s="55">
        <v>436</v>
      </c>
      <c r="I74" s="56">
        <v>436</v>
      </c>
      <c r="J74" s="57">
        <f t="shared" si="22"/>
        <v>872</v>
      </c>
      <c r="K74" s="55">
        <v>0</v>
      </c>
      <c r="L74" s="56">
        <v>0</v>
      </c>
      <c r="M74" s="57">
        <f t="shared" si="23"/>
        <v>0</v>
      </c>
      <c r="N74" s="3">
        <f t="shared" si="13"/>
        <v>0.21921648473518343</v>
      </c>
      <c r="O74" s="3">
        <f t="shared" si="0"/>
        <v>0.57147439496498653</v>
      </c>
      <c r="P74" s="4">
        <f t="shared" si="1"/>
        <v>0.39534543985008502</v>
      </c>
      <c r="Q74" s="41"/>
      <c r="R74" s="58">
        <f t="shared" si="25"/>
        <v>47.350760702799619</v>
      </c>
      <c r="S74" s="58">
        <f t="shared" si="26"/>
        <v>123.43846931243708</v>
      </c>
      <c r="T74" s="58">
        <f t="shared" si="27"/>
        <v>85.394615007618356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21594.488462675054</v>
      </c>
      <c r="F75" s="56">
        <v>55945.225333960232</v>
      </c>
      <c r="G75" s="57">
        <f t="shared" si="24"/>
        <v>77539.713796635289</v>
      </c>
      <c r="H75" s="55">
        <v>436</v>
      </c>
      <c r="I75" s="56">
        <v>438</v>
      </c>
      <c r="J75" s="57">
        <f t="shared" si="22"/>
        <v>874</v>
      </c>
      <c r="K75" s="55">
        <v>0</v>
      </c>
      <c r="L75" s="56">
        <v>0</v>
      </c>
      <c r="M75" s="57">
        <f t="shared" si="23"/>
        <v>0</v>
      </c>
      <c r="N75" s="3">
        <f t="shared" si="13"/>
        <v>0.22929927436581563</v>
      </c>
      <c r="O75" s="3">
        <f t="shared" si="0"/>
        <v>0.59133715260823849</v>
      </c>
      <c r="P75" s="4">
        <f t="shared" si="1"/>
        <v>0.41073244446899787</v>
      </c>
      <c r="Q75" s="41"/>
      <c r="R75" s="58">
        <f t="shared" si="25"/>
        <v>49.528643263016178</v>
      </c>
      <c r="S75" s="58">
        <f t="shared" si="26"/>
        <v>127.72882496337952</v>
      </c>
      <c r="T75" s="58">
        <f t="shared" si="27"/>
        <v>88.718208005303538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29894.821551069541</v>
      </c>
      <c r="F76" s="56">
        <v>60279.568697457544</v>
      </c>
      <c r="G76" s="57">
        <f t="shared" si="24"/>
        <v>90174.390248527081</v>
      </c>
      <c r="H76" s="55">
        <v>434</v>
      </c>
      <c r="I76" s="56">
        <v>432</v>
      </c>
      <c r="J76" s="57">
        <f t="shared" si="22"/>
        <v>866</v>
      </c>
      <c r="K76" s="55">
        <v>0</v>
      </c>
      <c r="L76" s="56">
        <v>0</v>
      </c>
      <c r="M76" s="57">
        <f t="shared" si="23"/>
        <v>0</v>
      </c>
      <c r="N76" s="3">
        <f t="shared" si="13"/>
        <v>0.31889850604912889</v>
      </c>
      <c r="O76" s="3">
        <f t="shared" si="0"/>
        <v>0.64600017894223194</v>
      </c>
      <c r="P76" s="4">
        <f t="shared" si="1"/>
        <v>0.4820716269380671</v>
      </c>
      <c r="Q76" s="41"/>
      <c r="R76" s="58">
        <f t="shared" si="25"/>
        <v>68.882077306611848</v>
      </c>
      <c r="S76" s="58">
        <f t="shared" si="26"/>
        <v>139.53603865152209</v>
      </c>
      <c r="T76" s="58">
        <f t="shared" si="27"/>
        <v>104.12747141862249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36331.879293619895</v>
      </c>
      <c r="F77" s="56">
        <v>59015.487629379233</v>
      </c>
      <c r="G77" s="57">
        <f t="shared" si="24"/>
        <v>95347.366922999121</v>
      </c>
      <c r="H77" s="55">
        <v>434</v>
      </c>
      <c r="I77" s="56">
        <v>434</v>
      </c>
      <c r="J77" s="57">
        <f t="shared" si="22"/>
        <v>868</v>
      </c>
      <c r="K77" s="55">
        <v>0</v>
      </c>
      <c r="L77" s="56">
        <v>0</v>
      </c>
      <c r="M77" s="57">
        <f t="shared" si="23"/>
        <v>0</v>
      </c>
      <c r="N77" s="3">
        <f t="shared" si="13"/>
        <v>0.38756484994900897</v>
      </c>
      <c r="O77" s="3">
        <f t="shared" si="0"/>
        <v>0.62953882519819115</v>
      </c>
      <c r="P77" s="4">
        <f t="shared" si="1"/>
        <v>0.50855183757360001</v>
      </c>
      <c r="Q77" s="41"/>
      <c r="R77" s="58">
        <f t="shared" si="25"/>
        <v>83.714007588985936</v>
      </c>
      <c r="S77" s="58">
        <f t="shared" si="26"/>
        <v>135.98038624280929</v>
      </c>
      <c r="T77" s="58">
        <f t="shared" si="27"/>
        <v>109.8471969158976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37127.428883102853</v>
      </c>
      <c r="F78" s="56">
        <v>43811.689969257772</v>
      </c>
      <c r="G78" s="57">
        <f t="shared" si="24"/>
        <v>80939.118852360625</v>
      </c>
      <c r="H78" s="55">
        <v>432</v>
      </c>
      <c r="I78" s="56">
        <v>428</v>
      </c>
      <c r="J78" s="57">
        <f t="shared" si="22"/>
        <v>860</v>
      </c>
      <c r="K78" s="55">
        <v>0</v>
      </c>
      <c r="L78" s="56">
        <v>0</v>
      </c>
      <c r="M78" s="57">
        <f t="shared" si="23"/>
        <v>0</v>
      </c>
      <c r="N78" s="3">
        <f t="shared" si="13"/>
        <v>0.39788482599347191</v>
      </c>
      <c r="O78" s="3">
        <f t="shared" si="0"/>
        <v>0.47390630375192294</v>
      </c>
      <c r="P78" s="4">
        <f t="shared" si="1"/>
        <v>0.43571877073837545</v>
      </c>
      <c r="Q78" s="41"/>
      <c r="R78" s="58">
        <f t="shared" si="25"/>
        <v>85.943122414589936</v>
      </c>
      <c r="S78" s="58">
        <f t="shared" si="26"/>
        <v>102.36376161041535</v>
      </c>
      <c r="T78" s="58">
        <f t="shared" si="27"/>
        <v>94.115254479489096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35201.251451354867</v>
      </c>
      <c r="F79" s="56">
        <v>41664.498802382281</v>
      </c>
      <c r="G79" s="57">
        <f t="shared" si="24"/>
        <v>76865.750253737147</v>
      </c>
      <c r="H79" s="55">
        <v>440</v>
      </c>
      <c r="I79" s="56">
        <v>432</v>
      </c>
      <c r="J79" s="57">
        <f t="shared" si="22"/>
        <v>872</v>
      </c>
      <c r="K79" s="55">
        <v>0</v>
      </c>
      <c r="L79" s="56">
        <v>0</v>
      </c>
      <c r="M79" s="57">
        <f t="shared" si="23"/>
        <v>0</v>
      </c>
      <c r="N79" s="3">
        <f t="shared" si="13"/>
        <v>0.37038353799826251</v>
      </c>
      <c r="O79" s="3">
        <f t="shared" si="0"/>
        <v>0.4465074031462436</v>
      </c>
      <c r="P79" s="4">
        <f t="shared" si="1"/>
        <v>0.40809627853028979</v>
      </c>
      <c r="Q79" s="41"/>
      <c r="R79" s="58">
        <f t="shared" si="25"/>
        <v>80.00284420762469</v>
      </c>
      <c r="S79" s="58">
        <f t="shared" si="26"/>
        <v>96.445599079588618</v>
      </c>
      <c r="T79" s="58">
        <f t="shared" si="27"/>
        <v>88.148796162542595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28079.729416913287</v>
      </c>
      <c r="F80" s="56">
        <v>31032.713732645469</v>
      </c>
      <c r="G80" s="57">
        <f t="shared" si="24"/>
        <v>59112.443149558756</v>
      </c>
      <c r="H80" s="55">
        <v>432</v>
      </c>
      <c r="I80" s="56">
        <v>432</v>
      </c>
      <c r="J80" s="57">
        <f t="shared" si="22"/>
        <v>864</v>
      </c>
      <c r="K80" s="55">
        <v>0</v>
      </c>
      <c r="L80" s="56">
        <v>0</v>
      </c>
      <c r="M80" s="57">
        <f t="shared" si="23"/>
        <v>0</v>
      </c>
      <c r="N80" s="3">
        <f t="shared" si="13"/>
        <v>0.30092302615862149</v>
      </c>
      <c r="O80" s="3">
        <f t="shared" si="0"/>
        <v>0.33256937727886521</v>
      </c>
      <c r="P80" s="4">
        <f t="shared" si="1"/>
        <v>0.31674620171874335</v>
      </c>
      <c r="Q80" s="41"/>
      <c r="R80" s="58">
        <f t="shared" si="25"/>
        <v>64.999373650262243</v>
      </c>
      <c r="S80" s="58">
        <f t="shared" si="26"/>
        <v>71.834985492234878</v>
      </c>
      <c r="T80" s="58">
        <f t="shared" si="27"/>
        <v>68.417179571248553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23264.764120272943</v>
      </c>
      <c r="F81" s="56">
        <v>26970.455791935819</v>
      </c>
      <c r="G81" s="57">
        <f t="shared" si="24"/>
        <v>50235.219912208762</v>
      </c>
      <c r="H81" s="55">
        <v>432</v>
      </c>
      <c r="I81" s="56">
        <v>430</v>
      </c>
      <c r="J81" s="57">
        <f t="shared" si="22"/>
        <v>862</v>
      </c>
      <c r="K81" s="55">
        <v>0</v>
      </c>
      <c r="L81" s="56">
        <v>0</v>
      </c>
      <c r="M81" s="57">
        <f t="shared" si="23"/>
        <v>0</v>
      </c>
      <c r="N81" s="3">
        <f t="shared" si="13"/>
        <v>0.24932231781842573</v>
      </c>
      <c r="O81" s="3">
        <f t="shared" ref="O81:O86" si="31">+F81/(I81*216+L81*248)</f>
        <v>0.29037958432316774</v>
      </c>
      <c r="P81" s="4">
        <f t="shared" ref="P81:P86" si="32">+G81/(J81*216+M81*248)</f>
        <v>0.2698033208312321</v>
      </c>
      <c r="Q81" s="41"/>
      <c r="R81" s="58">
        <f t="shared" si="25"/>
        <v>53.853620648779959</v>
      </c>
      <c r="S81" s="58">
        <f t="shared" si="26"/>
        <v>62.721990213804233</v>
      </c>
      <c r="T81" s="58">
        <f t="shared" si="27"/>
        <v>58.277517299546126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19700.390831319659</v>
      </c>
      <c r="F82" s="56">
        <v>25216.380824896103</v>
      </c>
      <c r="G82" s="57">
        <f t="shared" si="24"/>
        <v>44916.771656215758</v>
      </c>
      <c r="H82" s="55">
        <v>428</v>
      </c>
      <c r="I82" s="56">
        <v>428</v>
      </c>
      <c r="J82" s="57">
        <f t="shared" si="22"/>
        <v>856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0.21309699324290043</v>
      </c>
      <c r="O82" s="3">
        <f t="shared" si="31"/>
        <v>0.27276285939010148</v>
      </c>
      <c r="P82" s="4">
        <f t="shared" si="32"/>
        <v>0.24292992631650095</v>
      </c>
      <c r="Q82" s="41"/>
      <c r="R82" s="58">
        <f t="shared" si="25"/>
        <v>46.028950540466489</v>
      </c>
      <c r="S82" s="58">
        <f t="shared" si="26"/>
        <v>58.916777628261926</v>
      </c>
      <c r="T82" s="58">
        <f t="shared" si="27"/>
        <v>52.472864084364204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15057.582492956395</v>
      </c>
      <c r="F83" s="56">
        <v>18313.756581836642</v>
      </c>
      <c r="G83" s="57">
        <f t="shared" si="24"/>
        <v>33371.339074793039</v>
      </c>
      <c r="H83" s="55">
        <v>434</v>
      </c>
      <c r="I83" s="56">
        <v>430</v>
      </c>
      <c r="J83" s="57">
        <f t="shared" si="22"/>
        <v>864</v>
      </c>
      <c r="K83" s="55">
        <v>0</v>
      </c>
      <c r="L83" s="56">
        <v>0</v>
      </c>
      <c r="M83" s="57">
        <f t="shared" si="23"/>
        <v>0</v>
      </c>
      <c r="N83" s="3">
        <f t="shared" si="33"/>
        <v>0.16062449322576799</v>
      </c>
      <c r="O83" s="3">
        <f t="shared" si="31"/>
        <v>0.19717653511882691</v>
      </c>
      <c r="P83" s="4">
        <f t="shared" si="32"/>
        <v>0.17881590296421168</v>
      </c>
      <c r="Q83" s="41"/>
      <c r="R83" s="58">
        <f t="shared" si="25"/>
        <v>34.69489053676589</v>
      </c>
      <c r="S83" s="58">
        <f t="shared" si="26"/>
        <v>42.590131585666612</v>
      </c>
      <c r="T83" s="58">
        <f t="shared" si="27"/>
        <v>38.624235040269724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9091.820667890277</v>
      </c>
      <c r="F84" s="61">
        <v>8279</v>
      </c>
      <c r="G84" s="62">
        <f t="shared" si="24"/>
        <v>17370.820667890279</v>
      </c>
      <c r="H84" s="67">
        <v>432</v>
      </c>
      <c r="I84" s="61">
        <v>430</v>
      </c>
      <c r="J84" s="62">
        <f t="shared" si="22"/>
        <v>862</v>
      </c>
      <c r="K84" s="67">
        <v>0</v>
      </c>
      <c r="L84" s="61">
        <v>0</v>
      </c>
      <c r="M84" s="62">
        <f t="shared" si="23"/>
        <v>0</v>
      </c>
      <c r="N84" s="6">
        <f t="shared" si="33"/>
        <v>9.7434635072555273E-2</v>
      </c>
      <c r="O84" s="6">
        <f t="shared" si="31"/>
        <v>8.9136520241171399E-2</v>
      </c>
      <c r="P84" s="7">
        <f t="shared" si="32"/>
        <v>9.3295204240194413E-2</v>
      </c>
      <c r="Q84" s="41"/>
      <c r="R84" s="58">
        <f t="shared" si="25"/>
        <v>21.045881175671937</v>
      </c>
      <c r="S84" s="58">
        <f t="shared" si="26"/>
        <v>19.253488372093024</v>
      </c>
      <c r="T84" s="58">
        <f t="shared" si="27"/>
        <v>20.151764115881996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2047.6566245394401</v>
      </c>
      <c r="F85" s="64">
        <v>4056.2350766013037</v>
      </c>
      <c r="G85" s="65">
        <f t="shared" ref="G85:G86" si="34">+E85+F85</f>
        <v>6103.8917011407439</v>
      </c>
      <c r="H85" s="71">
        <v>88</v>
      </c>
      <c r="I85" s="64">
        <v>88</v>
      </c>
      <c r="J85" s="65">
        <f t="shared" ref="J85:J86" si="35">+H85+I85</f>
        <v>176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0.10772604295767256</v>
      </c>
      <c r="O85" s="3">
        <f t="shared" si="31"/>
        <v>0.21339620562927733</v>
      </c>
      <c r="P85" s="4">
        <f t="shared" si="32"/>
        <v>0.16056112429347497</v>
      </c>
      <c r="Q85" s="41"/>
      <c r="R85" s="58">
        <f t="shared" si="25"/>
        <v>23.268825278857275</v>
      </c>
      <c r="S85" s="58">
        <f t="shared" si="26"/>
        <v>46.093580415923903</v>
      </c>
      <c r="T85" s="58">
        <f t="shared" si="27"/>
        <v>34.681202847390587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1757.3330391269756</v>
      </c>
      <c r="F86" s="61">
        <v>3211.9999999999973</v>
      </c>
      <c r="G86" s="62">
        <f t="shared" si="34"/>
        <v>4969.3330391269728</v>
      </c>
      <c r="H86" s="72">
        <v>88</v>
      </c>
      <c r="I86" s="61">
        <v>88</v>
      </c>
      <c r="J86" s="62">
        <f t="shared" si="35"/>
        <v>176</v>
      </c>
      <c r="K86" s="72">
        <v>0</v>
      </c>
      <c r="L86" s="61">
        <v>0</v>
      </c>
      <c r="M86" s="62">
        <f t="shared" si="36"/>
        <v>0</v>
      </c>
      <c r="N86" s="6">
        <f t="shared" si="33"/>
        <v>9.2452285307606033E-2</v>
      </c>
      <c r="O86" s="6">
        <f t="shared" si="31"/>
        <v>0.16898148148148134</v>
      </c>
      <c r="P86" s="7">
        <f t="shared" si="32"/>
        <v>0.13071688339454368</v>
      </c>
      <c r="Q86" s="41"/>
      <c r="R86" s="58">
        <f t="shared" si="25"/>
        <v>19.969693626442904</v>
      </c>
      <c r="S86" s="58">
        <f t="shared" si="26"/>
        <v>36.499999999999972</v>
      </c>
      <c r="T86" s="58">
        <f t="shared" si="27"/>
        <v>28.234846813221438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2342947.6379776704</v>
      </c>
    </row>
    <row r="91" spans="2:20" x14ac:dyDescent="0.25">
      <c r="C91" t="s">
        <v>112</v>
      </c>
      <c r="D91" s="78">
        <f>SUMPRODUCT(((((J5:J86)*216)+((M5:M86)*248))*((D5:D86))/1000))</f>
        <v>9295918.2819200028</v>
      </c>
    </row>
    <row r="92" spans="2:20" x14ac:dyDescent="0.25">
      <c r="C92" t="s">
        <v>111</v>
      </c>
      <c r="D92" s="39">
        <f>+D90/D91</f>
        <v>0.25204047270236457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0" zoomScale="78" zoomScaleNormal="78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0.1515068831047868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218.99999999999997</v>
      </c>
      <c r="F5" s="56">
        <v>1447.9084434809861</v>
      </c>
      <c r="G5" s="57">
        <f>+E5+F5</f>
        <v>1666.9084434809861</v>
      </c>
      <c r="H5" s="56">
        <v>196</v>
      </c>
      <c r="I5" s="56">
        <v>193</v>
      </c>
      <c r="J5" s="57">
        <f>+H5+I5</f>
        <v>389</v>
      </c>
      <c r="K5" s="56">
        <v>0</v>
      </c>
      <c r="L5" s="56">
        <v>0</v>
      </c>
      <c r="M5" s="57">
        <f>+K5+L5</f>
        <v>0</v>
      </c>
      <c r="N5" s="32">
        <f>+E5/(H5*216+K5*248)</f>
        <v>5.1729024943310649E-3</v>
      </c>
      <c r="O5" s="32">
        <f t="shared" ref="O5:O80" si="0">+F5/(I5*216+L5*248)</f>
        <v>3.4732019849380784E-2</v>
      </c>
      <c r="P5" s="33">
        <f>+G5/(J5*216+M5*248)</f>
        <v>1.9838479999535683E-2</v>
      </c>
      <c r="Q5" s="41"/>
      <c r="R5" s="58">
        <f>+E5/(H5+K5)</f>
        <v>1.1173469387755102</v>
      </c>
      <c r="S5" s="58">
        <f t="shared" ref="S5" si="1">+F5/(I5+L5)</f>
        <v>7.502116287466249</v>
      </c>
      <c r="T5" s="58">
        <f t="shared" ref="T5" si="2">+G5/(J5+M5)</f>
        <v>4.2851116798997069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348.96104817949276</v>
      </c>
      <c r="F6" s="56">
        <v>2646.7462778333779</v>
      </c>
      <c r="G6" s="57">
        <f t="shared" ref="G6:G70" si="3">+E6+F6</f>
        <v>2995.7073260128709</v>
      </c>
      <c r="H6" s="56">
        <v>196</v>
      </c>
      <c r="I6" s="56">
        <v>195</v>
      </c>
      <c r="J6" s="57">
        <f t="shared" ref="J6:J59" si="4">+H6+I6</f>
        <v>391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8.24265514407343E-3</v>
      </c>
      <c r="O6" s="32">
        <f t="shared" ref="O6:O16" si="7">+F6/(I6*216+L6*248)</f>
        <v>6.2838230717791502E-2</v>
      </c>
      <c r="P6" s="33">
        <f t="shared" ref="P6:P16" si="8">+G6/(J6*216+M6*248)</f>
        <v>3.5470627616899578E-2</v>
      </c>
      <c r="Q6" s="41"/>
      <c r="R6" s="58">
        <f t="shared" ref="R6:R70" si="9">+E6/(H6+K6)</f>
        <v>1.7804135111198611</v>
      </c>
      <c r="S6" s="58">
        <f t="shared" ref="S6:S70" si="10">+F6/(I6+L6)</f>
        <v>13.573057835042963</v>
      </c>
      <c r="T6" s="58">
        <f t="shared" ref="T6:T70" si="11">+G6/(J6+M6)</f>
        <v>7.6616555652503093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527.72435935473857</v>
      </c>
      <c r="F7" s="56">
        <v>4068.1468229798716</v>
      </c>
      <c r="G7" s="57">
        <f t="shared" si="3"/>
        <v>4595.8711823346102</v>
      </c>
      <c r="H7" s="56">
        <v>198</v>
      </c>
      <c r="I7" s="56">
        <v>203</v>
      </c>
      <c r="J7" s="57">
        <f t="shared" si="4"/>
        <v>401</v>
      </c>
      <c r="K7" s="56">
        <v>0</v>
      </c>
      <c r="L7" s="56">
        <v>0</v>
      </c>
      <c r="M7" s="57">
        <f t="shared" si="5"/>
        <v>0</v>
      </c>
      <c r="N7" s="32">
        <f t="shared" si="6"/>
        <v>1.2339233991646525E-2</v>
      </c>
      <c r="O7" s="32">
        <f t="shared" si="7"/>
        <v>9.2778389504193384E-2</v>
      </c>
      <c r="P7" s="33">
        <f t="shared" si="8"/>
        <v>5.3060302742387204E-2</v>
      </c>
      <c r="Q7" s="41"/>
      <c r="R7" s="58">
        <f t="shared" si="9"/>
        <v>2.6652745421956494</v>
      </c>
      <c r="S7" s="58">
        <f t="shared" si="10"/>
        <v>20.040132132905772</v>
      </c>
      <c r="T7" s="58">
        <f t="shared" si="11"/>
        <v>11.461025392355637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625.55000787559152</v>
      </c>
      <c r="F8" s="56">
        <v>4810.8447538990067</v>
      </c>
      <c r="G8" s="57">
        <f t="shared" si="3"/>
        <v>5436.394761774598</v>
      </c>
      <c r="H8" s="56">
        <v>202</v>
      </c>
      <c r="I8" s="56">
        <v>196</v>
      </c>
      <c r="J8" s="57">
        <f t="shared" si="4"/>
        <v>398</v>
      </c>
      <c r="K8" s="56">
        <v>0</v>
      </c>
      <c r="L8" s="56">
        <v>0</v>
      </c>
      <c r="M8" s="57">
        <f t="shared" si="5"/>
        <v>0</v>
      </c>
      <c r="N8" s="32">
        <f t="shared" si="6"/>
        <v>1.4336954709286568E-2</v>
      </c>
      <c r="O8" s="32">
        <f t="shared" si="7"/>
        <v>0.11363484396019952</v>
      </c>
      <c r="P8" s="33">
        <f t="shared" si="8"/>
        <v>6.3237422782600486E-2</v>
      </c>
      <c r="Q8" s="41"/>
      <c r="R8" s="58">
        <f t="shared" si="9"/>
        <v>3.0967822172058987</v>
      </c>
      <c r="S8" s="58">
        <f t="shared" si="10"/>
        <v>24.545126295403094</v>
      </c>
      <c r="T8" s="58">
        <f t="shared" si="11"/>
        <v>13.659283321041704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881.50832323613008</v>
      </c>
      <c r="F9" s="56">
        <v>6350.7356887570913</v>
      </c>
      <c r="G9" s="57">
        <f t="shared" si="3"/>
        <v>7232.2440119932216</v>
      </c>
      <c r="H9" s="56">
        <v>240</v>
      </c>
      <c r="I9" s="56">
        <v>191</v>
      </c>
      <c r="J9" s="57">
        <f t="shared" si="4"/>
        <v>431</v>
      </c>
      <c r="K9" s="56">
        <v>0</v>
      </c>
      <c r="L9" s="56">
        <v>0</v>
      </c>
      <c r="M9" s="57">
        <f t="shared" si="5"/>
        <v>0</v>
      </c>
      <c r="N9" s="32">
        <f t="shared" si="6"/>
        <v>1.7004404383413003E-2</v>
      </c>
      <c r="O9" s="32">
        <f t="shared" si="7"/>
        <v>0.15393483829641971</v>
      </c>
      <c r="P9" s="33">
        <f t="shared" si="8"/>
        <v>7.7685872776415976E-2</v>
      </c>
      <c r="Q9" s="41"/>
      <c r="R9" s="58">
        <f t="shared" si="9"/>
        <v>3.6729513468172086</v>
      </c>
      <c r="S9" s="58">
        <f t="shared" si="10"/>
        <v>33.249925072026656</v>
      </c>
      <c r="T9" s="58">
        <f t="shared" si="11"/>
        <v>16.78014851970585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1040.4357916282956</v>
      </c>
      <c r="F10" s="56">
        <v>7207.2582816563645</v>
      </c>
      <c r="G10" s="57">
        <f t="shared" si="3"/>
        <v>8247.6940732846597</v>
      </c>
      <c r="H10" s="56">
        <v>221</v>
      </c>
      <c r="I10" s="56">
        <v>192</v>
      </c>
      <c r="J10" s="57">
        <f t="shared" si="4"/>
        <v>413</v>
      </c>
      <c r="K10" s="56">
        <v>0</v>
      </c>
      <c r="L10" s="56">
        <v>0</v>
      </c>
      <c r="M10" s="57">
        <f t="shared" si="5"/>
        <v>0</v>
      </c>
      <c r="N10" s="32">
        <f t="shared" si="6"/>
        <v>2.1795621577599626E-2</v>
      </c>
      <c r="O10" s="32">
        <f t="shared" si="7"/>
        <v>0.17378612754765541</v>
      </c>
      <c r="P10" s="33">
        <f t="shared" si="8"/>
        <v>9.245464614479261E-2</v>
      </c>
      <c r="Q10" s="41"/>
      <c r="R10" s="58">
        <f t="shared" si="9"/>
        <v>4.7078542607615184</v>
      </c>
      <c r="S10" s="58">
        <f t="shared" si="10"/>
        <v>37.537803550293567</v>
      </c>
      <c r="T10" s="58">
        <f t="shared" si="11"/>
        <v>19.970203567275206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1566.0369565253964</v>
      </c>
      <c r="F11" s="56">
        <v>8940.8725140322385</v>
      </c>
      <c r="G11" s="57">
        <f t="shared" si="3"/>
        <v>10506.909470557635</v>
      </c>
      <c r="H11" s="56">
        <v>220</v>
      </c>
      <c r="I11" s="56">
        <v>192</v>
      </c>
      <c r="J11" s="57">
        <f t="shared" si="4"/>
        <v>412</v>
      </c>
      <c r="K11" s="56">
        <v>0</v>
      </c>
      <c r="L11" s="56">
        <v>0</v>
      </c>
      <c r="M11" s="57">
        <f t="shared" si="5"/>
        <v>0</v>
      </c>
      <c r="N11" s="32">
        <f t="shared" si="6"/>
        <v>3.2955323159204471E-2</v>
      </c>
      <c r="O11" s="32">
        <f t="shared" si="7"/>
        <v>0.21558816825887922</v>
      </c>
      <c r="P11" s="33">
        <f t="shared" si="8"/>
        <v>0.11806577524448979</v>
      </c>
      <c r="Q11" s="41"/>
      <c r="R11" s="58">
        <f t="shared" si="9"/>
        <v>7.1183498023881651</v>
      </c>
      <c r="S11" s="58">
        <f t="shared" si="10"/>
        <v>46.567044343917907</v>
      </c>
      <c r="T11" s="58">
        <f t="shared" si="11"/>
        <v>25.502207452809795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1618.4505082299311</v>
      </c>
      <c r="F12" s="56">
        <v>9116.5540913852383</v>
      </c>
      <c r="G12" s="57">
        <f t="shared" si="3"/>
        <v>10735.004599615169</v>
      </c>
      <c r="H12" s="56">
        <v>222</v>
      </c>
      <c r="I12" s="56">
        <v>192</v>
      </c>
      <c r="J12" s="57">
        <f t="shared" si="4"/>
        <v>414</v>
      </c>
      <c r="K12" s="56">
        <v>0</v>
      </c>
      <c r="L12" s="56">
        <v>0</v>
      </c>
      <c r="M12" s="57">
        <f t="shared" si="5"/>
        <v>0</v>
      </c>
      <c r="N12" s="32">
        <f t="shared" si="6"/>
        <v>3.3751470391848747E-2</v>
      </c>
      <c r="O12" s="32">
        <f t="shared" si="7"/>
        <v>0.21982431740415795</v>
      </c>
      <c r="P12" s="33">
        <f t="shared" si="8"/>
        <v>0.12004612407871679</v>
      </c>
      <c r="Q12" s="41"/>
      <c r="R12" s="58">
        <f t="shared" si="9"/>
        <v>7.2903176046393288</v>
      </c>
      <c r="S12" s="58">
        <f t="shared" si="10"/>
        <v>47.482052559298118</v>
      </c>
      <c r="T12" s="58">
        <f t="shared" si="11"/>
        <v>25.929962801002823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1679.0637860007114</v>
      </c>
      <c r="F13" s="56">
        <v>9339.1411560718461</v>
      </c>
      <c r="G13" s="57">
        <f t="shared" si="3"/>
        <v>11018.204942072558</v>
      </c>
      <c r="H13" s="56">
        <v>242</v>
      </c>
      <c r="I13" s="56">
        <v>212</v>
      </c>
      <c r="J13" s="57">
        <f t="shared" si="4"/>
        <v>454</v>
      </c>
      <c r="K13" s="56">
        <v>0</v>
      </c>
      <c r="L13" s="56">
        <v>0</v>
      </c>
      <c r="M13" s="57">
        <f t="shared" si="5"/>
        <v>0</v>
      </c>
      <c r="N13" s="32">
        <f t="shared" si="6"/>
        <v>3.21216671640785E-2</v>
      </c>
      <c r="O13" s="32">
        <f t="shared" si="7"/>
        <v>0.20394700288416856</v>
      </c>
      <c r="P13" s="33">
        <f t="shared" si="8"/>
        <v>0.11235728648711615</v>
      </c>
      <c r="Q13" s="41"/>
      <c r="R13" s="58">
        <f t="shared" si="9"/>
        <v>6.9382801074409564</v>
      </c>
      <c r="S13" s="58">
        <f t="shared" si="10"/>
        <v>44.052552622980407</v>
      </c>
      <c r="T13" s="58">
        <f t="shared" si="11"/>
        <v>24.269173881217089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2037.6913571043208</v>
      </c>
      <c r="F14" s="56">
        <v>10484.472619223519</v>
      </c>
      <c r="G14" s="57">
        <f t="shared" si="3"/>
        <v>12522.16397632784</v>
      </c>
      <c r="H14" s="56">
        <v>256</v>
      </c>
      <c r="I14" s="56">
        <v>202</v>
      </c>
      <c r="J14" s="57">
        <f t="shared" si="4"/>
        <v>458</v>
      </c>
      <c r="K14" s="56">
        <v>0</v>
      </c>
      <c r="L14" s="56">
        <v>0</v>
      </c>
      <c r="M14" s="57">
        <f t="shared" si="5"/>
        <v>0</v>
      </c>
      <c r="N14" s="32">
        <f t="shared" si="6"/>
        <v>3.685061048004052E-2</v>
      </c>
      <c r="O14" s="32">
        <f t="shared" si="7"/>
        <v>0.24029319350988998</v>
      </c>
      <c r="P14" s="33">
        <f t="shared" si="8"/>
        <v>0.12657856194735403</v>
      </c>
      <c r="Q14" s="41"/>
      <c r="R14" s="58">
        <f t="shared" si="9"/>
        <v>7.9597318636887531</v>
      </c>
      <c r="S14" s="58">
        <f t="shared" si="10"/>
        <v>51.903329798136234</v>
      </c>
      <c r="T14" s="58">
        <f t="shared" si="11"/>
        <v>27.340969380628472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5181.6253512010044</v>
      </c>
      <c r="F15" s="56">
        <v>16602.683167243551</v>
      </c>
      <c r="G15" s="57">
        <f t="shared" si="3"/>
        <v>21784.308518444555</v>
      </c>
      <c r="H15" s="56">
        <v>309</v>
      </c>
      <c r="I15" s="56">
        <v>283</v>
      </c>
      <c r="J15" s="57">
        <f t="shared" si="4"/>
        <v>592</v>
      </c>
      <c r="K15" s="56">
        <v>173</v>
      </c>
      <c r="L15" s="56">
        <v>173</v>
      </c>
      <c r="M15" s="57">
        <f t="shared" si="5"/>
        <v>346</v>
      </c>
      <c r="N15" s="32">
        <f t="shared" si="6"/>
        <v>4.7256907113682002E-2</v>
      </c>
      <c r="O15" s="32">
        <f t="shared" si="7"/>
        <v>0.15959207904532788</v>
      </c>
      <c r="P15" s="33">
        <f t="shared" si="8"/>
        <v>0.10194828022484348</v>
      </c>
      <c r="Q15" s="41"/>
      <c r="R15" s="58">
        <f t="shared" si="9"/>
        <v>10.750260064732375</v>
      </c>
      <c r="S15" s="58">
        <f t="shared" si="10"/>
        <v>36.409392910621825</v>
      </c>
      <c r="T15" s="58">
        <f t="shared" si="11"/>
        <v>23.224209507936628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11476.583311571709</v>
      </c>
      <c r="F16" s="56">
        <v>28610.233367229506</v>
      </c>
      <c r="G16" s="57">
        <f t="shared" si="3"/>
        <v>40086.816678801217</v>
      </c>
      <c r="H16" s="56">
        <v>392</v>
      </c>
      <c r="I16" s="56">
        <v>366</v>
      </c>
      <c r="J16" s="57">
        <f t="shared" si="4"/>
        <v>758</v>
      </c>
      <c r="K16" s="56">
        <v>346</v>
      </c>
      <c r="L16" s="56">
        <v>348</v>
      </c>
      <c r="M16" s="57">
        <f t="shared" si="5"/>
        <v>694</v>
      </c>
      <c r="N16" s="32">
        <f t="shared" si="6"/>
        <v>6.7319235755347887E-2</v>
      </c>
      <c r="O16" s="32">
        <f t="shared" si="7"/>
        <v>0.1730178602275611</v>
      </c>
      <c r="P16" s="33">
        <f t="shared" si="8"/>
        <v>0.11936284146856008</v>
      </c>
      <c r="Q16" s="41"/>
      <c r="R16" s="58">
        <f t="shared" si="9"/>
        <v>15.550925896438629</v>
      </c>
      <c r="S16" s="58">
        <f t="shared" si="10"/>
        <v>40.070354856063737</v>
      </c>
      <c r="T16" s="58">
        <f t="shared" si="11"/>
        <v>27.608000467493952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12650.372688239799</v>
      </c>
      <c r="F17" s="56">
        <v>29895.621270532156</v>
      </c>
      <c r="G17" s="57">
        <f t="shared" si="3"/>
        <v>42545.993958771956</v>
      </c>
      <c r="H17" s="56">
        <v>400</v>
      </c>
      <c r="I17" s="56">
        <v>369</v>
      </c>
      <c r="J17" s="57">
        <f t="shared" si="4"/>
        <v>769</v>
      </c>
      <c r="K17" s="56">
        <v>305</v>
      </c>
      <c r="L17" s="56">
        <v>348</v>
      </c>
      <c r="M17" s="57">
        <f t="shared" si="5"/>
        <v>653</v>
      </c>
      <c r="N17" s="32">
        <f t="shared" ref="N17:N81" si="12">+E17/(H17*216+K17*248)</f>
        <v>7.806944389187731E-2</v>
      </c>
      <c r="O17" s="32">
        <f t="shared" si="0"/>
        <v>0.1800854252236769</v>
      </c>
      <c r="P17" s="33">
        <f t="shared" ref="P17:P80" si="13">+G17/(J17*216+M17*248)</f>
        <v>0.12969441654505426</v>
      </c>
      <c r="Q17" s="41"/>
      <c r="R17" s="58">
        <f t="shared" si="9"/>
        <v>17.94379104714865</v>
      </c>
      <c r="S17" s="58">
        <f t="shared" si="10"/>
        <v>41.695427155553915</v>
      </c>
      <c r="T17" s="58">
        <f t="shared" si="11"/>
        <v>29.91982697522641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18308.925179446767</v>
      </c>
      <c r="F18" s="56">
        <v>33806.062294965064</v>
      </c>
      <c r="G18" s="57">
        <f t="shared" si="3"/>
        <v>52114.987474411828</v>
      </c>
      <c r="H18" s="56">
        <v>429</v>
      </c>
      <c r="I18" s="56">
        <v>378</v>
      </c>
      <c r="J18" s="57">
        <f t="shared" si="4"/>
        <v>807</v>
      </c>
      <c r="K18" s="56">
        <v>305</v>
      </c>
      <c r="L18" s="56">
        <v>348</v>
      </c>
      <c r="M18" s="57">
        <f t="shared" si="5"/>
        <v>653</v>
      </c>
      <c r="N18" s="32">
        <f t="shared" si="12"/>
        <v>0.10878484872282755</v>
      </c>
      <c r="O18" s="32">
        <f t="shared" si="0"/>
        <v>0.20128407101412943</v>
      </c>
      <c r="P18" s="33">
        <f t="shared" si="13"/>
        <v>0.15498604478258179</v>
      </c>
      <c r="Q18" s="41"/>
      <c r="R18" s="58">
        <f t="shared" si="9"/>
        <v>24.944039754014668</v>
      </c>
      <c r="S18" s="58">
        <f t="shared" si="10"/>
        <v>46.564824097748023</v>
      </c>
      <c r="T18" s="58">
        <f t="shared" si="11"/>
        <v>35.69519690028207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29434.559361527972</v>
      </c>
      <c r="F19" s="56">
        <v>34800.254851040037</v>
      </c>
      <c r="G19" s="57">
        <f t="shared" si="3"/>
        <v>64234.81421256801</v>
      </c>
      <c r="H19" s="56">
        <v>414</v>
      </c>
      <c r="I19" s="56">
        <v>394</v>
      </c>
      <c r="J19" s="57">
        <f t="shared" si="4"/>
        <v>808</v>
      </c>
      <c r="K19" s="56">
        <v>303</v>
      </c>
      <c r="L19" s="56">
        <v>350</v>
      </c>
      <c r="M19" s="57">
        <f t="shared" si="5"/>
        <v>653</v>
      </c>
      <c r="N19" s="32">
        <f t="shared" si="12"/>
        <v>0.17885955569447262</v>
      </c>
      <c r="O19" s="32">
        <f t="shared" si="0"/>
        <v>0.20244005288440081</v>
      </c>
      <c r="P19" s="33">
        <f t="shared" si="13"/>
        <v>0.19090686360995271</v>
      </c>
      <c r="Q19" s="41"/>
      <c r="R19" s="58">
        <f t="shared" si="9"/>
        <v>41.052384046761468</v>
      </c>
      <c r="S19" s="58">
        <f t="shared" si="10"/>
        <v>46.774536090107574</v>
      </c>
      <c r="T19" s="58">
        <f t="shared" si="11"/>
        <v>43.966334163290902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40064.288057316204</v>
      </c>
      <c r="F20" s="56">
        <v>44782.157538222855</v>
      </c>
      <c r="G20" s="57">
        <f t="shared" si="3"/>
        <v>84846.445595539059</v>
      </c>
      <c r="H20" s="56">
        <v>429</v>
      </c>
      <c r="I20" s="56">
        <v>390</v>
      </c>
      <c r="J20" s="57">
        <f t="shared" si="4"/>
        <v>819</v>
      </c>
      <c r="K20" s="56">
        <v>301</v>
      </c>
      <c r="L20" s="56">
        <v>336</v>
      </c>
      <c r="M20" s="57">
        <f t="shared" si="5"/>
        <v>637</v>
      </c>
      <c r="N20" s="32">
        <f t="shared" si="12"/>
        <v>0.23945854485820625</v>
      </c>
      <c r="O20" s="32">
        <f t="shared" si="0"/>
        <v>0.26724766983089165</v>
      </c>
      <c r="P20" s="33">
        <f t="shared" si="13"/>
        <v>0.25336372908366894</v>
      </c>
      <c r="Q20" s="41"/>
      <c r="R20" s="58">
        <f t="shared" si="9"/>
        <v>54.882586379885211</v>
      </c>
      <c r="S20" s="58">
        <f t="shared" si="10"/>
        <v>61.683412587083822</v>
      </c>
      <c r="T20" s="58">
        <f t="shared" si="11"/>
        <v>58.273657689243862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39772.591413713511</v>
      </c>
      <c r="F21" s="56">
        <v>44119.031461673309</v>
      </c>
      <c r="G21" s="57">
        <f t="shared" si="3"/>
        <v>83891.62287538682</v>
      </c>
      <c r="H21" s="56">
        <v>433</v>
      </c>
      <c r="I21" s="56">
        <v>389</v>
      </c>
      <c r="J21" s="57">
        <f t="shared" si="4"/>
        <v>822</v>
      </c>
      <c r="K21" s="56">
        <v>327</v>
      </c>
      <c r="L21" s="56">
        <v>326</v>
      </c>
      <c r="M21" s="57">
        <f t="shared" si="5"/>
        <v>653</v>
      </c>
      <c r="N21" s="32">
        <f t="shared" si="12"/>
        <v>0.2277613123838276</v>
      </c>
      <c r="O21" s="32">
        <f t="shared" si="0"/>
        <v>0.26759565882425945</v>
      </c>
      <c r="P21" s="33">
        <f t="shared" si="13"/>
        <v>0.24710636612916448</v>
      </c>
      <c r="Q21" s="41"/>
      <c r="R21" s="58">
        <f t="shared" si="9"/>
        <v>52.332357123307254</v>
      </c>
      <c r="S21" s="58">
        <f t="shared" si="10"/>
        <v>61.704939107235397</v>
      </c>
      <c r="T21" s="58">
        <f t="shared" si="11"/>
        <v>56.875676525685982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38904.465606644211</v>
      </c>
      <c r="F22" s="56">
        <v>41121.728670851066</v>
      </c>
      <c r="G22" s="57">
        <f t="shared" si="3"/>
        <v>80026.194277495277</v>
      </c>
      <c r="H22" s="56">
        <v>438</v>
      </c>
      <c r="I22" s="56">
        <v>422</v>
      </c>
      <c r="J22" s="57">
        <f t="shared" si="4"/>
        <v>860</v>
      </c>
      <c r="K22" s="56">
        <v>299</v>
      </c>
      <c r="L22" s="56">
        <v>312</v>
      </c>
      <c r="M22" s="57">
        <f t="shared" si="5"/>
        <v>611</v>
      </c>
      <c r="N22" s="32">
        <f t="shared" si="12"/>
        <v>0.23053132025743192</v>
      </c>
      <c r="O22" s="32">
        <f t="shared" si="0"/>
        <v>0.24400532060459429</v>
      </c>
      <c r="P22" s="33">
        <f t="shared" si="13"/>
        <v>0.23726368645636747</v>
      </c>
      <c r="Q22" s="41"/>
      <c r="R22" s="58">
        <f t="shared" si="9"/>
        <v>52.787605979164468</v>
      </c>
      <c r="S22" s="58">
        <f t="shared" si="10"/>
        <v>56.024153502521891</v>
      </c>
      <c r="T22" s="58">
        <f t="shared" si="11"/>
        <v>54.402579386468574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39759.458512612015</v>
      </c>
      <c r="F23" s="56">
        <v>27662.832972122087</v>
      </c>
      <c r="G23" s="57">
        <f t="shared" si="3"/>
        <v>67422.291484734102</v>
      </c>
      <c r="H23" s="56">
        <v>455</v>
      </c>
      <c r="I23" s="56">
        <v>429</v>
      </c>
      <c r="J23" s="57">
        <f t="shared" si="4"/>
        <v>884</v>
      </c>
      <c r="K23" s="56">
        <v>287</v>
      </c>
      <c r="L23" s="56">
        <v>284</v>
      </c>
      <c r="M23" s="57">
        <f t="shared" si="5"/>
        <v>571</v>
      </c>
      <c r="N23" s="32">
        <f t="shared" si="12"/>
        <v>0.23462998366898791</v>
      </c>
      <c r="O23" s="32">
        <f t="shared" si="0"/>
        <v>0.16961073828985437</v>
      </c>
      <c r="P23" s="33">
        <f t="shared" si="13"/>
        <v>0.20274210194115236</v>
      </c>
      <c r="Q23" s="41"/>
      <c r="R23" s="58">
        <f t="shared" si="9"/>
        <v>53.584175893008108</v>
      </c>
      <c r="S23" s="58">
        <f t="shared" si="10"/>
        <v>38.797802204939813</v>
      </c>
      <c r="T23" s="58">
        <f t="shared" si="11"/>
        <v>46.338344663047494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37647.081878182369</v>
      </c>
      <c r="F24" s="56">
        <v>24319.300041453218</v>
      </c>
      <c r="G24" s="57">
        <f t="shared" si="3"/>
        <v>61966.381919635591</v>
      </c>
      <c r="H24" s="56">
        <v>474</v>
      </c>
      <c r="I24" s="56">
        <v>419</v>
      </c>
      <c r="J24" s="57">
        <f t="shared" si="4"/>
        <v>893</v>
      </c>
      <c r="K24" s="56">
        <v>261</v>
      </c>
      <c r="L24" s="56">
        <v>284</v>
      </c>
      <c r="M24" s="57">
        <f t="shared" si="5"/>
        <v>545</v>
      </c>
      <c r="N24" s="32">
        <f t="shared" si="12"/>
        <v>0.22528054166177394</v>
      </c>
      <c r="O24" s="32">
        <f t="shared" si="0"/>
        <v>0.15111162226881009</v>
      </c>
      <c r="P24" s="33">
        <f t="shared" si="13"/>
        <v>0.18889425303503021</v>
      </c>
      <c r="Q24" s="41"/>
      <c r="R24" s="58">
        <f t="shared" si="9"/>
        <v>51.22051956215288</v>
      </c>
      <c r="S24" s="58">
        <f t="shared" si="10"/>
        <v>34.593598920986082</v>
      </c>
      <c r="T24" s="58">
        <f t="shared" si="11"/>
        <v>43.092059749398878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34966.942109632786</v>
      </c>
      <c r="F25" s="56">
        <v>23686.831623655475</v>
      </c>
      <c r="G25" s="57">
        <f t="shared" si="3"/>
        <v>58653.773733288261</v>
      </c>
      <c r="H25" s="56">
        <v>457</v>
      </c>
      <c r="I25" s="56">
        <v>411</v>
      </c>
      <c r="J25" s="57">
        <f t="shared" si="4"/>
        <v>868</v>
      </c>
      <c r="K25" s="56">
        <v>261</v>
      </c>
      <c r="L25" s="56">
        <v>284</v>
      </c>
      <c r="M25" s="57">
        <f t="shared" si="5"/>
        <v>545</v>
      </c>
      <c r="N25" s="32">
        <f t="shared" si="12"/>
        <v>0.21394360076867833</v>
      </c>
      <c r="O25" s="32">
        <f t="shared" si="0"/>
        <v>0.14877915446243578</v>
      </c>
      <c r="P25" s="33">
        <f t="shared" si="13"/>
        <v>0.18178874108405527</v>
      </c>
      <c r="Q25" s="41"/>
      <c r="R25" s="58">
        <f t="shared" si="9"/>
        <v>48.700476475811676</v>
      </c>
      <c r="S25" s="58">
        <f t="shared" si="10"/>
        <v>34.081772120367589</v>
      </c>
      <c r="T25" s="58">
        <f t="shared" si="11"/>
        <v>41.51010172207237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33779.61207287883</v>
      </c>
      <c r="F26" s="56">
        <v>21727.354068317334</v>
      </c>
      <c r="G26" s="57">
        <f t="shared" si="3"/>
        <v>55506.966141196164</v>
      </c>
      <c r="H26" s="56">
        <v>476</v>
      </c>
      <c r="I26" s="56">
        <v>411</v>
      </c>
      <c r="J26" s="57">
        <f t="shared" si="4"/>
        <v>887</v>
      </c>
      <c r="K26" s="56">
        <v>261</v>
      </c>
      <c r="L26" s="56">
        <v>278</v>
      </c>
      <c r="M26" s="57">
        <f t="shared" si="5"/>
        <v>539</v>
      </c>
      <c r="N26" s="32">
        <f t="shared" si="12"/>
        <v>0.20161636389771539</v>
      </c>
      <c r="O26" s="32">
        <f t="shared" si="0"/>
        <v>0.13775902909153775</v>
      </c>
      <c r="P26" s="33">
        <f t="shared" si="13"/>
        <v>0.17065204308253037</v>
      </c>
      <c r="Q26" s="41"/>
      <c r="R26" s="58">
        <f t="shared" si="9"/>
        <v>45.833937683689051</v>
      </c>
      <c r="S26" s="58">
        <f t="shared" si="10"/>
        <v>31.534621289284956</v>
      </c>
      <c r="T26" s="58">
        <f t="shared" si="11"/>
        <v>38.92494119298469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31267.686948839662</v>
      </c>
      <c r="F27" s="56">
        <v>17124.208315950782</v>
      </c>
      <c r="G27" s="57">
        <f t="shared" si="3"/>
        <v>48391.895264790444</v>
      </c>
      <c r="H27" s="56">
        <v>498</v>
      </c>
      <c r="I27" s="56">
        <v>412</v>
      </c>
      <c r="J27" s="57">
        <f t="shared" si="4"/>
        <v>910</v>
      </c>
      <c r="K27" s="56">
        <v>263</v>
      </c>
      <c r="L27" s="56">
        <v>267</v>
      </c>
      <c r="M27" s="57">
        <f t="shared" si="5"/>
        <v>530</v>
      </c>
      <c r="N27" s="32">
        <f t="shared" si="12"/>
        <v>0.18095564001134115</v>
      </c>
      <c r="O27" s="32">
        <f t="shared" si="0"/>
        <v>0.11033070663851594</v>
      </c>
      <c r="P27" s="33">
        <f t="shared" si="13"/>
        <v>0.14753626605119038</v>
      </c>
      <c r="Q27" s="41"/>
      <c r="R27" s="58">
        <f t="shared" si="9"/>
        <v>41.087630681786678</v>
      </c>
      <c r="S27" s="58">
        <f t="shared" si="10"/>
        <v>25.219747151621181</v>
      </c>
      <c r="T27" s="58">
        <f t="shared" si="11"/>
        <v>33.605482822771144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8180.4463364049025</v>
      </c>
      <c r="F28" s="56">
        <v>7811.4592783929202</v>
      </c>
      <c r="G28" s="57">
        <f t="shared" si="3"/>
        <v>15991.905614797823</v>
      </c>
      <c r="H28" s="56">
        <v>219</v>
      </c>
      <c r="I28" s="56">
        <v>173</v>
      </c>
      <c r="J28" s="57">
        <f t="shared" si="4"/>
        <v>392</v>
      </c>
      <c r="K28" s="56">
        <v>0</v>
      </c>
      <c r="L28" s="56">
        <v>0</v>
      </c>
      <c r="M28" s="57">
        <f t="shared" si="5"/>
        <v>0</v>
      </c>
      <c r="N28" s="32">
        <f t="shared" si="12"/>
        <v>0.17293350110783237</v>
      </c>
      <c r="O28" s="32">
        <f t="shared" si="0"/>
        <v>0.20904140650805289</v>
      </c>
      <c r="P28" s="33">
        <f t="shared" si="13"/>
        <v>0.18886887772578684</v>
      </c>
      <c r="Q28" s="41"/>
      <c r="R28" s="58">
        <f t="shared" si="9"/>
        <v>37.353636239291795</v>
      </c>
      <c r="S28" s="58">
        <f t="shared" si="10"/>
        <v>45.152943805739426</v>
      </c>
      <c r="T28" s="58">
        <f t="shared" si="11"/>
        <v>40.795677588769955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7083.2669721449165</v>
      </c>
      <c r="F29" s="56">
        <v>7979.9905217452297</v>
      </c>
      <c r="G29" s="57">
        <f t="shared" si="3"/>
        <v>15063.257493890145</v>
      </c>
      <c r="H29" s="56">
        <v>221</v>
      </c>
      <c r="I29" s="56">
        <v>165</v>
      </c>
      <c r="J29" s="57">
        <f t="shared" si="4"/>
        <v>386</v>
      </c>
      <c r="K29" s="56">
        <v>0</v>
      </c>
      <c r="L29" s="56">
        <v>0</v>
      </c>
      <c r="M29" s="57">
        <f t="shared" si="5"/>
        <v>0</v>
      </c>
      <c r="N29" s="32">
        <f t="shared" si="12"/>
        <v>0.14838417488153419</v>
      </c>
      <c r="O29" s="32">
        <f t="shared" si="0"/>
        <v>0.22390545796142619</v>
      </c>
      <c r="P29" s="33">
        <f t="shared" si="13"/>
        <v>0.18066658863330148</v>
      </c>
      <c r="Q29" s="41"/>
      <c r="R29" s="58">
        <f t="shared" si="9"/>
        <v>32.05098177441139</v>
      </c>
      <c r="S29" s="58">
        <f t="shared" si="10"/>
        <v>48.363578919668058</v>
      </c>
      <c r="T29" s="58">
        <f t="shared" si="11"/>
        <v>39.023983144793121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6811.8468921436952</v>
      </c>
      <c r="F30" s="56">
        <v>7855.1145779047984</v>
      </c>
      <c r="G30" s="57">
        <f t="shared" si="3"/>
        <v>14666.961470048493</v>
      </c>
      <c r="H30" s="56">
        <v>218</v>
      </c>
      <c r="I30" s="56">
        <v>174</v>
      </c>
      <c r="J30" s="57">
        <f t="shared" si="4"/>
        <v>392</v>
      </c>
      <c r="K30" s="56">
        <v>0</v>
      </c>
      <c r="L30" s="56">
        <v>0</v>
      </c>
      <c r="M30" s="57">
        <f t="shared" si="5"/>
        <v>0</v>
      </c>
      <c r="N30" s="32">
        <f t="shared" si="12"/>
        <v>0.14466205598334386</v>
      </c>
      <c r="O30" s="32">
        <f t="shared" si="0"/>
        <v>0.20900155858622813</v>
      </c>
      <c r="P30" s="33">
        <f t="shared" si="13"/>
        <v>0.17322091683258328</v>
      </c>
      <c r="Q30" s="41"/>
      <c r="R30" s="58">
        <f t="shared" si="9"/>
        <v>31.247004092402271</v>
      </c>
      <c r="S30" s="58">
        <f t="shared" si="10"/>
        <v>45.144336654625278</v>
      </c>
      <c r="T30" s="58">
        <f t="shared" si="11"/>
        <v>37.41571803583799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6082.6278857206844</v>
      </c>
      <c r="F31" s="56">
        <v>7548.6114784937527</v>
      </c>
      <c r="G31" s="57">
        <f t="shared" si="3"/>
        <v>13631.239364214438</v>
      </c>
      <c r="H31" s="56">
        <v>220</v>
      </c>
      <c r="I31" s="56">
        <v>174</v>
      </c>
      <c r="J31" s="57">
        <f t="shared" si="4"/>
        <v>394</v>
      </c>
      <c r="K31" s="56">
        <v>0</v>
      </c>
      <c r="L31" s="56">
        <v>0</v>
      </c>
      <c r="M31" s="57">
        <f t="shared" si="5"/>
        <v>0</v>
      </c>
      <c r="N31" s="32">
        <f t="shared" si="12"/>
        <v>0.12800142857156321</v>
      </c>
      <c r="O31" s="32">
        <f t="shared" si="0"/>
        <v>0.20084641013446553</v>
      </c>
      <c r="P31" s="33">
        <f t="shared" si="13"/>
        <v>0.16017154733284497</v>
      </c>
      <c r="Q31" s="41"/>
      <c r="R31" s="58">
        <f t="shared" si="9"/>
        <v>27.648308571457655</v>
      </c>
      <c r="S31" s="58">
        <f t="shared" si="10"/>
        <v>43.382824589044553</v>
      </c>
      <c r="T31" s="58">
        <f t="shared" si="11"/>
        <v>34.59705422389451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5341.6091308190962</v>
      </c>
      <c r="F32" s="56">
        <v>7369.7534002680868</v>
      </c>
      <c r="G32" s="57">
        <f t="shared" si="3"/>
        <v>12711.362531087183</v>
      </c>
      <c r="H32" s="56">
        <v>222</v>
      </c>
      <c r="I32" s="56">
        <v>174</v>
      </c>
      <c r="J32" s="57">
        <f t="shared" si="4"/>
        <v>396</v>
      </c>
      <c r="K32" s="56">
        <v>0</v>
      </c>
      <c r="L32" s="56">
        <v>0</v>
      </c>
      <c r="M32" s="57">
        <f t="shared" si="5"/>
        <v>0</v>
      </c>
      <c r="N32" s="32">
        <f t="shared" si="12"/>
        <v>0.11139491847720838</v>
      </c>
      <c r="O32" s="32">
        <f t="shared" si="0"/>
        <v>0.19608752129278648</v>
      </c>
      <c r="P32" s="33">
        <f t="shared" si="13"/>
        <v>0.14860833486587149</v>
      </c>
      <c r="Q32" s="41"/>
      <c r="R32" s="58">
        <f t="shared" si="9"/>
        <v>24.06130239107701</v>
      </c>
      <c r="S32" s="58">
        <f t="shared" si="10"/>
        <v>42.354904599241877</v>
      </c>
      <c r="T32" s="58">
        <f t="shared" si="11"/>
        <v>32.099400331028242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3815.8907627696553</v>
      </c>
      <c r="F33" s="56">
        <v>5441.5767066275812</v>
      </c>
      <c r="G33" s="57">
        <f t="shared" si="3"/>
        <v>9257.4674693972374</v>
      </c>
      <c r="H33" s="56">
        <v>231</v>
      </c>
      <c r="I33" s="56">
        <v>168</v>
      </c>
      <c r="J33" s="57">
        <f t="shared" si="4"/>
        <v>399</v>
      </c>
      <c r="K33" s="56">
        <v>0</v>
      </c>
      <c r="L33" s="56">
        <v>0</v>
      </c>
      <c r="M33" s="57">
        <f t="shared" si="5"/>
        <v>0</v>
      </c>
      <c r="N33" s="32">
        <f t="shared" si="12"/>
        <v>7.6476887180729022E-2</v>
      </c>
      <c r="O33" s="32">
        <f t="shared" si="0"/>
        <v>0.14995526638634207</v>
      </c>
      <c r="P33" s="33">
        <f t="shared" si="13"/>
        <v>0.10741515210940822</v>
      </c>
      <c r="Q33" s="41"/>
      <c r="R33" s="58">
        <f t="shared" si="9"/>
        <v>16.519007631037468</v>
      </c>
      <c r="S33" s="58">
        <f t="shared" si="10"/>
        <v>32.390337539449888</v>
      </c>
      <c r="T33" s="58">
        <f t="shared" si="11"/>
        <v>23.201672855632175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1904.2814917903527</v>
      </c>
      <c r="F34" s="56">
        <v>2665.585920470096</v>
      </c>
      <c r="G34" s="57">
        <f t="shared" si="3"/>
        <v>4569.8674122604489</v>
      </c>
      <c r="H34" s="56">
        <v>223</v>
      </c>
      <c r="I34" s="56">
        <v>136</v>
      </c>
      <c r="J34" s="57">
        <f t="shared" si="4"/>
        <v>359</v>
      </c>
      <c r="K34" s="56">
        <v>0</v>
      </c>
      <c r="L34" s="56">
        <v>0</v>
      </c>
      <c r="M34" s="57">
        <f t="shared" si="5"/>
        <v>0</v>
      </c>
      <c r="N34" s="32">
        <f t="shared" si="12"/>
        <v>3.9534161513667843E-2</v>
      </c>
      <c r="O34" s="32">
        <f t="shared" si="0"/>
        <v>9.0740261453911217E-2</v>
      </c>
      <c r="P34" s="33">
        <f t="shared" si="13"/>
        <v>5.8932572633091519E-2</v>
      </c>
      <c r="Q34" s="41"/>
      <c r="R34" s="58">
        <f t="shared" si="9"/>
        <v>8.5393788869522549</v>
      </c>
      <c r="S34" s="58">
        <f t="shared" si="10"/>
        <v>19.599896474044822</v>
      </c>
      <c r="T34" s="58">
        <f t="shared" si="11"/>
        <v>12.729435688747769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1097.9838488576804</v>
      </c>
      <c r="F35" s="56">
        <v>1292.6654983134451</v>
      </c>
      <c r="G35" s="57">
        <f t="shared" si="3"/>
        <v>2390.6493471711256</v>
      </c>
      <c r="H35" s="56">
        <v>217</v>
      </c>
      <c r="I35" s="56">
        <v>132</v>
      </c>
      <c r="J35" s="57">
        <f t="shared" si="4"/>
        <v>349</v>
      </c>
      <c r="K35" s="56">
        <v>0</v>
      </c>
      <c r="L35" s="56">
        <v>0</v>
      </c>
      <c r="M35" s="57">
        <f t="shared" si="5"/>
        <v>0</v>
      </c>
      <c r="N35" s="32">
        <f t="shared" si="12"/>
        <v>2.3425154652194923E-2</v>
      </c>
      <c r="O35" s="32">
        <f t="shared" si="0"/>
        <v>4.5337594637817238E-2</v>
      </c>
      <c r="P35" s="33">
        <f t="shared" si="13"/>
        <v>3.1712954302917401E-2</v>
      </c>
      <c r="Q35" s="41"/>
      <c r="R35" s="58">
        <f t="shared" si="9"/>
        <v>5.0598334048741034</v>
      </c>
      <c r="S35" s="58">
        <f t="shared" si="10"/>
        <v>9.7929204417685245</v>
      </c>
      <c r="T35" s="58">
        <f t="shared" si="11"/>
        <v>6.8499981294301593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237.81638177367722</v>
      </c>
      <c r="F36" s="61">
        <v>224.00000000000003</v>
      </c>
      <c r="G36" s="62">
        <f t="shared" si="3"/>
        <v>461.81638177367722</v>
      </c>
      <c r="H36" s="61">
        <v>215</v>
      </c>
      <c r="I36" s="61">
        <v>132</v>
      </c>
      <c r="J36" s="62">
        <f t="shared" si="4"/>
        <v>347</v>
      </c>
      <c r="K36" s="61">
        <v>0</v>
      </c>
      <c r="L36" s="61">
        <v>0</v>
      </c>
      <c r="M36" s="62">
        <f t="shared" si="5"/>
        <v>0</v>
      </c>
      <c r="N36" s="34">
        <f t="shared" si="12"/>
        <v>5.1209384533522223E-3</v>
      </c>
      <c r="O36" s="34">
        <f t="shared" si="0"/>
        <v>7.8563411896745237E-3</v>
      </c>
      <c r="P36" s="35">
        <f t="shared" si="13"/>
        <v>6.1614951138552303E-3</v>
      </c>
      <c r="Q36" s="41"/>
      <c r="R36" s="58">
        <f t="shared" si="9"/>
        <v>1.1061227059240801</v>
      </c>
      <c r="S36" s="58">
        <f t="shared" si="10"/>
        <v>1.6969696969696972</v>
      </c>
      <c r="T36" s="58">
        <f t="shared" si="11"/>
        <v>1.3308829445927297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10826.190580718614</v>
      </c>
      <c r="F37" s="64">
        <v>6245.5995276447138</v>
      </c>
      <c r="G37" s="65">
        <f t="shared" si="3"/>
        <v>17071.790108363326</v>
      </c>
      <c r="H37" s="64">
        <v>110</v>
      </c>
      <c r="I37" s="64">
        <v>110</v>
      </c>
      <c r="J37" s="65">
        <f t="shared" si="4"/>
        <v>220</v>
      </c>
      <c r="K37" s="64">
        <v>172</v>
      </c>
      <c r="L37" s="64">
        <v>151</v>
      </c>
      <c r="M37" s="65">
        <f t="shared" si="5"/>
        <v>323</v>
      </c>
      <c r="N37" s="30">
        <f t="shared" si="12"/>
        <v>0.16300576036976955</v>
      </c>
      <c r="O37" s="30">
        <f t="shared" si="0"/>
        <v>0.1020389414397581</v>
      </c>
      <c r="P37" s="31">
        <f t="shared" si="13"/>
        <v>0.13376629872409049</v>
      </c>
      <c r="Q37" s="41"/>
      <c r="R37" s="58">
        <f t="shared" si="9"/>
        <v>38.390746740136926</v>
      </c>
      <c r="S37" s="58">
        <f t="shared" si="10"/>
        <v>23.929500105918443</v>
      </c>
      <c r="T37" s="58">
        <f t="shared" si="11"/>
        <v>31.439760788882737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10295.374070112257</v>
      </c>
      <c r="F38" s="56">
        <v>6151.1414158287971</v>
      </c>
      <c r="G38" s="57">
        <f t="shared" si="3"/>
        <v>16446.515485941054</v>
      </c>
      <c r="H38" s="56">
        <v>110</v>
      </c>
      <c r="I38" s="56">
        <v>110</v>
      </c>
      <c r="J38" s="57">
        <f t="shared" si="4"/>
        <v>220</v>
      </c>
      <c r="K38" s="56">
        <v>172</v>
      </c>
      <c r="L38" s="56">
        <v>133</v>
      </c>
      <c r="M38" s="57">
        <f t="shared" si="5"/>
        <v>305</v>
      </c>
      <c r="N38" s="32">
        <f t="shared" si="12"/>
        <v>0.15501346166755386</v>
      </c>
      <c r="O38" s="32">
        <f t="shared" si="0"/>
        <v>0.10840161807114052</v>
      </c>
      <c r="P38" s="33">
        <f t="shared" si="13"/>
        <v>0.13353780030806311</v>
      </c>
      <c r="Q38" s="41"/>
      <c r="R38" s="58">
        <f t="shared" si="9"/>
        <v>36.508418688341337</v>
      </c>
      <c r="S38" s="58">
        <f t="shared" si="10"/>
        <v>25.31333915978929</v>
      </c>
      <c r="T38" s="58">
        <f t="shared" si="11"/>
        <v>31.326696163697246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10102.698342717395</v>
      </c>
      <c r="F39" s="56">
        <v>6089.6625181810323</v>
      </c>
      <c r="G39" s="57">
        <f t="shared" si="3"/>
        <v>16192.360860898427</v>
      </c>
      <c r="H39" s="56">
        <v>110</v>
      </c>
      <c r="I39" s="56">
        <v>110</v>
      </c>
      <c r="J39" s="57">
        <f t="shared" si="4"/>
        <v>220</v>
      </c>
      <c r="K39" s="56">
        <v>176</v>
      </c>
      <c r="L39" s="56">
        <v>134</v>
      </c>
      <c r="M39" s="57">
        <f t="shared" si="5"/>
        <v>310</v>
      </c>
      <c r="N39" s="32">
        <f t="shared" si="12"/>
        <v>0.14987387762160864</v>
      </c>
      <c r="O39" s="32">
        <f t="shared" si="0"/>
        <v>0.10685118118650043</v>
      </c>
      <c r="P39" s="33">
        <f t="shared" si="13"/>
        <v>0.13016367251526068</v>
      </c>
      <c r="Q39" s="41"/>
      <c r="R39" s="58">
        <f t="shared" si="9"/>
        <v>35.324120079431452</v>
      </c>
      <c r="S39" s="58">
        <f t="shared" si="10"/>
        <v>24.957633271233739</v>
      </c>
      <c r="T39" s="58">
        <f t="shared" si="11"/>
        <v>30.551624265846087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9921.1737326574348</v>
      </c>
      <c r="F40" s="56">
        <v>6045.9616568545025</v>
      </c>
      <c r="G40" s="57">
        <f t="shared" si="3"/>
        <v>15967.135389511937</v>
      </c>
      <c r="H40" s="56">
        <v>110</v>
      </c>
      <c r="I40" s="56">
        <v>128</v>
      </c>
      <c r="J40" s="57">
        <f t="shared" si="4"/>
        <v>238</v>
      </c>
      <c r="K40" s="56">
        <v>165</v>
      </c>
      <c r="L40" s="56">
        <v>134</v>
      </c>
      <c r="M40" s="57">
        <f t="shared" si="5"/>
        <v>299</v>
      </c>
      <c r="N40" s="32">
        <f t="shared" si="12"/>
        <v>0.15338858584813597</v>
      </c>
      <c r="O40" s="32">
        <f t="shared" si="0"/>
        <v>9.930948845030392E-2</v>
      </c>
      <c r="P40" s="33">
        <f t="shared" si="13"/>
        <v>0.12716737328378414</v>
      </c>
      <c r="Q40" s="41"/>
      <c r="R40" s="58">
        <f t="shared" si="9"/>
        <v>36.076995391481582</v>
      </c>
      <c r="S40" s="58">
        <f t="shared" si="10"/>
        <v>23.076189529979018</v>
      </c>
      <c r="T40" s="58">
        <f t="shared" si="11"/>
        <v>29.733957894808078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9799.9582332562732</v>
      </c>
      <c r="F41" s="56">
        <v>5963.8206380577667</v>
      </c>
      <c r="G41" s="57">
        <f t="shared" si="3"/>
        <v>15763.77887131404</v>
      </c>
      <c r="H41" s="56">
        <v>110</v>
      </c>
      <c r="I41" s="56">
        <v>130</v>
      </c>
      <c r="J41" s="57">
        <f t="shared" si="4"/>
        <v>240</v>
      </c>
      <c r="K41" s="56">
        <v>172</v>
      </c>
      <c r="L41" s="56">
        <v>134</v>
      </c>
      <c r="M41" s="57">
        <f t="shared" si="5"/>
        <v>306</v>
      </c>
      <c r="N41" s="32">
        <f t="shared" si="12"/>
        <v>0.14755417720513542</v>
      </c>
      <c r="O41" s="32">
        <f t="shared" si="0"/>
        <v>9.7270039112372239E-2</v>
      </c>
      <c r="P41" s="33">
        <f t="shared" si="13"/>
        <v>0.12341678309622041</v>
      </c>
      <c r="Q41" s="41"/>
      <c r="R41" s="58">
        <f t="shared" si="9"/>
        <v>34.751624940625085</v>
      </c>
      <c r="S41" s="58">
        <f t="shared" si="10"/>
        <v>22.590229689612752</v>
      </c>
      <c r="T41" s="58">
        <f t="shared" si="11"/>
        <v>28.871389874201537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8494.2194114226895</v>
      </c>
      <c r="F42" s="56">
        <v>3687.3240350944207</v>
      </c>
      <c r="G42" s="57">
        <f t="shared" si="3"/>
        <v>12181.543446517109</v>
      </c>
      <c r="H42" s="56">
        <v>0</v>
      </c>
      <c r="I42" s="56">
        <v>0</v>
      </c>
      <c r="J42" s="57">
        <f t="shared" si="4"/>
        <v>0</v>
      </c>
      <c r="K42" s="56">
        <v>172</v>
      </c>
      <c r="L42" s="56">
        <v>134</v>
      </c>
      <c r="M42" s="57">
        <f t="shared" si="5"/>
        <v>306</v>
      </c>
      <c r="N42" s="32">
        <f t="shared" si="12"/>
        <v>0.19913305071789877</v>
      </c>
      <c r="O42" s="32">
        <f t="shared" si="0"/>
        <v>0.11095703042532561</v>
      </c>
      <c r="P42" s="33">
        <f t="shared" si="13"/>
        <v>0.16052002222376541</v>
      </c>
      <c r="Q42" s="41"/>
      <c r="R42" s="58">
        <f t="shared" si="9"/>
        <v>49.384996578038894</v>
      </c>
      <c r="S42" s="58">
        <f t="shared" si="10"/>
        <v>27.517343545480752</v>
      </c>
      <c r="T42" s="58">
        <f t="shared" si="11"/>
        <v>39.808965511493824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7293.1363632022312</v>
      </c>
      <c r="F43" s="56">
        <v>3402.8541643591607</v>
      </c>
      <c r="G43" s="57">
        <f t="shared" si="3"/>
        <v>10695.990527561393</v>
      </c>
      <c r="H43" s="56">
        <v>0</v>
      </c>
      <c r="I43" s="56">
        <v>0</v>
      </c>
      <c r="J43" s="57">
        <f t="shared" si="4"/>
        <v>0</v>
      </c>
      <c r="K43" s="56">
        <v>172</v>
      </c>
      <c r="L43" s="56">
        <v>132</v>
      </c>
      <c r="M43" s="57">
        <f t="shared" si="5"/>
        <v>304</v>
      </c>
      <c r="N43" s="32">
        <f t="shared" si="12"/>
        <v>0.17097562741940714</v>
      </c>
      <c r="O43" s="32">
        <f t="shared" si="0"/>
        <v>0.10394837989855696</v>
      </c>
      <c r="P43" s="33">
        <f t="shared" si="13"/>
        <v>0.1418716909958801</v>
      </c>
      <c r="Q43" s="41"/>
      <c r="R43" s="58">
        <f t="shared" si="9"/>
        <v>42.401955600012975</v>
      </c>
      <c r="S43" s="58">
        <f t="shared" si="10"/>
        <v>25.779198214842125</v>
      </c>
      <c r="T43" s="58">
        <f t="shared" si="11"/>
        <v>35.184179366978263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6915.1069812996802</v>
      </c>
      <c r="F44" s="56">
        <v>3345.5466212679876</v>
      </c>
      <c r="G44" s="57">
        <f t="shared" si="3"/>
        <v>10260.653602567669</v>
      </c>
      <c r="H44" s="56">
        <v>0</v>
      </c>
      <c r="I44" s="56">
        <v>0</v>
      </c>
      <c r="J44" s="57">
        <f t="shared" si="4"/>
        <v>0</v>
      </c>
      <c r="K44" s="56">
        <v>172</v>
      </c>
      <c r="L44" s="56">
        <v>132</v>
      </c>
      <c r="M44" s="57">
        <f t="shared" si="5"/>
        <v>304</v>
      </c>
      <c r="N44" s="32">
        <f t="shared" si="12"/>
        <v>0.16211334821126408</v>
      </c>
      <c r="O44" s="32">
        <f t="shared" si="0"/>
        <v>0.10219778290774645</v>
      </c>
      <c r="P44" s="33">
        <f t="shared" si="13"/>
        <v>0.13609737906631564</v>
      </c>
      <c r="Q44" s="41"/>
      <c r="R44" s="58">
        <f t="shared" si="9"/>
        <v>40.204110356393493</v>
      </c>
      <c r="S44" s="58">
        <f t="shared" si="10"/>
        <v>25.345050161121119</v>
      </c>
      <c r="T44" s="58">
        <f t="shared" si="11"/>
        <v>33.752150008446279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6677.2947715232804</v>
      </c>
      <c r="F45" s="56">
        <v>3345.8623713563034</v>
      </c>
      <c r="G45" s="57">
        <f t="shared" si="3"/>
        <v>10023.157142879583</v>
      </c>
      <c r="H45" s="56">
        <v>0</v>
      </c>
      <c r="I45" s="56">
        <v>0</v>
      </c>
      <c r="J45" s="57">
        <f t="shared" si="4"/>
        <v>0</v>
      </c>
      <c r="K45" s="56">
        <v>174</v>
      </c>
      <c r="L45" s="56">
        <v>132</v>
      </c>
      <c r="M45" s="57">
        <f t="shared" si="5"/>
        <v>306</v>
      </c>
      <c r="N45" s="32">
        <f t="shared" si="12"/>
        <v>0.15473894075647202</v>
      </c>
      <c r="O45" s="32">
        <f t="shared" si="0"/>
        <v>0.10220742825501904</v>
      </c>
      <c r="P45" s="33">
        <f t="shared" si="13"/>
        <v>0.13207828830486484</v>
      </c>
      <c r="Q45" s="41"/>
      <c r="R45" s="58">
        <f t="shared" si="9"/>
        <v>38.375257307605061</v>
      </c>
      <c r="S45" s="58">
        <f t="shared" si="10"/>
        <v>25.347442207244722</v>
      </c>
      <c r="T45" s="58">
        <f t="shared" si="11"/>
        <v>32.755415499606478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6587.7321602439115</v>
      </c>
      <c r="F46" s="56">
        <v>3342.3575770074876</v>
      </c>
      <c r="G46" s="57">
        <f t="shared" si="3"/>
        <v>9930.0897372513991</v>
      </c>
      <c r="H46" s="56">
        <v>0</v>
      </c>
      <c r="I46" s="56">
        <v>0</v>
      </c>
      <c r="J46" s="57">
        <f t="shared" si="4"/>
        <v>0</v>
      </c>
      <c r="K46" s="56">
        <v>174</v>
      </c>
      <c r="L46" s="56">
        <v>147</v>
      </c>
      <c r="M46" s="57">
        <f t="shared" si="5"/>
        <v>321</v>
      </c>
      <c r="N46" s="32">
        <f t="shared" si="12"/>
        <v>0.15266342603457339</v>
      </c>
      <c r="O46" s="32">
        <f t="shared" si="0"/>
        <v>9.1681961186292724E-2</v>
      </c>
      <c r="P46" s="33">
        <f t="shared" si="13"/>
        <v>0.12473733465545421</v>
      </c>
      <c r="Q46" s="41"/>
      <c r="R46" s="58">
        <f t="shared" si="9"/>
        <v>37.860529656574201</v>
      </c>
      <c r="S46" s="58">
        <f t="shared" si="10"/>
        <v>22.737126374200596</v>
      </c>
      <c r="T46" s="58">
        <f t="shared" si="11"/>
        <v>30.934858994552645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6471.20184841635</v>
      </c>
      <c r="F47" s="56">
        <v>3333.9829334661204</v>
      </c>
      <c r="G47" s="57">
        <f t="shared" si="3"/>
        <v>9805.1847818824699</v>
      </c>
      <c r="H47" s="56">
        <v>0</v>
      </c>
      <c r="I47" s="56">
        <v>0</v>
      </c>
      <c r="J47" s="57">
        <f t="shared" si="4"/>
        <v>0</v>
      </c>
      <c r="K47" s="56">
        <v>174</v>
      </c>
      <c r="L47" s="56">
        <v>135</v>
      </c>
      <c r="M47" s="57">
        <f t="shared" si="5"/>
        <v>309</v>
      </c>
      <c r="N47" s="32">
        <f t="shared" si="12"/>
        <v>0.14996296459993397</v>
      </c>
      <c r="O47" s="32">
        <f t="shared" si="0"/>
        <v>9.9581330151317815E-2</v>
      </c>
      <c r="P47" s="33">
        <f t="shared" si="13"/>
        <v>0.12795157090879097</v>
      </c>
      <c r="Q47" s="41"/>
      <c r="R47" s="58">
        <f t="shared" si="9"/>
        <v>37.19081522078362</v>
      </c>
      <c r="S47" s="58">
        <f t="shared" si="10"/>
        <v>24.696169877526817</v>
      </c>
      <c r="T47" s="58">
        <f t="shared" si="11"/>
        <v>31.731989585380163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6127.2010618962631</v>
      </c>
      <c r="F48" s="56">
        <v>2794.8813598510055</v>
      </c>
      <c r="G48" s="57">
        <f t="shared" si="3"/>
        <v>8922.0824217472691</v>
      </c>
      <c r="H48" s="56">
        <v>0</v>
      </c>
      <c r="I48" s="56">
        <v>0</v>
      </c>
      <c r="J48" s="57">
        <f t="shared" ref="J48:J58" si="14">+H48+I48</f>
        <v>0</v>
      </c>
      <c r="K48" s="56">
        <v>183</v>
      </c>
      <c r="L48" s="56">
        <v>113</v>
      </c>
      <c r="M48" s="57">
        <f t="shared" ref="M48:M58" si="15">+K48+L48</f>
        <v>296</v>
      </c>
      <c r="N48" s="32">
        <f t="shared" ref="N48" si="16">+E48/(H48*216+K48*248)</f>
        <v>0.13500795570897811</v>
      </c>
      <c r="O48" s="32">
        <f t="shared" ref="O48" si="17">+F48/(I48*216+L48*248)</f>
        <v>9.9731707102876307E-2</v>
      </c>
      <c r="P48" s="33">
        <f t="shared" ref="P48" si="18">+G48/(J48*216+M48*248)</f>
        <v>0.12154100945056763</v>
      </c>
      <c r="Q48" s="41"/>
      <c r="R48" s="58">
        <f t="shared" ref="R48" si="19">+E48/(H48+K48)</f>
        <v>33.481973015826576</v>
      </c>
      <c r="S48" s="58">
        <f t="shared" ref="S48" si="20">+F48/(I48+L48)</f>
        <v>24.733463361513323</v>
      </c>
      <c r="T48" s="58">
        <f t="shared" ref="T48" si="21">+G48/(J48+M48)</f>
        <v>30.142170343740773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5738.4292144407236</v>
      </c>
      <c r="F49" s="56">
        <v>2787.5009410278208</v>
      </c>
      <c r="G49" s="57">
        <f t="shared" si="3"/>
        <v>8525.9301554685444</v>
      </c>
      <c r="H49" s="56">
        <v>0</v>
      </c>
      <c r="I49" s="56">
        <v>0</v>
      </c>
      <c r="J49" s="57">
        <f t="shared" si="14"/>
        <v>0</v>
      </c>
      <c r="K49" s="56">
        <v>189</v>
      </c>
      <c r="L49" s="56">
        <v>113</v>
      </c>
      <c r="M49" s="57">
        <f t="shared" si="15"/>
        <v>302</v>
      </c>
      <c r="N49" s="32">
        <f t="shared" si="12"/>
        <v>0.12242765861155325</v>
      </c>
      <c r="O49" s="32">
        <f t="shared" si="0"/>
        <v>9.9468346454033005E-2</v>
      </c>
      <c r="P49" s="33">
        <f t="shared" si="13"/>
        <v>0.11383692260559368</v>
      </c>
      <c r="Q49" s="41"/>
      <c r="R49" s="58">
        <f t="shared" si="9"/>
        <v>30.362059335665204</v>
      </c>
      <c r="S49" s="58">
        <f t="shared" si="10"/>
        <v>24.668149920600182</v>
      </c>
      <c r="T49" s="58">
        <f t="shared" si="11"/>
        <v>28.231556806187232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5865.4315076789408</v>
      </c>
      <c r="F50" s="56">
        <v>2566.8902301898815</v>
      </c>
      <c r="G50" s="57">
        <f t="shared" si="3"/>
        <v>8432.3217378688223</v>
      </c>
      <c r="H50" s="56">
        <v>0</v>
      </c>
      <c r="I50" s="56">
        <v>0</v>
      </c>
      <c r="J50" s="57">
        <f t="shared" si="14"/>
        <v>0</v>
      </c>
      <c r="K50" s="56">
        <v>171</v>
      </c>
      <c r="L50" s="56">
        <v>111</v>
      </c>
      <c r="M50" s="57">
        <f t="shared" si="15"/>
        <v>282</v>
      </c>
      <c r="N50" s="32">
        <f t="shared" si="12"/>
        <v>0.13830955262400824</v>
      </c>
      <c r="O50" s="32">
        <f t="shared" si="0"/>
        <v>9.3246521003701011E-2</v>
      </c>
      <c r="P50" s="33">
        <f t="shared" si="13"/>
        <v>0.12057197634792985</v>
      </c>
      <c r="Q50" s="41"/>
      <c r="R50" s="58">
        <f t="shared" si="9"/>
        <v>34.300769050754042</v>
      </c>
      <c r="S50" s="58">
        <f t="shared" si="10"/>
        <v>23.125137208917852</v>
      </c>
      <c r="T50" s="58">
        <f t="shared" si="11"/>
        <v>29.901850134286605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5480.8730482996407</v>
      </c>
      <c r="F51" s="56">
        <v>2281.0651441008363</v>
      </c>
      <c r="G51" s="57">
        <f t="shared" si="3"/>
        <v>7761.9381924004774</v>
      </c>
      <c r="H51" s="56">
        <v>0</v>
      </c>
      <c r="I51" s="56">
        <v>0</v>
      </c>
      <c r="J51" s="57">
        <f t="shared" si="14"/>
        <v>0</v>
      </c>
      <c r="K51" s="56">
        <v>169</v>
      </c>
      <c r="L51" s="56">
        <v>111</v>
      </c>
      <c r="M51" s="57">
        <f t="shared" si="15"/>
        <v>280</v>
      </c>
      <c r="N51" s="32">
        <f t="shared" si="12"/>
        <v>0.13077097366624452</v>
      </c>
      <c r="O51" s="32">
        <f t="shared" si="0"/>
        <v>8.2863453360245434E-2</v>
      </c>
      <c r="P51" s="33">
        <f t="shared" si="13"/>
        <v>0.11177906383065203</v>
      </c>
      <c r="Q51" s="41"/>
      <c r="R51" s="58">
        <f t="shared" si="9"/>
        <v>32.43120146922864</v>
      </c>
      <c r="S51" s="58">
        <f t="shared" si="10"/>
        <v>20.550136433340867</v>
      </c>
      <c r="T51" s="58">
        <f t="shared" si="11"/>
        <v>27.721207830001706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5440.0257961602883</v>
      </c>
      <c r="F52" s="56">
        <v>2293.5089863830317</v>
      </c>
      <c r="G52" s="57">
        <f t="shared" si="3"/>
        <v>7733.53478254332</v>
      </c>
      <c r="H52" s="56">
        <v>0</v>
      </c>
      <c r="I52" s="56">
        <v>0</v>
      </c>
      <c r="J52" s="57">
        <f t="shared" si="14"/>
        <v>0</v>
      </c>
      <c r="K52" s="56">
        <v>169</v>
      </c>
      <c r="L52" s="56">
        <v>111</v>
      </c>
      <c r="M52" s="57">
        <f t="shared" si="15"/>
        <v>280</v>
      </c>
      <c r="N52" s="32">
        <f t="shared" si="12"/>
        <v>0.12979637803398283</v>
      </c>
      <c r="O52" s="32">
        <f t="shared" si="0"/>
        <v>8.331549645390264E-2</v>
      </c>
      <c r="P52" s="33">
        <f t="shared" si="13"/>
        <v>0.11137002855045104</v>
      </c>
      <c r="Q52" s="41"/>
      <c r="R52" s="58">
        <f t="shared" si="9"/>
        <v>32.189501752427745</v>
      </c>
      <c r="S52" s="58">
        <f t="shared" si="10"/>
        <v>20.662243120567855</v>
      </c>
      <c r="T52" s="58">
        <f t="shared" si="11"/>
        <v>27.619767080511856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5406.6225808618692</v>
      </c>
      <c r="F53" s="56">
        <v>2310.9560584164919</v>
      </c>
      <c r="G53" s="57">
        <f t="shared" si="3"/>
        <v>7717.5786392783612</v>
      </c>
      <c r="H53" s="56">
        <v>0</v>
      </c>
      <c r="I53" s="56">
        <v>0</v>
      </c>
      <c r="J53" s="57">
        <f t="shared" si="14"/>
        <v>0</v>
      </c>
      <c r="K53" s="56">
        <v>167</v>
      </c>
      <c r="L53" s="56">
        <v>88</v>
      </c>
      <c r="M53" s="57">
        <f t="shared" si="15"/>
        <v>255</v>
      </c>
      <c r="N53" s="32">
        <f t="shared" si="12"/>
        <v>0.13054429642799567</v>
      </c>
      <c r="O53" s="32">
        <f t="shared" si="0"/>
        <v>0.10589058185559438</v>
      </c>
      <c r="P53" s="33">
        <f t="shared" si="13"/>
        <v>0.12203634786967681</v>
      </c>
      <c r="Q53" s="41"/>
      <c r="R53" s="58">
        <f t="shared" si="9"/>
        <v>32.374985514142928</v>
      </c>
      <c r="S53" s="58">
        <f t="shared" si="10"/>
        <v>26.260864300187407</v>
      </c>
      <c r="T53" s="58">
        <f t="shared" si="11"/>
        <v>30.265014271679849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5226.68101711283</v>
      </c>
      <c r="F54" s="56">
        <v>2229.6986507630222</v>
      </c>
      <c r="G54" s="57">
        <f t="shared" si="3"/>
        <v>7456.3796678758517</v>
      </c>
      <c r="H54" s="56">
        <v>0</v>
      </c>
      <c r="I54" s="56">
        <v>0</v>
      </c>
      <c r="J54" s="57">
        <f t="shared" si="14"/>
        <v>0</v>
      </c>
      <c r="K54" s="56">
        <v>167</v>
      </c>
      <c r="L54" s="56">
        <v>89</v>
      </c>
      <c r="M54" s="57">
        <f t="shared" si="15"/>
        <v>256</v>
      </c>
      <c r="N54" s="32">
        <f t="shared" si="12"/>
        <v>0.12619956096950044</v>
      </c>
      <c r="O54" s="32">
        <f t="shared" si="0"/>
        <v>0.10101932995483065</v>
      </c>
      <c r="P54" s="33">
        <f t="shared" si="13"/>
        <v>0.11744549628080664</v>
      </c>
      <c r="Q54" s="41"/>
      <c r="R54" s="58">
        <f t="shared" si="9"/>
        <v>31.297491120436106</v>
      </c>
      <c r="S54" s="58">
        <f t="shared" si="10"/>
        <v>25.052793828798002</v>
      </c>
      <c r="T54" s="58">
        <f t="shared" si="11"/>
        <v>29.126483077640046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3921.2112124760006</v>
      </c>
      <c r="F55" s="56">
        <v>1705.9606082932612</v>
      </c>
      <c r="G55" s="57">
        <f t="shared" si="3"/>
        <v>5627.171820769262</v>
      </c>
      <c r="H55" s="56">
        <v>0</v>
      </c>
      <c r="I55" s="56">
        <v>0</v>
      </c>
      <c r="J55" s="57">
        <f t="shared" si="14"/>
        <v>0</v>
      </c>
      <c r="K55" s="56">
        <v>165</v>
      </c>
      <c r="L55" s="56">
        <v>89</v>
      </c>
      <c r="M55" s="57">
        <f t="shared" si="15"/>
        <v>254</v>
      </c>
      <c r="N55" s="32">
        <f t="shared" si="12"/>
        <v>9.5826275964711646E-2</v>
      </c>
      <c r="O55" s="32">
        <f t="shared" si="0"/>
        <v>7.7290712590307231E-2</v>
      </c>
      <c r="P55" s="33">
        <f t="shared" si="13"/>
        <v>8.9331531317774673E-2</v>
      </c>
      <c r="Q55" s="41"/>
      <c r="R55" s="58">
        <f t="shared" si="9"/>
        <v>23.764916439248488</v>
      </c>
      <c r="S55" s="58">
        <f t="shared" si="10"/>
        <v>19.168096722396193</v>
      </c>
      <c r="T55" s="58">
        <f t="shared" si="11"/>
        <v>22.154219766808119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3754.0741938383085</v>
      </c>
      <c r="F56" s="56">
        <v>1651.2415909321307</v>
      </c>
      <c r="G56" s="57">
        <f t="shared" si="3"/>
        <v>5405.3157847704388</v>
      </c>
      <c r="H56" s="56">
        <v>0</v>
      </c>
      <c r="I56" s="56">
        <v>0</v>
      </c>
      <c r="J56" s="57">
        <f t="shared" si="14"/>
        <v>0</v>
      </c>
      <c r="K56" s="56">
        <v>168</v>
      </c>
      <c r="L56" s="56">
        <v>90</v>
      </c>
      <c r="M56" s="57">
        <f t="shared" si="15"/>
        <v>258</v>
      </c>
      <c r="N56" s="32">
        <f t="shared" si="12"/>
        <v>9.0103547279145269E-2</v>
      </c>
      <c r="O56" s="32">
        <f t="shared" si="0"/>
        <v>7.3980358016672521E-2</v>
      </c>
      <c r="P56" s="33">
        <f t="shared" si="13"/>
        <v>8.4479178931771051E-2</v>
      </c>
      <c r="Q56" s="41"/>
      <c r="R56" s="58">
        <f t="shared" si="9"/>
        <v>22.345679725228027</v>
      </c>
      <c r="S56" s="58">
        <f t="shared" si="10"/>
        <v>18.347128788134786</v>
      </c>
      <c r="T56" s="58">
        <f t="shared" si="11"/>
        <v>20.95083637507922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2732.2615837160197</v>
      </c>
      <c r="F57" s="56">
        <v>1411.8015746010508</v>
      </c>
      <c r="G57" s="57">
        <f t="shared" si="3"/>
        <v>4144.0631583170707</v>
      </c>
      <c r="H57" s="56">
        <v>0</v>
      </c>
      <c r="I57" s="56">
        <v>0</v>
      </c>
      <c r="J57" s="57">
        <f t="shared" si="14"/>
        <v>0</v>
      </c>
      <c r="K57" s="56">
        <v>176</v>
      </c>
      <c r="L57" s="56">
        <v>90</v>
      </c>
      <c r="M57" s="57">
        <f t="shared" si="15"/>
        <v>266</v>
      </c>
      <c r="N57" s="32">
        <f t="shared" si="12"/>
        <v>6.259763525742347E-2</v>
      </c>
      <c r="O57" s="32">
        <f t="shared" si="0"/>
        <v>6.3252758718685076E-2</v>
      </c>
      <c r="P57" s="33">
        <f t="shared" si="13"/>
        <v>6.281929357138416E-2</v>
      </c>
      <c r="Q57" s="41"/>
      <c r="R57" s="58">
        <f t="shared" si="9"/>
        <v>15.524213543841022</v>
      </c>
      <c r="S57" s="58">
        <f t="shared" si="10"/>
        <v>15.686684162233897</v>
      </c>
      <c r="T57" s="58">
        <f t="shared" si="11"/>
        <v>15.579184805703273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2583.3203426721284</v>
      </c>
      <c r="F58" s="61">
        <v>1389.9999999999995</v>
      </c>
      <c r="G58" s="62">
        <f t="shared" si="3"/>
        <v>3973.3203426721279</v>
      </c>
      <c r="H58" s="56">
        <v>0</v>
      </c>
      <c r="I58" s="56">
        <v>0</v>
      </c>
      <c r="J58" s="57">
        <f t="shared" si="14"/>
        <v>0</v>
      </c>
      <c r="K58" s="56">
        <v>174</v>
      </c>
      <c r="L58" s="56">
        <v>92</v>
      </c>
      <c r="M58" s="57">
        <f t="shared" si="15"/>
        <v>266</v>
      </c>
      <c r="N58" s="34">
        <f t="shared" si="12"/>
        <v>5.9865599338898047E-2</v>
      </c>
      <c r="O58" s="34">
        <f t="shared" si="0"/>
        <v>6.0922159887798019E-2</v>
      </c>
      <c r="P58" s="35">
        <f t="shared" si="13"/>
        <v>6.0231026295660441E-2</v>
      </c>
      <c r="Q58" s="41"/>
      <c r="R58" s="58">
        <f t="shared" si="9"/>
        <v>14.846668636046715</v>
      </c>
      <c r="S58" s="58">
        <f t="shared" si="10"/>
        <v>15.108695652173909</v>
      </c>
      <c r="T58" s="58">
        <f t="shared" si="11"/>
        <v>14.937294521323789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9794.716744673733</v>
      </c>
      <c r="F59" s="64">
        <v>4534.4026304103982</v>
      </c>
      <c r="G59" s="65">
        <f t="shared" si="3"/>
        <v>14329.11937508413</v>
      </c>
      <c r="H59" s="66">
        <v>149</v>
      </c>
      <c r="I59" s="64">
        <v>128</v>
      </c>
      <c r="J59" s="65">
        <f t="shared" si="4"/>
        <v>277</v>
      </c>
      <c r="K59" s="66">
        <v>108</v>
      </c>
      <c r="L59" s="64">
        <v>109</v>
      </c>
      <c r="M59" s="65">
        <f t="shared" si="5"/>
        <v>217</v>
      </c>
      <c r="N59" s="30">
        <f t="shared" si="12"/>
        <v>0.16610223756399628</v>
      </c>
      <c r="O59" s="30">
        <f t="shared" si="0"/>
        <v>8.2926163687095794E-2</v>
      </c>
      <c r="P59" s="31">
        <f t="shared" si="13"/>
        <v>0.1260833395667687</v>
      </c>
      <c r="Q59" s="41"/>
      <c r="R59" s="58">
        <f t="shared" si="9"/>
        <v>38.111738306123478</v>
      </c>
      <c r="S59" s="58">
        <f t="shared" si="10"/>
        <v>19.132500550254843</v>
      </c>
      <c r="T59" s="58">
        <f t="shared" si="11"/>
        <v>29.006314524461803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9434.9559826327095</v>
      </c>
      <c r="F60" s="56">
        <v>4509.8554121150364</v>
      </c>
      <c r="G60" s="57">
        <f t="shared" si="3"/>
        <v>13944.811394747747</v>
      </c>
      <c r="H60" s="55">
        <v>130</v>
      </c>
      <c r="I60" s="56">
        <v>128</v>
      </c>
      <c r="J60" s="57">
        <f t="shared" ref="J60:J84" si="22">+H60+I60</f>
        <v>258</v>
      </c>
      <c r="K60" s="55">
        <v>132</v>
      </c>
      <c r="L60" s="56">
        <v>109</v>
      </c>
      <c r="M60" s="57">
        <f t="shared" ref="M60:M84" si="23">+K60+L60</f>
        <v>241</v>
      </c>
      <c r="N60" s="32">
        <f t="shared" si="12"/>
        <v>0.15513937093252941</v>
      </c>
      <c r="O60" s="32">
        <f t="shared" si="0"/>
        <v>8.2477238699982372E-2</v>
      </c>
      <c r="P60" s="33">
        <f t="shared" si="13"/>
        <v>0.12073847920921718</v>
      </c>
      <c r="Q60" s="41"/>
      <c r="R60" s="58">
        <f t="shared" si="9"/>
        <v>36.01128237646072</v>
      </c>
      <c r="S60" s="58">
        <f t="shared" si="10"/>
        <v>19.028925789514922</v>
      </c>
      <c r="T60" s="58">
        <f t="shared" si="11"/>
        <v>27.945513817129754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8871.610714757413</v>
      </c>
      <c r="F61" s="56">
        <v>4273.1292013128768</v>
      </c>
      <c r="G61" s="57">
        <f t="shared" si="3"/>
        <v>13144.73991607029</v>
      </c>
      <c r="H61" s="55">
        <v>130</v>
      </c>
      <c r="I61" s="56">
        <v>128</v>
      </c>
      <c r="J61" s="57">
        <f t="shared" si="22"/>
        <v>258</v>
      </c>
      <c r="K61" s="55">
        <v>132</v>
      </c>
      <c r="L61" s="56">
        <v>109</v>
      </c>
      <c r="M61" s="57">
        <f t="shared" si="23"/>
        <v>241</v>
      </c>
      <c r="N61" s="32">
        <f t="shared" si="12"/>
        <v>0.14587626142392485</v>
      </c>
      <c r="O61" s="32">
        <f t="shared" si="0"/>
        <v>7.8147937112525184E-2</v>
      </c>
      <c r="P61" s="33">
        <f t="shared" si="13"/>
        <v>0.11381121351449652</v>
      </c>
      <c r="Q61" s="41"/>
      <c r="R61" s="58">
        <f t="shared" si="9"/>
        <v>33.861109598310733</v>
      </c>
      <c r="S61" s="58">
        <f t="shared" si="10"/>
        <v>18.030081018197791</v>
      </c>
      <c r="T61" s="58">
        <f t="shared" si="11"/>
        <v>26.342164160461504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8470.0029129542381</v>
      </c>
      <c r="F62" s="56">
        <v>4220.7884901639009</v>
      </c>
      <c r="G62" s="57">
        <f t="shared" si="3"/>
        <v>12690.791403118139</v>
      </c>
      <c r="H62" s="55">
        <v>130</v>
      </c>
      <c r="I62" s="56">
        <v>128</v>
      </c>
      <c r="J62" s="57">
        <f t="shared" si="22"/>
        <v>258</v>
      </c>
      <c r="K62" s="55">
        <v>132</v>
      </c>
      <c r="L62" s="56">
        <v>109</v>
      </c>
      <c r="M62" s="57">
        <f t="shared" si="23"/>
        <v>241</v>
      </c>
      <c r="N62" s="32">
        <f t="shared" si="12"/>
        <v>0.13927260775049721</v>
      </c>
      <c r="O62" s="32">
        <f t="shared" si="0"/>
        <v>7.7190718547254955E-2</v>
      </c>
      <c r="P62" s="33">
        <f t="shared" si="13"/>
        <v>0.1098807872404078</v>
      </c>
      <c r="Q62" s="41"/>
      <c r="R62" s="58">
        <f t="shared" si="9"/>
        <v>32.328255392955107</v>
      </c>
      <c r="S62" s="58">
        <f t="shared" si="10"/>
        <v>17.809234135712661</v>
      </c>
      <c r="T62" s="58">
        <f t="shared" si="11"/>
        <v>25.432447701639557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8136.6905335052461</v>
      </c>
      <c r="F63" s="56">
        <v>4126.9174822306577</v>
      </c>
      <c r="G63" s="57">
        <f t="shared" si="3"/>
        <v>12263.608015735903</v>
      </c>
      <c r="H63" s="55">
        <v>130</v>
      </c>
      <c r="I63" s="56">
        <v>128</v>
      </c>
      <c r="J63" s="57">
        <f t="shared" si="22"/>
        <v>258</v>
      </c>
      <c r="K63" s="55">
        <v>136</v>
      </c>
      <c r="L63" s="56">
        <v>109</v>
      </c>
      <c r="M63" s="57">
        <f t="shared" si="23"/>
        <v>245</v>
      </c>
      <c r="N63" s="32">
        <f t="shared" si="12"/>
        <v>0.13164461774374264</v>
      </c>
      <c r="O63" s="32">
        <f t="shared" si="0"/>
        <v>7.5473984678687961E-2</v>
      </c>
      <c r="P63" s="33">
        <f t="shared" si="13"/>
        <v>0.10527786566629956</v>
      </c>
      <c r="Q63" s="41"/>
      <c r="R63" s="58">
        <f t="shared" si="9"/>
        <v>30.58906215603476</v>
      </c>
      <c r="S63" s="58">
        <f t="shared" si="10"/>
        <v>17.413153933462691</v>
      </c>
      <c r="T63" s="58">
        <f t="shared" si="11"/>
        <v>24.380930448779132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7527.0352822328405</v>
      </c>
      <c r="F64" s="56">
        <v>4037.6128072280899</v>
      </c>
      <c r="G64" s="57">
        <f t="shared" si="3"/>
        <v>11564.64808946093</v>
      </c>
      <c r="H64" s="55">
        <v>130</v>
      </c>
      <c r="I64" s="56">
        <v>129</v>
      </c>
      <c r="J64" s="57">
        <f t="shared" si="22"/>
        <v>259</v>
      </c>
      <c r="K64" s="55">
        <v>136</v>
      </c>
      <c r="L64" s="56">
        <v>109</v>
      </c>
      <c r="M64" s="57">
        <f t="shared" si="23"/>
        <v>245</v>
      </c>
      <c r="N64" s="3">
        <f t="shared" si="12"/>
        <v>0.12178092289400791</v>
      </c>
      <c r="O64" s="3">
        <f t="shared" si="0"/>
        <v>7.3550218726830555E-2</v>
      </c>
      <c r="P64" s="4">
        <f t="shared" si="13"/>
        <v>9.9093845022115185E-2</v>
      </c>
      <c r="Q64" s="41"/>
      <c r="R64" s="58">
        <f t="shared" si="9"/>
        <v>28.297125121176091</v>
      </c>
      <c r="S64" s="58">
        <f t="shared" si="10"/>
        <v>16.964759694235671</v>
      </c>
      <c r="T64" s="58">
        <f t="shared" si="11"/>
        <v>22.945730336232003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6021.3838662167218</v>
      </c>
      <c r="F65" s="56">
        <v>3601.5033145435814</v>
      </c>
      <c r="G65" s="57">
        <f t="shared" si="3"/>
        <v>9622.8871807603027</v>
      </c>
      <c r="H65" s="55">
        <v>130</v>
      </c>
      <c r="I65" s="56">
        <v>131</v>
      </c>
      <c r="J65" s="57">
        <f t="shared" si="22"/>
        <v>261</v>
      </c>
      <c r="K65" s="55">
        <v>131</v>
      </c>
      <c r="L65" s="56">
        <v>109</v>
      </c>
      <c r="M65" s="57">
        <f t="shared" si="23"/>
        <v>240</v>
      </c>
      <c r="N65" s="3">
        <f t="shared" si="12"/>
        <v>9.9415266579988143E-2</v>
      </c>
      <c r="O65" s="3">
        <f t="shared" si="0"/>
        <v>6.5093683388945583E-2</v>
      </c>
      <c r="P65" s="4">
        <f t="shared" si="13"/>
        <v>8.303036498895823E-2</v>
      </c>
      <c r="Q65" s="41"/>
      <c r="R65" s="58">
        <f t="shared" si="9"/>
        <v>23.070436269029585</v>
      </c>
      <c r="S65" s="58">
        <f t="shared" si="10"/>
        <v>15.006263810598256</v>
      </c>
      <c r="T65" s="58">
        <f t="shared" si="11"/>
        <v>19.207359642236135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2697.6505650830782</v>
      </c>
      <c r="F66" s="56">
        <v>1371.2368351997404</v>
      </c>
      <c r="G66" s="57">
        <f t="shared" si="3"/>
        <v>4068.8874002828188</v>
      </c>
      <c r="H66" s="55">
        <v>45</v>
      </c>
      <c r="I66" s="56">
        <v>44</v>
      </c>
      <c r="J66" s="57">
        <f t="shared" si="22"/>
        <v>89</v>
      </c>
      <c r="K66" s="55">
        <v>88</v>
      </c>
      <c r="L66" s="56">
        <v>66</v>
      </c>
      <c r="M66" s="57">
        <f t="shared" si="23"/>
        <v>154</v>
      </c>
      <c r="N66" s="3">
        <f t="shared" si="12"/>
        <v>8.5520243630581985E-2</v>
      </c>
      <c r="O66" s="3">
        <f t="shared" si="0"/>
        <v>5.3000805318480997E-2</v>
      </c>
      <c r="P66" s="4">
        <f t="shared" si="13"/>
        <v>7.0866786266595011E-2</v>
      </c>
      <c r="Q66" s="41"/>
      <c r="R66" s="58">
        <f t="shared" si="9"/>
        <v>20.283086955511866</v>
      </c>
      <c r="S66" s="58">
        <f t="shared" si="10"/>
        <v>12.465789410906732</v>
      </c>
      <c r="T66" s="58">
        <f t="shared" si="11"/>
        <v>16.744392593756455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2632.6091070422217</v>
      </c>
      <c r="F67" s="56">
        <v>1156.0599113041314</v>
      </c>
      <c r="G67" s="57">
        <f t="shared" si="3"/>
        <v>3788.6690183463534</v>
      </c>
      <c r="H67" s="55">
        <v>47</v>
      </c>
      <c r="I67" s="56">
        <v>44</v>
      </c>
      <c r="J67" s="57">
        <f t="shared" si="22"/>
        <v>91</v>
      </c>
      <c r="K67" s="55">
        <v>88</v>
      </c>
      <c r="L67" s="56">
        <v>60</v>
      </c>
      <c r="M67" s="57">
        <f t="shared" si="23"/>
        <v>148</v>
      </c>
      <c r="N67" s="3">
        <f t="shared" si="12"/>
        <v>8.2330782682080994E-2</v>
      </c>
      <c r="O67" s="3">
        <f t="shared" si="0"/>
        <v>4.7410593475399089E-2</v>
      </c>
      <c r="P67" s="4">
        <f t="shared" si="13"/>
        <v>6.7222658238934585E-2</v>
      </c>
      <c r="Q67" s="41"/>
      <c r="R67" s="58">
        <f t="shared" si="9"/>
        <v>19.500808200312754</v>
      </c>
      <c r="S67" s="58">
        <f t="shared" si="10"/>
        <v>11.115960685616649</v>
      </c>
      <c r="T67" s="58">
        <f t="shared" si="11"/>
        <v>15.852171624880139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2584.6271801111652</v>
      </c>
      <c r="F68" s="56">
        <v>1002.857473432123</v>
      </c>
      <c r="G68" s="57">
        <f t="shared" si="3"/>
        <v>3587.484653543288</v>
      </c>
      <c r="H68" s="55">
        <v>51</v>
      </c>
      <c r="I68" s="56">
        <v>44</v>
      </c>
      <c r="J68" s="57">
        <f t="shared" si="22"/>
        <v>95</v>
      </c>
      <c r="K68" s="55">
        <v>82</v>
      </c>
      <c r="L68" s="56">
        <v>22</v>
      </c>
      <c r="M68" s="57">
        <f t="shared" si="23"/>
        <v>104</v>
      </c>
      <c r="N68" s="3">
        <f t="shared" si="12"/>
        <v>8.2438988903775365E-2</v>
      </c>
      <c r="O68" s="3">
        <f t="shared" si="0"/>
        <v>6.7035927368457426E-2</v>
      </c>
      <c r="P68" s="4">
        <f t="shared" si="13"/>
        <v>7.7463392933651926E-2</v>
      </c>
      <c r="Q68" s="41"/>
      <c r="R68" s="58">
        <f t="shared" si="9"/>
        <v>19.433287068505003</v>
      </c>
      <c r="S68" s="58">
        <f t="shared" si="10"/>
        <v>15.194810203517015</v>
      </c>
      <c r="T68" s="58">
        <f t="shared" si="11"/>
        <v>18.027561073081849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1304.6758465471967</v>
      </c>
      <c r="F69" s="61">
        <v>701</v>
      </c>
      <c r="G69" s="62">
        <f t="shared" si="3"/>
        <v>2005.6758465471967</v>
      </c>
      <c r="H69" s="67">
        <v>85</v>
      </c>
      <c r="I69" s="61">
        <v>44</v>
      </c>
      <c r="J69" s="62">
        <f t="shared" si="22"/>
        <v>129</v>
      </c>
      <c r="K69" s="67">
        <v>54</v>
      </c>
      <c r="L69" s="61">
        <v>22</v>
      </c>
      <c r="M69" s="62">
        <f t="shared" si="23"/>
        <v>76</v>
      </c>
      <c r="N69" s="6">
        <f t="shared" si="12"/>
        <v>4.1089564328143001E-2</v>
      </c>
      <c r="O69" s="6">
        <f t="shared" si="0"/>
        <v>4.6858288770053477E-2</v>
      </c>
      <c r="P69" s="7">
        <f t="shared" si="13"/>
        <v>4.2937057855523132E-2</v>
      </c>
      <c r="Q69" s="41"/>
      <c r="R69" s="58">
        <f t="shared" si="9"/>
        <v>9.3861571694042922</v>
      </c>
      <c r="S69" s="58">
        <f t="shared" si="10"/>
        <v>10.621212121212121</v>
      </c>
      <c r="T69" s="58">
        <f t="shared" si="11"/>
        <v>9.7837846173033984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2974.0000000000014</v>
      </c>
      <c r="F70" s="64">
        <v>11551.924959606138</v>
      </c>
      <c r="G70" s="65">
        <f t="shared" si="3"/>
        <v>14525.92495960614</v>
      </c>
      <c r="H70" s="66">
        <v>308</v>
      </c>
      <c r="I70" s="64">
        <v>434</v>
      </c>
      <c r="J70" s="65">
        <f t="shared" si="22"/>
        <v>742</v>
      </c>
      <c r="K70" s="66">
        <v>0</v>
      </c>
      <c r="L70" s="64">
        <v>0</v>
      </c>
      <c r="M70" s="65">
        <f t="shared" si="23"/>
        <v>0</v>
      </c>
      <c r="N70" s="15">
        <f t="shared" si="12"/>
        <v>4.4702982202982224E-2</v>
      </c>
      <c r="O70" s="15">
        <f t="shared" si="0"/>
        <v>0.12322841952131484</v>
      </c>
      <c r="P70" s="16">
        <f t="shared" si="13"/>
        <v>9.0632954974082441E-2</v>
      </c>
      <c r="Q70" s="41"/>
      <c r="R70" s="58">
        <f t="shared" si="9"/>
        <v>9.6558441558441608</v>
      </c>
      <c r="S70" s="58">
        <f t="shared" si="10"/>
        <v>26.617338616604005</v>
      </c>
      <c r="T70" s="58">
        <f t="shared" si="11"/>
        <v>19.576718274401806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4568.3079767547215</v>
      </c>
      <c r="F71" s="56">
        <v>17041.317586191737</v>
      </c>
      <c r="G71" s="57">
        <f t="shared" ref="G71:G84" si="24">+E71+F71</f>
        <v>21609.625562946458</v>
      </c>
      <c r="H71" s="55">
        <v>308</v>
      </c>
      <c r="I71" s="56">
        <v>416</v>
      </c>
      <c r="J71" s="57">
        <f t="shared" si="22"/>
        <v>724</v>
      </c>
      <c r="K71" s="55">
        <v>0</v>
      </c>
      <c r="L71" s="56">
        <v>0</v>
      </c>
      <c r="M71" s="57">
        <f t="shared" si="23"/>
        <v>0</v>
      </c>
      <c r="N71" s="3">
        <f t="shared" si="12"/>
        <v>6.8667447943042345E-2</v>
      </c>
      <c r="O71" s="3">
        <f t="shared" si="0"/>
        <v>0.18965141544461958</v>
      </c>
      <c r="P71" s="4">
        <f t="shared" si="13"/>
        <v>0.13818309777820273</v>
      </c>
      <c r="Q71" s="41"/>
      <c r="R71" s="58">
        <f t="shared" ref="R71:R86" si="25">+E71/(H71+K71)</f>
        <v>14.832168755697147</v>
      </c>
      <c r="S71" s="58">
        <f t="shared" ref="S71:S86" si="26">+F71/(I71+L71)</f>
        <v>40.964705736037828</v>
      </c>
      <c r="T71" s="58">
        <f t="shared" ref="T71:T86" si="27">+G71/(J71+M71)</f>
        <v>29.847549120091792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9567.6221204937701</v>
      </c>
      <c r="F72" s="56">
        <v>25267.704611767163</v>
      </c>
      <c r="G72" s="57">
        <f t="shared" si="24"/>
        <v>34835.326732260932</v>
      </c>
      <c r="H72" s="55">
        <v>350</v>
      </c>
      <c r="I72" s="56">
        <v>396</v>
      </c>
      <c r="J72" s="57">
        <f t="shared" si="22"/>
        <v>746</v>
      </c>
      <c r="K72" s="55">
        <v>0</v>
      </c>
      <c r="L72" s="56">
        <v>0</v>
      </c>
      <c r="M72" s="57">
        <f t="shared" si="23"/>
        <v>0</v>
      </c>
      <c r="N72" s="3">
        <f t="shared" si="12"/>
        <v>0.12655584815467949</v>
      </c>
      <c r="O72" s="3">
        <f t="shared" si="0"/>
        <v>0.29540432813981438</v>
      </c>
      <c r="P72" s="4">
        <f t="shared" si="13"/>
        <v>0.21618587238271356</v>
      </c>
      <c r="Q72" s="41"/>
      <c r="R72" s="58">
        <f t="shared" si="25"/>
        <v>27.33606320141077</v>
      </c>
      <c r="S72" s="58">
        <f t="shared" si="26"/>
        <v>63.80733487819991</v>
      </c>
      <c r="T72" s="58">
        <f t="shared" si="27"/>
        <v>46.696148434666128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11186.576890436463</v>
      </c>
      <c r="F73" s="56">
        <v>28815.281014172713</v>
      </c>
      <c r="G73" s="57">
        <f t="shared" si="24"/>
        <v>40001.857904609176</v>
      </c>
      <c r="H73" s="55">
        <v>350</v>
      </c>
      <c r="I73" s="56">
        <v>430</v>
      </c>
      <c r="J73" s="57">
        <f t="shared" si="22"/>
        <v>780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0.14797059378884211</v>
      </c>
      <c r="O73" s="3">
        <f t="shared" ref="O73" si="29">+F73/(I73*216+L73*248)</f>
        <v>0.31024204364957703</v>
      </c>
      <c r="P73" s="4">
        <f t="shared" ref="P73" si="30">+G73/(J73*216+M73*248)</f>
        <v>0.23742793153258057</v>
      </c>
      <c r="Q73" s="41"/>
      <c r="R73" s="58">
        <f t="shared" si="25"/>
        <v>31.961648258389896</v>
      </c>
      <c r="S73" s="58">
        <f t="shared" si="26"/>
        <v>67.01228142830864</v>
      </c>
      <c r="T73" s="58">
        <f t="shared" si="27"/>
        <v>51.284433211037403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11760.805058165557</v>
      </c>
      <c r="F74" s="56">
        <v>32715.750276300638</v>
      </c>
      <c r="G74" s="57">
        <f t="shared" si="24"/>
        <v>44476.555334466197</v>
      </c>
      <c r="H74" s="55">
        <v>350</v>
      </c>
      <c r="I74" s="56">
        <v>432</v>
      </c>
      <c r="J74" s="57">
        <f t="shared" si="22"/>
        <v>782</v>
      </c>
      <c r="K74" s="55">
        <v>0</v>
      </c>
      <c r="L74" s="56">
        <v>0</v>
      </c>
      <c r="M74" s="57">
        <f t="shared" si="23"/>
        <v>0</v>
      </c>
      <c r="N74" s="3">
        <f t="shared" si="12"/>
        <v>0.15556620447308939</v>
      </c>
      <c r="O74" s="3">
        <f t="shared" si="0"/>
        <v>0.3506060343396416</v>
      </c>
      <c r="P74" s="4">
        <f t="shared" si="13"/>
        <v>0.2633119928392666</v>
      </c>
      <c r="Q74" s="41"/>
      <c r="R74" s="58">
        <f t="shared" si="25"/>
        <v>33.602300166187305</v>
      </c>
      <c r="S74" s="58">
        <f t="shared" si="26"/>
        <v>75.730903417362583</v>
      </c>
      <c r="T74" s="58">
        <f t="shared" si="27"/>
        <v>56.875390453281582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12290.799947676582</v>
      </c>
      <c r="F75" s="56">
        <v>33957.032423907229</v>
      </c>
      <c r="G75" s="57">
        <f t="shared" si="24"/>
        <v>46247.832371583812</v>
      </c>
      <c r="H75" s="55">
        <v>344</v>
      </c>
      <c r="I75" s="56">
        <v>392</v>
      </c>
      <c r="J75" s="57">
        <f t="shared" si="22"/>
        <v>736</v>
      </c>
      <c r="K75" s="55">
        <v>0</v>
      </c>
      <c r="L75" s="56">
        <v>0</v>
      </c>
      <c r="M75" s="57">
        <f t="shared" si="23"/>
        <v>0</v>
      </c>
      <c r="N75" s="3">
        <f t="shared" si="12"/>
        <v>0.16541235933027268</v>
      </c>
      <c r="O75" s="3">
        <f t="shared" si="0"/>
        <v>0.40104204960207895</v>
      </c>
      <c r="P75" s="4">
        <f t="shared" si="13"/>
        <v>0.29091078132286519</v>
      </c>
      <c r="Q75" s="41"/>
      <c r="R75" s="58">
        <f t="shared" si="25"/>
        <v>35.729069615338901</v>
      </c>
      <c r="S75" s="58">
        <f t="shared" si="26"/>
        <v>86.625082714049057</v>
      </c>
      <c r="T75" s="58">
        <f t="shared" si="27"/>
        <v>62.836728765738876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17450.431545322979</v>
      </c>
      <c r="F76" s="56">
        <v>35068.500210505532</v>
      </c>
      <c r="G76" s="57">
        <f t="shared" si="24"/>
        <v>52518.931755828511</v>
      </c>
      <c r="H76" s="55">
        <v>350</v>
      </c>
      <c r="I76" s="56">
        <v>392</v>
      </c>
      <c r="J76" s="57">
        <f t="shared" si="22"/>
        <v>742</v>
      </c>
      <c r="K76" s="55">
        <v>0</v>
      </c>
      <c r="L76" s="56">
        <v>0</v>
      </c>
      <c r="M76" s="57">
        <f t="shared" si="23"/>
        <v>0</v>
      </c>
      <c r="N76" s="3">
        <f t="shared" si="12"/>
        <v>0.23082581409157379</v>
      </c>
      <c r="O76" s="3">
        <f t="shared" si="0"/>
        <v>0.41416879500313603</v>
      </c>
      <c r="P76" s="4">
        <f t="shared" si="13"/>
        <v>0.32768625683730479</v>
      </c>
      <c r="Q76" s="41"/>
      <c r="R76" s="58">
        <f t="shared" si="25"/>
        <v>49.858375843779939</v>
      </c>
      <c r="S76" s="58">
        <f t="shared" si="26"/>
        <v>89.460459720677378</v>
      </c>
      <c r="T76" s="58">
        <f t="shared" si="27"/>
        <v>70.780231476857836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21488.642085952779</v>
      </c>
      <c r="F77" s="56">
        <v>33961.616869532954</v>
      </c>
      <c r="G77" s="57">
        <f t="shared" si="24"/>
        <v>55450.258955485733</v>
      </c>
      <c r="H77" s="55">
        <v>350</v>
      </c>
      <c r="I77" s="56">
        <v>390</v>
      </c>
      <c r="J77" s="57">
        <f t="shared" si="22"/>
        <v>740</v>
      </c>
      <c r="K77" s="55">
        <v>0</v>
      </c>
      <c r="L77" s="56">
        <v>0</v>
      </c>
      <c r="M77" s="57">
        <f t="shared" si="23"/>
        <v>0</v>
      </c>
      <c r="N77" s="3">
        <f t="shared" si="12"/>
        <v>0.28424129743323784</v>
      </c>
      <c r="O77" s="3">
        <f t="shared" si="0"/>
        <v>0.40315309674184419</v>
      </c>
      <c r="P77" s="4">
        <f t="shared" si="13"/>
        <v>0.3469110295012871</v>
      </c>
      <c r="Q77" s="41"/>
      <c r="R77" s="58">
        <f t="shared" si="25"/>
        <v>61.396120245579368</v>
      </c>
      <c r="S77" s="58">
        <f t="shared" si="26"/>
        <v>87.081068896238349</v>
      </c>
      <c r="T77" s="58">
        <f t="shared" si="27"/>
        <v>74.932782372278012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22562.581100014584</v>
      </c>
      <c r="F78" s="56">
        <v>25453.793765528822</v>
      </c>
      <c r="G78" s="57">
        <f t="shared" si="24"/>
        <v>48016.374865543403</v>
      </c>
      <c r="H78" s="55">
        <v>354</v>
      </c>
      <c r="I78" s="56">
        <v>366</v>
      </c>
      <c r="J78" s="57">
        <f t="shared" si="22"/>
        <v>720</v>
      </c>
      <c r="K78" s="55">
        <v>0</v>
      </c>
      <c r="L78" s="56">
        <v>0</v>
      </c>
      <c r="M78" s="57">
        <f t="shared" si="23"/>
        <v>0</v>
      </c>
      <c r="N78" s="3">
        <f t="shared" si="12"/>
        <v>0.29507455926991244</v>
      </c>
      <c r="O78" s="3">
        <f t="shared" si="0"/>
        <v>0.32197168798736114</v>
      </c>
      <c r="P78" s="4">
        <f t="shared" si="13"/>
        <v>0.30874726636794886</v>
      </c>
      <c r="Q78" s="41"/>
      <c r="R78" s="58">
        <f t="shared" si="25"/>
        <v>63.736104802301085</v>
      </c>
      <c r="S78" s="58">
        <f t="shared" si="26"/>
        <v>69.545884605270004</v>
      </c>
      <c r="T78" s="58">
        <f t="shared" si="27"/>
        <v>66.689409535476955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21421.536140608321</v>
      </c>
      <c r="F79" s="56">
        <v>24330.69033289517</v>
      </c>
      <c r="G79" s="57">
        <f t="shared" si="24"/>
        <v>45752.226473503491</v>
      </c>
      <c r="H79" s="55">
        <v>380</v>
      </c>
      <c r="I79" s="56">
        <v>388</v>
      </c>
      <c r="J79" s="57">
        <f t="shared" si="22"/>
        <v>768</v>
      </c>
      <c r="K79" s="55">
        <v>0</v>
      </c>
      <c r="L79" s="56">
        <v>0</v>
      </c>
      <c r="M79" s="57">
        <f t="shared" si="23"/>
        <v>0</v>
      </c>
      <c r="N79" s="3">
        <f t="shared" si="12"/>
        <v>0.26098362744405851</v>
      </c>
      <c r="O79" s="3">
        <f t="shared" si="0"/>
        <v>0.2903146517384399</v>
      </c>
      <c r="P79" s="4">
        <f t="shared" si="13"/>
        <v>0.27580190534278243</v>
      </c>
      <c r="Q79" s="41"/>
      <c r="R79" s="58">
        <f t="shared" si="25"/>
        <v>56.372463527916636</v>
      </c>
      <c r="S79" s="58">
        <f t="shared" si="26"/>
        <v>62.707964775503015</v>
      </c>
      <c r="T79" s="58">
        <f t="shared" si="27"/>
        <v>59.573211554041002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17117.567692439829</v>
      </c>
      <c r="F80" s="56">
        <v>19133.685553014777</v>
      </c>
      <c r="G80" s="57">
        <f t="shared" si="24"/>
        <v>36251.253245454602</v>
      </c>
      <c r="H80" s="55">
        <v>394</v>
      </c>
      <c r="I80" s="56">
        <v>390</v>
      </c>
      <c r="J80" s="57">
        <f t="shared" si="22"/>
        <v>784</v>
      </c>
      <c r="K80" s="55">
        <v>0</v>
      </c>
      <c r="L80" s="56">
        <v>0</v>
      </c>
      <c r="M80" s="57">
        <f t="shared" si="23"/>
        <v>0</v>
      </c>
      <c r="N80" s="3">
        <f t="shared" si="12"/>
        <v>0.20113705222363024</v>
      </c>
      <c r="O80" s="3">
        <f t="shared" si="0"/>
        <v>0.22713301938526564</v>
      </c>
      <c r="P80" s="4">
        <f t="shared" si="13"/>
        <v>0.21406871956168863</v>
      </c>
      <c r="Q80" s="41"/>
      <c r="R80" s="58">
        <f t="shared" si="25"/>
        <v>43.445603280304134</v>
      </c>
      <c r="S80" s="58">
        <f t="shared" si="26"/>
        <v>49.060732187217376</v>
      </c>
      <c r="T80" s="58">
        <f t="shared" si="27"/>
        <v>46.238843425324745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13894.85189465966</v>
      </c>
      <c r="F81" s="56">
        <v>16994.979449026563</v>
      </c>
      <c r="G81" s="57">
        <f t="shared" si="24"/>
        <v>30889.831343686223</v>
      </c>
      <c r="H81" s="55">
        <v>394</v>
      </c>
      <c r="I81" s="56">
        <v>390</v>
      </c>
      <c r="J81" s="57">
        <f t="shared" si="22"/>
        <v>784</v>
      </c>
      <c r="K81" s="55">
        <v>0</v>
      </c>
      <c r="L81" s="56">
        <v>0</v>
      </c>
      <c r="M81" s="57">
        <f t="shared" si="23"/>
        <v>0</v>
      </c>
      <c r="N81" s="3">
        <f t="shared" si="12"/>
        <v>0.16326908129652731</v>
      </c>
      <c r="O81" s="3">
        <f t="shared" ref="O81:O85" si="31">+F81/(I81*216+L81*248)</f>
        <v>0.20174477028758978</v>
      </c>
      <c r="P81" s="4">
        <f t="shared" ref="P81:P86" si="32">+G81/(J81*216+M81*248)</f>
        <v>0.18240877352422419</v>
      </c>
      <c r="Q81" s="41"/>
      <c r="R81" s="58">
        <f t="shared" si="25"/>
        <v>35.266121560049896</v>
      </c>
      <c r="S81" s="58">
        <f t="shared" si="26"/>
        <v>43.576870382119395</v>
      </c>
      <c r="T81" s="58">
        <f t="shared" si="27"/>
        <v>39.400295081232429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11440.655793368764</v>
      </c>
      <c r="F82" s="56">
        <v>16168.002124791947</v>
      </c>
      <c r="G82" s="57">
        <f t="shared" si="24"/>
        <v>27608.657918160709</v>
      </c>
      <c r="H82" s="55">
        <v>398</v>
      </c>
      <c r="I82" s="56">
        <v>360</v>
      </c>
      <c r="J82" s="57">
        <f t="shared" si="22"/>
        <v>758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0.13308039960646709</v>
      </c>
      <c r="O82" s="3">
        <f t="shared" si="31"/>
        <v>0.2079218380245878</v>
      </c>
      <c r="P82" s="4">
        <f t="shared" si="32"/>
        <v>0.16862514608473023</v>
      </c>
      <c r="Q82" s="41"/>
      <c r="R82" s="58">
        <f t="shared" si="25"/>
        <v>28.745366314996893</v>
      </c>
      <c r="S82" s="58">
        <f t="shared" si="26"/>
        <v>44.911117013310964</v>
      </c>
      <c r="T82" s="58">
        <f t="shared" si="27"/>
        <v>36.42303155430173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8884.7839424223985</v>
      </c>
      <c r="F83" s="56">
        <v>12061.511813856841</v>
      </c>
      <c r="G83" s="57">
        <f t="shared" si="24"/>
        <v>20946.29575627924</v>
      </c>
      <c r="H83" s="55">
        <v>390</v>
      </c>
      <c r="I83" s="56">
        <v>346</v>
      </c>
      <c r="J83" s="57">
        <f t="shared" si="22"/>
        <v>736</v>
      </c>
      <c r="K83" s="55">
        <v>0</v>
      </c>
      <c r="L83" s="56">
        <v>0</v>
      </c>
      <c r="M83" s="57">
        <f t="shared" si="23"/>
        <v>0</v>
      </c>
      <c r="N83" s="3">
        <f t="shared" si="33"/>
        <v>0.1054698948530674</v>
      </c>
      <c r="O83" s="3">
        <f t="shared" si="31"/>
        <v>0.16138824413745506</v>
      </c>
      <c r="P83" s="4">
        <f t="shared" si="32"/>
        <v>0.13175759709817356</v>
      </c>
      <c r="Q83" s="41"/>
      <c r="R83" s="58">
        <f t="shared" si="25"/>
        <v>22.78149728826256</v>
      </c>
      <c r="S83" s="58">
        <f t="shared" si="26"/>
        <v>34.85986073369029</v>
      </c>
      <c r="T83" s="58">
        <f t="shared" si="27"/>
        <v>28.459640973205488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5356.1644195136478</v>
      </c>
      <c r="F84" s="61">
        <v>5080.9999999999973</v>
      </c>
      <c r="G84" s="62">
        <f t="shared" si="24"/>
        <v>10437.164419513645</v>
      </c>
      <c r="H84" s="67">
        <v>392</v>
      </c>
      <c r="I84" s="61">
        <v>346</v>
      </c>
      <c r="J84" s="62">
        <f t="shared" si="22"/>
        <v>738</v>
      </c>
      <c r="K84" s="67">
        <v>0</v>
      </c>
      <c r="L84" s="61">
        <v>0</v>
      </c>
      <c r="M84" s="62">
        <f t="shared" si="23"/>
        <v>0</v>
      </c>
      <c r="N84" s="6">
        <f t="shared" si="33"/>
        <v>6.3257799739154005E-2</v>
      </c>
      <c r="O84" s="6">
        <f t="shared" si="31"/>
        <v>6.7985977306786516E-2</v>
      </c>
      <c r="P84" s="7">
        <f t="shared" si="32"/>
        <v>6.5474533395523712E-2</v>
      </c>
      <c r="Q84" s="41"/>
      <c r="R84" s="58">
        <f t="shared" si="25"/>
        <v>13.663684743657265</v>
      </c>
      <c r="S84" s="58">
        <f t="shared" si="26"/>
        <v>14.684971098265889</v>
      </c>
      <c r="T84" s="58">
        <f t="shared" si="27"/>
        <v>14.142499213433123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1322.0150135535025</v>
      </c>
      <c r="F85" s="64">
        <v>2371.3129050159246</v>
      </c>
      <c r="G85" s="65">
        <f t="shared" ref="G85:G86" si="34">+E85+F85</f>
        <v>3693.3279185694273</v>
      </c>
      <c r="H85" s="71">
        <v>112</v>
      </c>
      <c r="I85" s="64">
        <v>130</v>
      </c>
      <c r="J85" s="65">
        <f t="shared" ref="J85:J86" si="35">+H85+I85</f>
        <v>242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5.4646784621093854E-2</v>
      </c>
      <c r="O85" s="3">
        <f t="shared" si="31"/>
        <v>8.4448465278344889E-2</v>
      </c>
      <c r="P85" s="4">
        <f t="shared" si="32"/>
        <v>7.0655951916311355E-2</v>
      </c>
      <c r="Q85" s="41"/>
      <c r="R85" s="58">
        <f t="shared" si="25"/>
        <v>11.803705478156273</v>
      </c>
      <c r="S85" s="58">
        <f t="shared" si="26"/>
        <v>18.240868500122495</v>
      </c>
      <c r="T85" s="58">
        <f t="shared" si="27"/>
        <v>15.261685613923254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1124.9072297538203</v>
      </c>
      <c r="F86" s="61">
        <v>2176</v>
      </c>
      <c r="G86" s="62">
        <f t="shared" si="34"/>
        <v>3300.9072297538205</v>
      </c>
      <c r="H86" s="72">
        <v>112</v>
      </c>
      <c r="I86" s="61">
        <v>130</v>
      </c>
      <c r="J86" s="62">
        <f t="shared" si="35"/>
        <v>242</v>
      </c>
      <c r="K86" s="72">
        <v>0</v>
      </c>
      <c r="L86" s="61">
        <v>0</v>
      </c>
      <c r="M86" s="62">
        <f t="shared" si="36"/>
        <v>0</v>
      </c>
      <c r="N86" s="6">
        <f t="shared" si="33"/>
        <v>4.6499141441543497E-2</v>
      </c>
      <c r="O86" s="6">
        <f>+F86/(I86*216+L86*248)</f>
        <v>7.749287749287749E-2</v>
      </c>
      <c r="P86" s="7">
        <f t="shared" si="32"/>
        <v>6.3148669072425404E-2</v>
      </c>
      <c r="Q86" s="41"/>
      <c r="R86" s="58">
        <f t="shared" si="25"/>
        <v>10.043814551373396</v>
      </c>
      <c r="S86" s="58">
        <f t="shared" si="26"/>
        <v>16.738461538461539</v>
      </c>
      <c r="T86" s="58">
        <f t="shared" si="27"/>
        <v>13.640112519643885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1309968.4967054415</v>
      </c>
    </row>
    <row r="91" spans="2:20" x14ac:dyDescent="0.25">
      <c r="C91" t="s">
        <v>112</v>
      </c>
      <c r="D91" s="78">
        <f>SUMPRODUCT(((((J5:J86)*216)+((M5:M86)*248))*((D5:D86))/1000))</f>
        <v>8646263.917919999</v>
      </c>
    </row>
    <row r="92" spans="2:20" x14ac:dyDescent="0.25">
      <c r="C92" t="s">
        <v>111</v>
      </c>
      <c r="D92" s="39">
        <f>+D90/D91</f>
        <v>0.15150688310478683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zoomScale="93" zoomScaleNormal="93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0.11634296774423288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143.00000000000011</v>
      </c>
      <c r="F5" s="56">
        <v>555.29457663723736</v>
      </c>
      <c r="G5" s="57">
        <f>+E5+F5</f>
        <v>698.29457663723747</v>
      </c>
      <c r="H5" s="56">
        <v>89</v>
      </c>
      <c r="I5" s="56">
        <v>151</v>
      </c>
      <c r="J5" s="57">
        <f>+H5+I5</f>
        <v>240</v>
      </c>
      <c r="K5" s="56">
        <v>0</v>
      </c>
      <c r="L5" s="56">
        <v>0</v>
      </c>
      <c r="M5" s="57">
        <f>+K5+L5</f>
        <v>0</v>
      </c>
      <c r="N5" s="32">
        <f>+E5/(H5*216+K5*248)</f>
        <v>7.4386183936745792E-3</v>
      </c>
      <c r="O5" s="32">
        <f t="shared" ref="O5:O80" si="0">+F5/(I5*216+L5*248)</f>
        <v>1.7025220034254274E-2</v>
      </c>
      <c r="P5" s="33">
        <f t="shared" ref="P5:P80" si="1">+G5/(J5*216+M5*248)</f>
        <v>1.3470188592539303E-2</v>
      </c>
      <c r="Q5" s="41"/>
      <c r="R5" s="58">
        <f>+E5/(H5+K5)</f>
        <v>1.6067415730337091</v>
      </c>
      <c r="S5" s="58">
        <f t="shared" ref="S5" si="2">+F5/(I5+L5)</f>
        <v>3.6774475273989227</v>
      </c>
      <c r="T5" s="58">
        <f t="shared" ref="T5" si="3">+G5/(J5+M5)</f>
        <v>2.9095607359884896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247.88558506922294</v>
      </c>
      <c r="F6" s="56">
        <v>1066.7218497820659</v>
      </c>
      <c r="G6" s="57">
        <f t="shared" ref="G6:G70" si="4">+E6+F6</f>
        <v>1314.6074348512889</v>
      </c>
      <c r="H6" s="56">
        <v>89</v>
      </c>
      <c r="I6" s="56">
        <v>151</v>
      </c>
      <c r="J6" s="57">
        <f t="shared" ref="J6:J59" si="5">+H6+I6</f>
        <v>240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1.2894589319039895E-2</v>
      </c>
      <c r="O6" s="32">
        <f t="shared" ref="O6:O16" si="8">+F6/(I6*216+L6*248)</f>
        <v>3.2705477366386619E-2</v>
      </c>
      <c r="P6" s="33">
        <f t="shared" ref="P6:P16" si="9">+G6/(J6*216+M6*248)</f>
        <v>2.5358939715495542E-2</v>
      </c>
      <c r="Q6" s="41"/>
      <c r="R6" s="58">
        <f t="shared" ref="R6:R70" si="10">+E6/(H6+K6)</f>
        <v>2.7852312929126173</v>
      </c>
      <c r="S6" s="58">
        <f t="shared" ref="S6:S70" si="11">+F6/(I6+L6)</f>
        <v>7.0643831111395095</v>
      </c>
      <c r="T6" s="58">
        <f t="shared" ref="T6:T70" si="12">+G6/(J6+M6)</f>
        <v>5.477530978547037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349.54287487300769</v>
      </c>
      <c r="F7" s="56">
        <v>1545.9870989788353</v>
      </c>
      <c r="G7" s="57">
        <f t="shared" si="4"/>
        <v>1895.5299738518429</v>
      </c>
      <c r="H7" s="56">
        <v>89</v>
      </c>
      <c r="I7" s="56">
        <v>137</v>
      </c>
      <c r="J7" s="57">
        <f t="shared" si="5"/>
        <v>226</v>
      </c>
      <c r="K7" s="56">
        <v>0</v>
      </c>
      <c r="L7" s="56">
        <v>0</v>
      </c>
      <c r="M7" s="57">
        <f t="shared" si="6"/>
        <v>0</v>
      </c>
      <c r="N7" s="32">
        <f t="shared" si="7"/>
        <v>1.8182629779078637E-2</v>
      </c>
      <c r="O7" s="32">
        <f t="shared" si="8"/>
        <v>5.224341372596767E-2</v>
      </c>
      <c r="P7" s="33">
        <f t="shared" si="9"/>
        <v>3.8830096153962691E-2</v>
      </c>
      <c r="Q7" s="41"/>
      <c r="R7" s="58">
        <f t="shared" si="10"/>
        <v>3.9274480322809855</v>
      </c>
      <c r="S7" s="58">
        <f t="shared" si="11"/>
        <v>11.284577364809017</v>
      </c>
      <c r="T7" s="58">
        <f t="shared" si="12"/>
        <v>8.3873007692559423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418.6483190992559</v>
      </c>
      <c r="F8" s="56">
        <v>1790.1921540681926</v>
      </c>
      <c r="G8" s="57">
        <f t="shared" si="4"/>
        <v>2208.8404731674486</v>
      </c>
      <c r="H8" s="56">
        <v>67</v>
      </c>
      <c r="I8" s="56">
        <v>136</v>
      </c>
      <c r="J8" s="57">
        <f t="shared" si="5"/>
        <v>203</v>
      </c>
      <c r="K8" s="56">
        <v>0</v>
      </c>
      <c r="L8" s="56">
        <v>0</v>
      </c>
      <c r="M8" s="57">
        <f t="shared" si="6"/>
        <v>0</v>
      </c>
      <c r="N8" s="32">
        <f t="shared" si="7"/>
        <v>2.8928159141739629E-2</v>
      </c>
      <c r="O8" s="32">
        <f t="shared" si="8"/>
        <v>6.0940637052974964E-2</v>
      </c>
      <c r="P8" s="33">
        <f t="shared" si="9"/>
        <v>5.0374942372912075E-2</v>
      </c>
      <c r="Q8" s="41"/>
      <c r="R8" s="58">
        <f t="shared" si="10"/>
        <v>6.2484823746157598</v>
      </c>
      <c r="S8" s="58">
        <f t="shared" si="11"/>
        <v>13.163177603442593</v>
      </c>
      <c r="T8" s="58">
        <f t="shared" si="12"/>
        <v>10.880987552549009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590.22426621141517</v>
      </c>
      <c r="F9" s="56">
        <v>2372.7460106097628</v>
      </c>
      <c r="G9" s="57">
        <f t="shared" si="4"/>
        <v>2962.9702768211782</v>
      </c>
      <c r="H9" s="56">
        <v>67</v>
      </c>
      <c r="I9" s="56">
        <v>135</v>
      </c>
      <c r="J9" s="57">
        <f t="shared" si="5"/>
        <v>202</v>
      </c>
      <c r="K9" s="56">
        <v>0</v>
      </c>
      <c r="L9" s="56">
        <v>0</v>
      </c>
      <c r="M9" s="57">
        <f t="shared" si="6"/>
        <v>0</v>
      </c>
      <c r="N9" s="32">
        <f t="shared" si="7"/>
        <v>4.0783876880280207E-2</v>
      </c>
      <c r="O9" s="32">
        <f t="shared" si="8"/>
        <v>8.136989062447747E-2</v>
      </c>
      <c r="P9" s="33">
        <f t="shared" si="9"/>
        <v>6.790819299645165E-2</v>
      </c>
      <c r="Q9" s="41"/>
      <c r="R9" s="58">
        <f t="shared" si="10"/>
        <v>8.8093174061405257</v>
      </c>
      <c r="S9" s="58">
        <f t="shared" si="11"/>
        <v>17.575896374887133</v>
      </c>
      <c r="T9" s="58">
        <f t="shared" si="12"/>
        <v>14.668169687233556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662.66382544823068</v>
      </c>
      <c r="F10" s="56">
        <v>2680.624755803974</v>
      </c>
      <c r="G10" s="57">
        <f t="shared" si="4"/>
        <v>3343.2885812522045</v>
      </c>
      <c r="H10" s="56">
        <v>86</v>
      </c>
      <c r="I10" s="56">
        <v>134</v>
      </c>
      <c r="J10" s="57">
        <f t="shared" si="5"/>
        <v>220</v>
      </c>
      <c r="K10" s="56">
        <v>0</v>
      </c>
      <c r="L10" s="56">
        <v>0</v>
      </c>
      <c r="M10" s="57">
        <f t="shared" si="6"/>
        <v>0</v>
      </c>
      <c r="N10" s="32">
        <f t="shared" si="7"/>
        <v>3.5673117218358669E-2</v>
      </c>
      <c r="O10" s="32">
        <f t="shared" si="8"/>
        <v>9.2614177577528128E-2</v>
      </c>
      <c r="P10" s="33">
        <f t="shared" si="9"/>
        <v>7.0355399437125515E-2</v>
      </c>
      <c r="Q10" s="41"/>
      <c r="R10" s="58">
        <f t="shared" si="10"/>
        <v>7.7053933191654727</v>
      </c>
      <c r="S10" s="58">
        <f t="shared" si="11"/>
        <v>20.004662356746074</v>
      </c>
      <c r="T10" s="58">
        <f t="shared" si="12"/>
        <v>15.196766278419112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1152.9752574057607</v>
      </c>
      <c r="F11" s="56">
        <v>3234.8699228036999</v>
      </c>
      <c r="G11" s="57">
        <f t="shared" si="4"/>
        <v>4387.8451802094605</v>
      </c>
      <c r="H11" s="56">
        <v>87</v>
      </c>
      <c r="I11" s="56">
        <v>134</v>
      </c>
      <c r="J11" s="57">
        <f t="shared" si="5"/>
        <v>221</v>
      </c>
      <c r="K11" s="56">
        <v>0</v>
      </c>
      <c r="L11" s="56">
        <v>0</v>
      </c>
      <c r="M11" s="57">
        <f t="shared" si="6"/>
        <v>0</v>
      </c>
      <c r="N11" s="32">
        <f t="shared" si="7"/>
        <v>6.1354579470293776E-2</v>
      </c>
      <c r="O11" s="32">
        <f t="shared" si="8"/>
        <v>0.11176305703440091</v>
      </c>
      <c r="P11" s="33">
        <f t="shared" si="9"/>
        <v>9.1918995730883621E-2</v>
      </c>
      <c r="Q11" s="41"/>
      <c r="R11" s="58">
        <f t="shared" si="10"/>
        <v>13.252589165583457</v>
      </c>
      <c r="S11" s="58">
        <f t="shared" si="11"/>
        <v>24.140820319430595</v>
      </c>
      <c r="T11" s="58">
        <f t="shared" si="12"/>
        <v>19.854503077870863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1182.3024100132955</v>
      </c>
      <c r="F12" s="56">
        <v>3330.3517174909571</v>
      </c>
      <c r="G12" s="57">
        <f t="shared" si="4"/>
        <v>4512.6541275042528</v>
      </c>
      <c r="H12" s="56">
        <v>87</v>
      </c>
      <c r="I12" s="56">
        <v>134</v>
      </c>
      <c r="J12" s="57">
        <f t="shared" si="5"/>
        <v>221</v>
      </c>
      <c r="K12" s="56">
        <v>0</v>
      </c>
      <c r="L12" s="56">
        <v>0</v>
      </c>
      <c r="M12" s="57">
        <f t="shared" si="6"/>
        <v>0</v>
      </c>
      <c r="N12" s="32">
        <f t="shared" si="7"/>
        <v>6.2915198489426116E-2</v>
      </c>
      <c r="O12" s="32">
        <f t="shared" si="8"/>
        <v>0.11506190289838851</v>
      </c>
      <c r="P12" s="33">
        <f t="shared" si="9"/>
        <v>9.4533562248706487E-2</v>
      </c>
      <c r="Q12" s="41"/>
      <c r="R12" s="58">
        <f t="shared" si="10"/>
        <v>13.58968287371604</v>
      </c>
      <c r="S12" s="58">
        <f t="shared" si="11"/>
        <v>24.853371026051917</v>
      </c>
      <c r="T12" s="58">
        <f t="shared" si="12"/>
        <v>20.419249445720602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1248.5403968950716</v>
      </c>
      <c r="F13" s="56">
        <v>3443.4573927265665</v>
      </c>
      <c r="G13" s="57">
        <f t="shared" si="4"/>
        <v>4691.9977896216378</v>
      </c>
      <c r="H13" s="56">
        <v>87</v>
      </c>
      <c r="I13" s="56">
        <v>116</v>
      </c>
      <c r="J13" s="57">
        <f t="shared" si="5"/>
        <v>203</v>
      </c>
      <c r="K13" s="56">
        <v>0</v>
      </c>
      <c r="L13" s="56">
        <v>0</v>
      </c>
      <c r="M13" s="57">
        <f t="shared" si="6"/>
        <v>0</v>
      </c>
      <c r="N13" s="32">
        <f t="shared" si="7"/>
        <v>6.6439995577643227E-2</v>
      </c>
      <c r="O13" s="32">
        <f t="shared" si="8"/>
        <v>0.1374304514977078</v>
      </c>
      <c r="P13" s="33">
        <f t="shared" si="9"/>
        <v>0.1070059703891087</v>
      </c>
      <c r="Q13" s="41"/>
      <c r="R13" s="58">
        <f t="shared" si="10"/>
        <v>14.351039044770937</v>
      </c>
      <c r="S13" s="58">
        <f t="shared" si="11"/>
        <v>29.684977523504884</v>
      </c>
      <c r="T13" s="58">
        <f t="shared" si="12"/>
        <v>23.113289604047477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1458.6067858885881</v>
      </c>
      <c r="F14" s="56">
        <v>4002.9893946043389</v>
      </c>
      <c r="G14" s="57">
        <f t="shared" si="4"/>
        <v>5461.5961804929266</v>
      </c>
      <c r="H14" s="56">
        <v>91</v>
      </c>
      <c r="I14" s="56">
        <v>116</v>
      </c>
      <c r="J14" s="57">
        <f t="shared" si="5"/>
        <v>207</v>
      </c>
      <c r="K14" s="56">
        <v>0</v>
      </c>
      <c r="L14" s="56">
        <v>0</v>
      </c>
      <c r="M14" s="57">
        <f t="shared" si="6"/>
        <v>0</v>
      </c>
      <c r="N14" s="32">
        <f t="shared" si="7"/>
        <v>7.4206694438776352E-2</v>
      </c>
      <c r="O14" s="32">
        <f t="shared" si="8"/>
        <v>0.15976170955477087</v>
      </c>
      <c r="P14" s="33">
        <f t="shared" si="9"/>
        <v>0.12215056764387472</v>
      </c>
      <c r="Q14" s="41"/>
      <c r="R14" s="58">
        <f t="shared" si="10"/>
        <v>16.028645998775694</v>
      </c>
      <c r="S14" s="58">
        <f t="shared" si="11"/>
        <v>34.508529263830511</v>
      </c>
      <c r="T14" s="58">
        <f t="shared" si="12"/>
        <v>26.384522611076939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2987.1973893051368</v>
      </c>
      <c r="F15" s="56">
        <v>8218.9609046830246</v>
      </c>
      <c r="G15" s="57">
        <f t="shared" si="4"/>
        <v>11206.158293988161</v>
      </c>
      <c r="H15" s="56">
        <v>196</v>
      </c>
      <c r="I15" s="56">
        <v>224</v>
      </c>
      <c r="J15" s="57">
        <f t="shared" si="5"/>
        <v>420</v>
      </c>
      <c r="K15" s="56">
        <v>91</v>
      </c>
      <c r="L15" s="56">
        <v>92</v>
      </c>
      <c r="M15" s="57">
        <f t="shared" si="6"/>
        <v>183</v>
      </c>
      <c r="N15" s="32">
        <f t="shared" si="7"/>
        <v>4.6024858087408124E-2</v>
      </c>
      <c r="O15" s="32">
        <f t="shared" si="8"/>
        <v>0.11543484416689641</v>
      </c>
      <c r="P15" s="33">
        <f t="shared" si="9"/>
        <v>8.2335260491889745E-2</v>
      </c>
      <c r="Q15" s="41"/>
      <c r="R15" s="58">
        <f t="shared" si="10"/>
        <v>10.408353272840198</v>
      </c>
      <c r="S15" s="58">
        <f t="shared" si="11"/>
        <v>26.009369951528559</v>
      </c>
      <c r="T15" s="58">
        <f t="shared" si="12"/>
        <v>18.58401043779131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6698.7722985018427</v>
      </c>
      <c r="F16" s="56">
        <v>13243.388548668709</v>
      </c>
      <c r="G16" s="57">
        <f t="shared" si="4"/>
        <v>19942.160847170551</v>
      </c>
      <c r="H16" s="56">
        <v>224</v>
      </c>
      <c r="I16" s="56">
        <v>301</v>
      </c>
      <c r="J16" s="57">
        <f t="shared" si="5"/>
        <v>525</v>
      </c>
      <c r="K16" s="56">
        <v>156</v>
      </c>
      <c r="L16" s="56">
        <v>134</v>
      </c>
      <c r="M16" s="57">
        <f t="shared" si="6"/>
        <v>290</v>
      </c>
      <c r="N16" s="32">
        <f t="shared" si="7"/>
        <v>7.6933713461294587E-2</v>
      </c>
      <c r="O16" s="32">
        <f t="shared" si="8"/>
        <v>0.13479550269388393</v>
      </c>
      <c r="P16" s="33">
        <f t="shared" si="9"/>
        <v>0.10760932898322119</v>
      </c>
      <c r="Q16" s="41"/>
      <c r="R16" s="58">
        <f t="shared" si="10"/>
        <v>17.628348153952217</v>
      </c>
      <c r="S16" s="58">
        <f t="shared" si="11"/>
        <v>30.444571376249904</v>
      </c>
      <c r="T16" s="58">
        <f t="shared" si="12"/>
        <v>24.468909014933192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7185.2849630009287</v>
      </c>
      <c r="F17" s="56">
        <v>14027.915881525678</v>
      </c>
      <c r="G17" s="57">
        <f t="shared" si="4"/>
        <v>21213.200844526607</v>
      </c>
      <c r="H17" s="56">
        <v>218</v>
      </c>
      <c r="I17" s="56">
        <v>289</v>
      </c>
      <c r="J17" s="57">
        <f t="shared" si="5"/>
        <v>507</v>
      </c>
      <c r="K17" s="56">
        <v>193</v>
      </c>
      <c r="L17" s="56">
        <v>150</v>
      </c>
      <c r="M17" s="57">
        <f t="shared" si="6"/>
        <v>343</v>
      </c>
      <c r="N17" s="32">
        <f t="shared" ref="N17:N81" si="13">+E17/(H17*216+K17*248)</f>
        <v>7.5672813242490186E-2</v>
      </c>
      <c r="O17" s="32">
        <f t="shared" si="0"/>
        <v>0.14080859914805346</v>
      </c>
      <c r="P17" s="33">
        <f t="shared" si="1"/>
        <v>0.10902269984235778</v>
      </c>
      <c r="Q17" s="41"/>
      <c r="R17" s="58">
        <f t="shared" si="10"/>
        <v>17.482445165452383</v>
      </c>
      <c r="S17" s="58">
        <f t="shared" si="11"/>
        <v>31.954250299602911</v>
      </c>
      <c r="T17" s="58">
        <f t="shared" si="12"/>
        <v>24.956706875913657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10131.001721984752</v>
      </c>
      <c r="F18" s="56">
        <v>16448.171484438983</v>
      </c>
      <c r="G18" s="57">
        <f t="shared" si="4"/>
        <v>26579.173206423737</v>
      </c>
      <c r="H18" s="56">
        <v>222</v>
      </c>
      <c r="I18" s="56">
        <v>269</v>
      </c>
      <c r="J18" s="57">
        <f t="shared" si="5"/>
        <v>491</v>
      </c>
      <c r="K18" s="56">
        <v>176</v>
      </c>
      <c r="L18" s="56">
        <v>170</v>
      </c>
      <c r="M18" s="57">
        <f t="shared" si="6"/>
        <v>346</v>
      </c>
      <c r="N18" s="32">
        <f t="shared" si="13"/>
        <v>0.11060045548018288</v>
      </c>
      <c r="O18" s="32">
        <f t="shared" si="0"/>
        <v>0.16404862647050769</v>
      </c>
      <c r="P18" s="33">
        <f t="shared" si="1"/>
        <v>0.1385313201352194</v>
      </c>
      <c r="Q18" s="41"/>
      <c r="R18" s="58">
        <f t="shared" si="10"/>
        <v>25.454778195941589</v>
      </c>
      <c r="S18" s="58">
        <f t="shared" si="11"/>
        <v>37.467361012389482</v>
      </c>
      <c r="T18" s="58">
        <f t="shared" si="12"/>
        <v>31.755284595488334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14853.435887017689</v>
      </c>
      <c r="F19" s="56">
        <v>17670.688857590314</v>
      </c>
      <c r="G19" s="57">
        <f t="shared" si="4"/>
        <v>32524.124744608001</v>
      </c>
      <c r="H19" s="56">
        <v>237</v>
      </c>
      <c r="I19" s="56">
        <v>243</v>
      </c>
      <c r="J19" s="57">
        <f t="shared" si="5"/>
        <v>480</v>
      </c>
      <c r="K19" s="56">
        <v>178</v>
      </c>
      <c r="L19" s="56">
        <v>179</v>
      </c>
      <c r="M19" s="57">
        <f t="shared" si="6"/>
        <v>357</v>
      </c>
      <c r="N19" s="32">
        <f t="shared" si="13"/>
        <v>0.15580091347463382</v>
      </c>
      <c r="O19" s="32">
        <f t="shared" si="0"/>
        <v>0.18239769671335998</v>
      </c>
      <c r="P19" s="33">
        <f t="shared" si="1"/>
        <v>0.16920612615291131</v>
      </c>
      <c r="Q19" s="41"/>
      <c r="R19" s="58">
        <f t="shared" si="10"/>
        <v>35.791411775946237</v>
      </c>
      <c r="S19" s="58">
        <f t="shared" si="11"/>
        <v>41.873670278650032</v>
      </c>
      <c r="T19" s="58">
        <f t="shared" si="12"/>
        <v>38.857974605266428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18825.452776878774</v>
      </c>
      <c r="F20" s="56">
        <v>22214.783878098664</v>
      </c>
      <c r="G20" s="57">
        <f t="shared" si="4"/>
        <v>41040.236654977438</v>
      </c>
      <c r="H20" s="56">
        <v>219</v>
      </c>
      <c r="I20" s="56">
        <v>241</v>
      </c>
      <c r="J20" s="57">
        <f t="shared" si="5"/>
        <v>460</v>
      </c>
      <c r="K20" s="56">
        <v>180</v>
      </c>
      <c r="L20" s="56">
        <v>178</v>
      </c>
      <c r="M20" s="57">
        <f t="shared" si="6"/>
        <v>358</v>
      </c>
      <c r="N20" s="32">
        <f t="shared" si="13"/>
        <v>0.2047491166022663</v>
      </c>
      <c r="O20" s="32">
        <f t="shared" si="0"/>
        <v>0.23092290933574494</v>
      </c>
      <c r="P20" s="33">
        <f t="shared" si="1"/>
        <v>0.21813205127443575</v>
      </c>
      <c r="Q20" s="41"/>
      <c r="R20" s="58">
        <f t="shared" si="10"/>
        <v>47.181585906964344</v>
      </c>
      <c r="S20" s="58">
        <f t="shared" si="11"/>
        <v>53.01857727469848</v>
      </c>
      <c r="T20" s="58">
        <f t="shared" si="12"/>
        <v>50.171438453517652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18481.854195204956</v>
      </c>
      <c r="F21" s="56">
        <v>22166.82414800577</v>
      </c>
      <c r="G21" s="57">
        <f t="shared" si="4"/>
        <v>40648.678343210726</v>
      </c>
      <c r="H21" s="56">
        <v>219</v>
      </c>
      <c r="I21" s="56">
        <v>241</v>
      </c>
      <c r="J21" s="57">
        <f t="shared" si="5"/>
        <v>460</v>
      </c>
      <c r="K21" s="56">
        <v>192</v>
      </c>
      <c r="L21" s="56">
        <v>178</v>
      </c>
      <c r="M21" s="57">
        <f t="shared" si="6"/>
        <v>370</v>
      </c>
      <c r="N21" s="32">
        <f t="shared" si="13"/>
        <v>0.19470979978092032</v>
      </c>
      <c r="O21" s="32">
        <f t="shared" si="0"/>
        <v>0.23042436744288741</v>
      </c>
      <c r="P21" s="33">
        <f t="shared" si="1"/>
        <v>0.21268668032236671</v>
      </c>
      <c r="Q21" s="41"/>
      <c r="R21" s="58">
        <f t="shared" si="10"/>
        <v>44.968015073491379</v>
      </c>
      <c r="S21" s="58">
        <f t="shared" si="11"/>
        <v>52.904114911708284</v>
      </c>
      <c r="T21" s="58">
        <f t="shared" si="12"/>
        <v>48.974311256880391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17803.199140170258</v>
      </c>
      <c r="F22" s="56">
        <v>20446.274795281133</v>
      </c>
      <c r="G22" s="57">
        <f t="shared" si="4"/>
        <v>38249.473935451388</v>
      </c>
      <c r="H22" s="56">
        <v>220</v>
      </c>
      <c r="I22" s="56">
        <v>216</v>
      </c>
      <c r="J22" s="57">
        <f t="shared" si="5"/>
        <v>436</v>
      </c>
      <c r="K22" s="56">
        <v>224</v>
      </c>
      <c r="L22" s="56">
        <v>176</v>
      </c>
      <c r="M22" s="57">
        <f t="shared" si="6"/>
        <v>400</v>
      </c>
      <c r="N22" s="32">
        <f t="shared" si="13"/>
        <v>0.17272585319165495</v>
      </c>
      <c r="O22" s="32">
        <f t="shared" si="0"/>
        <v>0.22641604796333642</v>
      </c>
      <c r="P22" s="33">
        <f t="shared" si="1"/>
        <v>0.19779845448996455</v>
      </c>
      <c r="Q22" s="41"/>
      <c r="R22" s="58">
        <f t="shared" si="10"/>
        <v>40.097295360743821</v>
      </c>
      <c r="S22" s="58">
        <f t="shared" si="11"/>
        <v>52.158864273676357</v>
      </c>
      <c r="T22" s="58">
        <f t="shared" si="12"/>
        <v>45.752959252932278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17354.406547905444</v>
      </c>
      <c r="F23" s="56">
        <v>15071.614927651459</v>
      </c>
      <c r="G23" s="57">
        <f t="shared" si="4"/>
        <v>32426.021475556903</v>
      </c>
      <c r="H23" s="56">
        <v>220</v>
      </c>
      <c r="I23" s="56">
        <v>217</v>
      </c>
      <c r="J23" s="57">
        <f t="shared" si="5"/>
        <v>437</v>
      </c>
      <c r="K23" s="56">
        <v>236</v>
      </c>
      <c r="L23" s="56">
        <v>176</v>
      </c>
      <c r="M23" s="57">
        <f t="shared" si="6"/>
        <v>412</v>
      </c>
      <c r="N23" s="32">
        <f t="shared" si="13"/>
        <v>0.16364671231805827</v>
      </c>
      <c r="O23" s="32">
        <f t="shared" si="0"/>
        <v>0.16650038585562812</v>
      </c>
      <c r="P23" s="33">
        <f t="shared" si="1"/>
        <v>0.16496083531173386</v>
      </c>
      <c r="Q23" s="41"/>
      <c r="R23" s="58">
        <f t="shared" si="10"/>
        <v>38.057909096283872</v>
      </c>
      <c r="S23" s="58">
        <f t="shared" si="11"/>
        <v>38.350165210309058</v>
      </c>
      <c r="T23" s="58">
        <f t="shared" si="12"/>
        <v>38.193193728571146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16278.0637748183</v>
      </c>
      <c r="F24" s="56">
        <v>13588.1731046484</v>
      </c>
      <c r="G24" s="57">
        <f t="shared" si="4"/>
        <v>29866.236879466698</v>
      </c>
      <c r="H24" s="56">
        <v>222</v>
      </c>
      <c r="I24" s="56">
        <v>221</v>
      </c>
      <c r="J24" s="57">
        <f t="shared" si="5"/>
        <v>443</v>
      </c>
      <c r="K24" s="56">
        <v>242</v>
      </c>
      <c r="L24" s="56">
        <v>177</v>
      </c>
      <c r="M24" s="57">
        <f t="shared" si="6"/>
        <v>419</v>
      </c>
      <c r="N24" s="32">
        <f t="shared" si="13"/>
        <v>0.15076748457708117</v>
      </c>
      <c r="O24" s="32">
        <f t="shared" si="0"/>
        <v>0.1482906965323075</v>
      </c>
      <c r="P24" s="33">
        <f t="shared" si="1"/>
        <v>0.14963044528790931</v>
      </c>
      <c r="Q24" s="41"/>
      <c r="R24" s="58">
        <f t="shared" si="10"/>
        <v>35.08203399745323</v>
      </c>
      <c r="S24" s="58">
        <f t="shared" si="11"/>
        <v>34.141138453890456</v>
      </c>
      <c r="T24" s="58">
        <f t="shared" si="12"/>
        <v>34.647606588708463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15334.22957654216</v>
      </c>
      <c r="F25" s="56">
        <v>13236.436010645035</v>
      </c>
      <c r="G25" s="57">
        <f t="shared" si="4"/>
        <v>28570.665587187195</v>
      </c>
      <c r="H25" s="56">
        <v>251</v>
      </c>
      <c r="I25" s="56">
        <v>218</v>
      </c>
      <c r="J25" s="57">
        <f t="shared" si="5"/>
        <v>469</v>
      </c>
      <c r="K25" s="56">
        <v>242</v>
      </c>
      <c r="L25" s="56">
        <v>178</v>
      </c>
      <c r="M25" s="57">
        <f t="shared" si="6"/>
        <v>420</v>
      </c>
      <c r="N25" s="32">
        <f t="shared" si="13"/>
        <v>0.13423760046696337</v>
      </c>
      <c r="O25" s="32">
        <f t="shared" si="0"/>
        <v>0.14508545258949748</v>
      </c>
      <c r="P25" s="33">
        <f t="shared" si="1"/>
        <v>0.13905436274572283</v>
      </c>
      <c r="Q25" s="41"/>
      <c r="R25" s="58">
        <f t="shared" si="10"/>
        <v>31.103913948361381</v>
      </c>
      <c r="S25" s="58">
        <f t="shared" si="11"/>
        <v>33.425343461224834</v>
      </c>
      <c r="T25" s="58">
        <f t="shared" si="12"/>
        <v>32.13798153789336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14770.059697616312</v>
      </c>
      <c r="F26" s="56">
        <v>12477.81769912134</v>
      </c>
      <c r="G26" s="57">
        <f t="shared" si="4"/>
        <v>27247.877396737655</v>
      </c>
      <c r="H26" s="56">
        <v>247</v>
      </c>
      <c r="I26" s="56">
        <v>219</v>
      </c>
      <c r="J26" s="57">
        <f t="shared" si="5"/>
        <v>466</v>
      </c>
      <c r="K26" s="56">
        <v>242</v>
      </c>
      <c r="L26" s="56">
        <v>196</v>
      </c>
      <c r="M26" s="57">
        <f t="shared" si="6"/>
        <v>438</v>
      </c>
      <c r="N26" s="32">
        <f t="shared" si="13"/>
        <v>0.13028420451640951</v>
      </c>
      <c r="O26" s="32">
        <f t="shared" si="0"/>
        <v>0.13009652284512199</v>
      </c>
      <c r="P26" s="33">
        <f t="shared" si="1"/>
        <v>0.13019819092477855</v>
      </c>
      <c r="Q26" s="41"/>
      <c r="R26" s="58">
        <f t="shared" si="10"/>
        <v>30.204621058520065</v>
      </c>
      <c r="S26" s="58">
        <f t="shared" si="11"/>
        <v>30.067030600292387</v>
      </c>
      <c r="T26" s="58">
        <f t="shared" si="12"/>
        <v>30.141457297276165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13706.077133581499</v>
      </c>
      <c r="F27" s="56">
        <v>9235.4181715017676</v>
      </c>
      <c r="G27" s="57">
        <f t="shared" si="4"/>
        <v>22941.495305083266</v>
      </c>
      <c r="H27" s="56">
        <v>262</v>
      </c>
      <c r="I27" s="56">
        <v>219</v>
      </c>
      <c r="J27" s="57">
        <f t="shared" si="5"/>
        <v>481</v>
      </c>
      <c r="K27" s="56">
        <v>244</v>
      </c>
      <c r="L27" s="56">
        <v>183</v>
      </c>
      <c r="M27" s="57">
        <f t="shared" si="6"/>
        <v>427</v>
      </c>
      <c r="N27" s="32">
        <f t="shared" si="13"/>
        <v>0.11704192114344086</v>
      </c>
      <c r="O27" s="32">
        <f t="shared" si="0"/>
        <v>9.9639847353506034E-2</v>
      </c>
      <c r="P27" s="33">
        <f t="shared" si="1"/>
        <v>0.10935352780412631</v>
      </c>
      <c r="Q27" s="41"/>
      <c r="R27" s="58">
        <f t="shared" si="10"/>
        <v>27.087108959647232</v>
      </c>
      <c r="S27" s="58">
        <f t="shared" si="11"/>
        <v>22.973677043536735</v>
      </c>
      <c r="T27" s="58">
        <f t="shared" si="12"/>
        <v>25.265963992382453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3772.0484122811572</v>
      </c>
      <c r="F28" s="56">
        <v>3583.1904647092047</v>
      </c>
      <c r="G28" s="57">
        <f t="shared" si="4"/>
        <v>7355.2388769903619</v>
      </c>
      <c r="H28" s="56">
        <v>109</v>
      </c>
      <c r="I28" s="56">
        <v>89</v>
      </c>
      <c r="J28" s="57">
        <f t="shared" si="5"/>
        <v>198</v>
      </c>
      <c r="K28" s="56">
        <v>0</v>
      </c>
      <c r="L28" s="56">
        <v>0</v>
      </c>
      <c r="M28" s="57">
        <f t="shared" si="6"/>
        <v>0</v>
      </c>
      <c r="N28" s="32">
        <f t="shared" si="13"/>
        <v>0.1602127256320573</v>
      </c>
      <c r="O28" s="32">
        <f t="shared" si="0"/>
        <v>0.18639151397779882</v>
      </c>
      <c r="P28" s="33">
        <f t="shared" si="1"/>
        <v>0.17197995877736535</v>
      </c>
      <c r="Q28" s="41"/>
      <c r="R28" s="58">
        <f t="shared" si="10"/>
        <v>34.605948736524375</v>
      </c>
      <c r="S28" s="58">
        <f t="shared" si="11"/>
        <v>40.260567019204544</v>
      </c>
      <c r="T28" s="58">
        <f t="shared" si="12"/>
        <v>37.147671095910916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3307.5763257828198</v>
      </c>
      <c r="F29" s="56">
        <v>3680.7455251780561</v>
      </c>
      <c r="G29" s="57">
        <f t="shared" si="4"/>
        <v>6988.321850960876</v>
      </c>
      <c r="H29" s="56">
        <v>116</v>
      </c>
      <c r="I29" s="56">
        <v>79</v>
      </c>
      <c r="J29" s="57">
        <f t="shared" si="5"/>
        <v>195</v>
      </c>
      <c r="K29" s="56">
        <v>0</v>
      </c>
      <c r="L29" s="56">
        <v>0</v>
      </c>
      <c r="M29" s="57">
        <f t="shared" si="6"/>
        <v>0</v>
      </c>
      <c r="N29" s="32">
        <f t="shared" si="13"/>
        <v>0.1320073565526349</v>
      </c>
      <c r="O29" s="32">
        <f t="shared" si="0"/>
        <v>0.21570238661381014</v>
      </c>
      <c r="P29" s="33">
        <f t="shared" si="1"/>
        <v>0.16591457385946998</v>
      </c>
      <c r="Q29" s="41"/>
      <c r="R29" s="58">
        <f t="shared" si="10"/>
        <v>28.513589015369135</v>
      </c>
      <c r="S29" s="58">
        <f t="shared" si="11"/>
        <v>46.591715508582986</v>
      </c>
      <c r="T29" s="58">
        <f t="shared" si="12"/>
        <v>35.837547953645519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3161.7139956922319</v>
      </c>
      <c r="F30" s="56">
        <v>3661.6716903248221</v>
      </c>
      <c r="G30" s="57">
        <f t="shared" si="4"/>
        <v>6823.3856860170545</v>
      </c>
      <c r="H30" s="56">
        <v>130</v>
      </c>
      <c r="I30" s="56">
        <v>89</v>
      </c>
      <c r="J30" s="57">
        <f t="shared" si="5"/>
        <v>219</v>
      </c>
      <c r="K30" s="56">
        <v>0</v>
      </c>
      <c r="L30" s="56">
        <v>0</v>
      </c>
      <c r="M30" s="57">
        <f t="shared" si="6"/>
        <v>0</v>
      </c>
      <c r="N30" s="32">
        <f t="shared" si="13"/>
        <v>0.11259665226824188</v>
      </c>
      <c r="O30" s="32">
        <f t="shared" si="0"/>
        <v>0.19047397473599781</v>
      </c>
      <c r="P30" s="33">
        <f t="shared" si="1"/>
        <v>0.14424542715239841</v>
      </c>
      <c r="Q30" s="41"/>
      <c r="R30" s="58">
        <f t="shared" si="10"/>
        <v>24.320876889940244</v>
      </c>
      <c r="S30" s="58">
        <f t="shared" si="11"/>
        <v>41.142378542975528</v>
      </c>
      <c r="T30" s="58">
        <f t="shared" si="12"/>
        <v>31.157012264918055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2852.6464771838337</v>
      </c>
      <c r="F31" s="56">
        <v>3281.8076584584624</v>
      </c>
      <c r="G31" s="57">
        <f t="shared" si="4"/>
        <v>6134.454135642296</v>
      </c>
      <c r="H31" s="56">
        <v>130</v>
      </c>
      <c r="I31" s="56">
        <v>89</v>
      </c>
      <c r="J31" s="57">
        <f t="shared" si="5"/>
        <v>219</v>
      </c>
      <c r="K31" s="56">
        <v>0</v>
      </c>
      <c r="L31" s="56">
        <v>0</v>
      </c>
      <c r="M31" s="57">
        <f t="shared" si="6"/>
        <v>0</v>
      </c>
      <c r="N31" s="32">
        <f t="shared" si="13"/>
        <v>0.10158997425868353</v>
      </c>
      <c r="O31" s="32">
        <f t="shared" si="0"/>
        <v>0.17071408959937903</v>
      </c>
      <c r="P31" s="33">
        <f t="shared" si="1"/>
        <v>0.12968150971677439</v>
      </c>
      <c r="Q31" s="41"/>
      <c r="R31" s="58">
        <f t="shared" si="10"/>
        <v>21.943434439875645</v>
      </c>
      <c r="S31" s="58">
        <f t="shared" si="11"/>
        <v>36.874243353465872</v>
      </c>
      <c r="T31" s="58">
        <f t="shared" si="12"/>
        <v>28.011206098823269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2555.5590973238727</v>
      </c>
      <c r="F32" s="56">
        <v>3166.0465156925675</v>
      </c>
      <c r="G32" s="57">
        <f t="shared" si="4"/>
        <v>5721.6056130164397</v>
      </c>
      <c r="H32" s="56">
        <v>131</v>
      </c>
      <c r="I32" s="56">
        <v>89</v>
      </c>
      <c r="J32" s="57">
        <f t="shared" si="5"/>
        <v>220</v>
      </c>
      <c r="K32" s="56">
        <v>0</v>
      </c>
      <c r="L32" s="56">
        <v>0</v>
      </c>
      <c r="M32" s="57">
        <f t="shared" si="6"/>
        <v>0</v>
      </c>
      <c r="N32" s="32">
        <f t="shared" si="13"/>
        <v>9.0315207001833223E-2</v>
      </c>
      <c r="O32" s="32">
        <f t="shared" si="0"/>
        <v>0.16469239053748269</v>
      </c>
      <c r="P32" s="33">
        <f t="shared" si="1"/>
        <v>0.12040415852307322</v>
      </c>
      <c r="Q32" s="41"/>
      <c r="R32" s="58">
        <f t="shared" si="10"/>
        <v>19.508084712395974</v>
      </c>
      <c r="S32" s="58">
        <f t="shared" si="11"/>
        <v>35.573556356096262</v>
      </c>
      <c r="T32" s="58">
        <f t="shared" si="12"/>
        <v>26.007298240983818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1748.1504204852808</v>
      </c>
      <c r="F33" s="56">
        <v>2111.1540372130089</v>
      </c>
      <c r="G33" s="57">
        <f t="shared" si="4"/>
        <v>3859.3044576982898</v>
      </c>
      <c r="H33" s="56">
        <v>139</v>
      </c>
      <c r="I33" s="56">
        <v>89</v>
      </c>
      <c r="J33" s="57">
        <f t="shared" si="5"/>
        <v>228</v>
      </c>
      <c r="K33" s="56">
        <v>0</v>
      </c>
      <c r="L33" s="56">
        <v>0</v>
      </c>
      <c r="M33" s="57">
        <f t="shared" si="6"/>
        <v>0</v>
      </c>
      <c r="N33" s="32">
        <f t="shared" si="13"/>
        <v>5.8225100602360809E-2</v>
      </c>
      <c r="O33" s="32">
        <f t="shared" si="0"/>
        <v>0.10981866610554561</v>
      </c>
      <c r="P33" s="33">
        <f t="shared" si="1"/>
        <v>7.8364694154042597E-2</v>
      </c>
      <c r="Q33" s="41"/>
      <c r="R33" s="58">
        <f t="shared" si="10"/>
        <v>12.576621730109935</v>
      </c>
      <c r="S33" s="58">
        <f t="shared" si="11"/>
        <v>23.720831878797853</v>
      </c>
      <c r="T33" s="58">
        <f t="shared" si="12"/>
        <v>16.9267739372732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829.34063562501558</v>
      </c>
      <c r="F34" s="56">
        <v>813.19787688476538</v>
      </c>
      <c r="G34" s="57">
        <f t="shared" si="4"/>
        <v>1642.538512509781</v>
      </c>
      <c r="H34" s="56">
        <v>147</v>
      </c>
      <c r="I34" s="56">
        <v>89</v>
      </c>
      <c r="J34" s="57">
        <f t="shared" si="5"/>
        <v>236</v>
      </c>
      <c r="K34" s="56">
        <v>0</v>
      </c>
      <c r="L34" s="56">
        <v>0</v>
      </c>
      <c r="M34" s="57">
        <f t="shared" si="6"/>
        <v>0</v>
      </c>
      <c r="N34" s="32">
        <f t="shared" si="13"/>
        <v>2.611931959010505E-2</v>
      </c>
      <c r="O34" s="32">
        <f t="shared" si="0"/>
        <v>4.2301179613231654E-2</v>
      </c>
      <c r="P34" s="33">
        <f t="shared" si="1"/>
        <v>3.2221800700521441E-2</v>
      </c>
      <c r="Q34" s="41"/>
      <c r="R34" s="58">
        <f t="shared" si="10"/>
        <v>5.6417730314626908</v>
      </c>
      <c r="S34" s="58">
        <f t="shared" si="11"/>
        <v>9.1370547964580382</v>
      </c>
      <c r="T34" s="58">
        <f t="shared" si="12"/>
        <v>6.9599089513126309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477.00778888932155</v>
      </c>
      <c r="F35" s="56">
        <v>435.3773893120852</v>
      </c>
      <c r="G35" s="57">
        <f t="shared" si="4"/>
        <v>912.38517820140669</v>
      </c>
      <c r="H35" s="56">
        <v>153</v>
      </c>
      <c r="I35" s="56">
        <v>89</v>
      </c>
      <c r="J35" s="57">
        <f t="shared" si="5"/>
        <v>242</v>
      </c>
      <c r="K35" s="56">
        <v>0</v>
      </c>
      <c r="L35" s="56">
        <v>0</v>
      </c>
      <c r="M35" s="57">
        <f t="shared" si="6"/>
        <v>0</v>
      </c>
      <c r="N35" s="32">
        <f t="shared" si="13"/>
        <v>1.443378688239293E-2</v>
      </c>
      <c r="O35" s="32">
        <f t="shared" si="0"/>
        <v>2.2647596198090158E-2</v>
      </c>
      <c r="P35" s="33">
        <f t="shared" si="1"/>
        <v>1.7454567994364224E-2</v>
      </c>
      <c r="Q35" s="41"/>
      <c r="R35" s="58">
        <f t="shared" si="10"/>
        <v>3.1176979665968729</v>
      </c>
      <c r="S35" s="58">
        <f t="shared" si="11"/>
        <v>4.8918807787874741</v>
      </c>
      <c r="T35" s="58">
        <f t="shared" si="12"/>
        <v>3.7701866867826723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87.149605746908549</v>
      </c>
      <c r="F36" s="61">
        <v>70</v>
      </c>
      <c r="G36" s="62">
        <f t="shared" si="4"/>
        <v>157.14960574690855</v>
      </c>
      <c r="H36" s="61">
        <v>154</v>
      </c>
      <c r="I36" s="61">
        <v>89</v>
      </c>
      <c r="J36" s="62">
        <f t="shared" si="5"/>
        <v>243</v>
      </c>
      <c r="K36" s="61">
        <v>0</v>
      </c>
      <c r="L36" s="61">
        <v>0</v>
      </c>
      <c r="M36" s="62">
        <f t="shared" si="6"/>
        <v>0</v>
      </c>
      <c r="N36" s="34">
        <f t="shared" si="13"/>
        <v>2.6199376427040811E-3</v>
      </c>
      <c r="O36" s="34">
        <f t="shared" si="0"/>
        <v>3.6412817311693717E-3</v>
      </c>
      <c r="P36" s="35">
        <f t="shared" si="1"/>
        <v>2.9940101689321093E-3</v>
      </c>
      <c r="Q36" s="41"/>
      <c r="R36" s="58">
        <f t="shared" si="10"/>
        <v>0.56590653082408149</v>
      </c>
      <c r="S36" s="58">
        <f t="shared" si="11"/>
        <v>0.7865168539325843</v>
      </c>
      <c r="T36" s="58">
        <f t="shared" si="12"/>
        <v>0.64670619648933558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4811.1805376670654</v>
      </c>
      <c r="F37" s="64">
        <v>3652.2061814128415</v>
      </c>
      <c r="G37" s="65">
        <f t="shared" si="4"/>
        <v>8463.3867190799065</v>
      </c>
      <c r="H37" s="64">
        <v>110</v>
      </c>
      <c r="I37" s="64">
        <v>86</v>
      </c>
      <c r="J37" s="65">
        <f t="shared" si="5"/>
        <v>196</v>
      </c>
      <c r="K37" s="64">
        <v>113</v>
      </c>
      <c r="L37" s="64">
        <v>90</v>
      </c>
      <c r="M37" s="65">
        <f t="shared" si="6"/>
        <v>203</v>
      </c>
      <c r="N37" s="30">
        <f t="shared" si="13"/>
        <v>9.2908630806176923E-2</v>
      </c>
      <c r="O37" s="30">
        <f t="shared" si="0"/>
        <v>8.9304728614359383E-2</v>
      </c>
      <c r="P37" s="31">
        <f t="shared" si="1"/>
        <v>9.1318372022873393E-2</v>
      </c>
      <c r="Q37" s="41"/>
      <c r="R37" s="58">
        <f t="shared" si="10"/>
        <v>21.574800617341101</v>
      </c>
      <c r="S37" s="58">
        <f t="shared" si="11"/>
        <v>20.751171485300237</v>
      </c>
      <c r="T37" s="58">
        <f t="shared" si="12"/>
        <v>21.211495536541118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4550.9436155632802</v>
      </c>
      <c r="F38" s="56">
        <v>3623.2258423979556</v>
      </c>
      <c r="G38" s="57">
        <f t="shared" si="4"/>
        <v>8174.1694579612358</v>
      </c>
      <c r="H38" s="56">
        <v>110</v>
      </c>
      <c r="I38" s="56">
        <v>86</v>
      </c>
      <c r="J38" s="57">
        <f t="shared" si="5"/>
        <v>196</v>
      </c>
      <c r="K38" s="56">
        <v>112</v>
      </c>
      <c r="L38" s="56">
        <v>92</v>
      </c>
      <c r="M38" s="57">
        <f t="shared" si="6"/>
        <v>204</v>
      </c>
      <c r="N38" s="32">
        <f t="shared" si="13"/>
        <v>8.8306108653432164E-2</v>
      </c>
      <c r="O38" s="32">
        <f t="shared" si="0"/>
        <v>8.7534447294113735E-2</v>
      </c>
      <c r="P38" s="33">
        <f t="shared" si="1"/>
        <v>8.7962395165732996E-2</v>
      </c>
      <c r="Q38" s="41"/>
      <c r="R38" s="58">
        <f t="shared" si="10"/>
        <v>20.49974601605081</v>
      </c>
      <c r="S38" s="58">
        <f t="shared" si="11"/>
        <v>20.355201361786268</v>
      </c>
      <c r="T38" s="58">
        <f t="shared" si="12"/>
        <v>20.435423644903089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4402.9792260120385</v>
      </c>
      <c r="F39" s="56">
        <v>3560.9970152416599</v>
      </c>
      <c r="G39" s="57">
        <f t="shared" si="4"/>
        <v>7963.9762412536984</v>
      </c>
      <c r="H39" s="56">
        <v>110</v>
      </c>
      <c r="I39" s="56">
        <v>85</v>
      </c>
      <c r="J39" s="57">
        <f t="shared" si="5"/>
        <v>195</v>
      </c>
      <c r="K39" s="56">
        <v>102</v>
      </c>
      <c r="L39" s="56">
        <v>89</v>
      </c>
      <c r="M39" s="57">
        <f t="shared" si="6"/>
        <v>191</v>
      </c>
      <c r="N39" s="32">
        <f t="shared" si="13"/>
        <v>8.9754142735079062E-2</v>
      </c>
      <c r="O39" s="32">
        <f t="shared" si="0"/>
        <v>8.8073729106689258E-2</v>
      </c>
      <c r="P39" s="33">
        <f t="shared" si="1"/>
        <v>8.899490704065012E-2</v>
      </c>
      <c r="Q39" s="41"/>
      <c r="R39" s="58">
        <f t="shared" si="10"/>
        <v>20.768769934019048</v>
      </c>
      <c r="S39" s="58">
        <f t="shared" si="11"/>
        <v>20.465500087595746</v>
      </c>
      <c r="T39" s="58">
        <f t="shared" si="12"/>
        <v>20.632062801175383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4281.4408520679845</v>
      </c>
      <c r="F40" s="56">
        <v>3532.00917892288</v>
      </c>
      <c r="G40" s="57">
        <f t="shared" si="4"/>
        <v>7813.4500309908644</v>
      </c>
      <c r="H40" s="56">
        <v>110</v>
      </c>
      <c r="I40" s="56">
        <v>45</v>
      </c>
      <c r="J40" s="57">
        <f t="shared" si="5"/>
        <v>155</v>
      </c>
      <c r="K40" s="56">
        <v>113</v>
      </c>
      <c r="L40" s="56">
        <v>89</v>
      </c>
      <c r="M40" s="57">
        <f t="shared" si="6"/>
        <v>202</v>
      </c>
      <c r="N40" s="32">
        <f t="shared" si="13"/>
        <v>8.2678836166923841E-2</v>
      </c>
      <c r="O40" s="32">
        <f t="shared" si="0"/>
        <v>0.11109742007180674</v>
      </c>
      <c r="P40" s="33">
        <f t="shared" si="1"/>
        <v>9.3489159938150476E-2</v>
      </c>
      <c r="Q40" s="41"/>
      <c r="R40" s="58">
        <f t="shared" si="10"/>
        <v>19.199286332143426</v>
      </c>
      <c r="S40" s="58">
        <f t="shared" si="11"/>
        <v>26.358277454648359</v>
      </c>
      <c r="T40" s="58">
        <f t="shared" si="12"/>
        <v>21.886414652635473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4223.5749815958943</v>
      </c>
      <c r="F41" s="56">
        <v>3494.7546598927393</v>
      </c>
      <c r="G41" s="57">
        <f t="shared" si="4"/>
        <v>7718.3296414886336</v>
      </c>
      <c r="H41" s="56">
        <v>110</v>
      </c>
      <c r="I41" s="56">
        <v>43</v>
      </c>
      <c r="J41" s="57">
        <f t="shared" si="5"/>
        <v>153</v>
      </c>
      <c r="K41" s="56">
        <v>131</v>
      </c>
      <c r="L41" s="56">
        <v>89</v>
      </c>
      <c r="M41" s="57">
        <f t="shared" si="6"/>
        <v>220</v>
      </c>
      <c r="N41" s="32">
        <f t="shared" si="13"/>
        <v>7.5088447262051883E-2</v>
      </c>
      <c r="O41" s="32">
        <f t="shared" si="0"/>
        <v>0.11143988073637562</v>
      </c>
      <c r="P41" s="33">
        <f t="shared" si="1"/>
        <v>8.8100740132049965E-2</v>
      </c>
      <c r="Q41" s="41"/>
      <c r="R41" s="58">
        <f t="shared" si="10"/>
        <v>17.525207392514083</v>
      </c>
      <c r="S41" s="58">
        <f t="shared" si="11"/>
        <v>26.47541409009651</v>
      </c>
      <c r="T41" s="58">
        <f t="shared" si="12"/>
        <v>20.692572765385076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3548.3007087742249</v>
      </c>
      <c r="F42" s="56">
        <v>1710.9427510998096</v>
      </c>
      <c r="G42" s="57">
        <f t="shared" si="4"/>
        <v>5259.2434598740347</v>
      </c>
      <c r="H42" s="56">
        <v>0</v>
      </c>
      <c r="I42" s="56">
        <v>0</v>
      </c>
      <c r="J42" s="57">
        <f t="shared" si="5"/>
        <v>0</v>
      </c>
      <c r="K42" s="56">
        <v>131</v>
      </c>
      <c r="L42" s="56">
        <v>89</v>
      </c>
      <c r="M42" s="57">
        <f t="shared" si="6"/>
        <v>220</v>
      </c>
      <c r="N42" s="32">
        <f t="shared" si="13"/>
        <v>0.1092188102922379</v>
      </c>
      <c r="O42" s="32">
        <f t="shared" si="0"/>
        <v>7.7516434899411457E-2</v>
      </c>
      <c r="P42" s="33">
        <f t="shared" si="1"/>
        <v>9.6393758428776302E-2</v>
      </c>
      <c r="Q42" s="41"/>
      <c r="R42" s="58">
        <f t="shared" si="10"/>
        <v>27.086264952474998</v>
      </c>
      <c r="S42" s="58">
        <f t="shared" si="11"/>
        <v>19.224075855054039</v>
      </c>
      <c r="T42" s="58">
        <f t="shared" si="12"/>
        <v>23.90565209033652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3107.0515250956087</v>
      </c>
      <c r="F43" s="56">
        <v>1449.6329484951975</v>
      </c>
      <c r="G43" s="57">
        <f t="shared" si="4"/>
        <v>4556.6844735908062</v>
      </c>
      <c r="H43" s="56">
        <v>0</v>
      </c>
      <c r="I43" s="56">
        <v>0</v>
      </c>
      <c r="J43" s="57">
        <f t="shared" si="5"/>
        <v>0</v>
      </c>
      <c r="K43" s="56">
        <v>131</v>
      </c>
      <c r="L43" s="56">
        <v>89</v>
      </c>
      <c r="M43" s="57">
        <f t="shared" si="6"/>
        <v>220</v>
      </c>
      <c r="N43" s="32">
        <f t="shared" si="13"/>
        <v>9.5636897472777913E-2</v>
      </c>
      <c r="O43" s="32">
        <f t="shared" si="0"/>
        <v>6.5677462327618591E-2</v>
      </c>
      <c r="P43" s="33">
        <f t="shared" si="1"/>
        <v>8.3516944164054363E-2</v>
      </c>
      <c r="Q43" s="41"/>
      <c r="R43" s="58">
        <f t="shared" si="10"/>
        <v>23.71795057324892</v>
      </c>
      <c r="S43" s="58">
        <f t="shared" si="11"/>
        <v>16.288010657249412</v>
      </c>
      <c r="T43" s="58">
        <f t="shared" si="12"/>
        <v>20.712202152685482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2985.6731786079804</v>
      </c>
      <c r="F44" s="56">
        <v>1408.2862536174819</v>
      </c>
      <c r="G44" s="57">
        <f t="shared" si="4"/>
        <v>4393.9594322254625</v>
      </c>
      <c r="H44" s="56">
        <v>0</v>
      </c>
      <c r="I44" s="56">
        <v>0</v>
      </c>
      <c r="J44" s="57">
        <f t="shared" si="5"/>
        <v>0</v>
      </c>
      <c r="K44" s="56">
        <v>131</v>
      </c>
      <c r="L44" s="56">
        <v>97</v>
      </c>
      <c r="M44" s="57">
        <f t="shared" si="6"/>
        <v>228</v>
      </c>
      <c r="N44" s="32">
        <f t="shared" si="13"/>
        <v>9.1900799637034611E-2</v>
      </c>
      <c r="O44" s="32">
        <f t="shared" si="0"/>
        <v>5.8541995910271115E-2</v>
      </c>
      <c r="P44" s="33">
        <f t="shared" si="1"/>
        <v>7.7708676998894E-2</v>
      </c>
      <c r="Q44" s="41"/>
      <c r="R44" s="58">
        <f t="shared" si="10"/>
        <v>22.791398309984583</v>
      </c>
      <c r="S44" s="58">
        <f t="shared" si="11"/>
        <v>14.518414985747235</v>
      </c>
      <c r="T44" s="58">
        <f t="shared" si="12"/>
        <v>19.271751895725714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2847.1321754614423</v>
      </c>
      <c r="F45" s="56">
        <v>1424.093766682498</v>
      </c>
      <c r="G45" s="57">
        <f t="shared" si="4"/>
        <v>4271.2259421439403</v>
      </c>
      <c r="H45" s="56">
        <v>0</v>
      </c>
      <c r="I45" s="56">
        <v>0</v>
      </c>
      <c r="J45" s="57">
        <f t="shared" si="5"/>
        <v>0</v>
      </c>
      <c r="K45" s="56">
        <v>131</v>
      </c>
      <c r="L45" s="56">
        <v>110</v>
      </c>
      <c r="M45" s="57">
        <f t="shared" si="6"/>
        <v>241</v>
      </c>
      <c r="N45" s="32">
        <f t="shared" si="13"/>
        <v>8.7636425001891227E-2</v>
      </c>
      <c r="O45" s="32">
        <f t="shared" si="0"/>
        <v>5.2202850684842303E-2</v>
      </c>
      <c r="P45" s="33">
        <f t="shared" si="1"/>
        <v>7.1463424276267243E-2</v>
      </c>
      <c r="Q45" s="41"/>
      <c r="R45" s="58">
        <f t="shared" si="10"/>
        <v>21.733833400469024</v>
      </c>
      <c r="S45" s="58">
        <f t="shared" si="11"/>
        <v>12.94630696984089</v>
      </c>
      <c r="T45" s="58">
        <f t="shared" si="12"/>
        <v>17.722929220514274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2796.3343123950231</v>
      </c>
      <c r="F46" s="56">
        <v>1451.5699042374424</v>
      </c>
      <c r="G46" s="57">
        <f t="shared" si="4"/>
        <v>4247.9042166324652</v>
      </c>
      <c r="H46" s="56">
        <v>0</v>
      </c>
      <c r="I46" s="56">
        <v>0</v>
      </c>
      <c r="J46" s="57">
        <f t="shared" si="5"/>
        <v>0</v>
      </c>
      <c r="K46" s="56">
        <v>131</v>
      </c>
      <c r="L46" s="56">
        <v>96</v>
      </c>
      <c r="M46" s="57">
        <f t="shared" si="6"/>
        <v>227</v>
      </c>
      <c r="N46" s="32">
        <f t="shared" si="13"/>
        <v>8.6072836505633563E-2</v>
      </c>
      <c r="O46" s="32">
        <f t="shared" si="0"/>
        <v>6.0969838047607632E-2</v>
      </c>
      <c r="P46" s="33">
        <f t="shared" si="1"/>
        <v>7.5456590461710688E-2</v>
      </c>
      <c r="Q46" s="41"/>
      <c r="R46" s="58">
        <f t="shared" si="10"/>
        <v>21.346063453397122</v>
      </c>
      <c r="S46" s="58">
        <f t="shared" si="11"/>
        <v>15.120519835806691</v>
      </c>
      <c r="T46" s="58">
        <f t="shared" si="12"/>
        <v>18.713234434504251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2756.2462237864011</v>
      </c>
      <c r="F47" s="56">
        <v>1449.9705468936052</v>
      </c>
      <c r="G47" s="57">
        <f t="shared" si="4"/>
        <v>4206.2167706800064</v>
      </c>
      <c r="H47" s="56">
        <v>0</v>
      </c>
      <c r="I47" s="56">
        <v>0</v>
      </c>
      <c r="J47" s="57">
        <f t="shared" si="5"/>
        <v>0</v>
      </c>
      <c r="K47" s="56">
        <v>133</v>
      </c>
      <c r="L47" s="56">
        <v>90</v>
      </c>
      <c r="M47" s="57">
        <f t="shared" si="6"/>
        <v>223</v>
      </c>
      <c r="N47" s="32">
        <f t="shared" si="13"/>
        <v>8.3563128298156708E-2</v>
      </c>
      <c r="O47" s="32">
        <f t="shared" si="0"/>
        <v>6.4962838122473346E-2</v>
      </c>
      <c r="P47" s="33">
        <f t="shared" si="1"/>
        <v>7.6056284729495272E-2</v>
      </c>
      <c r="Q47" s="41"/>
      <c r="R47" s="58">
        <f t="shared" si="10"/>
        <v>20.723655817942866</v>
      </c>
      <c r="S47" s="58">
        <f t="shared" si="11"/>
        <v>16.110783854373391</v>
      </c>
      <c r="T47" s="58">
        <f t="shared" si="12"/>
        <v>18.861958612914826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2648.4425258264127</v>
      </c>
      <c r="F48" s="56">
        <v>1125.1735016461228</v>
      </c>
      <c r="G48" s="57">
        <f t="shared" si="4"/>
        <v>3773.6160274725353</v>
      </c>
      <c r="H48" s="56">
        <v>0</v>
      </c>
      <c r="I48" s="56">
        <v>0</v>
      </c>
      <c r="J48" s="57">
        <f t="shared" ref="J48:J58" si="14">+H48+I48</f>
        <v>0</v>
      </c>
      <c r="K48" s="56">
        <v>136</v>
      </c>
      <c r="L48" s="56">
        <v>89</v>
      </c>
      <c r="M48" s="57">
        <f t="shared" ref="M48:M58" si="15">+K48+L48</f>
        <v>225</v>
      </c>
      <c r="N48" s="32">
        <f t="shared" ref="N48" si="16">+E48/(H48*216+K48*248)</f>
        <v>7.8523556861551616E-2</v>
      </c>
      <c r="O48" s="32">
        <f t="shared" ref="O48" si="17">+F48/(I48*216+L48*248)</f>
        <v>5.0977414898791353E-2</v>
      </c>
      <c r="P48" s="33">
        <f t="shared" ref="P48" si="18">+G48/(J48*216+M48*248)</f>
        <v>6.7627527374059776E-2</v>
      </c>
      <c r="Q48" s="41"/>
      <c r="R48" s="58">
        <f t="shared" ref="R48" si="19">+E48/(H48+K48)</f>
        <v>19.4738421016648</v>
      </c>
      <c r="S48" s="58">
        <f t="shared" ref="S48" si="20">+F48/(I48+L48)</f>
        <v>12.642398894900255</v>
      </c>
      <c r="T48" s="58">
        <f t="shared" ref="T48" si="21">+G48/(J48+M48)</f>
        <v>16.771626788766824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2459.760438552391</v>
      </c>
      <c r="F49" s="56">
        <v>1160.7382722769207</v>
      </c>
      <c r="G49" s="57">
        <f t="shared" si="4"/>
        <v>3620.4987108293117</v>
      </c>
      <c r="H49" s="56">
        <v>0</v>
      </c>
      <c r="I49" s="56">
        <v>0</v>
      </c>
      <c r="J49" s="57">
        <f t="shared" si="14"/>
        <v>0</v>
      </c>
      <c r="K49" s="56">
        <v>148</v>
      </c>
      <c r="L49" s="56">
        <v>89</v>
      </c>
      <c r="M49" s="57">
        <f t="shared" si="15"/>
        <v>237</v>
      </c>
      <c r="N49" s="32">
        <f t="shared" si="13"/>
        <v>6.7016140980612218E-2</v>
      </c>
      <c r="O49" s="32">
        <f t="shared" si="0"/>
        <v>5.2588722013271146E-2</v>
      </c>
      <c r="P49" s="33">
        <f t="shared" si="1"/>
        <v>6.159824946966979E-2</v>
      </c>
      <c r="Q49" s="41"/>
      <c r="R49" s="58">
        <f t="shared" si="10"/>
        <v>16.62000296319183</v>
      </c>
      <c r="S49" s="58">
        <f t="shared" si="11"/>
        <v>13.042003059291243</v>
      </c>
      <c r="T49" s="58">
        <f t="shared" si="12"/>
        <v>15.276365868478109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2458.2550879476648</v>
      </c>
      <c r="F50" s="56">
        <v>1146.7558375163749</v>
      </c>
      <c r="G50" s="57">
        <f t="shared" si="4"/>
        <v>3605.0109254640397</v>
      </c>
      <c r="H50" s="56">
        <v>0</v>
      </c>
      <c r="I50" s="56">
        <v>0</v>
      </c>
      <c r="J50" s="57">
        <f t="shared" si="14"/>
        <v>0</v>
      </c>
      <c r="K50" s="56">
        <v>162</v>
      </c>
      <c r="L50" s="56">
        <v>89</v>
      </c>
      <c r="M50" s="57">
        <f t="shared" si="15"/>
        <v>251</v>
      </c>
      <c r="N50" s="32">
        <f t="shared" si="13"/>
        <v>6.1187153722313439E-2</v>
      </c>
      <c r="O50" s="32">
        <f t="shared" si="0"/>
        <v>5.1955230043329775E-2</v>
      </c>
      <c r="P50" s="33">
        <f t="shared" si="1"/>
        <v>5.7913682776378997E-2</v>
      </c>
      <c r="Q50" s="41"/>
      <c r="R50" s="58">
        <f t="shared" si="10"/>
        <v>15.174414123133733</v>
      </c>
      <c r="S50" s="58">
        <f t="shared" si="11"/>
        <v>12.884897050745785</v>
      </c>
      <c r="T50" s="58">
        <f t="shared" si="12"/>
        <v>14.36259332854199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2271.5135477893064</v>
      </c>
      <c r="F51" s="56">
        <v>1113.0719202357195</v>
      </c>
      <c r="G51" s="57">
        <f t="shared" si="4"/>
        <v>3384.5854680250259</v>
      </c>
      <c r="H51" s="56">
        <v>0</v>
      </c>
      <c r="I51" s="56">
        <v>0</v>
      </c>
      <c r="J51" s="57">
        <f t="shared" si="14"/>
        <v>0</v>
      </c>
      <c r="K51" s="56">
        <v>154</v>
      </c>
      <c r="L51" s="56">
        <v>89</v>
      </c>
      <c r="M51" s="57">
        <f t="shared" si="15"/>
        <v>243</v>
      </c>
      <c r="N51" s="32">
        <f t="shared" si="13"/>
        <v>5.9476161180071908E-2</v>
      </c>
      <c r="O51" s="32">
        <f t="shared" si="0"/>
        <v>5.0429137379291389E-2</v>
      </c>
      <c r="P51" s="33">
        <f t="shared" si="1"/>
        <v>5.6162642174847767E-2</v>
      </c>
      <c r="Q51" s="41"/>
      <c r="R51" s="58">
        <f t="shared" si="10"/>
        <v>14.750087972657834</v>
      </c>
      <c r="S51" s="58">
        <f t="shared" si="11"/>
        <v>12.506426070064265</v>
      </c>
      <c r="T51" s="58">
        <f t="shared" si="12"/>
        <v>13.928335259362246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2262.2856693872322</v>
      </c>
      <c r="F52" s="56">
        <v>1103.7265489795132</v>
      </c>
      <c r="G52" s="57">
        <f t="shared" si="4"/>
        <v>3366.0122183667454</v>
      </c>
      <c r="H52" s="56">
        <v>0</v>
      </c>
      <c r="I52" s="56">
        <v>0</v>
      </c>
      <c r="J52" s="57">
        <f t="shared" si="14"/>
        <v>0</v>
      </c>
      <c r="K52" s="56">
        <v>152</v>
      </c>
      <c r="L52" s="56">
        <v>89</v>
      </c>
      <c r="M52" s="57">
        <f t="shared" si="15"/>
        <v>241</v>
      </c>
      <c r="N52" s="32">
        <f t="shared" si="13"/>
        <v>6.0013944964644322E-2</v>
      </c>
      <c r="O52" s="32">
        <f t="shared" si="0"/>
        <v>5.0005733462283125E-2</v>
      </c>
      <c r="P52" s="33">
        <f t="shared" si="1"/>
        <v>5.6317966443025454E-2</v>
      </c>
      <c r="Q52" s="41"/>
      <c r="R52" s="58">
        <f t="shared" si="10"/>
        <v>14.883458351231791</v>
      </c>
      <c r="S52" s="58">
        <f t="shared" si="11"/>
        <v>12.401421898646214</v>
      </c>
      <c r="T52" s="58">
        <f t="shared" si="12"/>
        <v>13.966855677870313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2236.4919028527634</v>
      </c>
      <c r="F53" s="56">
        <v>1107.1618702388525</v>
      </c>
      <c r="G53" s="57">
        <f t="shared" si="4"/>
        <v>3343.6537730916161</v>
      </c>
      <c r="H53" s="56">
        <v>0</v>
      </c>
      <c r="I53" s="56">
        <v>0</v>
      </c>
      <c r="J53" s="57">
        <f t="shared" si="14"/>
        <v>0</v>
      </c>
      <c r="K53" s="56">
        <v>152</v>
      </c>
      <c r="L53" s="56">
        <v>74</v>
      </c>
      <c r="M53" s="57">
        <f t="shared" si="15"/>
        <v>226</v>
      </c>
      <c r="N53" s="32">
        <f t="shared" si="13"/>
        <v>5.9329687575678143E-2</v>
      </c>
      <c r="O53" s="32">
        <f t="shared" si="0"/>
        <v>6.0329221351288827E-2</v>
      </c>
      <c r="P53" s="33">
        <f t="shared" si="1"/>
        <v>5.9656968546453325E-2</v>
      </c>
      <c r="Q53" s="41"/>
      <c r="R53" s="58">
        <f t="shared" si="10"/>
        <v>14.71376251876818</v>
      </c>
      <c r="S53" s="58">
        <f t="shared" si="11"/>
        <v>14.961646895119628</v>
      </c>
      <c r="T53" s="58">
        <f t="shared" si="12"/>
        <v>14.794928199520426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2154.0052846641674</v>
      </c>
      <c r="F54" s="56">
        <v>1070.0370555567081</v>
      </c>
      <c r="G54" s="57">
        <f t="shared" si="4"/>
        <v>3224.0423402208753</v>
      </c>
      <c r="H54" s="56">
        <v>0</v>
      </c>
      <c r="I54" s="56">
        <v>0</v>
      </c>
      <c r="J54" s="57">
        <f t="shared" si="14"/>
        <v>0</v>
      </c>
      <c r="K54" s="56">
        <v>142</v>
      </c>
      <c r="L54" s="56">
        <v>89</v>
      </c>
      <c r="M54" s="57">
        <f t="shared" si="15"/>
        <v>231</v>
      </c>
      <c r="N54" s="32">
        <f t="shared" si="13"/>
        <v>6.1165529437305979E-2</v>
      </c>
      <c r="O54" s="32">
        <f t="shared" si="0"/>
        <v>4.8479388164040779E-2</v>
      </c>
      <c r="P54" s="33">
        <f t="shared" si="1"/>
        <v>5.6277795353667004E-2</v>
      </c>
      <c r="Q54" s="41"/>
      <c r="R54" s="58">
        <f t="shared" si="10"/>
        <v>15.169051300451883</v>
      </c>
      <c r="S54" s="58">
        <f t="shared" si="11"/>
        <v>12.022888264682113</v>
      </c>
      <c r="T54" s="58">
        <f t="shared" si="12"/>
        <v>13.956893247709417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1643.5996393706598</v>
      </c>
      <c r="F55" s="56">
        <v>714.11706055462082</v>
      </c>
      <c r="G55" s="57">
        <f t="shared" si="4"/>
        <v>2357.7166999252804</v>
      </c>
      <c r="H55" s="56">
        <v>0</v>
      </c>
      <c r="I55" s="56">
        <v>0</v>
      </c>
      <c r="J55" s="57">
        <f t="shared" si="14"/>
        <v>0</v>
      </c>
      <c r="K55" s="56">
        <v>143</v>
      </c>
      <c r="L55" s="56">
        <v>89</v>
      </c>
      <c r="M55" s="57">
        <f t="shared" si="15"/>
        <v>232</v>
      </c>
      <c r="N55" s="32">
        <f t="shared" si="13"/>
        <v>4.6345579725091922E-2</v>
      </c>
      <c r="O55" s="32">
        <f t="shared" si="0"/>
        <v>3.2353980634044072E-2</v>
      </c>
      <c r="P55" s="33">
        <f t="shared" si="1"/>
        <v>4.0978112832405454E-2</v>
      </c>
      <c r="Q55" s="41"/>
      <c r="R55" s="58">
        <f t="shared" si="10"/>
        <v>11.493703771822796</v>
      </c>
      <c r="S55" s="58">
        <f t="shared" si="11"/>
        <v>8.02378719724293</v>
      </c>
      <c r="T55" s="58">
        <f t="shared" si="12"/>
        <v>10.162571982436553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1604.5362139492329</v>
      </c>
      <c r="F56" s="56">
        <v>685.44085410950629</v>
      </c>
      <c r="G56" s="57">
        <f t="shared" si="4"/>
        <v>2289.977068058739</v>
      </c>
      <c r="H56" s="56">
        <v>0</v>
      </c>
      <c r="I56" s="56">
        <v>0</v>
      </c>
      <c r="J56" s="57">
        <f t="shared" si="14"/>
        <v>0</v>
      </c>
      <c r="K56" s="56">
        <v>158</v>
      </c>
      <c r="L56" s="56">
        <v>88</v>
      </c>
      <c r="M56" s="57">
        <f t="shared" si="15"/>
        <v>246</v>
      </c>
      <c r="N56" s="32">
        <f t="shared" si="13"/>
        <v>4.0948760053828935E-2</v>
      </c>
      <c r="O56" s="32">
        <f t="shared" si="0"/>
        <v>3.1407663769680454E-2</v>
      </c>
      <c r="P56" s="33">
        <f t="shared" si="1"/>
        <v>3.7535684960312399E-2</v>
      </c>
      <c r="Q56" s="41"/>
      <c r="R56" s="58">
        <f t="shared" si="10"/>
        <v>10.155292493349576</v>
      </c>
      <c r="S56" s="58">
        <f t="shared" si="11"/>
        <v>7.7891006148807529</v>
      </c>
      <c r="T56" s="58">
        <f t="shared" si="12"/>
        <v>9.3088498701574753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1224.0229548457851</v>
      </c>
      <c r="F57" s="56">
        <v>573.81288216650785</v>
      </c>
      <c r="G57" s="57">
        <f t="shared" si="4"/>
        <v>1797.8358370122928</v>
      </c>
      <c r="H57" s="56">
        <v>0</v>
      </c>
      <c r="I57" s="56">
        <v>0</v>
      </c>
      <c r="J57" s="57">
        <f t="shared" si="14"/>
        <v>0</v>
      </c>
      <c r="K57" s="56">
        <v>170</v>
      </c>
      <c r="L57" s="56">
        <v>87</v>
      </c>
      <c r="M57" s="57">
        <f t="shared" si="15"/>
        <v>257</v>
      </c>
      <c r="N57" s="32">
        <f t="shared" si="13"/>
        <v>2.9032802534292815E-2</v>
      </c>
      <c r="O57" s="32">
        <f t="shared" si="0"/>
        <v>2.659496116826603E-2</v>
      </c>
      <c r="P57" s="33">
        <f t="shared" si="1"/>
        <v>2.8207541060190359E-2</v>
      </c>
      <c r="Q57" s="41"/>
      <c r="R57" s="58">
        <f t="shared" si="10"/>
        <v>7.2001350285046177</v>
      </c>
      <c r="S57" s="58">
        <f t="shared" si="11"/>
        <v>6.5955503697299749</v>
      </c>
      <c r="T57" s="58">
        <f t="shared" si="12"/>
        <v>6.9954701829272095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1150.8756172256424</v>
      </c>
      <c r="F58" s="61">
        <v>568.00000000000011</v>
      </c>
      <c r="G58" s="62">
        <f t="shared" si="4"/>
        <v>1718.8756172256426</v>
      </c>
      <c r="H58" s="56">
        <v>0</v>
      </c>
      <c r="I58" s="56">
        <v>0</v>
      </c>
      <c r="J58" s="57">
        <f t="shared" si="14"/>
        <v>0</v>
      </c>
      <c r="K58" s="56">
        <v>175</v>
      </c>
      <c r="L58" s="56">
        <v>88</v>
      </c>
      <c r="M58" s="57">
        <f t="shared" si="15"/>
        <v>263</v>
      </c>
      <c r="N58" s="34">
        <f t="shared" si="13"/>
        <v>2.6517871364646138E-2</v>
      </c>
      <c r="O58" s="34">
        <f t="shared" si="0"/>
        <v>2.6026392961876837E-2</v>
      </c>
      <c r="P58" s="35">
        <f t="shared" si="1"/>
        <v>2.6353422317331697E-2</v>
      </c>
      <c r="Q58" s="41"/>
      <c r="R58" s="58">
        <f t="shared" si="10"/>
        <v>6.5764320984322424</v>
      </c>
      <c r="S58" s="58">
        <f t="shared" si="11"/>
        <v>6.4545454545454559</v>
      </c>
      <c r="T58" s="58">
        <f t="shared" si="12"/>
        <v>6.5356487346982606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3998.0582375215399</v>
      </c>
      <c r="F59" s="64">
        <v>2191.7779676079531</v>
      </c>
      <c r="G59" s="65">
        <f t="shared" si="4"/>
        <v>6189.8362051294935</v>
      </c>
      <c r="H59" s="66">
        <v>22</v>
      </c>
      <c r="I59" s="64">
        <v>44</v>
      </c>
      <c r="J59" s="65">
        <f t="shared" si="5"/>
        <v>66</v>
      </c>
      <c r="K59" s="66">
        <v>131</v>
      </c>
      <c r="L59" s="64">
        <v>88</v>
      </c>
      <c r="M59" s="65">
        <f t="shared" si="6"/>
        <v>219</v>
      </c>
      <c r="N59" s="30">
        <f t="shared" si="13"/>
        <v>0.10735924375729163</v>
      </c>
      <c r="O59" s="30">
        <f t="shared" si="0"/>
        <v>6.9962269139681857E-2</v>
      </c>
      <c r="P59" s="31">
        <f t="shared" si="1"/>
        <v>9.0272958306053752E-2</v>
      </c>
      <c r="Q59" s="41"/>
      <c r="R59" s="58">
        <f t="shared" si="10"/>
        <v>26.131099591644052</v>
      </c>
      <c r="S59" s="58">
        <f t="shared" si="11"/>
        <v>16.604378542484493</v>
      </c>
      <c r="T59" s="58">
        <f t="shared" si="12"/>
        <v>21.718723526770152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3847.4424095138302</v>
      </c>
      <c r="F60" s="56">
        <v>2237.2600052346402</v>
      </c>
      <c r="G60" s="57">
        <f t="shared" si="4"/>
        <v>6084.7024147484699</v>
      </c>
      <c r="H60" s="55">
        <v>41</v>
      </c>
      <c r="I60" s="56">
        <v>44</v>
      </c>
      <c r="J60" s="57">
        <f t="shared" ref="J60:J84" si="22">+H60+I60</f>
        <v>85</v>
      </c>
      <c r="K60" s="55">
        <v>131</v>
      </c>
      <c r="L60" s="56">
        <v>88</v>
      </c>
      <c r="M60" s="57">
        <f t="shared" ref="M60:M84" si="23">+K60+L60</f>
        <v>219</v>
      </c>
      <c r="N60" s="32">
        <f t="shared" si="13"/>
        <v>9.3059268805965323E-2</v>
      </c>
      <c r="O60" s="32">
        <f t="shared" si="0"/>
        <v>7.1414070647173145E-2</v>
      </c>
      <c r="P60" s="33">
        <f t="shared" si="1"/>
        <v>8.3728291704486868E-2</v>
      </c>
      <c r="Q60" s="41"/>
      <c r="R60" s="58">
        <f t="shared" si="10"/>
        <v>22.368851218103664</v>
      </c>
      <c r="S60" s="58">
        <f t="shared" si="11"/>
        <v>16.948939433595758</v>
      </c>
      <c r="T60" s="58">
        <f t="shared" si="12"/>
        <v>20.015468469567335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3638.7274938894166</v>
      </c>
      <c r="F61" s="56">
        <v>2165.0481162422107</v>
      </c>
      <c r="G61" s="57">
        <f t="shared" si="4"/>
        <v>5803.7756101316272</v>
      </c>
      <c r="H61" s="55">
        <v>41</v>
      </c>
      <c r="I61" s="56">
        <v>44</v>
      </c>
      <c r="J61" s="57">
        <f t="shared" si="22"/>
        <v>85</v>
      </c>
      <c r="K61" s="55">
        <v>131</v>
      </c>
      <c r="L61" s="56">
        <v>88</v>
      </c>
      <c r="M61" s="57">
        <f t="shared" si="23"/>
        <v>219</v>
      </c>
      <c r="N61" s="32">
        <f t="shared" si="13"/>
        <v>8.80110171703129E-2</v>
      </c>
      <c r="O61" s="32">
        <f t="shared" si="0"/>
        <v>6.9109043547057283E-2</v>
      </c>
      <c r="P61" s="33">
        <f t="shared" si="1"/>
        <v>7.9862610223079417E-2</v>
      </c>
      <c r="Q61" s="41"/>
      <c r="R61" s="58">
        <f t="shared" si="10"/>
        <v>21.155392406333817</v>
      </c>
      <c r="S61" s="58">
        <f t="shared" si="11"/>
        <v>16.401879668501596</v>
      </c>
      <c r="T61" s="58">
        <f t="shared" si="12"/>
        <v>19.091367138590879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3500.3214530573036</v>
      </c>
      <c r="F62" s="56">
        <v>2156.6506311522335</v>
      </c>
      <c r="G62" s="57">
        <f t="shared" si="4"/>
        <v>5656.9720842095376</v>
      </c>
      <c r="H62" s="55">
        <v>41</v>
      </c>
      <c r="I62" s="56">
        <v>44</v>
      </c>
      <c r="J62" s="57">
        <f t="shared" si="22"/>
        <v>85</v>
      </c>
      <c r="K62" s="55">
        <v>131</v>
      </c>
      <c r="L62" s="56">
        <v>88</v>
      </c>
      <c r="M62" s="57">
        <f t="shared" si="23"/>
        <v>219</v>
      </c>
      <c r="N62" s="32">
        <f t="shared" si="13"/>
        <v>8.4663347839040823E-2</v>
      </c>
      <c r="O62" s="32">
        <f t="shared" si="0"/>
        <v>6.8840993078148408E-2</v>
      </c>
      <c r="P62" s="33">
        <f t="shared" si="1"/>
        <v>7.7842526478004423E-2</v>
      </c>
      <c r="Q62" s="41"/>
      <c r="R62" s="58">
        <f t="shared" si="10"/>
        <v>20.350706122426185</v>
      </c>
      <c r="S62" s="58">
        <f t="shared" si="11"/>
        <v>16.338262357213889</v>
      </c>
      <c r="T62" s="58">
        <f t="shared" si="12"/>
        <v>18.608460803320849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3382.1896287669683</v>
      </c>
      <c r="F63" s="56">
        <v>2116.913710221123</v>
      </c>
      <c r="G63" s="57">
        <f t="shared" si="4"/>
        <v>5499.1033389880913</v>
      </c>
      <c r="H63" s="55">
        <v>41</v>
      </c>
      <c r="I63" s="56">
        <v>44</v>
      </c>
      <c r="J63" s="57">
        <f t="shared" si="22"/>
        <v>85</v>
      </c>
      <c r="K63" s="55">
        <v>130</v>
      </c>
      <c r="L63" s="56">
        <v>88</v>
      </c>
      <c r="M63" s="57">
        <f t="shared" si="23"/>
        <v>218</v>
      </c>
      <c r="N63" s="32">
        <f t="shared" si="13"/>
        <v>8.2299728167387787E-2</v>
      </c>
      <c r="O63" s="32">
        <f t="shared" si="0"/>
        <v>6.75725775734526E-2</v>
      </c>
      <c r="P63" s="33">
        <f t="shared" si="1"/>
        <v>7.5929296075722019E-2</v>
      </c>
      <c r="Q63" s="41"/>
      <c r="R63" s="58">
        <f t="shared" si="10"/>
        <v>19.778886717935489</v>
      </c>
      <c r="S63" s="58">
        <f t="shared" si="11"/>
        <v>16.037225077432751</v>
      </c>
      <c r="T63" s="58">
        <f t="shared" si="12"/>
        <v>18.148855904251125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3091.6414875782671</v>
      </c>
      <c r="F64" s="56">
        <v>2041.1768366027484</v>
      </c>
      <c r="G64" s="57">
        <f t="shared" si="4"/>
        <v>5132.8183241810157</v>
      </c>
      <c r="H64" s="55">
        <v>41</v>
      </c>
      <c r="I64" s="56">
        <v>2</v>
      </c>
      <c r="J64" s="57">
        <f t="shared" si="22"/>
        <v>43</v>
      </c>
      <c r="K64" s="55">
        <v>134</v>
      </c>
      <c r="L64" s="56">
        <v>88</v>
      </c>
      <c r="M64" s="57">
        <f t="shared" si="23"/>
        <v>222</v>
      </c>
      <c r="N64" s="3">
        <f t="shared" si="13"/>
        <v>7.3456602537024018E-2</v>
      </c>
      <c r="O64" s="3">
        <f t="shared" si="0"/>
        <v>9.1713553046493007E-2</v>
      </c>
      <c r="P64" s="4">
        <f t="shared" si="1"/>
        <v>7.9771514425292428E-2</v>
      </c>
      <c r="Q64" s="41"/>
      <c r="R64" s="58">
        <f t="shared" si="10"/>
        <v>17.666522786161526</v>
      </c>
      <c r="S64" s="58">
        <f t="shared" si="11"/>
        <v>22.679742628919428</v>
      </c>
      <c r="T64" s="58">
        <f t="shared" si="12"/>
        <v>19.369125751626473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2608.0468896521529</v>
      </c>
      <c r="F65" s="56">
        <v>1900.7537835374176</v>
      </c>
      <c r="G65" s="57">
        <f t="shared" si="4"/>
        <v>4508.8006731895703</v>
      </c>
      <c r="H65" s="55">
        <v>41</v>
      </c>
      <c r="I65" s="56">
        <v>0</v>
      </c>
      <c r="J65" s="57">
        <f t="shared" si="22"/>
        <v>41</v>
      </c>
      <c r="K65" s="55">
        <v>153</v>
      </c>
      <c r="L65" s="56">
        <v>88</v>
      </c>
      <c r="M65" s="57">
        <f t="shared" si="23"/>
        <v>241</v>
      </c>
      <c r="N65" s="3">
        <f t="shared" si="13"/>
        <v>5.5727497642140023E-2</v>
      </c>
      <c r="O65" s="3">
        <f t="shared" si="0"/>
        <v>8.7094656503730647E-2</v>
      </c>
      <c r="P65" s="4">
        <f t="shared" si="1"/>
        <v>6.5702970873011926E-2</v>
      </c>
      <c r="Q65" s="41"/>
      <c r="R65" s="58">
        <f t="shared" si="10"/>
        <v>13.443540668310067</v>
      </c>
      <c r="S65" s="58">
        <f t="shared" si="11"/>
        <v>21.599474812925198</v>
      </c>
      <c r="T65" s="58">
        <f t="shared" si="12"/>
        <v>15.988654869466561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1077.1991730029745</v>
      </c>
      <c r="F66" s="56">
        <v>832.80108056100994</v>
      </c>
      <c r="G66" s="57">
        <f t="shared" si="4"/>
        <v>1910.0002535639844</v>
      </c>
      <c r="H66" s="55">
        <v>41</v>
      </c>
      <c r="I66" s="56">
        <v>0</v>
      </c>
      <c r="J66" s="57">
        <f t="shared" si="22"/>
        <v>41</v>
      </c>
      <c r="K66" s="55">
        <v>41</v>
      </c>
      <c r="L66" s="56">
        <v>44</v>
      </c>
      <c r="M66" s="57">
        <f t="shared" si="23"/>
        <v>85</v>
      </c>
      <c r="N66" s="3">
        <f t="shared" si="13"/>
        <v>5.6623169312603791E-2</v>
      </c>
      <c r="O66" s="3">
        <f t="shared" si="0"/>
        <v>7.6319747118860887E-2</v>
      </c>
      <c r="P66" s="4">
        <f t="shared" si="1"/>
        <v>6.3802787732629096E-2</v>
      </c>
      <c r="Q66" s="41"/>
      <c r="R66" s="58">
        <f t="shared" si="10"/>
        <v>13.136575280524079</v>
      </c>
      <c r="S66" s="58">
        <f t="shared" si="11"/>
        <v>18.927297285477497</v>
      </c>
      <c r="T66" s="58">
        <f t="shared" si="12"/>
        <v>15.158732171142734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1008.9004668211367</v>
      </c>
      <c r="F67" s="56">
        <v>688.04483388148026</v>
      </c>
      <c r="G67" s="57">
        <f t="shared" si="4"/>
        <v>1696.9453007026168</v>
      </c>
      <c r="H67" s="55">
        <v>41</v>
      </c>
      <c r="I67" s="56">
        <v>0</v>
      </c>
      <c r="J67" s="57">
        <f t="shared" si="22"/>
        <v>41</v>
      </c>
      <c r="K67" s="55">
        <v>41</v>
      </c>
      <c r="L67" s="56">
        <v>44</v>
      </c>
      <c r="M67" s="57">
        <f t="shared" si="23"/>
        <v>85</v>
      </c>
      <c r="N67" s="3">
        <f t="shared" si="13"/>
        <v>5.3033035472095071E-2</v>
      </c>
      <c r="O67" s="3">
        <f t="shared" si="0"/>
        <v>6.3053962049255882E-2</v>
      </c>
      <c r="P67" s="4">
        <f t="shared" si="1"/>
        <v>5.6685773005833003E-2</v>
      </c>
      <c r="Q67" s="41"/>
      <c r="R67" s="58">
        <f t="shared" si="10"/>
        <v>12.303664229526056</v>
      </c>
      <c r="S67" s="58">
        <f t="shared" si="11"/>
        <v>15.637382588215461</v>
      </c>
      <c r="T67" s="58">
        <f t="shared" si="12"/>
        <v>13.467819846846165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982.2340063546344</v>
      </c>
      <c r="F68" s="56">
        <v>623.16142272706918</v>
      </c>
      <c r="G68" s="57">
        <f t="shared" si="4"/>
        <v>1605.3954290817037</v>
      </c>
      <c r="H68" s="55">
        <v>41</v>
      </c>
      <c r="I68" s="56">
        <v>0</v>
      </c>
      <c r="J68" s="57">
        <f t="shared" si="22"/>
        <v>41</v>
      </c>
      <c r="K68" s="55">
        <v>47</v>
      </c>
      <c r="L68" s="56">
        <v>44</v>
      </c>
      <c r="M68" s="57">
        <f t="shared" si="23"/>
        <v>91</v>
      </c>
      <c r="N68" s="3">
        <f t="shared" si="13"/>
        <v>4.7885823242718138E-2</v>
      </c>
      <c r="O68" s="3">
        <f t="shared" si="0"/>
        <v>5.7107901642876574E-2</v>
      </c>
      <c r="P68" s="4">
        <f t="shared" si="1"/>
        <v>5.1088194662732421E-2</v>
      </c>
      <c r="Q68" s="41"/>
      <c r="R68" s="58">
        <f t="shared" si="10"/>
        <v>11.161750072211754</v>
      </c>
      <c r="S68" s="58">
        <f t="shared" si="11"/>
        <v>14.16275960743339</v>
      </c>
      <c r="T68" s="58">
        <f t="shared" si="12"/>
        <v>12.1620865839523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523.29344651260328</v>
      </c>
      <c r="F69" s="61">
        <v>434</v>
      </c>
      <c r="G69" s="62">
        <f t="shared" si="4"/>
        <v>957.29344651260328</v>
      </c>
      <c r="H69" s="67">
        <v>41</v>
      </c>
      <c r="I69" s="61">
        <v>0</v>
      </c>
      <c r="J69" s="62">
        <f t="shared" si="22"/>
        <v>41</v>
      </c>
      <c r="K69" s="67">
        <v>75</v>
      </c>
      <c r="L69" s="61">
        <v>44</v>
      </c>
      <c r="M69" s="62">
        <f t="shared" si="23"/>
        <v>119</v>
      </c>
      <c r="N69" s="6">
        <f t="shared" si="13"/>
        <v>1.905934755654878E-2</v>
      </c>
      <c r="O69" s="6">
        <f t="shared" si="0"/>
        <v>3.9772727272727272E-2</v>
      </c>
      <c r="P69" s="7">
        <f t="shared" si="1"/>
        <v>2.4950308760232572E-2</v>
      </c>
      <c r="Q69" s="41"/>
      <c r="R69" s="58">
        <f t="shared" si="10"/>
        <v>4.5111504009707177</v>
      </c>
      <c r="S69" s="58">
        <f t="shared" si="11"/>
        <v>9.8636363636363633</v>
      </c>
      <c r="T69" s="58">
        <f t="shared" si="12"/>
        <v>5.9830840407037709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1679.0000000000002</v>
      </c>
      <c r="F70" s="64">
        <v>4737.2749364395495</v>
      </c>
      <c r="G70" s="65">
        <f t="shared" si="4"/>
        <v>6416.2749364395495</v>
      </c>
      <c r="H70" s="66">
        <v>154</v>
      </c>
      <c r="I70" s="64">
        <v>264</v>
      </c>
      <c r="J70" s="65">
        <f t="shared" si="22"/>
        <v>418</v>
      </c>
      <c r="K70" s="66">
        <v>0</v>
      </c>
      <c r="L70" s="64">
        <v>0</v>
      </c>
      <c r="M70" s="65">
        <f t="shared" si="23"/>
        <v>0</v>
      </c>
      <c r="N70" s="15">
        <f t="shared" si="13"/>
        <v>5.0474987974987985E-2</v>
      </c>
      <c r="O70" s="15">
        <f t="shared" si="0"/>
        <v>8.3075107611524091E-2</v>
      </c>
      <c r="P70" s="16">
        <f t="shared" si="1"/>
        <v>7.1064537219116042E-2</v>
      </c>
      <c r="Q70" s="41"/>
      <c r="R70" s="58">
        <f t="shared" si="10"/>
        <v>10.902597402597404</v>
      </c>
      <c r="S70" s="58">
        <f t="shared" si="11"/>
        <v>17.944223244089201</v>
      </c>
      <c r="T70" s="58">
        <f t="shared" si="12"/>
        <v>15.349940039329066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2530.9251734752111</v>
      </c>
      <c r="F71" s="56">
        <v>7083.11439831588</v>
      </c>
      <c r="G71" s="57">
        <f t="shared" ref="G71:G84" si="24">+E71+F71</f>
        <v>9614.0395717910906</v>
      </c>
      <c r="H71" s="55">
        <v>154</v>
      </c>
      <c r="I71" s="56">
        <v>264</v>
      </c>
      <c r="J71" s="57">
        <f t="shared" si="22"/>
        <v>418</v>
      </c>
      <c r="K71" s="55">
        <v>0</v>
      </c>
      <c r="L71" s="56">
        <v>0</v>
      </c>
      <c r="M71" s="57">
        <f t="shared" si="23"/>
        <v>0</v>
      </c>
      <c r="N71" s="3">
        <f t="shared" si="13"/>
        <v>7.6086014113612641E-2</v>
      </c>
      <c r="O71" s="3">
        <f t="shared" si="0"/>
        <v>0.12421286472916457</v>
      </c>
      <c r="P71" s="4">
        <f t="shared" si="1"/>
        <v>0.10648191976554017</v>
      </c>
      <c r="Q71" s="41"/>
      <c r="R71" s="58">
        <f t="shared" ref="R71:R86" si="25">+E71/(H71+K71)</f>
        <v>16.434579048540332</v>
      </c>
      <c r="S71" s="58">
        <f t="shared" ref="S71:S86" si="26">+F71/(I71+L71)</f>
        <v>26.829978781499545</v>
      </c>
      <c r="T71" s="58">
        <f t="shared" ref="T71:T86" si="27">+G71/(J71+M71)</f>
        <v>23.000094669356677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5082.9951314289447</v>
      </c>
      <c r="F72" s="56">
        <v>10645.388832737615</v>
      </c>
      <c r="G72" s="57">
        <f t="shared" si="24"/>
        <v>15728.38396416656</v>
      </c>
      <c r="H72" s="55">
        <v>154</v>
      </c>
      <c r="I72" s="56">
        <v>264</v>
      </c>
      <c r="J72" s="57">
        <f t="shared" si="22"/>
        <v>418</v>
      </c>
      <c r="K72" s="55">
        <v>0</v>
      </c>
      <c r="L72" s="56">
        <v>0</v>
      </c>
      <c r="M72" s="57">
        <f t="shared" si="23"/>
        <v>0</v>
      </c>
      <c r="N72" s="3">
        <f t="shared" si="13"/>
        <v>0.15280769394627661</v>
      </c>
      <c r="O72" s="3">
        <f t="shared" si="0"/>
        <v>0.18668260439003956</v>
      </c>
      <c r="P72" s="4">
        <f t="shared" si="1"/>
        <v>0.17420237422654794</v>
      </c>
      <c r="Q72" s="41"/>
      <c r="R72" s="58">
        <f t="shared" si="25"/>
        <v>33.006461892395741</v>
      </c>
      <c r="S72" s="58">
        <f t="shared" si="26"/>
        <v>40.323442548248543</v>
      </c>
      <c r="T72" s="58">
        <f t="shared" si="27"/>
        <v>37.627712832934357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5885.9693968424463</v>
      </c>
      <c r="F73" s="56">
        <v>12177.613893118189</v>
      </c>
      <c r="G73" s="57">
        <f t="shared" si="24"/>
        <v>18063.583289960636</v>
      </c>
      <c r="H73" s="55">
        <v>154</v>
      </c>
      <c r="I73" s="56">
        <v>224</v>
      </c>
      <c r="J73" s="57">
        <f t="shared" si="22"/>
        <v>378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0.17694713193970799</v>
      </c>
      <c r="O73" s="3">
        <f t="shared" ref="O73" si="29">+F73/(I73*216+L73*248)</f>
        <v>0.25168679507932762</v>
      </c>
      <c r="P73" s="4">
        <f t="shared" ref="P73" si="30">+G73/(J73*216+M73*248)</f>
        <v>0.22123730268911224</v>
      </c>
      <c r="Q73" s="41"/>
      <c r="R73" s="58">
        <f t="shared" si="25"/>
        <v>38.220580498976922</v>
      </c>
      <c r="S73" s="58">
        <f t="shared" si="26"/>
        <v>54.364347737134771</v>
      </c>
      <c r="T73" s="58">
        <f t="shared" si="27"/>
        <v>47.787257380848246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6390.9284171318268</v>
      </c>
      <c r="F74" s="56">
        <v>13696.301337752735</v>
      </c>
      <c r="G74" s="57">
        <f t="shared" si="24"/>
        <v>20087.22975488456</v>
      </c>
      <c r="H74" s="55">
        <v>154</v>
      </c>
      <c r="I74" s="56">
        <v>220</v>
      </c>
      <c r="J74" s="57">
        <f t="shared" si="22"/>
        <v>374</v>
      </c>
      <c r="K74" s="55">
        <v>0</v>
      </c>
      <c r="L74" s="56">
        <v>0</v>
      </c>
      <c r="M74" s="57">
        <f t="shared" si="23"/>
        <v>0</v>
      </c>
      <c r="N74" s="3">
        <f t="shared" si="13"/>
        <v>0.19212747766750321</v>
      </c>
      <c r="O74" s="3">
        <f t="shared" si="0"/>
        <v>0.28822182949816361</v>
      </c>
      <c r="P74" s="4">
        <f t="shared" si="1"/>
        <v>0.24865356697965638</v>
      </c>
      <c r="Q74" s="41"/>
      <c r="R74" s="58">
        <f t="shared" si="25"/>
        <v>41.499535176180693</v>
      </c>
      <c r="S74" s="58">
        <f t="shared" si="26"/>
        <v>62.255915171603341</v>
      </c>
      <c r="T74" s="58">
        <f t="shared" si="27"/>
        <v>53.709170467605773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6691.0261032548242</v>
      </c>
      <c r="F75" s="56">
        <v>14327.297679730307</v>
      </c>
      <c r="G75" s="57">
        <f t="shared" si="24"/>
        <v>21018.323782985131</v>
      </c>
      <c r="H75" s="55">
        <v>166</v>
      </c>
      <c r="I75" s="56">
        <v>229</v>
      </c>
      <c r="J75" s="57">
        <f t="shared" si="22"/>
        <v>395</v>
      </c>
      <c r="K75" s="55">
        <v>0</v>
      </c>
      <c r="L75" s="56">
        <v>0</v>
      </c>
      <c r="M75" s="57">
        <f t="shared" si="23"/>
        <v>0</v>
      </c>
      <c r="N75" s="3">
        <f t="shared" si="13"/>
        <v>0.18660826927863744</v>
      </c>
      <c r="O75" s="3">
        <f t="shared" si="0"/>
        <v>0.28965101244804925</v>
      </c>
      <c r="P75" s="4">
        <f t="shared" si="1"/>
        <v>0.24634697354647364</v>
      </c>
      <c r="Q75" s="41"/>
      <c r="R75" s="58">
        <f t="shared" si="25"/>
        <v>40.307386164185687</v>
      </c>
      <c r="S75" s="58">
        <f t="shared" si="26"/>
        <v>62.564618688778637</v>
      </c>
      <c r="T75" s="58">
        <f t="shared" si="27"/>
        <v>53.210946286038308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8954.2458000239476</v>
      </c>
      <c r="F76" s="56">
        <v>15984.146579526436</v>
      </c>
      <c r="G76" s="57">
        <f t="shared" si="24"/>
        <v>24938.392379550383</v>
      </c>
      <c r="H76" s="55">
        <v>197</v>
      </c>
      <c r="I76" s="56">
        <v>241</v>
      </c>
      <c r="J76" s="57">
        <f t="shared" si="22"/>
        <v>438</v>
      </c>
      <c r="K76" s="55">
        <v>0</v>
      </c>
      <c r="L76" s="56">
        <v>0</v>
      </c>
      <c r="M76" s="57">
        <f t="shared" si="23"/>
        <v>0</v>
      </c>
      <c r="N76" s="3">
        <f t="shared" si="13"/>
        <v>0.21043066835927682</v>
      </c>
      <c r="O76" s="3">
        <f t="shared" si="0"/>
        <v>0.30705675771335555</v>
      </c>
      <c r="P76" s="4">
        <f t="shared" si="1"/>
        <v>0.26359707825501422</v>
      </c>
      <c r="Q76" s="41"/>
      <c r="R76" s="58">
        <f t="shared" si="25"/>
        <v>45.453024365603795</v>
      </c>
      <c r="S76" s="58">
        <f t="shared" si="26"/>
        <v>66.324259666084799</v>
      </c>
      <c r="T76" s="58">
        <f t="shared" si="27"/>
        <v>56.93696890308307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10650.278441386157</v>
      </c>
      <c r="F77" s="56">
        <v>16486.458350213652</v>
      </c>
      <c r="G77" s="57">
        <f t="shared" si="24"/>
        <v>27136.736791599811</v>
      </c>
      <c r="H77" s="55">
        <v>197</v>
      </c>
      <c r="I77" s="56">
        <v>241</v>
      </c>
      <c r="J77" s="57">
        <f t="shared" si="22"/>
        <v>438</v>
      </c>
      <c r="K77" s="55">
        <v>0</v>
      </c>
      <c r="L77" s="56">
        <v>0</v>
      </c>
      <c r="M77" s="57">
        <f t="shared" si="23"/>
        <v>0</v>
      </c>
      <c r="N77" s="3">
        <f t="shared" si="13"/>
        <v>0.25028855145201534</v>
      </c>
      <c r="O77" s="3">
        <f t="shared" si="0"/>
        <v>0.31670620774192509</v>
      </c>
      <c r="P77" s="4">
        <f t="shared" si="1"/>
        <v>0.28683342625993374</v>
      </c>
      <c r="Q77" s="41"/>
      <c r="R77" s="58">
        <f t="shared" si="25"/>
        <v>54.06232711363532</v>
      </c>
      <c r="S77" s="58">
        <f t="shared" si="26"/>
        <v>68.408540872255813</v>
      </c>
      <c r="T77" s="58">
        <f t="shared" si="27"/>
        <v>61.956020072145691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11684.720688570196</v>
      </c>
      <c r="F78" s="56">
        <v>13401.47910927653</v>
      </c>
      <c r="G78" s="57">
        <f t="shared" si="24"/>
        <v>25086.199797846726</v>
      </c>
      <c r="H78" s="55">
        <v>177</v>
      </c>
      <c r="I78" s="56">
        <v>233</v>
      </c>
      <c r="J78" s="57">
        <f t="shared" si="22"/>
        <v>410</v>
      </c>
      <c r="K78" s="55">
        <v>0</v>
      </c>
      <c r="L78" s="56">
        <v>0</v>
      </c>
      <c r="M78" s="57">
        <f t="shared" si="23"/>
        <v>0</v>
      </c>
      <c r="N78" s="3">
        <f t="shared" si="13"/>
        <v>0.30562671815678477</v>
      </c>
      <c r="O78" s="3">
        <f t="shared" si="0"/>
        <v>0.26628276723248551</v>
      </c>
      <c r="P78" s="4">
        <f t="shared" si="1"/>
        <v>0.28326783872907324</v>
      </c>
      <c r="Q78" s="41"/>
      <c r="R78" s="58">
        <f t="shared" si="25"/>
        <v>66.015371121865513</v>
      </c>
      <c r="S78" s="58">
        <f t="shared" si="26"/>
        <v>57.517077722216868</v>
      </c>
      <c r="T78" s="58">
        <f t="shared" si="27"/>
        <v>61.18585316547982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10944.904841025682</v>
      </c>
      <c r="F79" s="56">
        <v>13061.095324959106</v>
      </c>
      <c r="G79" s="57">
        <f t="shared" si="24"/>
        <v>24006.000165984788</v>
      </c>
      <c r="H79" s="55">
        <v>176</v>
      </c>
      <c r="I79" s="56">
        <v>199</v>
      </c>
      <c r="J79" s="57">
        <f t="shared" si="22"/>
        <v>375</v>
      </c>
      <c r="K79" s="55">
        <v>0</v>
      </c>
      <c r="L79" s="56">
        <v>0</v>
      </c>
      <c r="M79" s="57">
        <f t="shared" si="23"/>
        <v>0</v>
      </c>
      <c r="N79" s="3">
        <f t="shared" si="13"/>
        <v>0.28790258946300723</v>
      </c>
      <c r="O79" s="3">
        <f t="shared" si="0"/>
        <v>0.30385946689370708</v>
      </c>
      <c r="P79" s="4">
        <f t="shared" si="1"/>
        <v>0.29637037241956526</v>
      </c>
      <c r="Q79" s="41"/>
      <c r="R79" s="58">
        <f t="shared" si="25"/>
        <v>62.186959324009557</v>
      </c>
      <c r="S79" s="58">
        <f t="shared" si="26"/>
        <v>65.633644849040735</v>
      </c>
      <c r="T79" s="58">
        <f t="shared" si="27"/>
        <v>64.016000442626094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8566.5371542299508</v>
      </c>
      <c r="F80" s="56">
        <v>10793.165350686193</v>
      </c>
      <c r="G80" s="57">
        <f t="shared" si="24"/>
        <v>19359.702504916146</v>
      </c>
      <c r="H80" s="55">
        <v>176</v>
      </c>
      <c r="I80" s="56">
        <v>197</v>
      </c>
      <c r="J80" s="57">
        <f t="shared" si="22"/>
        <v>373</v>
      </c>
      <c r="K80" s="55">
        <v>0</v>
      </c>
      <c r="L80" s="56">
        <v>0</v>
      </c>
      <c r="M80" s="57">
        <f t="shared" si="23"/>
        <v>0</v>
      </c>
      <c r="N80" s="3">
        <f t="shared" si="13"/>
        <v>0.22534030813946629</v>
      </c>
      <c r="O80" s="3">
        <f t="shared" si="0"/>
        <v>0.25364648784278515</v>
      </c>
      <c r="P80" s="4">
        <f t="shared" si="1"/>
        <v>0.24029022074416823</v>
      </c>
      <c r="Q80" s="41"/>
      <c r="R80" s="58">
        <f t="shared" si="25"/>
        <v>48.673506558124721</v>
      </c>
      <c r="S80" s="58">
        <f t="shared" si="26"/>
        <v>54.787641374041591</v>
      </c>
      <c r="T80" s="58">
        <f t="shared" si="27"/>
        <v>51.902687680740335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7141.6141095274088</v>
      </c>
      <c r="F81" s="56">
        <v>10049.912540967725</v>
      </c>
      <c r="G81" s="57">
        <f t="shared" si="24"/>
        <v>17191.526650495136</v>
      </c>
      <c r="H81" s="55">
        <v>176</v>
      </c>
      <c r="I81" s="56">
        <v>198</v>
      </c>
      <c r="J81" s="57">
        <f t="shared" si="22"/>
        <v>374</v>
      </c>
      <c r="K81" s="55">
        <v>0</v>
      </c>
      <c r="L81" s="56">
        <v>0</v>
      </c>
      <c r="M81" s="57">
        <f t="shared" si="23"/>
        <v>0</v>
      </c>
      <c r="N81" s="3">
        <f t="shared" si="13"/>
        <v>0.18785811525482451</v>
      </c>
      <c r="O81" s="3">
        <f t="shared" ref="O81:O86" si="31">+F81/(I81*216+L81*248)</f>
        <v>0.23498673169116455</v>
      </c>
      <c r="P81" s="4">
        <f t="shared" ref="P81:P86" si="32">+G81/(J81*216+M81*248)</f>
        <v>0.21280855925053396</v>
      </c>
      <c r="Q81" s="41"/>
      <c r="R81" s="58">
        <f t="shared" si="25"/>
        <v>40.577352895042097</v>
      </c>
      <c r="S81" s="58">
        <f t="shared" si="26"/>
        <v>50.757134045291544</v>
      </c>
      <c r="T81" s="58">
        <f t="shared" si="27"/>
        <v>45.966648798115337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6103.1324328415258</v>
      </c>
      <c r="F82" s="56">
        <v>9600.4021002837853</v>
      </c>
      <c r="G82" s="57">
        <f t="shared" si="24"/>
        <v>15703.534533125312</v>
      </c>
      <c r="H82" s="55">
        <v>178</v>
      </c>
      <c r="I82" s="56">
        <v>198</v>
      </c>
      <c r="J82" s="57">
        <f t="shared" si="22"/>
        <v>376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0.15873731879009378</v>
      </c>
      <c r="O82" s="3">
        <f t="shared" si="31"/>
        <v>0.22447629302945626</v>
      </c>
      <c r="P82" s="4">
        <f t="shared" si="32"/>
        <v>0.19335518288422615</v>
      </c>
      <c r="Q82" s="41"/>
      <c r="R82" s="58">
        <f t="shared" si="25"/>
        <v>34.287260858660254</v>
      </c>
      <c r="S82" s="58">
        <f t="shared" si="26"/>
        <v>48.486879294362552</v>
      </c>
      <c r="T82" s="58">
        <f t="shared" si="27"/>
        <v>41.764719502992854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4801.7653667030427</v>
      </c>
      <c r="F83" s="56">
        <v>7476.7765547378804</v>
      </c>
      <c r="G83" s="57">
        <f t="shared" si="24"/>
        <v>12278.541921440923</v>
      </c>
      <c r="H83" s="55">
        <v>200</v>
      </c>
      <c r="I83" s="56">
        <v>198</v>
      </c>
      <c r="J83" s="57">
        <f t="shared" si="22"/>
        <v>398</v>
      </c>
      <c r="K83" s="55">
        <v>0</v>
      </c>
      <c r="L83" s="56">
        <v>0</v>
      </c>
      <c r="M83" s="57">
        <f t="shared" si="23"/>
        <v>0</v>
      </c>
      <c r="N83" s="3">
        <f t="shared" si="33"/>
        <v>0.11115197608108895</v>
      </c>
      <c r="O83" s="3">
        <f t="shared" si="31"/>
        <v>0.17482174884815471</v>
      </c>
      <c r="P83" s="4">
        <f t="shared" si="32"/>
        <v>0.14282688816118699</v>
      </c>
      <c r="Q83" s="41"/>
      <c r="R83" s="58">
        <f t="shared" si="25"/>
        <v>24.008826833515215</v>
      </c>
      <c r="S83" s="58">
        <f t="shared" si="26"/>
        <v>37.761497751201418</v>
      </c>
      <c r="T83" s="58">
        <f t="shared" si="27"/>
        <v>30.850607842816391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2835.7072439762906</v>
      </c>
      <c r="F84" s="61">
        <v>3388.9999999999991</v>
      </c>
      <c r="G84" s="62">
        <f t="shared" si="24"/>
        <v>6224.7072439762896</v>
      </c>
      <c r="H84" s="67">
        <v>210</v>
      </c>
      <c r="I84" s="61">
        <v>198</v>
      </c>
      <c r="J84" s="62">
        <f t="shared" si="22"/>
        <v>408</v>
      </c>
      <c r="K84" s="67">
        <v>0</v>
      </c>
      <c r="L84" s="61">
        <v>0</v>
      </c>
      <c r="M84" s="62">
        <f t="shared" si="23"/>
        <v>0</v>
      </c>
      <c r="N84" s="6">
        <f t="shared" si="33"/>
        <v>6.2515591798419104E-2</v>
      </c>
      <c r="O84" s="6">
        <f t="shared" si="31"/>
        <v>7.9241488963711165E-2</v>
      </c>
      <c r="P84" s="7">
        <f t="shared" si="32"/>
        <v>7.063257130510496E-2</v>
      </c>
      <c r="Q84" s="41"/>
      <c r="R84" s="58">
        <f t="shared" si="25"/>
        <v>13.503367828458526</v>
      </c>
      <c r="S84" s="58">
        <f t="shared" si="26"/>
        <v>17.116161616161612</v>
      </c>
      <c r="T84" s="58">
        <f t="shared" si="27"/>
        <v>15.25663540190267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719.13849368393926</v>
      </c>
      <c r="F85" s="64">
        <v>1823.7597239567676</v>
      </c>
      <c r="G85" s="65">
        <f t="shared" ref="G85:G86" si="34">+E85+F85</f>
        <v>2542.8982176407071</v>
      </c>
      <c r="H85" s="71">
        <v>108</v>
      </c>
      <c r="I85" s="64">
        <v>43</v>
      </c>
      <c r="J85" s="65">
        <f t="shared" ref="J85:J86" si="35">+H85+I85</f>
        <v>151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3.0827267390429496E-2</v>
      </c>
      <c r="O85" s="3">
        <f t="shared" si="31"/>
        <v>0.19635655942686989</v>
      </c>
      <c r="P85" s="4">
        <f t="shared" si="32"/>
        <v>7.7964747904117823E-2</v>
      </c>
      <c r="Q85" s="41"/>
      <c r="R85" s="58">
        <f t="shared" si="25"/>
        <v>6.6586897563327705</v>
      </c>
      <c r="S85" s="58">
        <f t="shared" si="26"/>
        <v>42.413016836203902</v>
      </c>
      <c r="T85" s="58">
        <f t="shared" si="27"/>
        <v>16.840385547289451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612.92241817998422</v>
      </c>
      <c r="F86" s="61">
        <v>1742.0000000000002</v>
      </c>
      <c r="G86" s="62">
        <f t="shared" si="34"/>
        <v>2354.9224181799846</v>
      </c>
      <c r="H86" s="72">
        <v>106</v>
      </c>
      <c r="I86" s="61">
        <v>43</v>
      </c>
      <c r="J86" s="62">
        <f t="shared" si="35"/>
        <v>149</v>
      </c>
      <c r="K86" s="72">
        <v>0</v>
      </c>
      <c r="L86" s="61">
        <v>0</v>
      </c>
      <c r="M86" s="62">
        <f t="shared" si="36"/>
        <v>0</v>
      </c>
      <c r="N86" s="6">
        <f t="shared" si="33"/>
        <v>2.6769847055380162E-2</v>
      </c>
      <c r="O86" s="6">
        <f t="shared" si="31"/>
        <v>0.18755383290267014</v>
      </c>
      <c r="P86" s="7">
        <f t="shared" si="32"/>
        <v>7.3170594648893375E-2</v>
      </c>
      <c r="Q86" s="41"/>
      <c r="R86" s="58">
        <f t="shared" si="25"/>
        <v>5.7822869639621155</v>
      </c>
      <c r="S86" s="58">
        <f t="shared" si="26"/>
        <v>40.511627906976749</v>
      </c>
      <c r="T86" s="58">
        <f t="shared" si="27"/>
        <v>15.804848444160971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625055.80786857591</v>
      </c>
    </row>
    <row r="91" spans="2:20" x14ac:dyDescent="0.25">
      <c r="C91" t="s">
        <v>112</v>
      </c>
      <c r="D91" s="78">
        <f>SUMPRODUCT(((((J5:J86)*216)+((M5:M86)*248))*((D5:D86))/1000))</f>
        <v>5372527.622320001</v>
      </c>
    </row>
    <row r="92" spans="2:20" x14ac:dyDescent="0.25">
      <c r="C92" t="s">
        <v>111</v>
      </c>
      <c r="D92" s="39">
        <f>+D90/D91</f>
        <v>0.11634296774423286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4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0.11745274667010201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60.999999999999993</v>
      </c>
      <c r="F5" s="56">
        <v>277.01528830503685</v>
      </c>
      <c r="G5" s="57">
        <f>+E5+F5</f>
        <v>338.01528830503685</v>
      </c>
      <c r="H5" s="56">
        <v>45</v>
      </c>
      <c r="I5" s="56">
        <v>73</v>
      </c>
      <c r="J5" s="57">
        <f>+H5+I5</f>
        <v>118</v>
      </c>
      <c r="K5" s="56">
        <v>0</v>
      </c>
      <c r="L5" s="56">
        <v>0</v>
      </c>
      <c r="M5" s="57">
        <f>+K5+L5</f>
        <v>0</v>
      </c>
      <c r="N5" s="32">
        <f>+E5/(H5*216+K5*248)</f>
        <v>6.2757201646090523E-3</v>
      </c>
      <c r="O5" s="32">
        <f t="shared" ref="O5:O80" si="0">+F5/(I5*216+L5*248)</f>
        <v>1.7568194336950588E-2</v>
      </c>
      <c r="P5" s="33">
        <f t="shared" ref="P5:P80" si="1">+G5/(J5*216+M5*248)</f>
        <v>1.3261742322074579E-2</v>
      </c>
      <c r="Q5" s="41"/>
      <c r="R5" s="58">
        <f>+E5/(H5+K5)</f>
        <v>1.3555555555555554</v>
      </c>
      <c r="S5" s="58">
        <f t="shared" ref="S5" si="2">+F5/(I5+L5)</f>
        <v>3.7947299767813267</v>
      </c>
      <c r="T5" s="58">
        <f t="shared" ref="T5" si="3">+G5/(J5+M5)</f>
        <v>2.8645363415681087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115.8327433498944</v>
      </c>
      <c r="F6" s="56">
        <v>528.33168508217204</v>
      </c>
      <c r="G6" s="57">
        <f t="shared" ref="G6:G70" si="4">+E6+F6</f>
        <v>644.16442843206642</v>
      </c>
      <c r="H6" s="56">
        <v>45</v>
      </c>
      <c r="I6" s="56">
        <v>67</v>
      </c>
      <c r="J6" s="57">
        <f t="shared" ref="J6:J59" si="5">+H6+I6</f>
        <v>112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1.1916948904310123E-2</v>
      </c>
      <c r="O6" s="32">
        <f t="shared" ref="O6:O16" si="8">+F6/(I6*216+L6*248)</f>
        <v>3.6507164530277227E-2</v>
      </c>
      <c r="P6" s="33">
        <f t="shared" ref="P6:P16" si="9">+G6/(J6*216+M6*248)</f>
        <v>2.6627167180558301E-2</v>
      </c>
      <c r="Q6" s="41"/>
      <c r="R6" s="58">
        <f t="shared" ref="R6:R70" si="10">+E6/(H6+K6)</f>
        <v>2.5740609633309868</v>
      </c>
      <c r="S6" s="58">
        <f t="shared" ref="S6:S70" si="11">+F6/(I6+L6)</f>
        <v>7.885547538539881</v>
      </c>
      <c r="T6" s="58">
        <f t="shared" ref="T6:T70" si="12">+G6/(J6+M6)</f>
        <v>5.7514681110005927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170.61801728184753</v>
      </c>
      <c r="F7" s="56">
        <v>807.47475017532622</v>
      </c>
      <c r="G7" s="57">
        <f t="shared" si="4"/>
        <v>978.09276745717375</v>
      </c>
      <c r="H7" s="56">
        <v>45</v>
      </c>
      <c r="I7" s="56">
        <v>66</v>
      </c>
      <c r="J7" s="57">
        <f t="shared" si="5"/>
        <v>111</v>
      </c>
      <c r="K7" s="56">
        <v>0</v>
      </c>
      <c r="L7" s="56">
        <v>0</v>
      </c>
      <c r="M7" s="57">
        <f t="shared" si="6"/>
        <v>0</v>
      </c>
      <c r="N7" s="32">
        <f t="shared" si="7"/>
        <v>1.7553293959037812E-2</v>
      </c>
      <c r="O7" s="32">
        <f t="shared" si="8"/>
        <v>5.6641045887719295E-2</v>
      </c>
      <c r="P7" s="33">
        <f t="shared" si="9"/>
        <v>4.0794659970686258E-2</v>
      </c>
      <c r="Q7" s="41"/>
      <c r="R7" s="58">
        <f t="shared" si="10"/>
        <v>3.7915114951521671</v>
      </c>
      <c r="S7" s="58">
        <f t="shared" si="11"/>
        <v>12.234465911747368</v>
      </c>
      <c r="T7" s="58">
        <f t="shared" si="12"/>
        <v>8.8116465536682327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182.25262809925817</v>
      </c>
      <c r="F8" s="56">
        <v>921.62170840510043</v>
      </c>
      <c r="G8" s="57">
        <f t="shared" si="4"/>
        <v>1103.8743365043586</v>
      </c>
      <c r="H8" s="56">
        <v>67</v>
      </c>
      <c r="I8" s="56">
        <v>66</v>
      </c>
      <c r="J8" s="57">
        <f t="shared" si="5"/>
        <v>133</v>
      </c>
      <c r="K8" s="56">
        <v>0</v>
      </c>
      <c r="L8" s="56">
        <v>0</v>
      </c>
      <c r="M8" s="57">
        <f t="shared" si="6"/>
        <v>0</v>
      </c>
      <c r="N8" s="32">
        <f t="shared" si="7"/>
        <v>1.2593465180987988E-2</v>
      </c>
      <c r="O8" s="32">
        <f t="shared" si="8"/>
        <v>6.4647987402153509E-2</v>
      </c>
      <c r="P8" s="33">
        <f t="shared" si="9"/>
        <v>3.8425032599009971E-2</v>
      </c>
      <c r="Q8" s="41"/>
      <c r="R8" s="58">
        <f t="shared" si="10"/>
        <v>2.7201884790934057</v>
      </c>
      <c r="S8" s="58">
        <f t="shared" si="11"/>
        <v>13.963965278865158</v>
      </c>
      <c r="T8" s="58">
        <f t="shared" si="12"/>
        <v>8.2998070413861544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240.58003806773064</v>
      </c>
      <c r="F9" s="56">
        <v>1227.1064826237362</v>
      </c>
      <c r="G9" s="57">
        <f t="shared" si="4"/>
        <v>1467.6865206914667</v>
      </c>
      <c r="H9" s="56">
        <v>67</v>
      </c>
      <c r="I9" s="56">
        <v>66</v>
      </c>
      <c r="J9" s="57">
        <f t="shared" si="5"/>
        <v>133</v>
      </c>
      <c r="K9" s="56">
        <v>0</v>
      </c>
      <c r="L9" s="56">
        <v>0</v>
      </c>
      <c r="M9" s="57">
        <f t="shared" si="6"/>
        <v>0</v>
      </c>
      <c r="N9" s="32">
        <f t="shared" si="7"/>
        <v>1.6623827948295374E-2</v>
      </c>
      <c r="O9" s="32">
        <f t="shared" si="8"/>
        <v>8.6076492888870385E-2</v>
      </c>
      <c r="P9" s="33">
        <f t="shared" si="9"/>
        <v>5.1089060174445373E-2</v>
      </c>
      <c r="Q9" s="41"/>
      <c r="R9" s="58">
        <f t="shared" si="10"/>
        <v>3.5907468368318005</v>
      </c>
      <c r="S9" s="58">
        <f t="shared" si="11"/>
        <v>18.592522463996001</v>
      </c>
      <c r="T9" s="58">
        <f t="shared" si="12"/>
        <v>11.035236997680201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266.45053238494785</v>
      </c>
      <c r="F10" s="56">
        <v>1405.8591048736357</v>
      </c>
      <c r="G10" s="57">
        <f t="shared" si="4"/>
        <v>1672.3096372585835</v>
      </c>
      <c r="H10" s="56">
        <v>67</v>
      </c>
      <c r="I10" s="56">
        <v>66</v>
      </c>
      <c r="J10" s="57">
        <f t="shared" si="5"/>
        <v>133</v>
      </c>
      <c r="K10" s="56">
        <v>0</v>
      </c>
      <c r="L10" s="56">
        <v>0</v>
      </c>
      <c r="M10" s="57">
        <f t="shared" si="6"/>
        <v>0</v>
      </c>
      <c r="N10" s="32">
        <f t="shared" si="7"/>
        <v>1.8411451933730505E-2</v>
      </c>
      <c r="O10" s="32">
        <f t="shared" si="8"/>
        <v>9.861525707587232E-2</v>
      </c>
      <c r="P10" s="33">
        <f t="shared" si="9"/>
        <v>5.8211836440357267E-2</v>
      </c>
      <c r="Q10" s="41"/>
      <c r="R10" s="58">
        <f t="shared" si="10"/>
        <v>3.9768736176857886</v>
      </c>
      <c r="S10" s="58">
        <f t="shared" si="11"/>
        <v>21.30089552838842</v>
      </c>
      <c r="T10" s="58">
        <f t="shared" si="12"/>
        <v>12.573756671117168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534.29682434770439</v>
      </c>
      <c r="F11" s="56">
        <v>1665.4252361999879</v>
      </c>
      <c r="G11" s="57">
        <f t="shared" si="4"/>
        <v>2199.7220605476923</v>
      </c>
      <c r="H11" s="56">
        <v>67</v>
      </c>
      <c r="I11" s="56">
        <v>66</v>
      </c>
      <c r="J11" s="57">
        <f t="shared" si="5"/>
        <v>133</v>
      </c>
      <c r="K11" s="56">
        <v>0</v>
      </c>
      <c r="L11" s="56">
        <v>0</v>
      </c>
      <c r="M11" s="57">
        <f t="shared" si="6"/>
        <v>0</v>
      </c>
      <c r="N11" s="32">
        <f t="shared" si="7"/>
        <v>3.6919349388315668E-2</v>
      </c>
      <c r="O11" s="32">
        <f t="shared" si="8"/>
        <v>0.11682275787036953</v>
      </c>
      <c r="P11" s="33">
        <f t="shared" si="9"/>
        <v>7.657066487565066E-2</v>
      </c>
      <c r="Q11" s="41"/>
      <c r="R11" s="58">
        <f t="shared" si="10"/>
        <v>7.9745794678761852</v>
      </c>
      <c r="S11" s="58">
        <f t="shared" si="11"/>
        <v>25.233715699999816</v>
      </c>
      <c r="T11" s="58">
        <f t="shared" si="12"/>
        <v>16.539263613140545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551.02382129908881</v>
      </c>
      <c r="F12" s="56">
        <v>1712.0220172642955</v>
      </c>
      <c r="G12" s="57">
        <f t="shared" si="4"/>
        <v>2263.0458385633842</v>
      </c>
      <c r="H12" s="56">
        <v>67</v>
      </c>
      <c r="I12" s="56">
        <v>66</v>
      </c>
      <c r="J12" s="57">
        <f t="shared" si="5"/>
        <v>133</v>
      </c>
      <c r="K12" s="56">
        <v>0</v>
      </c>
      <c r="L12" s="56">
        <v>0</v>
      </c>
      <c r="M12" s="57">
        <f t="shared" si="6"/>
        <v>0</v>
      </c>
      <c r="N12" s="32">
        <f t="shared" si="7"/>
        <v>3.8075167309223938E-2</v>
      </c>
      <c r="O12" s="32">
        <f t="shared" si="8"/>
        <v>0.12009133117734958</v>
      </c>
      <c r="P12" s="33">
        <f t="shared" si="9"/>
        <v>7.8774917800173497E-2</v>
      </c>
      <c r="Q12" s="41"/>
      <c r="R12" s="58">
        <f t="shared" si="10"/>
        <v>8.2242361387923708</v>
      </c>
      <c r="S12" s="58">
        <f t="shared" si="11"/>
        <v>25.939727534307508</v>
      </c>
      <c r="T12" s="58">
        <f t="shared" si="12"/>
        <v>17.015382244837475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583.49238504290508</v>
      </c>
      <c r="F13" s="56">
        <v>1808.2495731684139</v>
      </c>
      <c r="G13" s="57">
        <f t="shared" si="4"/>
        <v>2391.7419582113189</v>
      </c>
      <c r="H13" s="56">
        <v>67</v>
      </c>
      <c r="I13" s="56">
        <v>56</v>
      </c>
      <c r="J13" s="57">
        <f t="shared" si="5"/>
        <v>123</v>
      </c>
      <c r="K13" s="56">
        <v>0</v>
      </c>
      <c r="L13" s="56">
        <v>0</v>
      </c>
      <c r="M13" s="57">
        <f t="shared" si="6"/>
        <v>0</v>
      </c>
      <c r="N13" s="32">
        <f t="shared" si="7"/>
        <v>4.0318710962058121E-2</v>
      </c>
      <c r="O13" s="32">
        <f t="shared" si="8"/>
        <v>0.14949153217331465</v>
      </c>
      <c r="P13" s="33">
        <f t="shared" si="9"/>
        <v>9.0023410050109859E-2</v>
      </c>
      <c r="Q13" s="41"/>
      <c r="R13" s="58">
        <f t="shared" si="10"/>
        <v>8.7088415678045532</v>
      </c>
      <c r="S13" s="58">
        <f t="shared" si="11"/>
        <v>32.290170949435961</v>
      </c>
      <c r="T13" s="58">
        <f t="shared" si="12"/>
        <v>19.445056570823731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686.36918602416506</v>
      </c>
      <c r="F14" s="56">
        <v>2115.7431225710197</v>
      </c>
      <c r="G14" s="57">
        <f t="shared" si="4"/>
        <v>2802.1123085951849</v>
      </c>
      <c r="H14" s="56">
        <v>67</v>
      </c>
      <c r="I14" s="56">
        <v>46</v>
      </c>
      <c r="J14" s="57">
        <f t="shared" si="5"/>
        <v>113</v>
      </c>
      <c r="K14" s="56">
        <v>0</v>
      </c>
      <c r="L14" s="56">
        <v>0</v>
      </c>
      <c r="M14" s="57">
        <f t="shared" si="6"/>
        <v>0</v>
      </c>
      <c r="N14" s="32">
        <f t="shared" si="7"/>
        <v>4.7427389857943966E-2</v>
      </c>
      <c r="O14" s="32">
        <f t="shared" si="8"/>
        <v>0.21293710975956318</v>
      </c>
      <c r="P14" s="33">
        <f t="shared" si="9"/>
        <v>0.11480302804798365</v>
      </c>
      <c r="Q14" s="41"/>
      <c r="R14" s="58">
        <f t="shared" si="10"/>
        <v>10.244316209315896</v>
      </c>
      <c r="S14" s="58">
        <f t="shared" si="11"/>
        <v>45.994415708065645</v>
      </c>
      <c r="T14" s="58">
        <f t="shared" si="12"/>
        <v>24.797454058364469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1789.1347533656908</v>
      </c>
      <c r="F15" s="56">
        <v>3400.8170285075839</v>
      </c>
      <c r="G15" s="57">
        <f t="shared" si="4"/>
        <v>5189.9517818732747</v>
      </c>
      <c r="H15" s="56">
        <v>91</v>
      </c>
      <c r="I15" s="56">
        <v>110</v>
      </c>
      <c r="J15" s="57">
        <f t="shared" si="5"/>
        <v>201</v>
      </c>
      <c r="K15" s="56">
        <v>45</v>
      </c>
      <c r="L15" s="56">
        <v>88</v>
      </c>
      <c r="M15" s="57">
        <f t="shared" si="6"/>
        <v>133</v>
      </c>
      <c r="N15" s="32">
        <f t="shared" si="7"/>
        <v>5.8058630366228284E-2</v>
      </c>
      <c r="O15" s="32">
        <f t="shared" si="8"/>
        <v>7.4605498168383286E-2</v>
      </c>
      <c r="P15" s="33">
        <f t="shared" si="9"/>
        <v>6.7931306045461715E-2</v>
      </c>
      <c r="Q15" s="41"/>
      <c r="R15" s="58">
        <f t="shared" si="10"/>
        <v>13.155402598277139</v>
      </c>
      <c r="S15" s="58">
        <f t="shared" si="11"/>
        <v>17.175843578321132</v>
      </c>
      <c r="T15" s="58">
        <f t="shared" si="12"/>
        <v>15.538777790039745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4214.3993229462367</v>
      </c>
      <c r="F16" s="56">
        <v>5862.2707428259009</v>
      </c>
      <c r="G16" s="57">
        <f t="shared" si="4"/>
        <v>10076.670065772138</v>
      </c>
      <c r="H16" s="56">
        <v>106</v>
      </c>
      <c r="I16" s="56">
        <v>110</v>
      </c>
      <c r="J16" s="57">
        <f t="shared" si="5"/>
        <v>216</v>
      </c>
      <c r="K16" s="56">
        <v>89</v>
      </c>
      <c r="L16" s="56">
        <v>175</v>
      </c>
      <c r="M16" s="57">
        <f t="shared" si="6"/>
        <v>264</v>
      </c>
      <c r="N16" s="32">
        <f t="shared" si="7"/>
        <v>9.371996359513958E-2</v>
      </c>
      <c r="O16" s="32">
        <f t="shared" si="8"/>
        <v>8.7288128987878216E-2</v>
      </c>
      <c r="P16" s="33">
        <f t="shared" si="9"/>
        <v>8.9867562658498656E-2</v>
      </c>
      <c r="Q16" s="41"/>
      <c r="R16" s="58">
        <f t="shared" si="10"/>
        <v>21.61230422023711</v>
      </c>
      <c r="S16" s="58">
        <f t="shared" si="11"/>
        <v>20.569371027459301</v>
      </c>
      <c r="T16" s="58">
        <f t="shared" si="12"/>
        <v>20.993062637025286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4484.1870401642336</v>
      </c>
      <c r="F17" s="56">
        <v>6271.818201789205</v>
      </c>
      <c r="G17" s="57">
        <f t="shared" si="4"/>
        <v>10756.005241953439</v>
      </c>
      <c r="H17" s="56">
        <v>112</v>
      </c>
      <c r="I17" s="56">
        <v>110</v>
      </c>
      <c r="J17" s="57">
        <f t="shared" si="5"/>
        <v>222</v>
      </c>
      <c r="K17" s="56">
        <v>72</v>
      </c>
      <c r="L17" s="56">
        <v>159</v>
      </c>
      <c r="M17" s="57">
        <f t="shared" si="6"/>
        <v>231</v>
      </c>
      <c r="N17" s="32">
        <f t="shared" ref="N17:N81" si="13">+E17/(H17*216+K17*248)</f>
        <v>0.10664447869492565</v>
      </c>
      <c r="O17" s="32">
        <f t="shared" si="0"/>
        <v>9.925019309072676E-2</v>
      </c>
      <c r="P17" s="33">
        <f t="shared" si="1"/>
        <v>0.10220453479621283</v>
      </c>
      <c r="Q17" s="41"/>
      <c r="R17" s="58">
        <f t="shared" si="10"/>
        <v>24.37058174002301</v>
      </c>
      <c r="S17" s="58">
        <f t="shared" si="11"/>
        <v>23.315309300331617</v>
      </c>
      <c r="T17" s="58">
        <f t="shared" si="12"/>
        <v>23.743940931464543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6155.0132255005983</v>
      </c>
      <c r="F18" s="56">
        <v>7533.9643539309718</v>
      </c>
      <c r="G18" s="57">
        <f t="shared" si="4"/>
        <v>13688.97757943157</v>
      </c>
      <c r="H18" s="56">
        <v>112</v>
      </c>
      <c r="I18" s="56">
        <v>110</v>
      </c>
      <c r="J18" s="57">
        <f t="shared" si="5"/>
        <v>222</v>
      </c>
      <c r="K18" s="56">
        <v>89</v>
      </c>
      <c r="L18" s="56">
        <v>139</v>
      </c>
      <c r="M18" s="57">
        <f t="shared" si="6"/>
        <v>228</v>
      </c>
      <c r="N18" s="32">
        <f t="shared" si="13"/>
        <v>0.13304109513878173</v>
      </c>
      <c r="O18" s="32">
        <f t="shared" si="0"/>
        <v>0.12937842344296901</v>
      </c>
      <c r="P18" s="33">
        <f t="shared" si="1"/>
        <v>0.13100001511475626</v>
      </c>
      <c r="Q18" s="41"/>
      <c r="R18" s="58">
        <f t="shared" si="10"/>
        <v>30.62195634577412</v>
      </c>
      <c r="S18" s="58">
        <f t="shared" si="11"/>
        <v>30.25688495554607</v>
      </c>
      <c r="T18" s="58">
        <f t="shared" si="12"/>
        <v>30.4199501765146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8847.3014493729315</v>
      </c>
      <c r="F19" s="56">
        <v>8355.8087299419076</v>
      </c>
      <c r="G19" s="57">
        <f t="shared" si="4"/>
        <v>17203.110179314841</v>
      </c>
      <c r="H19" s="56">
        <v>113</v>
      </c>
      <c r="I19" s="56">
        <v>119</v>
      </c>
      <c r="J19" s="57">
        <f t="shared" si="5"/>
        <v>232</v>
      </c>
      <c r="K19" s="56">
        <v>89</v>
      </c>
      <c r="L19" s="56">
        <v>130</v>
      </c>
      <c r="M19" s="57">
        <f t="shared" si="6"/>
        <v>219</v>
      </c>
      <c r="N19" s="32">
        <f t="shared" si="13"/>
        <v>0.19034641672489094</v>
      </c>
      <c r="O19" s="32">
        <f t="shared" si="0"/>
        <v>0.14420490007493283</v>
      </c>
      <c r="P19" s="33">
        <f t="shared" si="1"/>
        <v>0.16474287691828354</v>
      </c>
      <c r="Q19" s="41"/>
      <c r="R19" s="58">
        <f t="shared" si="10"/>
        <v>43.798522026598668</v>
      </c>
      <c r="S19" s="58">
        <f t="shared" si="11"/>
        <v>33.557464778883165</v>
      </c>
      <c r="T19" s="58">
        <f t="shared" si="12"/>
        <v>38.14436846854732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10876.803672845577</v>
      </c>
      <c r="F20" s="56">
        <v>11917.102085318238</v>
      </c>
      <c r="G20" s="57">
        <f t="shared" si="4"/>
        <v>22793.905758163815</v>
      </c>
      <c r="H20" s="56">
        <v>147</v>
      </c>
      <c r="I20" s="56">
        <v>154</v>
      </c>
      <c r="J20" s="57">
        <f t="shared" si="5"/>
        <v>301</v>
      </c>
      <c r="K20" s="56">
        <v>89</v>
      </c>
      <c r="L20" s="56">
        <v>113</v>
      </c>
      <c r="M20" s="57">
        <f t="shared" si="6"/>
        <v>202</v>
      </c>
      <c r="N20" s="32">
        <f t="shared" si="13"/>
        <v>0.2020809243617267</v>
      </c>
      <c r="O20" s="32">
        <f t="shared" si="0"/>
        <v>0.1944442971759274</v>
      </c>
      <c r="P20" s="33">
        <f t="shared" si="1"/>
        <v>0.19801502674059884</v>
      </c>
      <c r="Q20" s="41"/>
      <c r="R20" s="58">
        <f t="shared" si="10"/>
        <v>46.088151156125328</v>
      </c>
      <c r="S20" s="58">
        <f t="shared" si="11"/>
        <v>44.633341143514002</v>
      </c>
      <c r="T20" s="58">
        <f t="shared" si="12"/>
        <v>45.315916020206394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10719.47283992106</v>
      </c>
      <c r="F21" s="56">
        <v>11842.654331074329</v>
      </c>
      <c r="G21" s="57">
        <f t="shared" si="4"/>
        <v>22562.127170995387</v>
      </c>
      <c r="H21" s="56">
        <v>134</v>
      </c>
      <c r="I21" s="56">
        <v>155</v>
      </c>
      <c r="J21" s="57">
        <f t="shared" si="5"/>
        <v>289</v>
      </c>
      <c r="K21" s="56">
        <v>89</v>
      </c>
      <c r="L21" s="56">
        <v>111</v>
      </c>
      <c r="M21" s="57">
        <f t="shared" si="6"/>
        <v>200</v>
      </c>
      <c r="N21" s="32">
        <f t="shared" si="13"/>
        <v>0.21011982201507487</v>
      </c>
      <c r="O21" s="32">
        <f t="shared" si="0"/>
        <v>0.19411641638923305</v>
      </c>
      <c r="P21" s="33">
        <f t="shared" si="1"/>
        <v>0.20140440593975745</v>
      </c>
      <c r="Q21" s="41"/>
      <c r="R21" s="58">
        <f t="shared" si="10"/>
        <v>48.069384932381432</v>
      </c>
      <c r="S21" s="58">
        <f t="shared" si="11"/>
        <v>44.521256883738076</v>
      </c>
      <c r="T21" s="58">
        <f t="shared" si="12"/>
        <v>46.139319368088728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10297.440518028056</v>
      </c>
      <c r="F22" s="56">
        <v>10991.14951761438</v>
      </c>
      <c r="G22" s="57">
        <f t="shared" si="4"/>
        <v>21288.590035642435</v>
      </c>
      <c r="H22" s="56">
        <v>133</v>
      </c>
      <c r="I22" s="56">
        <v>154</v>
      </c>
      <c r="J22" s="57">
        <f t="shared" si="5"/>
        <v>287</v>
      </c>
      <c r="K22" s="56">
        <v>89</v>
      </c>
      <c r="L22" s="56">
        <v>111</v>
      </c>
      <c r="M22" s="57">
        <f t="shared" si="6"/>
        <v>200</v>
      </c>
      <c r="N22" s="32">
        <f t="shared" si="13"/>
        <v>0.20270552200842629</v>
      </c>
      <c r="O22" s="32">
        <f t="shared" si="0"/>
        <v>0.18079927486535038</v>
      </c>
      <c r="P22" s="33">
        <f t="shared" si="1"/>
        <v>0.19077165061691193</v>
      </c>
      <c r="Q22" s="41"/>
      <c r="R22" s="58">
        <f t="shared" si="10"/>
        <v>46.384867198324578</v>
      </c>
      <c r="S22" s="58">
        <f t="shared" si="11"/>
        <v>41.476035915525962</v>
      </c>
      <c r="T22" s="58">
        <f t="shared" si="12"/>
        <v>43.713737239512184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9527.7423197624666</v>
      </c>
      <c r="F23" s="56">
        <v>8590.497221575004</v>
      </c>
      <c r="G23" s="57">
        <f t="shared" si="4"/>
        <v>18118.239541337469</v>
      </c>
      <c r="H23" s="56">
        <v>133</v>
      </c>
      <c r="I23" s="56">
        <v>153</v>
      </c>
      <c r="J23" s="57">
        <f t="shared" si="5"/>
        <v>286</v>
      </c>
      <c r="K23" s="56">
        <v>89</v>
      </c>
      <c r="L23" s="56">
        <v>111</v>
      </c>
      <c r="M23" s="57">
        <f t="shared" si="6"/>
        <v>200</v>
      </c>
      <c r="N23" s="32">
        <f t="shared" si="13"/>
        <v>0.18755398267248949</v>
      </c>
      <c r="O23" s="32">
        <f t="shared" si="0"/>
        <v>0.14181354367364971</v>
      </c>
      <c r="P23" s="33">
        <f t="shared" si="1"/>
        <v>0.16267633548823326</v>
      </c>
      <c r="Q23" s="41"/>
      <c r="R23" s="58">
        <f t="shared" si="10"/>
        <v>42.917758197128229</v>
      </c>
      <c r="S23" s="58">
        <f t="shared" si="11"/>
        <v>32.53976220293562</v>
      </c>
      <c r="T23" s="58">
        <f t="shared" si="12"/>
        <v>37.280328274356933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8739.7472036516156</v>
      </c>
      <c r="F24" s="56">
        <v>7918.0062574562335</v>
      </c>
      <c r="G24" s="57">
        <f t="shared" si="4"/>
        <v>16657.753461107848</v>
      </c>
      <c r="H24" s="56">
        <v>112</v>
      </c>
      <c r="I24" s="56">
        <v>134</v>
      </c>
      <c r="J24" s="57">
        <f t="shared" si="5"/>
        <v>246</v>
      </c>
      <c r="K24" s="56">
        <v>111</v>
      </c>
      <c r="L24" s="56">
        <v>110</v>
      </c>
      <c r="M24" s="57">
        <f t="shared" si="6"/>
        <v>221</v>
      </c>
      <c r="N24" s="32">
        <f t="shared" si="13"/>
        <v>0.16898196449442413</v>
      </c>
      <c r="O24" s="32">
        <f t="shared" si="0"/>
        <v>0.14082965028201894</v>
      </c>
      <c r="P24" s="33">
        <f t="shared" si="1"/>
        <v>0.15431847496023723</v>
      </c>
      <c r="Q24" s="41"/>
      <c r="R24" s="58">
        <f t="shared" si="10"/>
        <v>39.191691496195588</v>
      </c>
      <c r="S24" s="58">
        <f t="shared" si="11"/>
        <v>32.45084531744358</v>
      </c>
      <c r="T24" s="58">
        <f t="shared" si="12"/>
        <v>35.669707625498603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8181.5429903023633</v>
      </c>
      <c r="F25" s="56">
        <v>7824.7733830458819</v>
      </c>
      <c r="G25" s="57">
        <f t="shared" si="4"/>
        <v>16006.316373348245</v>
      </c>
      <c r="H25" s="56">
        <v>124</v>
      </c>
      <c r="I25" s="56">
        <v>133</v>
      </c>
      <c r="J25" s="57">
        <f t="shared" si="5"/>
        <v>257</v>
      </c>
      <c r="K25" s="56">
        <v>111</v>
      </c>
      <c r="L25" s="56">
        <v>109</v>
      </c>
      <c r="M25" s="57">
        <f t="shared" si="6"/>
        <v>220</v>
      </c>
      <c r="N25" s="32">
        <f t="shared" si="13"/>
        <v>0.15063969270699593</v>
      </c>
      <c r="O25" s="32">
        <f t="shared" si="0"/>
        <v>0.14032950830426619</v>
      </c>
      <c r="P25" s="33">
        <f t="shared" si="1"/>
        <v>0.14541678513471407</v>
      </c>
      <c r="Q25" s="41"/>
      <c r="R25" s="58">
        <f t="shared" si="10"/>
        <v>34.815076554478139</v>
      </c>
      <c r="S25" s="58">
        <f t="shared" si="11"/>
        <v>32.333774310106953</v>
      </c>
      <c r="T25" s="58">
        <f t="shared" si="12"/>
        <v>33.55621881205083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7790.9193410233565</v>
      </c>
      <c r="F26" s="56">
        <v>7616.4242805989725</v>
      </c>
      <c r="G26" s="57">
        <f t="shared" si="4"/>
        <v>15407.343621622329</v>
      </c>
      <c r="H26" s="56">
        <v>133</v>
      </c>
      <c r="I26" s="56">
        <v>132</v>
      </c>
      <c r="J26" s="57">
        <f t="shared" si="5"/>
        <v>265</v>
      </c>
      <c r="K26" s="56">
        <v>111</v>
      </c>
      <c r="L26" s="56">
        <v>91</v>
      </c>
      <c r="M26" s="57">
        <f t="shared" si="6"/>
        <v>202</v>
      </c>
      <c r="N26" s="32">
        <f t="shared" si="13"/>
        <v>0.13849046041352667</v>
      </c>
      <c r="O26" s="32">
        <f t="shared" si="0"/>
        <v>0.14910775803835108</v>
      </c>
      <c r="P26" s="33">
        <f t="shared" si="1"/>
        <v>0.1435431134160238</v>
      </c>
      <c r="Q26" s="41"/>
      <c r="R26" s="58">
        <f t="shared" si="10"/>
        <v>31.929997299276053</v>
      </c>
      <c r="S26" s="58">
        <f t="shared" si="11"/>
        <v>34.154368971295838</v>
      </c>
      <c r="T26" s="58">
        <f t="shared" si="12"/>
        <v>32.992170495979295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7326.9039227557241</v>
      </c>
      <c r="F27" s="56">
        <v>5772.4533055433294</v>
      </c>
      <c r="G27" s="57">
        <f t="shared" si="4"/>
        <v>13099.357228299054</v>
      </c>
      <c r="H27" s="56">
        <v>133</v>
      </c>
      <c r="I27" s="56">
        <v>132</v>
      </c>
      <c r="J27" s="57">
        <f t="shared" si="5"/>
        <v>265</v>
      </c>
      <c r="K27" s="56">
        <v>111</v>
      </c>
      <c r="L27" s="56">
        <v>103</v>
      </c>
      <c r="M27" s="57">
        <f t="shared" si="6"/>
        <v>214</v>
      </c>
      <c r="N27" s="32">
        <f t="shared" si="13"/>
        <v>0.13024217723897405</v>
      </c>
      <c r="O27" s="32">
        <f t="shared" si="0"/>
        <v>0.10678654183704546</v>
      </c>
      <c r="P27" s="33">
        <f t="shared" si="1"/>
        <v>0.11874825248657493</v>
      </c>
      <c r="Q27" s="41"/>
      <c r="R27" s="58">
        <f t="shared" si="10"/>
        <v>30.02829476539231</v>
      </c>
      <c r="S27" s="58">
        <f t="shared" si="11"/>
        <v>24.563631087418422</v>
      </c>
      <c r="T27" s="58">
        <f t="shared" si="12"/>
        <v>27.347301102920781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2044.5857688117126</v>
      </c>
      <c r="F28" s="56">
        <v>1733.4570681871839</v>
      </c>
      <c r="G28" s="57">
        <f t="shared" si="4"/>
        <v>3778.0428369988967</v>
      </c>
      <c r="H28" s="56">
        <v>89</v>
      </c>
      <c r="I28" s="56">
        <v>88</v>
      </c>
      <c r="J28" s="57">
        <f t="shared" si="5"/>
        <v>177</v>
      </c>
      <c r="K28" s="56">
        <v>0</v>
      </c>
      <c r="L28" s="56">
        <v>0</v>
      </c>
      <c r="M28" s="57">
        <f t="shared" si="6"/>
        <v>0</v>
      </c>
      <c r="N28" s="32">
        <f t="shared" si="13"/>
        <v>0.10635589725404247</v>
      </c>
      <c r="O28" s="32">
        <f t="shared" si="0"/>
        <v>9.1196184142844278E-2</v>
      </c>
      <c r="P28" s="33">
        <f t="shared" si="1"/>
        <v>9.8818864746780102E-2</v>
      </c>
      <c r="Q28" s="41"/>
      <c r="R28" s="58">
        <f t="shared" si="10"/>
        <v>22.972873806873174</v>
      </c>
      <c r="S28" s="58">
        <f t="shared" si="11"/>
        <v>19.698375774854362</v>
      </c>
      <c r="T28" s="58">
        <f t="shared" si="12"/>
        <v>21.344874785304501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1835.9472324404642</v>
      </c>
      <c r="F29" s="56">
        <v>1793.6209312585954</v>
      </c>
      <c r="G29" s="57">
        <f t="shared" si="4"/>
        <v>3629.5681636990594</v>
      </c>
      <c r="H29" s="56">
        <v>90</v>
      </c>
      <c r="I29" s="56">
        <v>88</v>
      </c>
      <c r="J29" s="57">
        <f t="shared" si="5"/>
        <v>178</v>
      </c>
      <c r="K29" s="56">
        <v>0</v>
      </c>
      <c r="L29" s="56">
        <v>0</v>
      </c>
      <c r="M29" s="57">
        <f t="shared" si="6"/>
        <v>0</v>
      </c>
      <c r="N29" s="32">
        <f t="shared" si="13"/>
        <v>9.4441730063809889E-2</v>
      </c>
      <c r="O29" s="32">
        <f t="shared" si="0"/>
        <v>9.4361370541803213E-2</v>
      </c>
      <c r="P29" s="33">
        <f t="shared" si="1"/>
        <v>9.4402001760795343E-2</v>
      </c>
      <c r="Q29" s="41"/>
      <c r="R29" s="58">
        <f t="shared" si="10"/>
        <v>20.399413693782936</v>
      </c>
      <c r="S29" s="58">
        <f t="shared" si="11"/>
        <v>20.382056037029493</v>
      </c>
      <c r="T29" s="58">
        <f t="shared" si="12"/>
        <v>20.390832380331794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1761.9129335703694</v>
      </c>
      <c r="F30" s="56">
        <v>1809.6096909631808</v>
      </c>
      <c r="G30" s="57">
        <f t="shared" si="4"/>
        <v>3571.5226245335502</v>
      </c>
      <c r="H30" s="56">
        <v>89</v>
      </c>
      <c r="I30" s="56">
        <v>88</v>
      </c>
      <c r="J30" s="57">
        <f t="shared" si="5"/>
        <v>177</v>
      </c>
      <c r="K30" s="56">
        <v>0</v>
      </c>
      <c r="L30" s="56">
        <v>0</v>
      </c>
      <c r="M30" s="57">
        <f t="shared" si="6"/>
        <v>0</v>
      </c>
      <c r="N30" s="32">
        <f t="shared" si="13"/>
        <v>9.1651733956011727E-2</v>
      </c>
      <c r="O30" s="32">
        <f t="shared" si="0"/>
        <v>9.5202530038046129E-2</v>
      </c>
      <c r="P30" s="33">
        <f t="shared" si="1"/>
        <v>9.3417101499622054E-2</v>
      </c>
      <c r="Q30" s="41"/>
      <c r="R30" s="58">
        <f t="shared" si="10"/>
        <v>19.796774534498532</v>
      </c>
      <c r="S30" s="58">
        <f t="shared" si="11"/>
        <v>20.563746488217962</v>
      </c>
      <c r="T30" s="58">
        <f t="shared" si="12"/>
        <v>20.178093923918365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1653.2655322102219</v>
      </c>
      <c r="F31" s="56">
        <v>1751.259789226237</v>
      </c>
      <c r="G31" s="57">
        <f t="shared" si="4"/>
        <v>3404.5253214364589</v>
      </c>
      <c r="H31" s="56">
        <v>89</v>
      </c>
      <c r="I31" s="56">
        <v>88</v>
      </c>
      <c r="J31" s="57">
        <f t="shared" si="5"/>
        <v>177</v>
      </c>
      <c r="K31" s="56">
        <v>0</v>
      </c>
      <c r="L31" s="56">
        <v>0</v>
      </c>
      <c r="M31" s="57">
        <f t="shared" si="6"/>
        <v>0</v>
      </c>
      <c r="N31" s="32">
        <f t="shared" si="13"/>
        <v>8.6000079702986995E-2</v>
      </c>
      <c r="O31" s="32">
        <f t="shared" si="0"/>
        <v>9.2132775106599174E-2</v>
      </c>
      <c r="P31" s="33">
        <f t="shared" si="1"/>
        <v>8.9049103406477786E-2</v>
      </c>
      <c r="Q31" s="41"/>
      <c r="R31" s="58">
        <f t="shared" si="10"/>
        <v>18.576017215845191</v>
      </c>
      <c r="S31" s="58">
        <f t="shared" si="11"/>
        <v>19.900679423025419</v>
      </c>
      <c r="T31" s="58">
        <f t="shared" si="12"/>
        <v>19.234606335799203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1535.045347291993</v>
      </c>
      <c r="F32" s="56">
        <v>1637.7600513527766</v>
      </c>
      <c r="G32" s="57">
        <f t="shared" si="4"/>
        <v>3172.8053986447694</v>
      </c>
      <c r="H32" s="56">
        <v>76</v>
      </c>
      <c r="I32" s="56">
        <v>88</v>
      </c>
      <c r="J32" s="57">
        <f t="shared" si="5"/>
        <v>164</v>
      </c>
      <c r="K32" s="56">
        <v>0</v>
      </c>
      <c r="L32" s="56">
        <v>0</v>
      </c>
      <c r="M32" s="57">
        <f t="shared" si="6"/>
        <v>0</v>
      </c>
      <c r="N32" s="32">
        <f t="shared" si="13"/>
        <v>9.3509097666422583E-2</v>
      </c>
      <c r="O32" s="32">
        <f t="shared" si="0"/>
        <v>8.6161618863256351E-2</v>
      </c>
      <c r="P32" s="33">
        <f t="shared" si="1"/>
        <v>8.9566548064723611E-2</v>
      </c>
      <c r="Q32" s="41"/>
      <c r="R32" s="58">
        <f t="shared" si="10"/>
        <v>20.197965095947279</v>
      </c>
      <c r="S32" s="58">
        <f t="shared" si="11"/>
        <v>18.610909674463372</v>
      </c>
      <c r="T32" s="58">
        <f t="shared" si="12"/>
        <v>19.346374381980301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1084.7077892237232</v>
      </c>
      <c r="F33" s="56">
        <v>1095.6119875462352</v>
      </c>
      <c r="G33" s="57">
        <f t="shared" si="4"/>
        <v>2180.3197767699585</v>
      </c>
      <c r="H33" s="56">
        <v>72</v>
      </c>
      <c r="I33" s="56">
        <v>88</v>
      </c>
      <c r="J33" s="57">
        <f t="shared" si="5"/>
        <v>160</v>
      </c>
      <c r="K33" s="56">
        <v>0</v>
      </c>
      <c r="L33" s="56">
        <v>0</v>
      </c>
      <c r="M33" s="57">
        <f t="shared" si="6"/>
        <v>0</v>
      </c>
      <c r="N33" s="32">
        <f t="shared" si="13"/>
        <v>6.9747157228891674E-2</v>
      </c>
      <c r="O33" s="32">
        <f t="shared" si="0"/>
        <v>5.7639519546834765E-2</v>
      </c>
      <c r="P33" s="33">
        <f t="shared" si="1"/>
        <v>6.3087956503760367E-2</v>
      </c>
      <c r="Q33" s="41"/>
      <c r="R33" s="58">
        <f t="shared" si="10"/>
        <v>15.065385961440601</v>
      </c>
      <c r="S33" s="58">
        <f t="shared" si="11"/>
        <v>12.45013622211631</v>
      </c>
      <c r="T33" s="58">
        <f t="shared" si="12"/>
        <v>13.62699860481224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528.18941855195555</v>
      </c>
      <c r="F34" s="56">
        <v>371.13070781247609</v>
      </c>
      <c r="G34" s="57">
        <f t="shared" si="4"/>
        <v>899.32012636443164</v>
      </c>
      <c r="H34" s="56">
        <v>88</v>
      </c>
      <c r="I34" s="56">
        <v>88</v>
      </c>
      <c r="J34" s="57">
        <f t="shared" si="5"/>
        <v>176</v>
      </c>
      <c r="K34" s="56">
        <v>0</v>
      </c>
      <c r="L34" s="56">
        <v>0</v>
      </c>
      <c r="M34" s="57">
        <f t="shared" si="6"/>
        <v>0</v>
      </c>
      <c r="N34" s="32">
        <f t="shared" si="13"/>
        <v>2.7787742979374766E-2</v>
      </c>
      <c r="O34" s="32">
        <f t="shared" si="0"/>
        <v>1.952497410629609E-2</v>
      </c>
      <c r="P34" s="33">
        <f t="shared" si="1"/>
        <v>2.3656358542835428E-2</v>
      </c>
      <c r="Q34" s="41"/>
      <c r="R34" s="58">
        <f t="shared" si="10"/>
        <v>6.0021524835449496</v>
      </c>
      <c r="S34" s="58">
        <f t="shared" si="11"/>
        <v>4.2173944069599552</v>
      </c>
      <c r="T34" s="58">
        <f t="shared" si="12"/>
        <v>5.1097734452524524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273.87711670627039</v>
      </c>
      <c r="F35" s="56">
        <v>219.1653860024594</v>
      </c>
      <c r="G35" s="57">
        <f t="shared" si="4"/>
        <v>493.04250270872978</v>
      </c>
      <c r="H35" s="56">
        <v>88</v>
      </c>
      <c r="I35" s="56">
        <v>88</v>
      </c>
      <c r="J35" s="57">
        <f t="shared" si="5"/>
        <v>176</v>
      </c>
      <c r="K35" s="56">
        <v>0</v>
      </c>
      <c r="L35" s="56">
        <v>0</v>
      </c>
      <c r="M35" s="57">
        <f t="shared" si="6"/>
        <v>0</v>
      </c>
      <c r="N35" s="32">
        <f t="shared" si="13"/>
        <v>1.4408518345237289E-2</v>
      </c>
      <c r="O35" s="32">
        <f t="shared" si="0"/>
        <v>1.1530165509388646E-2</v>
      </c>
      <c r="P35" s="33">
        <f t="shared" si="1"/>
        <v>1.2969341927312968E-2</v>
      </c>
      <c r="Q35" s="41"/>
      <c r="R35" s="58">
        <f t="shared" si="10"/>
        <v>3.1122399625712545</v>
      </c>
      <c r="S35" s="58">
        <f t="shared" si="11"/>
        <v>2.4905157500279476</v>
      </c>
      <c r="T35" s="58">
        <f t="shared" si="12"/>
        <v>2.801377856299601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50.198461260133655</v>
      </c>
      <c r="F36" s="61">
        <v>23</v>
      </c>
      <c r="G36" s="62">
        <f t="shared" si="4"/>
        <v>73.198461260133655</v>
      </c>
      <c r="H36" s="61">
        <v>89</v>
      </c>
      <c r="I36" s="61">
        <v>88</v>
      </c>
      <c r="J36" s="62">
        <f t="shared" si="5"/>
        <v>177</v>
      </c>
      <c r="K36" s="61">
        <v>0</v>
      </c>
      <c r="L36" s="61">
        <v>0</v>
      </c>
      <c r="M36" s="62">
        <f t="shared" si="6"/>
        <v>0</v>
      </c>
      <c r="N36" s="34">
        <f t="shared" si="13"/>
        <v>2.6112391417048302E-3</v>
      </c>
      <c r="O36" s="34">
        <f t="shared" si="0"/>
        <v>1.2100168350168349E-3</v>
      </c>
      <c r="P36" s="35">
        <f t="shared" si="1"/>
        <v>1.914586243464471E-3</v>
      </c>
      <c r="Q36" s="41"/>
      <c r="R36" s="58">
        <f t="shared" si="10"/>
        <v>0.56402765460824333</v>
      </c>
      <c r="S36" s="58">
        <f t="shared" si="11"/>
        <v>0.26136363636363635</v>
      </c>
      <c r="T36" s="58">
        <f t="shared" si="12"/>
        <v>0.41355062858832575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2711.9452985006078</v>
      </c>
      <c r="F37" s="64">
        <v>3047.2149982466708</v>
      </c>
      <c r="G37" s="65">
        <f t="shared" si="4"/>
        <v>5759.1602967472791</v>
      </c>
      <c r="H37" s="64">
        <v>44</v>
      </c>
      <c r="I37" s="64">
        <v>44</v>
      </c>
      <c r="J37" s="65">
        <f t="shared" si="5"/>
        <v>88</v>
      </c>
      <c r="K37" s="64">
        <v>67</v>
      </c>
      <c r="L37" s="64">
        <v>72</v>
      </c>
      <c r="M37" s="65">
        <f t="shared" si="6"/>
        <v>139</v>
      </c>
      <c r="N37" s="30">
        <f t="shared" si="13"/>
        <v>0.1038263896822591</v>
      </c>
      <c r="O37" s="30">
        <f t="shared" si="0"/>
        <v>0.11137481718737832</v>
      </c>
      <c r="P37" s="31">
        <f t="shared" si="1"/>
        <v>0.10768811325256693</v>
      </c>
      <c r="Q37" s="41"/>
      <c r="R37" s="58">
        <f t="shared" si="10"/>
        <v>24.431939626131602</v>
      </c>
      <c r="S37" s="58">
        <f t="shared" si="11"/>
        <v>26.269094812471302</v>
      </c>
      <c r="T37" s="58">
        <f t="shared" si="12"/>
        <v>25.370750205935149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2560.0708621927602</v>
      </c>
      <c r="F38" s="56">
        <v>3053.2327353249993</v>
      </c>
      <c r="G38" s="57">
        <f t="shared" si="4"/>
        <v>5613.303597517759</v>
      </c>
      <c r="H38" s="56">
        <v>44</v>
      </c>
      <c r="I38" s="56">
        <v>44</v>
      </c>
      <c r="J38" s="57">
        <f t="shared" si="5"/>
        <v>88</v>
      </c>
      <c r="K38" s="56">
        <v>63</v>
      </c>
      <c r="L38" s="56">
        <v>69</v>
      </c>
      <c r="M38" s="57">
        <f t="shared" si="6"/>
        <v>132</v>
      </c>
      <c r="N38" s="32">
        <f t="shared" si="13"/>
        <v>0.10188120272973417</v>
      </c>
      <c r="O38" s="32">
        <f t="shared" si="0"/>
        <v>0.11471418452528552</v>
      </c>
      <c r="P38" s="33">
        <f t="shared" si="1"/>
        <v>0.10848221238245515</v>
      </c>
      <c r="Q38" s="41"/>
      <c r="R38" s="58">
        <f t="shared" si="10"/>
        <v>23.925895908343552</v>
      </c>
      <c r="S38" s="58">
        <f t="shared" si="11"/>
        <v>27.019758719690259</v>
      </c>
      <c r="T38" s="58">
        <f t="shared" si="12"/>
        <v>25.515016352353449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2451.4800933194629</v>
      </c>
      <c r="F39" s="56">
        <v>3029.2754442103633</v>
      </c>
      <c r="G39" s="57">
        <f t="shared" si="4"/>
        <v>5480.7555375298261</v>
      </c>
      <c r="H39" s="56">
        <v>44</v>
      </c>
      <c r="I39" s="56">
        <v>44</v>
      </c>
      <c r="J39" s="57">
        <f t="shared" si="5"/>
        <v>88</v>
      </c>
      <c r="K39" s="56">
        <v>56</v>
      </c>
      <c r="L39" s="56">
        <v>66</v>
      </c>
      <c r="M39" s="57">
        <f t="shared" si="6"/>
        <v>122</v>
      </c>
      <c r="N39" s="32">
        <f t="shared" si="13"/>
        <v>0.10479993558992232</v>
      </c>
      <c r="O39" s="32">
        <f t="shared" si="0"/>
        <v>0.11708702242618906</v>
      </c>
      <c r="P39" s="33">
        <f t="shared" si="1"/>
        <v>0.11125275124898153</v>
      </c>
      <c r="Q39" s="41"/>
      <c r="R39" s="58">
        <f t="shared" si="10"/>
        <v>24.514800933194628</v>
      </c>
      <c r="S39" s="58">
        <f t="shared" si="11"/>
        <v>27.538867674639665</v>
      </c>
      <c r="T39" s="58">
        <f t="shared" si="12"/>
        <v>26.098835892999173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2421.414707024298</v>
      </c>
      <c r="F40" s="56">
        <v>3014.9951260995817</v>
      </c>
      <c r="G40" s="57">
        <f t="shared" si="4"/>
        <v>5436.4098331238802</v>
      </c>
      <c r="H40" s="56">
        <v>44</v>
      </c>
      <c r="I40" s="56">
        <v>44</v>
      </c>
      <c r="J40" s="57">
        <f t="shared" si="5"/>
        <v>88</v>
      </c>
      <c r="K40" s="56">
        <v>68</v>
      </c>
      <c r="L40" s="56">
        <v>66</v>
      </c>
      <c r="M40" s="57">
        <f t="shared" si="6"/>
        <v>134</v>
      </c>
      <c r="N40" s="32">
        <f t="shared" si="13"/>
        <v>9.1831565041880239E-2</v>
      </c>
      <c r="O40" s="32">
        <f t="shared" si="0"/>
        <v>0.11653506207867895</v>
      </c>
      <c r="P40" s="33">
        <f t="shared" si="1"/>
        <v>0.10406603815321364</v>
      </c>
      <c r="Q40" s="41"/>
      <c r="R40" s="58">
        <f t="shared" si="10"/>
        <v>21.619774169859802</v>
      </c>
      <c r="S40" s="58">
        <f t="shared" si="11"/>
        <v>27.409046600905288</v>
      </c>
      <c r="T40" s="58">
        <f t="shared" si="12"/>
        <v>24.488332581639099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2381.1994298356067</v>
      </c>
      <c r="F41" s="56">
        <v>2972.2410051268566</v>
      </c>
      <c r="G41" s="57">
        <f t="shared" si="4"/>
        <v>5353.4404349624638</v>
      </c>
      <c r="H41" s="56">
        <v>44</v>
      </c>
      <c r="I41" s="56">
        <v>44</v>
      </c>
      <c r="J41" s="57">
        <f t="shared" si="5"/>
        <v>88</v>
      </c>
      <c r="K41" s="56">
        <v>68</v>
      </c>
      <c r="L41" s="56">
        <v>66</v>
      </c>
      <c r="M41" s="57">
        <f t="shared" si="6"/>
        <v>134</v>
      </c>
      <c r="N41" s="32">
        <f t="shared" si="13"/>
        <v>9.030641041548873E-2</v>
      </c>
      <c r="O41" s="32">
        <f t="shared" si="0"/>
        <v>0.11488253730391375</v>
      </c>
      <c r="P41" s="33">
        <f t="shared" si="1"/>
        <v>0.10247780311949586</v>
      </c>
      <c r="Q41" s="41"/>
      <c r="R41" s="58">
        <f t="shared" si="10"/>
        <v>21.260709194960775</v>
      </c>
      <c r="S41" s="58">
        <f t="shared" si="11"/>
        <v>27.020372773880514</v>
      </c>
      <c r="T41" s="58">
        <f t="shared" si="12"/>
        <v>24.114596553884972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1819.3103735910377</v>
      </c>
      <c r="F42" s="56">
        <v>950.97259839616481</v>
      </c>
      <c r="G42" s="57">
        <f t="shared" si="4"/>
        <v>2770.2829719872025</v>
      </c>
      <c r="H42" s="56">
        <v>0</v>
      </c>
      <c r="I42" s="56">
        <v>0</v>
      </c>
      <c r="J42" s="57">
        <f t="shared" si="5"/>
        <v>0</v>
      </c>
      <c r="K42" s="56">
        <v>68</v>
      </c>
      <c r="L42" s="56">
        <v>66</v>
      </c>
      <c r="M42" s="57">
        <f t="shared" si="6"/>
        <v>134</v>
      </c>
      <c r="N42" s="32">
        <f t="shared" si="13"/>
        <v>0.10788130773191637</v>
      </c>
      <c r="O42" s="32">
        <f t="shared" si="0"/>
        <v>5.8099498924496874E-2</v>
      </c>
      <c r="P42" s="33">
        <f t="shared" si="1"/>
        <v>8.3361909364082887E-2</v>
      </c>
      <c r="Q42" s="41"/>
      <c r="R42" s="58">
        <f t="shared" si="10"/>
        <v>26.754564317515261</v>
      </c>
      <c r="S42" s="58">
        <f t="shared" si="11"/>
        <v>14.408675733275224</v>
      </c>
      <c r="T42" s="58">
        <f t="shared" si="12"/>
        <v>20.673753522292557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1637.1697079886396</v>
      </c>
      <c r="F43" s="56">
        <v>805.90142527310638</v>
      </c>
      <c r="G43" s="57">
        <f t="shared" si="4"/>
        <v>2443.0711332617461</v>
      </c>
      <c r="H43" s="56">
        <v>0</v>
      </c>
      <c r="I43" s="56">
        <v>0</v>
      </c>
      <c r="J43" s="57">
        <f t="shared" si="5"/>
        <v>0</v>
      </c>
      <c r="K43" s="56">
        <v>68</v>
      </c>
      <c r="L43" s="56">
        <v>66</v>
      </c>
      <c r="M43" s="57">
        <f t="shared" si="6"/>
        <v>134</v>
      </c>
      <c r="N43" s="32">
        <f t="shared" si="13"/>
        <v>9.7080746441451593E-2</v>
      </c>
      <c r="O43" s="32">
        <f t="shared" si="0"/>
        <v>4.9236401837310997E-2</v>
      </c>
      <c r="P43" s="33">
        <f t="shared" si="1"/>
        <v>7.3515621487173388E-2</v>
      </c>
      <c r="Q43" s="41"/>
      <c r="R43" s="58">
        <f t="shared" si="10"/>
        <v>24.076025117479993</v>
      </c>
      <c r="S43" s="58">
        <f t="shared" si="11"/>
        <v>12.210627655653127</v>
      </c>
      <c r="T43" s="58">
        <f t="shared" si="12"/>
        <v>18.231874128819001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1581.4472712287572</v>
      </c>
      <c r="F44" s="56">
        <v>781.40503680832762</v>
      </c>
      <c r="G44" s="57">
        <f t="shared" si="4"/>
        <v>2362.8523080370851</v>
      </c>
      <c r="H44" s="56">
        <v>0</v>
      </c>
      <c r="I44" s="56">
        <v>0</v>
      </c>
      <c r="J44" s="57">
        <f t="shared" si="5"/>
        <v>0</v>
      </c>
      <c r="K44" s="56">
        <v>68</v>
      </c>
      <c r="L44" s="56">
        <v>58</v>
      </c>
      <c r="M44" s="57">
        <f t="shared" si="6"/>
        <v>126</v>
      </c>
      <c r="N44" s="32">
        <f t="shared" si="13"/>
        <v>9.3776522250282088E-2</v>
      </c>
      <c r="O44" s="32">
        <f t="shared" si="0"/>
        <v>5.4324599333170721E-2</v>
      </c>
      <c r="P44" s="33">
        <f t="shared" si="1"/>
        <v>7.5616113288437189E-2</v>
      </c>
      <c r="Q44" s="41"/>
      <c r="R44" s="58">
        <f t="shared" si="10"/>
        <v>23.25657751806996</v>
      </c>
      <c r="S44" s="58">
        <f t="shared" si="11"/>
        <v>13.472500634626339</v>
      </c>
      <c r="T44" s="58">
        <f t="shared" si="12"/>
        <v>18.752796095532421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1538.6039553445953</v>
      </c>
      <c r="F45" s="56">
        <v>765.45410725500335</v>
      </c>
      <c r="G45" s="57">
        <f t="shared" si="4"/>
        <v>2304.0580625995985</v>
      </c>
      <c r="H45" s="56">
        <v>0</v>
      </c>
      <c r="I45" s="56">
        <v>0</v>
      </c>
      <c r="J45" s="57">
        <f t="shared" si="5"/>
        <v>0</v>
      </c>
      <c r="K45" s="56">
        <v>68</v>
      </c>
      <c r="L45" s="56">
        <v>45</v>
      </c>
      <c r="M45" s="57">
        <f t="shared" si="6"/>
        <v>113</v>
      </c>
      <c r="N45" s="32">
        <f t="shared" si="13"/>
        <v>9.1236003044627326E-2</v>
      </c>
      <c r="O45" s="32">
        <f t="shared" si="0"/>
        <v>6.8589077711021809E-2</v>
      </c>
      <c r="P45" s="33">
        <f t="shared" si="1"/>
        <v>8.2217315964872917E-2</v>
      </c>
      <c r="Q45" s="41"/>
      <c r="R45" s="58">
        <f t="shared" si="10"/>
        <v>22.626528755067579</v>
      </c>
      <c r="S45" s="58">
        <f t="shared" si="11"/>
        <v>17.010091272333408</v>
      </c>
      <c r="T45" s="58">
        <f t="shared" si="12"/>
        <v>20.389894359288483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1527.4094004881833</v>
      </c>
      <c r="F46" s="56">
        <v>791.87382182872591</v>
      </c>
      <c r="G46" s="57">
        <f t="shared" si="4"/>
        <v>2319.2832223169094</v>
      </c>
      <c r="H46" s="56">
        <v>0</v>
      </c>
      <c r="I46" s="56">
        <v>0</v>
      </c>
      <c r="J46" s="57">
        <f t="shared" si="5"/>
        <v>0</v>
      </c>
      <c r="K46" s="56">
        <v>68</v>
      </c>
      <c r="L46" s="56">
        <v>44</v>
      </c>
      <c r="M46" s="57">
        <f t="shared" si="6"/>
        <v>112</v>
      </c>
      <c r="N46" s="32">
        <f t="shared" si="13"/>
        <v>9.0572189307885631E-2</v>
      </c>
      <c r="O46" s="32">
        <f t="shared" si="0"/>
        <v>7.2569081912456548E-2</v>
      </c>
      <c r="P46" s="33">
        <f t="shared" si="1"/>
        <v>8.3499539973967071E-2</v>
      </c>
      <c r="Q46" s="41"/>
      <c r="R46" s="58">
        <f t="shared" si="10"/>
        <v>22.461902948355636</v>
      </c>
      <c r="S46" s="58">
        <f t="shared" si="11"/>
        <v>17.997132314289225</v>
      </c>
      <c r="T46" s="58">
        <f t="shared" si="12"/>
        <v>20.707885913543834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1494.5955569859841</v>
      </c>
      <c r="F47" s="56">
        <v>797.70704788670287</v>
      </c>
      <c r="G47" s="57">
        <f t="shared" si="4"/>
        <v>2292.302604872687</v>
      </c>
      <c r="H47" s="56">
        <v>0</v>
      </c>
      <c r="I47" s="56">
        <v>0</v>
      </c>
      <c r="J47" s="57">
        <f t="shared" si="5"/>
        <v>0</v>
      </c>
      <c r="K47" s="56">
        <v>68</v>
      </c>
      <c r="L47" s="56">
        <v>44</v>
      </c>
      <c r="M47" s="57">
        <f t="shared" si="6"/>
        <v>112</v>
      </c>
      <c r="N47" s="32">
        <f t="shared" si="13"/>
        <v>8.8626396880098685E-2</v>
      </c>
      <c r="O47" s="32">
        <f t="shared" si="0"/>
        <v>7.3103651749147985E-2</v>
      </c>
      <c r="P47" s="33">
        <f t="shared" si="1"/>
        <v>8.2528175578653759E-2</v>
      </c>
      <c r="Q47" s="41"/>
      <c r="R47" s="58">
        <f t="shared" si="10"/>
        <v>21.97934642626447</v>
      </c>
      <c r="S47" s="58">
        <f t="shared" si="11"/>
        <v>18.129705633788703</v>
      </c>
      <c r="T47" s="58">
        <f t="shared" si="12"/>
        <v>20.466987543506132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1459.7396426855319</v>
      </c>
      <c r="F48" s="56">
        <v>617.59025645343968</v>
      </c>
      <c r="G48" s="57">
        <f t="shared" si="4"/>
        <v>2077.3298991389715</v>
      </c>
      <c r="H48" s="56">
        <v>0</v>
      </c>
      <c r="I48" s="56">
        <v>0</v>
      </c>
      <c r="J48" s="57">
        <f t="shared" ref="J48:J58" si="14">+H48+I48</f>
        <v>0</v>
      </c>
      <c r="K48" s="56">
        <v>69</v>
      </c>
      <c r="L48" s="56">
        <v>44</v>
      </c>
      <c r="M48" s="57">
        <f t="shared" ref="M48:M58" si="15">+K48+L48</f>
        <v>113</v>
      </c>
      <c r="N48" s="32">
        <f t="shared" ref="N48" si="16">+E48/(H48*216+K48*248)</f>
        <v>8.5305028207429398E-2</v>
      </c>
      <c r="O48" s="32">
        <f t="shared" ref="O48" si="17">+F48/(I48*216+L48*248)</f>
        <v>5.6597347548885603E-2</v>
      </c>
      <c r="P48" s="33">
        <f t="shared" ref="P48" si="18">+G48/(J48*216+M48*248)</f>
        <v>7.4126816269589335E-2</v>
      </c>
      <c r="Q48" s="41"/>
      <c r="R48" s="58">
        <f t="shared" ref="R48" si="19">+E48/(H48+K48)</f>
        <v>21.155646995442492</v>
      </c>
      <c r="S48" s="58">
        <f t="shared" ref="S48" si="20">+F48/(I48+L48)</f>
        <v>14.036142192123629</v>
      </c>
      <c r="T48" s="58">
        <f t="shared" ref="T48" si="21">+G48/(J48+M48)</f>
        <v>18.383450434858155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1356.0677771087678</v>
      </c>
      <c r="F49" s="56">
        <v>607.24448395659522</v>
      </c>
      <c r="G49" s="57">
        <f t="shared" si="4"/>
        <v>1963.3122610653631</v>
      </c>
      <c r="H49" s="56">
        <v>0</v>
      </c>
      <c r="I49" s="56">
        <v>0</v>
      </c>
      <c r="J49" s="57">
        <f t="shared" si="14"/>
        <v>0</v>
      </c>
      <c r="K49" s="56">
        <v>73</v>
      </c>
      <c r="L49" s="56">
        <v>44</v>
      </c>
      <c r="M49" s="57">
        <f t="shared" si="15"/>
        <v>117</v>
      </c>
      <c r="N49" s="32">
        <f t="shared" si="13"/>
        <v>7.4904318222976565E-2</v>
      </c>
      <c r="O49" s="32">
        <f t="shared" si="0"/>
        <v>5.5649237899248097E-2</v>
      </c>
      <c r="P49" s="33">
        <f t="shared" si="1"/>
        <v>6.7663091434565864E-2</v>
      </c>
      <c r="Q49" s="41"/>
      <c r="R49" s="58">
        <f t="shared" si="10"/>
        <v>18.576270919298189</v>
      </c>
      <c r="S49" s="58">
        <f t="shared" si="11"/>
        <v>13.801010999013528</v>
      </c>
      <c r="T49" s="58">
        <f t="shared" si="12"/>
        <v>16.780446675772335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1355.6556485212989</v>
      </c>
      <c r="F50" s="56">
        <v>606.01759320029271</v>
      </c>
      <c r="G50" s="57">
        <f t="shared" si="4"/>
        <v>1961.6732417215917</v>
      </c>
      <c r="H50" s="56">
        <v>0</v>
      </c>
      <c r="I50" s="56">
        <v>0</v>
      </c>
      <c r="J50" s="57">
        <f t="shared" si="14"/>
        <v>0</v>
      </c>
      <c r="K50" s="56">
        <v>81</v>
      </c>
      <c r="L50" s="56">
        <v>44</v>
      </c>
      <c r="M50" s="57">
        <f t="shared" si="15"/>
        <v>125</v>
      </c>
      <c r="N50" s="32">
        <f t="shared" si="13"/>
        <v>6.7485844709343837E-2</v>
      </c>
      <c r="O50" s="32">
        <f t="shared" si="0"/>
        <v>5.553680289592125E-2</v>
      </c>
      <c r="P50" s="33">
        <f t="shared" si="1"/>
        <v>6.3279781991019093E-2</v>
      </c>
      <c r="Q50" s="41"/>
      <c r="R50" s="58">
        <f t="shared" si="10"/>
        <v>16.736489487917272</v>
      </c>
      <c r="S50" s="58">
        <f t="shared" si="11"/>
        <v>13.773127118188471</v>
      </c>
      <c r="T50" s="58">
        <f t="shared" si="12"/>
        <v>15.693385933772733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1243.1041435764421</v>
      </c>
      <c r="F51" s="56">
        <v>586.54856413682705</v>
      </c>
      <c r="G51" s="57">
        <f t="shared" si="4"/>
        <v>1829.6527077132691</v>
      </c>
      <c r="H51" s="56">
        <v>0</v>
      </c>
      <c r="I51" s="56">
        <v>0</v>
      </c>
      <c r="J51" s="57">
        <f t="shared" si="14"/>
        <v>0</v>
      </c>
      <c r="K51" s="56">
        <v>91</v>
      </c>
      <c r="L51" s="56">
        <v>44</v>
      </c>
      <c r="M51" s="57">
        <f t="shared" si="15"/>
        <v>135</v>
      </c>
      <c r="N51" s="32">
        <f t="shared" si="13"/>
        <v>5.5082601186478293E-2</v>
      </c>
      <c r="O51" s="32">
        <f t="shared" si="0"/>
        <v>5.3752617681160839E-2</v>
      </c>
      <c r="P51" s="33">
        <f t="shared" si="1"/>
        <v>5.4649125081041493E-2</v>
      </c>
      <c r="Q51" s="41"/>
      <c r="R51" s="58">
        <f t="shared" si="10"/>
        <v>13.660485094246617</v>
      </c>
      <c r="S51" s="58">
        <f t="shared" si="11"/>
        <v>13.330649184927887</v>
      </c>
      <c r="T51" s="58">
        <f t="shared" si="12"/>
        <v>13.55298302009829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1228.0149638913028</v>
      </c>
      <c r="F52" s="56">
        <v>575.36286802947541</v>
      </c>
      <c r="G52" s="57">
        <f t="shared" si="4"/>
        <v>1803.3778319207781</v>
      </c>
      <c r="H52" s="56">
        <v>0</v>
      </c>
      <c r="I52" s="56">
        <v>0</v>
      </c>
      <c r="J52" s="57">
        <f t="shared" si="14"/>
        <v>0</v>
      </c>
      <c r="K52" s="56">
        <v>93</v>
      </c>
      <c r="L52" s="56">
        <v>44</v>
      </c>
      <c r="M52" s="57">
        <f t="shared" si="15"/>
        <v>137</v>
      </c>
      <c r="N52" s="32">
        <f t="shared" si="13"/>
        <v>5.32437982956687E-2</v>
      </c>
      <c r="O52" s="32">
        <f t="shared" si="0"/>
        <v>5.2727535559885942E-2</v>
      </c>
      <c r="P52" s="33">
        <f t="shared" si="1"/>
        <v>5.3077991285636276E-2</v>
      </c>
      <c r="Q52" s="41"/>
      <c r="R52" s="58">
        <f t="shared" si="10"/>
        <v>13.204461977325836</v>
      </c>
      <c r="S52" s="58">
        <f t="shared" si="11"/>
        <v>13.076428818851713</v>
      </c>
      <c r="T52" s="58">
        <f t="shared" si="12"/>
        <v>13.163341838837797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1201.386760882199</v>
      </c>
      <c r="F53" s="56">
        <v>562.36286802947541</v>
      </c>
      <c r="G53" s="57">
        <f t="shared" si="4"/>
        <v>1763.7496289116743</v>
      </c>
      <c r="H53" s="56">
        <v>0</v>
      </c>
      <c r="I53" s="56">
        <v>0</v>
      </c>
      <c r="J53" s="57">
        <f t="shared" si="14"/>
        <v>0</v>
      </c>
      <c r="K53" s="56">
        <v>95</v>
      </c>
      <c r="L53" s="56">
        <v>63</v>
      </c>
      <c r="M53" s="57">
        <f t="shared" si="15"/>
        <v>158</v>
      </c>
      <c r="N53" s="32">
        <f t="shared" si="13"/>
        <v>5.0992646896527972E-2</v>
      </c>
      <c r="O53" s="32">
        <f t="shared" si="0"/>
        <v>3.5993527139623359E-2</v>
      </c>
      <c r="P53" s="33">
        <f t="shared" si="1"/>
        <v>4.5011985221306512E-2</v>
      </c>
      <c r="Q53" s="41"/>
      <c r="R53" s="58">
        <f t="shared" si="10"/>
        <v>12.646176430338937</v>
      </c>
      <c r="S53" s="58">
        <f t="shared" si="11"/>
        <v>8.9263947306265941</v>
      </c>
      <c r="T53" s="58">
        <f t="shared" si="12"/>
        <v>11.162972334884016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1145.0755380816126</v>
      </c>
      <c r="F54" s="56">
        <v>524.00276157827648</v>
      </c>
      <c r="G54" s="57">
        <f t="shared" si="4"/>
        <v>1669.0782996598891</v>
      </c>
      <c r="H54" s="56">
        <v>0</v>
      </c>
      <c r="I54" s="56">
        <v>0</v>
      </c>
      <c r="J54" s="57">
        <f t="shared" si="14"/>
        <v>0</v>
      </c>
      <c r="K54" s="56">
        <v>94</v>
      </c>
      <c r="L54" s="56">
        <v>45</v>
      </c>
      <c r="M54" s="57">
        <f t="shared" si="15"/>
        <v>139</v>
      </c>
      <c r="N54" s="32">
        <f t="shared" si="13"/>
        <v>4.9119575243720515E-2</v>
      </c>
      <c r="O54" s="32">
        <f t="shared" si="0"/>
        <v>4.6953652471171725E-2</v>
      </c>
      <c r="P54" s="33">
        <f t="shared" si="1"/>
        <v>4.8418377223830619E-2</v>
      </c>
      <c r="Q54" s="41"/>
      <c r="R54" s="58">
        <f t="shared" si="10"/>
        <v>12.181654660442687</v>
      </c>
      <c r="S54" s="58">
        <f t="shared" si="11"/>
        <v>11.644505812850589</v>
      </c>
      <c r="T54" s="58">
        <f t="shared" si="12"/>
        <v>12.007757551509993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846.9023476217933</v>
      </c>
      <c r="F55" s="56">
        <v>352.53506355218508</v>
      </c>
      <c r="G55" s="57">
        <f t="shared" si="4"/>
        <v>1199.4374111739785</v>
      </c>
      <c r="H55" s="56">
        <v>0</v>
      </c>
      <c r="I55" s="56">
        <v>0</v>
      </c>
      <c r="J55" s="57">
        <f t="shared" si="14"/>
        <v>0</v>
      </c>
      <c r="K55" s="56">
        <v>89</v>
      </c>
      <c r="L55" s="56">
        <v>45</v>
      </c>
      <c r="M55" s="57">
        <f t="shared" si="15"/>
        <v>134</v>
      </c>
      <c r="N55" s="32">
        <f t="shared" si="13"/>
        <v>3.8369986753433914E-2</v>
      </c>
      <c r="O55" s="32">
        <f t="shared" si="0"/>
        <v>3.1589163400733429E-2</v>
      </c>
      <c r="P55" s="33">
        <f t="shared" si="1"/>
        <v>3.6092844582750916E-2</v>
      </c>
      <c r="Q55" s="41"/>
      <c r="R55" s="58">
        <f t="shared" si="10"/>
        <v>9.5157567148516105</v>
      </c>
      <c r="S55" s="58">
        <f t="shared" si="11"/>
        <v>7.8341125233818909</v>
      </c>
      <c r="T55" s="58">
        <f t="shared" si="12"/>
        <v>8.9510254565222276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816.6342393044913</v>
      </c>
      <c r="F56" s="56">
        <v>306.80773083987322</v>
      </c>
      <c r="G56" s="57">
        <f t="shared" si="4"/>
        <v>1123.4419701443644</v>
      </c>
      <c r="H56" s="56">
        <v>0</v>
      </c>
      <c r="I56" s="56">
        <v>0</v>
      </c>
      <c r="J56" s="57">
        <f t="shared" si="14"/>
        <v>0</v>
      </c>
      <c r="K56" s="56">
        <v>89</v>
      </c>
      <c r="L56" s="56">
        <v>45</v>
      </c>
      <c r="M56" s="57">
        <f t="shared" si="15"/>
        <v>134</v>
      </c>
      <c r="N56" s="32">
        <f t="shared" si="13"/>
        <v>3.6998651653882351E-2</v>
      </c>
      <c r="O56" s="32">
        <f t="shared" si="0"/>
        <v>2.7491732154110503E-2</v>
      </c>
      <c r="P56" s="33">
        <f t="shared" si="1"/>
        <v>3.3806029433809712E-2</v>
      </c>
      <c r="Q56" s="41"/>
      <c r="R56" s="58">
        <f t="shared" si="10"/>
        <v>9.1756656101628238</v>
      </c>
      <c r="S56" s="58">
        <f t="shared" si="11"/>
        <v>6.817949574219405</v>
      </c>
      <c r="T56" s="58">
        <f t="shared" si="12"/>
        <v>8.3838952995848093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565.30633191667232</v>
      </c>
      <c r="F57" s="56">
        <v>263.83185840707972</v>
      </c>
      <c r="G57" s="57">
        <f t="shared" si="4"/>
        <v>829.13819032375204</v>
      </c>
      <c r="H57" s="56">
        <v>0</v>
      </c>
      <c r="I57" s="56">
        <v>0</v>
      </c>
      <c r="J57" s="57">
        <f t="shared" si="14"/>
        <v>0</v>
      </c>
      <c r="K57" s="56">
        <v>89</v>
      </c>
      <c r="L57" s="56">
        <v>45</v>
      </c>
      <c r="M57" s="57">
        <f t="shared" si="15"/>
        <v>134</v>
      </c>
      <c r="N57" s="32">
        <f t="shared" si="13"/>
        <v>2.5611921525764421E-2</v>
      </c>
      <c r="O57" s="32">
        <f t="shared" si="0"/>
        <v>2.3640847527516103E-2</v>
      </c>
      <c r="P57" s="33">
        <f t="shared" si="1"/>
        <v>2.4949993690531778E-2</v>
      </c>
      <c r="Q57" s="41"/>
      <c r="R57" s="58">
        <f t="shared" si="10"/>
        <v>6.3517565383895764</v>
      </c>
      <c r="S57" s="58">
        <f t="shared" si="11"/>
        <v>5.862930186823994</v>
      </c>
      <c r="T57" s="58">
        <f t="shared" si="12"/>
        <v>6.1875984352518811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525.80908979004755</v>
      </c>
      <c r="F58" s="61">
        <v>244.99999999999997</v>
      </c>
      <c r="G58" s="62">
        <f t="shared" si="4"/>
        <v>770.80908979004755</v>
      </c>
      <c r="H58" s="56">
        <v>0</v>
      </c>
      <c r="I58" s="56">
        <v>0</v>
      </c>
      <c r="J58" s="57">
        <f t="shared" si="14"/>
        <v>0</v>
      </c>
      <c r="K58" s="56">
        <v>89</v>
      </c>
      <c r="L58" s="56">
        <v>45</v>
      </c>
      <c r="M58" s="57">
        <f t="shared" si="15"/>
        <v>134</v>
      </c>
      <c r="N58" s="34">
        <f t="shared" si="13"/>
        <v>2.38224487944023E-2</v>
      </c>
      <c r="O58" s="34">
        <f t="shared" si="0"/>
        <v>2.1953405017921146E-2</v>
      </c>
      <c r="P58" s="35">
        <f t="shared" si="1"/>
        <v>2.3194784839613854E-2</v>
      </c>
      <c r="Q58" s="41"/>
      <c r="R58" s="58">
        <f t="shared" si="10"/>
        <v>5.9079673010117704</v>
      </c>
      <c r="S58" s="58">
        <f t="shared" si="11"/>
        <v>5.4444444444444438</v>
      </c>
      <c r="T58" s="58">
        <f t="shared" si="12"/>
        <v>5.7523066402242353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1988.8826228925204</v>
      </c>
      <c r="F59" s="64">
        <v>1195.9979891252792</v>
      </c>
      <c r="G59" s="65">
        <f t="shared" si="4"/>
        <v>3184.8806120177996</v>
      </c>
      <c r="H59" s="66">
        <v>0</v>
      </c>
      <c r="I59" s="64">
        <v>0</v>
      </c>
      <c r="J59" s="65">
        <f t="shared" si="5"/>
        <v>0</v>
      </c>
      <c r="K59" s="66">
        <v>44</v>
      </c>
      <c r="L59" s="64">
        <v>43</v>
      </c>
      <c r="M59" s="65">
        <f t="shared" si="6"/>
        <v>87</v>
      </c>
      <c r="N59" s="30">
        <f t="shared" si="13"/>
        <v>0.18226563626214448</v>
      </c>
      <c r="O59" s="30">
        <f t="shared" si="0"/>
        <v>0.11215284969291815</v>
      </c>
      <c r="P59" s="31">
        <f t="shared" si="1"/>
        <v>0.14761219002677975</v>
      </c>
      <c r="Q59" s="41"/>
      <c r="R59" s="58">
        <f t="shared" si="10"/>
        <v>45.201877793011825</v>
      </c>
      <c r="S59" s="58">
        <f t="shared" si="11"/>
        <v>27.813906723843704</v>
      </c>
      <c r="T59" s="58">
        <f t="shared" si="12"/>
        <v>36.607823126641378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1885.0403058679283</v>
      </c>
      <c r="F60" s="56">
        <v>1175.8695079229651</v>
      </c>
      <c r="G60" s="57">
        <f t="shared" si="4"/>
        <v>3060.9098137908932</v>
      </c>
      <c r="H60" s="55">
        <v>0</v>
      </c>
      <c r="I60" s="56">
        <v>0</v>
      </c>
      <c r="J60" s="57">
        <f t="shared" ref="J60:J84" si="22">+H60+I60</f>
        <v>0</v>
      </c>
      <c r="K60" s="55">
        <v>44</v>
      </c>
      <c r="L60" s="56">
        <v>43</v>
      </c>
      <c r="M60" s="57">
        <f t="shared" ref="M60:M84" si="23">+K60+L60</f>
        <v>87</v>
      </c>
      <c r="N60" s="32">
        <f t="shared" si="13"/>
        <v>0.17274929489258872</v>
      </c>
      <c r="O60" s="32">
        <f t="shared" si="0"/>
        <v>0.11026533270095322</v>
      </c>
      <c r="P60" s="33">
        <f t="shared" si="1"/>
        <v>0.14186641702775737</v>
      </c>
      <c r="Q60" s="41"/>
      <c r="R60" s="58">
        <f t="shared" si="10"/>
        <v>42.841825133362008</v>
      </c>
      <c r="S60" s="58">
        <f t="shared" si="11"/>
        <v>27.3458025098364</v>
      </c>
      <c r="T60" s="58">
        <f t="shared" si="12"/>
        <v>35.182871422883828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1782.7818523636377</v>
      </c>
      <c r="F61" s="56">
        <v>1147.8640281208334</v>
      </c>
      <c r="G61" s="57">
        <f t="shared" si="4"/>
        <v>2930.645880484471</v>
      </c>
      <c r="H61" s="55">
        <v>0</v>
      </c>
      <c r="I61" s="56">
        <v>0</v>
      </c>
      <c r="J61" s="57">
        <f t="shared" si="22"/>
        <v>0</v>
      </c>
      <c r="K61" s="55">
        <v>44</v>
      </c>
      <c r="L61" s="56">
        <v>43</v>
      </c>
      <c r="M61" s="57">
        <f t="shared" si="23"/>
        <v>87</v>
      </c>
      <c r="N61" s="32">
        <f t="shared" si="13"/>
        <v>0.16337810230605185</v>
      </c>
      <c r="O61" s="32">
        <f t="shared" si="0"/>
        <v>0.10763916242693486</v>
      </c>
      <c r="P61" s="33">
        <f t="shared" si="1"/>
        <v>0.1358289711014308</v>
      </c>
      <c r="Q61" s="41"/>
      <c r="R61" s="58">
        <f t="shared" si="10"/>
        <v>40.517769371900854</v>
      </c>
      <c r="S61" s="58">
        <f t="shared" si="11"/>
        <v>26.694512281879845</v>
      </c>
      <c r="T61" s="58">
        <f t="shared" si="12"/>
        <v>33.685584833154842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1718.9408526519887</v>
      </c>
      <c r="F62" s="56">
        <v>1123.7516584284397</v>
      </c>
      <c r="G62" s="57">
        <f t="shared" si="4"/>
        <v>2842.6925110804286</v>
      </c>
      <c r="H62" s="55">
        <v>0</v>
      </c>
      <c r="I62" s="56">
        <v>0</v>
      </c>
      <c r="J62" s="57">
        <f t="shared" si="22"/>
        <v>0</v>
      </c>
      <c r="K62" s="55">
        <v>44</v>
      </c>
      <c r="L62" s="56">
        <v>43</v>
      </c>
      <c r="M62" s="57">
        <f t="shared" si="23"/>
        <v>87</v>
      </c>
      <c r="N62" s="32">
        <f t="shared" si="13"/>
        <v>0.15752757080755028</v>
      </c>
      <c r="O62" s="32">
        <f t="shared" si="0"/>
        <v>0.10537806249328954</v>
      </c>
      <c r="P62" s="33">
        <f t="shared" si="1"/>
        <v>0.13175252646831798</v>
      </c>
      <c r="Q62" s="41"/>
      <c r="R62" s="58">
        <f t="shared" si="10"/>
        <v>39.066837560272468</v>
      </c>
      <c r="S62" s="58">
        <f t="shared" si="11"/>
        <v>26.133759498335806</v>
      </c>
      <c r="T62" s="58">
        <f t="shared" si="12"/>
        <v>32.674626564142855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1641.5501217295437</v>
      </c>
      <c r="F63" s="56">
        <v>1100.1807384769447</v>
      </c>
      <c r="G63" s="57">
        <f t="shared" si="4"/>
        <v>2741.7308602064886</v>
      </c>
      <c r="H63" s="55">
        <v>0</v>
      </c>
      <c r="I63" s="56">
        <v>0</v>
      </c>
      <c r="J63" s="57">
        <f t="shared" si="22"/>
        <v>0</v>
      </c>
      <c r="K63" s="55">
        <v>47</v>
      </c>
      <c r="L63" s="56">
        <v>43</v>
      </c>
      <c r="M63" s="57">
        <f t="shared" si="23"/>
        <v>90</v>
      </c>
      <c r="N63" s="32">
        <f t="shared" si="13"/>
        <v>0.14083305780109331</v>
      </c>
      <c r="O63" s="32">
        <f t="shared" si="0"/>
        <v>0.10316773616625513</v>
      </c>
      <c r="P63" s="33">
        <f t="shared" si="1"/>
        <v>0.12283740413111507</v>
      </c>
      <c r="Q63" s="41"/>
      <c r="R63" s="58">
        <f t="shared" si="10"/>
        <v>34.926598334671141</v>
      </c>
      <c r="S63" s="58">
        <f t="shared" si="11"/>
        <v>25.585598569231273</v>
      </c>
      <c r="T63" s="58">
        <f t="shared" si="12"/>
        <v>30.46367622451654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1523.5108604587449</v>
      </c>
      <c r="F64" s="56">
        <v>1004.4916958005531</v>
      </c>
      <c r="G64" s="57">
        <f t="shared" si="4"/>
        <v>2528.0025562592982</v>
      </c>
      <c r="H64" s="55">
        <v>0</v>
      </c>
      <c r="I64" s="56">
        <v>0</v>
      </c>
      <c r="J64" s="57">
        <f t="shared" si="22"/>
        <v>0</v>
      </c>
      <c r="K64" s="55">
        <v>54</v>
      </c>
      <c r="L64" s="56">
        <v>43</v>
      </c>
      <c r="M64" s="57">
        <f t="shared" si="23"/>
        <v>97</v>
      </c>
      <c r="N64" s="3">
        <f t="shared" si="13"/>
        <v>0.11376275839745706</v>
      </c>
      <c r="O64" s="3">
        <f t="shared" si="0"/>
        <v>9.4194645142587505E-2</v>
      </c>
      <c r="P64" s="4">
        <f t="shared" si="1"/>
        <v>0.10508823396488602</v>
      </c>
      <c r="Q64" s="41"/>
      <c r="R64" s="58">
        <f t="shared" si="10"/>
        <v>28.213164082569349</v>
      </c>
      <c r="S64" s="58">
        <f t="shared" si="11"/>
        <v>23.3602719953617</v>
      </c>
      <c r="T64" s="58">
        <f t="shared" si="12"/>
        <v>26.061882023291734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1355.1590434737641</v>
      </c>
      <c r="F65" s="56">
        <v>939.9923101938175</v>
      </c>
      <c r="G65" s="57">
        <f t="shared" si="4"/>
        <v>2295.1513536675816</v>
      </c>
      <c r="H65" s="55">
        <v>0</v>
      </c>
      <c r="I65" s="56">
        <v>0</v>
      </c>
      <c r="J65" s="57">
        <f t="shared" si="22"/>
        <v>0</v>
      </c>
      <c r="K65" s="55">
        <v>58</v>
      </c>
      <c r="L65" s="56">
        <v>43</v>
      </c>
      <c r="M65" s="57">
        <f t="shared" si="23"/>
        <v>101</v>
      </c>
      <c r="N65" s="3">
        <f t="shared" si="13"/>
        <v>9.4212947961190494E-2</v>
      </c>
      <c r="O65" s="3">
        <f t="shared" si="0"/>
        <v>8.8146315659585292E-2</v>
      </c>
      <c r="P65" s="4">
        <f t="shared" si="1"/>
        <v>9.1630124308031843E-2</v>
      </c>
      <c r="Q65" s="41"/>
      <c r="R65" s="58">
        <f t="shared" si="10"/>
        <v>23.364811094375241</v>
      </c>
      <c r="S65" s="58">
        <f t="shared" si="11"/>
        <v>21.86028628357715</v>
      </c>
      <c r="T65" s="58">
        <f t="shared" si="12"/>
        <v>22.724270828391898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626.65470703760093</v>
      </c>
      <c r="F66" s="56">
        <v>423.32535965109815</v>
      </c>
      <c r="G66" s="57">
        <f t="shared" si="4"/>
        <v>1049.980066688699</v>
      </c>
      <c r="H66" s="55">
        <v>0</v>
      </c>
      <c r="I66" s="56">
        <v>0</v>
      </c>
      <c r="J66" s="57">
        <f t="shared" si="22"/>
        <v>0</v>
      </c>
      <c r="K66" s="55">
        <v>44</v>
      </c>
      <c r="L66" s="56">
        <v>43</v>
      </c>
      <c r="M66" s="57">
        <f t="shared" si="23"/>
        <v>87</v>
      </c>
      <c r="N66" s="3">
        <f t="shared" si="13"/>
        <v>5.7428034002712694E-2</v>
      </c>
      <c r="O66" s="3">
        <f t="shared" si="0"/>
        <v>3.9696676636449567E-2</v>
      </c>
      <c r="P66" s="4">
        <f t="shared" si="1"/>
        <v>4.8664259672260797E-2</v>
      </c>
      <c r="Q66" s="41"/>
      <c r="R66" s="58">
        <f t="shared" si="10"/>
        <v>14.242152432672748</v>
      </c>
      <c r="S66" s="58">
        <f t="shared" si="11"/>
        <v>9.8447758058394914</v>
      </c>
      <c r="T66" s="58">
        <f t="shared" si="12"/>
        <v>12.068736398720679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589.59866671298278</v>
      </c>
      <c r="F67" s="56">
        <v>362.32627885042643</v>
      </c>
      <c r="G67" s="57">
        <f t="shared" si="4"/>
        <v>951.92494556340921</v>
      </c>
      <c r="H67" s="55">
        <v>0</v>
      </c>
      <c r="I67" s="56">
        <v>0</v>
      </c>
      <c r="J67" s="57">
        <f t="shared" si="22"/>
        <v>0</v>
      </c>
      <c r="K67" s="55">
        <v>44</v>
      </c>
      <c r="L67" s="56">
        <v>43</v>
      </c>
      <c r="M67" s="57">
        <f t="shared" si="23"/>
        <v>87</v>
      </c>
      <c r="N67" s="3">
        <f t="shared" si="13"/>
        <v>5.4032135879122319E-2</v>
      </c>
      <c r="O67" s="3">
        <f t="shared" si="0"/>
        <v>3.397658278792446E-2</v>
      </c>
      <c r="P67" s="4">
        <f t="shared" si="1"/>
        <v>4.4119621132898093E-2</v>
      </c>
      <c r="Q67" s="41"/>
      <c r="R67" s="58">
        <f t="shared" si="10"/>
        <v>13.399969698022336</v>
      </c>
      <c r="S67" s="58">
        <f t="shared" si="11"/>
        <v>8.426192531405265</v>
      </c>
      <c r="T67" s="58">
        <f t="shared" si="12"/>
        <v>10.941666040958726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577.14260176797404</v>
      </c>
      <c r="F68" s="56">
        <v>346.38531564920214</v>
      </c>
      <c r="G68" s="57">
        <f t="shared" si="4"/>
        <v>923.52791741717624</v>
      </c>
      <c r="H68" s="55">
        <v>0</v>
      </c>
      <c r="I68" s="56">
        <v>0</v>
      </c>
      <c r="J68" s="57">
        <f t="shared" si="22"/>
        <v>0</v>
      </c>
      <c r="K68" s="55">
        <v>44</v>
      </c>
      <c r="L68" s="56">
        <v>43</v>
      </c>
      <c r="M68" s="57">
        <f t="shared" si="23"/>
        <v>87</v>
      </c>
      <c r="N68" s="3">
        <f t="shared" si="13"/>
        <v>5.2890634326243954E-2</v>
      </c>
      <c r="O68" s="3">
        <f t="shared" si="0"/>
        <v>3.2481743778057216E-2</v>
      </c>
      <c r="P68" s="4">
        <f t="shared" si="1"/>
        <v>4.2803481526565455E-2</v>
      </c>
      <c r="Q68" s="41"/>
      <c r="R68" s="58">
        <f t="shared" si="10"/>
        <v>13.116877312908501</v>
      </c>
      <c r="S68" s="58">
        <f t="shared" si="11"/>
        <v>8.0554724569581886</v>
      </c>
      <c r="T68" s="58">
        <f t="shared" si="12"/>
        <v>10.615263418588233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303.9046488437952</v>
      </c>
      <c r="F69" s="61">
        <v>210</v>
      </c>
      <c r="G69" s="62">
        <f t="shared" si="4"/>
        <v>513.90464884379526</v>
      </c>
      <c r="H69" s="67">
        <v>0</v>
      </c>
      <c r="I69" s="61">
        <v>0</v>
      </c>
      <c r="J69" s="62">
        <f t="shared" si="22"/>
        <v>0</v>
      </c>
      <c r="K69" s="67">
        <v>44</v>
      </c>
      <c r="L69" s="61">
        <v>43</v>
      </c>
      <c r="M69" s="62">
        <f t="shared" si="23"/>
        <v>87</v>
      </c>
      <c r="N69" s="6">
        <f t="shared" si="13"/>
        <v>2.7850499344189442E-2</v>
      </c>
      <c r="O69" s="6">
        <f t="shared" si="0"/>
        <v>1.9692423105776444E-2</v>
      </c>
      <c r="P69" s="7">
        <f t="shared" si="1"/>
        <v>2.381834672060601E-2</v>
      </c>
      <c r="Q69" s="41"/>
      <c r="R69" s="58">
        <f t="shared" si="10"/>
        <v>6.9069238373589821</v>
      </c>
      <c r="S69" s="58">
        <f t="shared" si="11"/>
        <v>4.8837209302325579</v>
      </c>
      <c r="T69" s="58">
        <f t="shared" si="12"/>
        <v>5.9069499867102904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809</v>
      </c>
      <c r="F70" s="64">
        <v>2347.4063191294658</v>
      </c>
      <c r="G70" s="65">
        <f t="shared" si="4"/>
        <v>3156.4063191294658</v>
      </c>
      <c r="H70" s="66">
        <v>88</v>
      </c>
      <c r="I70" s="64">
        <v>88</v>
      </c>
      <c r="J70" s="65">
        <f t="shared" si="22"/>
        <v>176</v>
      </c>
      <c r="K70" s="66">
        <v>0</v>
      </c>
      <c r="L70" s="64">
        <v>0</v>
      </c>
      <c r="M70" s="65">
        <f t="shared" si="23"/>
        <v>0</v>
      </c>
      <c r="N70" s="15">
        <f t="shared" si="13"/>
        <v>4.2561026936026938E-2</v>
      </c>
      <c r="O70" s="15">
        <f t="shared" si="0"/>
        <v>0.12349570281615456</v>
      </c>
      <c r="P70" s="16">
        <f t="shared" si="1"/>
        <v>8.3028364876090749E-2</v>
      </c>
      <c r="Q70" s="41"/>
      <c r="R70" s="58">
        <f t="shared" si="10"/>
        <v>9.1931818181818183</v>
      </c>
      <c r="S70" s="58">
        <f t="shared" si="11"/>
        <v>26.675071808289385</v>
      </c>
      <c r="T70" s="58">
        <f t="shared" si="12"/>
        <v>17.934126813235601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1123.8538551343263</v>
      </c>
      <c r="F71" s="56">
        <v>3228.3321621584782</v>
      </c>
      <c r="G71" s="57">
        <f t="shared" ref="G71:G84" si="24">+E71+F71</f>
        <v>4352.1860172928045</v>
      </c>
      <c r="H71" s="55">
        <v>88</v>
      </c>
      <c r="I71" s="56">
        <v>88</v>
      </c>
      <c r="J71" s="57">
        <f t="shared" si="22"/>
        <v>176</v>
      </c>
      <c r="K71" s="55">
        <v>0</v>
      </c>
      <c r="L71" s="56">
        <v>0</v>
      </c>
      <c r="M71" s="57">
        <f t="shared" si="23"/>
        <v>0</v>
      </c>
      <c r="N71" s="3">
        <f t="shared" si="13"/>
        <v>5.9125308035265479E-2</v>
      </c>
      <c r="O71" s="3">
        <f t="shared" si="0"/>
        <v>0.16984070718426336</v>
      </c>
      <c r="P71" s="4">
        <f t="shared" si="1"/>
        <v>0.11448300760976443</v>
      </c>
      <c r="Q71" s="41"/>
      <c r="R71" s="58">
        <f t="shared" ref="R71:R86" si="25">+E71/(H71+K71)</f>
        <v>12.771066535617344</v>
      </c>
      <c r="S71" s="58">
        <f t="shared" ref="S71:S86" si="26">+F71/(I71+L71)</f>
        <v>36.68559275180089</v>
      </c>
      <c r="T71" s="58">
        <f t="shared" ref="T71:T86" si="27">+G71/(J71+M71)</f>
        <v>24.728329643709117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2589.9634712664565</v>
      </c>
      <c r="F72" s="56">
        <v>5021.1673999591148</v>
      </c>
      <c r="G72" s="57">
        <f t="shared" si="24"/>
        <v>7611.1308712255714</v>
      </c>
      <c r="H72" s="55">
        <v>88</v>
      </c>
      <c r="I72" s="56">
        <v>88</v>
      </c>
      <c r="J72" s="57">
        <f t="shared" si="22"/>
        <v>176</v>
      </c>
      <c r="K72" s="55">
        <v>0</v>
      </c>
      <c r="L72" s="56">
        <v>0</v>
      </c>
      <c r="M72" s="57">
        <f t="shared" si="23"/>
        <v>0</v>
      </c>
      <c r="N72" s="3">
        <f t="shared" si="13"/>
        <v>0.1362564957526545</v>
      </c>
      <c r="O72" s="3">
        <f t="shared" si="0"/>
        <v>0.26416074284296692</v>
      </c>
      <c r="P72" s="4">
        <f t="shared" si="1"/>
        <v>0.2002086192978107</v>
      </c>
      <c r="Q72" s="41"/>
      <c r="R72" s="58">
        <f t="shared" si="25"/>
        <v>29.431403082573368</v>
      </c>
      <c r="S72" s="58">
        <f t="shared" si="26"/>
        <v>57.058720454080849</v>
      </c>
      <c r="T72" s="58">
        <f t="shared" si="27"/>
        <v>43.245061768327112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2910.7388036160928</v>
      </c>
      <c r="F73" s="56">
        <v>5754.3781348931525</v>
      </c>
      <c r="G73" s="57">
        <f t="shared" si="24"/>
        <v>8665.1169385092453</v>
      </c>
      <c r="H73" s="55">
        <v>88</v>
      </c>
      <c r="I73" s="56">
        <v>88</v>
      </c>
      <c r="J73" s="57">
        <f t="shared" si="22"/>
        <v>176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0.15313230237879277</v>
      </c>
      <c r="O73" s="3">
        <f t="shared" ref="O73" si="29">+F73/(I73*216+L73*248)</f>
        <v>0.30273453992493438</v>
      </c>
      <c r="P73" s="4">
        <f t="shared" ref="P73" si="30">+G73/(J73*216+M73*248)</f>
        <v>0.22793342115186357</v>
      </c>
      <c r="Q73" s="41"/>
      <c r="R73" s="58">
        <f t="shared" si="25"/>
        <v>33.076577313819236</v>
      </c>
      <c r="S73" s="58">
        <f t="shared" si="26"/>
        <v>65.39066062378582</v>
      </c>
      <c r="T73" s="58">
        <f t="shared" si="27"/>
        <v>49.233618968802531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3132.2075253114735</v>
      </c>
      <c r="F74" s="56">
        <v>6570.5434838756173</v>
      </c>
      <c r="G74" s="57">
        <f t="shared" si="24"/>
        <v>9702.7510091870899</v>
      </c>
      <c r="H74" s="55">
        <v>88</v>
      </c>
      <c r="I74" s="56">
        <v>88</v>
      </c>
      <c r="J74" s="57">
        <f t="shared" si="22"/>
        <v>176</v>
      </c>
      <c r="K74" s="55">
        <v>0</v>
      </c>
      <c r="L74" s="56">
        <v>0</v>
      </c>
      <c r="M74" s="57">
        <f t="shared" si="23"/>
        <v>0</v>
      </c>
      <c r="N74" s="3">
        <f t="shared" si="13"/>
        <v>0.16478364506057835</v>
      </c>
      <c r="O74" s="3">
        <f t="shared" si="0"/>
        <v>0.3456725317695506</v>
      </c>
      <c r="P74" s="4">
        <f t="shared" si="1"/>
        <v>0.25522808841506445</v>
      </c>
      <c r="Q74" s="41"/>
      <c r="R74" s="58">
        <f t="shared" si="25"/>
        <v>35.593267333084924</v>
      </c>
      <c r="S74" s="58">
        <f t="shared" si="26"/>
        <v>74.665266862222921</v>
      </c>
      <c r="T74" s="58">
        <f t="shared" si="27"/>
        <v>55.129267097653923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3450.7295492176158</v>
      </c>
      <c r="F75" s="56">
        <v>6903.2392758133301</v>
      </c>
      <c r="G75" s="57">
        <f t="shared" si="24"/>
        <v>10353.968825030946</v>
      </c>
      <c r="H75" s="55">
        <v>88</v>
      </c>
      <c r="I75" s="56">
        <v>79</v>
      </c>
      <c r="J75" s="57">
        <f t="shared" si="22"/>
        <v>167</v>
      </c>
      <c r="K75" s="55">
        <v>0</v>
      </c>
      <c r="L75" s="56">
        <v>0</v>
      </c>
      <c r="M75" s="57">
        <f t="shared" si="23"/>
        <v>0</v>
      </c>
      <c r="N75" s="3">
        <f t="shared" si="13"/>
        <v>0.18154090641927692</v>
      </c>
      <c r="O75" s="3">
        <f t="shared" si="0"/>
        <v>0.40454988723706808</v>
      </c>
      <c r="P75" s="4">
        <f t="shared" si="1"/>
        <v>0.28703617279416022</v>
      </c>
      <c r="Q75" s="41"/>
      <c r="R75" s="58">
        <f t="shared" si="25"/>
        <v>39.212835786563815</v>
      </c>
      <c r="S75" s="58">
        <f t="shared" si="26"/>
        <v>87.382775643206713</v>
      </c>
      <c r="T75" s="58">
        <f t="shared" si="27"/>
        <v>61.999813323538604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4909.9014021897065</v>
      </c>
      <c r="F76" s="56">
        <v>7964.8704104603512</v>
      </c>
      <c r="G76" s="57">
        <f t="shared" si="24"/>
        <v>12874.771812650059</v>
      </c>
      <c r="H76" s="55">
        <v>89</v>
      </c>
      <c r="I76" s="56">
        <v>87</v>
      </c>
      <c r="J76" s="57">
        <f t="shared" si="22"/>
        <v>176</v>
      </c>
      <c r="K76" s="55">
        <v>0</v>
      </c>
      <c r="L76" s="56">
        <v>0</v>
      </c>
      <c r="M76" s="57">
        <f t="shared" si="23"/>
        <v>0</v>
      </c>
      <c r="N76" s="3">
        <f t="shared" si="13"/>
        <v>0.25540477539480372</v>
      </c>
      <c r="O76" s="3">
        <f t="shared" si="0"/>
        <v>0.42384367871755807</v>
      </c>
      <c r="P76" s="4">
        <f t="shared" si="1"/>
        <v>0.33866718783275618</v>
      </c>
      <c r="Q76" s="41"/>
      <c r="R76" s="58">
        <f t="shared" si="25"/>
        <v>55.167431485277604</v>
      </c>
      <c r="S76" s="58">
        <f t="shared" si="26"/>
        <v>91.550234602992546</v>
      </c>
      <c r="T76" s="58">
        <f t="shared" si="27"/>
        <v>73.152112571875335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6001.8137628575632</v>
      </c>
      <c r="F77" s="56">
        <v>8309.0309495569272</v>
      </c>
      <c r="G77" s="57">
        <f t="shared" si="24"/>
        <v>14310.844712414491</v>
      </c>
      <c r="H77" s="55">
        <v>89</v>
      </c>
      <c r="I77" s="56">
        <v>89</v>
      </c>
      <c r="J77" s="57">
        <f t="shared" si="22"/>
        <v>178</v>
      </c>
      <c r="K77" s="55">
        <v>0</v>
      </c>
      <c r="L77" s="56">
        <v>0</v>
      </c>
      <c r="M77" s="57">
        <f t="shared" si="23"/>
        <v>0</v>
      </c>
      <c r="N77" s="3">
        <f t="shared" si="13"/>
        <v>0.31220421155105926</v>
      </c>
      <c r="O77" s="3">
        <f t="shared" si="0"/>
        <v>0.43222175143346481</v>
      </c>
      <c r="P77" s="4">
        <f t="shared" si="1"/>
        <v>0.37221298149226206</v>
      </c>
      <c r="Q77" s="41"/>
      <c r="R77" s="58">
        <f t="shared" si="25"/>
        <v>67.436109695028804</v>
      </c>
      <c r="S77" s="58">
        <f t="shared" si="26"/>
        <v>93.359898309628392</v>
      </c>
      <c r="T77" s="58">
        <f t="shared" si="27"/>
        <v>80.398004002328605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6682.1393344434082</v>
      </c>
      <c r="F78" s="56">
        <v>6515.8170315604675</v>
      </c>
      <c r="G78" s="57">
        <f t="shared" si="24"/>
        <v>13197.956366003877</v>
      </c>
      <c r="H78" s="55">
        <v>105</v>
      </c>
      <c r="I78" s="56">
        <v>89</v>
      </c>
      <c r="J78" s="57">
        <f t="shared" si="22"/>
        <v>194</v>
      </c>
      <c r="K78" s="55">
        <v>0</v>
      </c>
      <c r="L78" s="56">
        <v>0</v>
      </c>
      <c r="M78" s="57">
        <f t="shared" si="23"/>
        <v>0</v>
      </c>
      <c r="N78" s="3">
        <f t="shared" si="13"/>
        <v>0.2946269547814554</v>
      </c>
      <c r="O78" s="3">
        <f t="shared" si="0"/>
        <v>0.33894179315233391</v>
      </c>
      <c r="P78" s="4">
        <f t="shared" si="1"/>
        <v>0.31495695795160072</v>
      </c>
      <c r="Q78" s="41"/>
      <c r="R78" s="58">
        <f t="shared" si="25"/>
        <v>63.639422232794367</v>
      </c>
      <c r="S78" s="58">
        <f t="shared" si="26"/>
        <v>73.211427320904136</v>
      </c>
      <c r="T78" s="58">
        <f t="shared" si="27"/>
        <v>68.030702917545753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6259.7471213729159</v>
      </c>
      <c r="F79" s="56">
        <v>6395.108901668601</v>
      </c>
      <c r="G79" s="57">
        <f t="shared" si="24"/>
        <v>12654.856023041517</v>
      </c>
      <c r="H79" s="55">
        <v>88</v>
      </c>
      <c r="I79" s="56">
        <v>89</v>
      </c>
      <c r="J79" s="57">
        <f t="shared" si="22"/>
        <v>177</v>
      </c>
      <c r="K79" s="55">
        <v>0</v>
      </c>
      <c r="L79" s="56">
        <v>0</v>
      </c>
      <c r="M79" s="57">
        <f t="shared" si="23"/>
        <v>0</v>
      </c>
      <c r="N79" s="3">
        <f t="shared" si="13"/>
        <v>0.32932171303519131</v>
      </c>
      <c r="O79" s="3">
        <f t="shared" si="0"/>
        <v>0.33266276017835</v>
      </c>
      <c r="P79" s="4">
        <f t="shared" si="1"/>
        <v>0.33100167459305074</v>
      </c>
      <c r="Q79" s="41"/>
      <c r="R79" s="58">
        <f t="shared" si="25"/>
        <v>71.133490015601311</v>
      </c>
      <c r="S79" s="58">
        <f t="shared" si="26"/>
        <v>71.855156198523602</v>
      </c>
      <c r="T79" s="58">
        <f t="shared" si="27"/>
        <v>71.49636171209896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4786.2712373282793</v>
      </c>
      <c r="F80" s="56">
        <v>5226.4623838607395</v>
      </c>
      <c r="G80" s="57">
        <f t="shared" si="24"/>
        <v>10012.733621189018</v>
      </c>
      <c r="H80" s="55">
        <v>88</v>
      </c>
      <c r="I80" s="56">
        <v>89</v>
      </c>
      <c r="J80" s="57">
        <f t="shared" si="22"/>
        <v>177</v>
      </c>
      <c r="K80" s="55">
        <v>0</v>
      </c>
      <c r="L80" s="56">
        <v>0</v>
      </c>
      <c r="M80" s="57">
        <f t="shared" si="23"/>
        <v>0</v>
      </c>
      <c r="N80" s="3">
        <f t="shared" si="13"/>
        <v>0.25180299017930763</v>
      </c>
      <c r="O80" s="3">
        <f t="shared" si="0"/>
        <v>0.27187174281422904</v>
      </c>
      <c r="P80" s="4">
        <f t="shared" si="1"/>
        <v>0.26189405788839237</v>
      </c>
      <c r="Q80" s="41"/>
      <c r="R80" s="58">
        <f t="shared" si="25"/>
        <v>54.389445878730449</v>
      </c>
      <c r="S80" s="58">
        <f t="shared" si="26"/>
        <v>58.724296447873478</v>
      </c>
      <c r="T80" s="58">
        <f t="shared" si="27"/>
        <v>56.569116503892758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4006.9175256280591</v>
      </c>
      <c r="F81" s="56">
        <v>4816.3228490914689</v>
      </c>
      <c r="G81" s="57">
        <f t="shared" si="24"/>
        <v>8823.2403747195276</v>
      </c>
      <c r="H81" s="55">
        <v>88</v>
      </c>
      <c r="I81" s="56">
        <v>88</v>
      </c>
      <c r="J81" s="57">
        <f t="shared" si="22"/>
        <v>176</v>
      </c>
      <c r="K81" s="55">
        <v>0</v>
      </c>
      <c r="L81" s="56">
        <v>0</v>
      </c>
      <c r="M81" s="57">
        <f t="shared" si="23"/>
        <v>0</v>
      </c>
      <c r="N81" s="3">
        <f t="shared" si="13"/>
        <v>0.21080163750147618</v>
      </c>
      <c r="O81" s="3">
        <f t="shared" ref="O81:O86" si="31">+F81/(I81*216+L81*248)</f>
        <v>0.25338398827290975</v>
      </c>
      <c r="P81" s="4">
        <f t="shared" ref="P81:P86" si="32">+G81/(J81*216+M81*248)</f>
        <v>0.23209281288719297</v>
      </c>
      <c r="Q81" s="41"/>
      <c r="R81" s="58">
        <f t="shared" si="25"/>
        <v>45.533153700318856</v>
      </c>
      <c r="S81" s="58">
        <f t="shared" si="26"/>
        <v>54.730941466948508</v>
      </c>
      <c r="T81" s="58">
        <f t="shared" si="27"/>
        <v>50.132047583633678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3381.6761695496089</v>
      </c>
      <c r="F82" s="56">
        <v>4588.3900732000247</v>
      </c>
      <c r="G82" s="57">
        <f t="shared" si="24"/>
        <v>7970.0662427496336</v>
      </c>
      <c r="H82" s="55">
        <v>88</v>
      </c>
      <c r="I82" s="56">
        <v>88</v>
      </c>
      <c r="J82" s="57">
        <f t="shared" si="22"/>
        <v>176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0.1779080476404466</v>
      </c>
      <c r="O82" s="3">
        <f t="shared" si="31"/>
        <v>0.24139257539983294</v>
      </c>
      <c r="P82" s="4">
        <f t="shared" si="32"/>
        <v>0.20965031152013977</v>
      </c>
      <c r="Q82" s="41"/>
      <c r="R82" s="58">
        <f t="shared" si="25"/>
        <v>38.428138290336463</v>
      </c>
      <c r="S82" s="58">
        <f t="shared" si="26"/>
        <v>52.140796286363916</v>
      </c>
      <c r="T82" s="58">
        <f t="shared" si="27"/>
        <v>45.284467288350193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2575.1006473907964</v>
      </c>
      <c r="F83" s="56">
        <v>3816.0131710748587</v>
      </c>
      <c r="G83" s="57">
        <f t="shared" si="24"/>
        <v>6391.1138184656556</v>
      </c>
      <c r="H83" s="55">
        <v>88</v>
      </c>
      <c r="I83" s="56">
        <v>88</v>
      </c>
      <c r="J83" s="57">
        <f t="shared" si="22"/>
        <v>176</v>
      </c>
      <c r="K83" s="55">
        <v>0</v>
      </c>
      <c r="L83" s="56">
        <v>0</v>
      </c>
      <c r="M83" s="57">
        <f t="shared" si="23"/>
        <v>0</v>
      </c>
      <c r="N83" s="3">
        <f t="shared" si="33"/>
        <v>0.13547457109589628</v>
      </c>
      <c r="O83" s="3">
        <f t="shared" si="31"/>
        <v>0.20075826868028507</v>
      </c>
      <c r="P83" s="4">
        <f t="shared" si="32"/>
        <v>0.1681164198880907</v>
      </c>
      <c r="Q83" s="41"/>
      <c r="R83" s="58">
        <f t="shared" si="25"/>
        <v>29.262507356713595</v>
      </c>
      <c r="S83" s="58">
        <f t="shared" si="26"/>
        <v>43.363786034941576</v>
      </c>
      <c r="T83" s="58">
        <f t="shared" si="27"/>
        <v>36.313146695827591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1587.5625574987735</v>
      </c>
      <c r="F84" s="61">
        <v>2089</v>
      </c>
      <c r="G84" s="62">
        <f t="shared" si="24"/>
        <v>3676.5625574987735</v>
      </c>
      <c r="H84" s="67">
        <v>98</v>
      </c>
      <c r="I84" s="61">
        <v>88</v>
      </c>
      <c r="J84" s="62">
        <f t="shared" si="22"/>
        <v>186</v>
      </c>
      <c r="K84" s="67">
        <v>0</v>
      </c>
      <c r="L84" s="61">
        <v>0</v>
      </c>
      <c r="M84" s="62">
        <f t="shared" si="23"/>
        <v>0</v>
      </c>
      <c r="N84" s="6">
        <f t="shared" si="33"/>
        <v>7.4998231174356264E-2</v>
      </c>
      <c r="O84" s="6">
        <f t="shared" si="31"/>
        <v>0.10990109427609428</v>
      </c>
      <c r="P84" s="7">
        <f t="shared" si="32"/>
        <v>9.1511413717114035E-2</v>
      </c>
      <c r="Q84" s="41"/>
      <c r="R84" s="58">
        <f t="shared" si="25"/>
        <v>16.199617933660953</v>
      </c>
      <c r="S84" s="58">
        <f t="shared" si="26"/>
        <v>23.738636363636363</v>
      </c>
      <c r="T84" s="58">
        <f t="shared" si="27"/>
        <v>19.766465362896632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582.88441837824018</v>
      </c>
      <c r="F85" s="64">
        <v>2075.7091366884893</v>
      </c>
      <c r="G85" s="65">
        <f t="shared" ref="G85:G86" si="34">+E85+F85</f>
        <v>2658.5935550667296</v>
      </c>
      <c r="H85" s="71">
        <v>46</v>
      </c>
      <c r="I85" s="64">
        <v>44</v>
      </c>
      <c r="J85" s="65">
        <f t="shared" ref="J85:J86" si="35">+H85+I85</f>
        <v>90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5.8663890738550745E-2</v>
      </c>
      <c r="O85" s="3">
        <f t="shared" si="31"/>
        <v>0.21840373912968111</v>
      </c>
      <c r="P85" s="4">
        <f t="shared" si="32"/>
        <v>0.13675892772977005</v>
      </c>
      <c r="Q85" s="41"/>
      <c r="R85" s="58">
        <f t="shared" si="25"/>
        <v>12.671400399526961</v>
      </c>
      <c r="S85" s="58">
        <f t="shared" si="26"/>
        <v>47.175207652011117</v>
      </c>
      <c r="T85" s="58">
        <f t="shared" si="27"/>
        <v>29.53992838963033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491.74928820229997</v>
      </c>
      <c r="F86" s="61">
        <v>2032.9999999999998</v>
      </c>
      <c r="G86" s="62">
        <f t="shared" si="34"/>
        <v>2524.7492882022998</v>
      </c>
      <c r="H86" s="72">
        <v>48</v>
      </c>
      <c r="I86" s="61">
        <v>43</v>
      </c>
      <c r="J86" s="62">
        <f t="shared" si="35"/>
        <v>91</v>
      </c>
      <c r="K86" s="72">
        <v>0</v>
      </c>
      <c r="L86" s="61">
        <v>0</v>
      </c>
      <c r="M86" s="62">
        <f t="shared" si="36"/>
        <v>0</v>
      </c>
      <c r="N86" s="6">
        <f t="shared" si="33"/>
        <v>4.742952239605517E-2</v>
      </c>
      <c r="O86" s="6">
        <f t="shared" si="31"/>
        <v>0.21888458225667526</v>
      </c>
      <c r="P86" s="7">
        <f t="shared" si="32"/>
        <v>0.12844674848404047</v>
      </c>
      <c r="Q86" s="41"/>
      <c r="R86" s="58">
        <f t="shared" si="25"/>
        <v>10.244776837547915</v>
      </c>
      <c r="S86" s="58">
        <f t="shared" si="26"/>
        <v>47.279069767441854</v>
      </c>
      <c r="T86" s="58">
        <f t="shared" si="27"/>
        <v>27.744497672552743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339800.28182593547</v>
      </c>
    </row>
    <row r="91" spans="2:20" x14ac:dyDescent="0.25">
      <c r="C91" t="s">
        <v>112</v>
      </c>
      <c r="D91" s="78">
        <f>SUMPRODUCT(((((J5:J86)*216)+((M5:M86)*248))*((D5:D86))/1000))</f>
        <v>2893080.76192</v>
      </c>
    </row>
    <row r="92" spans="2:20" x14ac:dyDescent="0.25">
      <c r="C92" t="s">
        <v>111</v>
      </c>
      <c r="D92" s="39">
        <f>+D90/D91</f>
        <v>0.11745274667010201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workbookViewId="0">
      <pane xSplit="4" ySplit="4" topLeftCell="H5" activePane="bottomRight" state="frozen"/>
      <selection activeCell="H42" sqref="H42"/>
      <selection pane="topRight" activeCell="H42" sqref="H42"/>
      <selection pane="bottomLeft" activeCell="H42" sqref="H42"/>
      <selection pane="bottomRight" activeCell="Q1" sqref="Q1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6" t="s">
        <v>84</v>
      </c>
      <c r="I2" s="107"/>
      <c r="J2" s="107"/>
      <c r="K2" s="107"/>
      <c r="L2" s="107"/>
      <c r="M2" s="107"/>
      <c r="N2" s="107"/>
      <c r="O2" s="108"/>
      <c r="P2" s="94">
        <v>0.18872552632255976</v>
      </c>
      <c r="U2">
        <v>8</v>
      </c>
    </row>
    <row r="3" spans="1:23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  <c r="U3" s="109" t="s">
        <v>89</v>
      </c>
      <c r="V3" s="110"/>
    </row>
    <row r="4" spans="1:23" x14ac:dyDescent="0.25">
      <c r="B4" s="112"/>
      <c r="C4" s="114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10342.999999999989</v>
      </c>
      <c r="F5" s="2">
        <v>13780.650598436696</v>
      </c>
      <c r="G5" s="9">
        <f>+E5+F5</f>
        <v>24123.650598436685</v>
      </c>
      <c r="H5" s="2">
        <v>2235</v>
      </c>
      <c r="I5" s="2">
        <v>2198</v>
      </c>
      <c r="J5" s="9">
        <f>+H5+I5</f>
        <v>4433</v>
      </c>
      <c r="K5" s="2">
        <v>0</v>
      </c>
      <c r="L5" s="2">
        <v>0</v>
      </c>
      <c r="M5" s="9">
        <f>+K5+L5</f>
        <v>0</v>
      </c>
      <c r="N5" s="32">
        <f>+E5/(H5*216+K5*248)</f>
        <v>2.1424724500787119E-2</v>
      </c>
      <c r="O5" s="32">
        <f t="shared" ref="O5:O80" si="0">+F5/(I5*216+L5*248)</f>
        <v>2.9026072941808832E-2</v>
      </c>
      <c r="P5" s="33">
        <f>+G5/(J5*216+M5*248)</f>
        <v>2.5193676423495379E-2</v>
      </c>
      <c r="Q5" s="41"/>
      <c r="R5" s="37">
        <f>+E5/(H5+K5)</f>
        <v>4.6277404921700178</v>
      </c>
      <c r="S5" s="37">
        <f t="shared" ref="S5:S70" si="1">+F5/(I5+L5)</f>
        <v>6.2696317554307077</v>
      </c>
      <c r="T5" s="37">
        <f t="shared" ref="T5:T70" si="2">+G5/(J5+M5)</f>
        <v>5.4418341074750023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17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19265.677104444585</v>
      </c>
      <c r="F6" s="2">
        <v>25644.809343356206</v>
      </c>
      <c r="G6" s="9">
        <f t="shared" ref="G6:G70" si="3">+E6+F6</f>
        <v>44910.486447800795</v>
      </c>
      <c r="H6" s="2">
        <v>2238</v>
      </c>
      <c r="I6" s="2">
        <v>2199</v>
      </c>
      <c r="J6" s="9">
        <f t="shared" ref="J6:J70" si="4">+H6+I6</f>
        <v>4437</v>
      </c>
      <c r="K6" s="2">
        <v>0</v>
      </c>
      <c r="L6" s="2">
        <v>0</v>
      </c>
      <c r="M6" s="9">
        <f t="shared" ref="M6:M70" si="5">+K6+L6</f>
        <v>0</v>
      </c>
      <c r="N6" s="32">
        <f t="shared" ref="N6:N16" si="6">+E6/(H6*216+K6*248)</f>
        <v>3.9853864860417254E-2</v>
      </c>
      <c r="O6" s="32">
        <f t="shared" ref="O6:O16" si="7">+F6/(I6*216+L6*248)</f>
        <v>5.3990890942339546E-2</v>
      </c>
      <c r="P6" s="33">
        <f t="shared" ref="P6:P16" si="8">+G6/(J6*216+M6*248)</f>
        <v>4.686024763124149E-2</v>
      </c>
      <c r="Q6" s="41"/>
      <c r="R6" s="37">
        <f t="shared" ref="R6:R16" si="9">+E6/(H6+K6)</f>
        <v>8.6084348098501273</v>
      </c>
      <c r="S6" s="37">
        <f t="shared" ref="S6:S16" si="10">+F6/(I6+L6)</f>
        <v>11.662032443545341</v>
      </c>
      <c r="T6" s="37">
        <f t="shared" ref="T6:T16" si="11">+G6/(J6+M6)</f>
        <v>10.121813488348161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12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7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29370.33932184747</v>
      </c>
      <c r="F7" s="2">
        <v>35939.422751010265</v>
      </c>
      <c r="G7" s="9">
        <f t="shared" si="3"/>
        <v>65309.762072857731</v>
      </c>
      <c r="H7" s="2">
        <v>2237</v>
      </c>
      <c r="I7" s="2">
        <v>2199</v>
      </c>
      <c r="J7" s="9">
        <f t="shared" si="4"/>
        <v>4436</v>
      </c>
      <c r="K7" s="2">
        <v>0</v>
      </c>
      <c r="L7" s="2">
        <v>0</v>
      </c>
      <c r="M7" s="9">
        <f t="shared" si="5"/>
        <v>0</v>
      </c>
      <c r="N7" s="32">
        <f t="shared" si="6"/>
        <v>6.0783993364640701E-2</v>
      </c>
      <c r="O7" s="32">
        <f t="shared" si="7"/>
        <v>7.5664491332361222E-2</v>
      </c>
      <c r="P7" s="33">
        <f t="shared" si="8"/>
        <v>6.8160507122760047E-2</v>
      </c>
      <c r="Q7" s="41"/>
      <c r="R7" s="37">
        <f t="shared" si="9"/>
        <v>13.129342566762391</v>
      </c>
      <c r="S7" s="37">
        <f t="shared" si="10"/>
        <v>16.343530127790025</v>
      </c>
      <c r="T7" s="37">
        <f t="shared" si="11"/>
        <v>14.72266953851617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9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4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36388.176393195354</v>
      </c>
      <c r="F8" s="2">
        <v>40750.638065956526</v>
      </c>
      <c r="G8" s="9">
        <f t="shared" si="3"/>
        <v>77138.814459151879</v>
      </c>
      <c r="H8" s="2">
        <v>2239</v>
      </c>
      <c r="I8" s="2">
        <v>2199</v>
      </c>
      <c r="J8" s="9">
        <f t="shared" si="4"/>
        <v>4438</v>
      </c>
      <c r="K8" s="2">
        <v>0</v>
      </c>
      <c r="L8" s="2">
        <v>0</v>
      </c>
      <c r="M8" s="9">
        <f t="shared" si="5"/>
        <v>0</v>
      </c>
      <c r="N8" s="32">
        <f t="shared" si="6"/>
        <v>7.5240634032213774E-2</v>
      </c>
      <c r="O8" s="32">
        <f t="shared" si="7"/>
        <v>8.5793706874245299E-2</v>
      </c>
      <c r="P8" s="33">
        <f t="shared" si="8"/>
        <v>8.0469612666649856E-2</v>
      </c>
      <c r="Q8" s="41"/>
      <c r="R8" s="37">
        <f t="shared" si="9"/>
        <v>16.251976950958174</v>
      </c>
      <c r="S8" s="37">
        <f t="shared" si="10"/>
        <v>18.531440684836983</v>
      </c>
      <c r="T8" s="37">
        <f t="shared" si="11"/>
        <v>17.381436335996369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9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5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50765.755730764948</v>
      </c>
      <c r="F9" s="2">
        <v>52895.894866505478</v>
      </c>
      <c r="G9" s="9">
        <f t="shared" si="3"/>
        <v>103661.65059727043</v>
      </c>
      <c r="H9" s="2">
        <v>2237</v>
      </c>
      <c r="I9" s="2">
        <v>2199</v>
      </c>
      <c r="J9" s="9">
        <f t="shared" si="4"/>
        <v>4436</v>
      </c>
      <c r="K9" s="2">
        <v>0</v>
      </c>
      <c r="L9" s="2">
        <v>0</v>
      </c>
      <c r="M9" s="9">
        <f t="shared" si="5"/>
        <v>0</v>
      </c>
      <c r="N9" s="32">
        <f t="shared" si="6"/>
        <v>0.10506332002757691</v>
      </c>
      <c r="O9" s="32">
        <f t="shared" si="7"/>
        <v>0.11136352985891204</v>
      </c>
      <c r="P9" s="33">
        <f t="shared" si="8"/>
        <v>0.10818644027534653</v>
      </c>
      <c r="Q9" s="41"/>
      <c r="R9" s="37">
        <f t="shared" si="9"/>
        <v>22.693677125956615</v>
      </c>
      <c r="S9" s="37">
        <f t="shared" si="10"/>
        <v>24.054522449525003</v>
      </c>
      <c r="T9" s="37">
        <f t="shared" si="11"/>
        <v>23.36827109947485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6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1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55969.290188462386</v>
      </c>
      <c r="F10" s="2">
        <v>60505.428638934427</v>
      </c>
      <c r="G10" s="9">
        <f t="shared" si="3"/>
        <v>116474.71882739681</v>
      </c>
      <c r="H10" s="2">
        <v>2237</v>
      </c>
      <c r="I10" s="2">
        <v>2199</v>
      </c>
      <c r="J10" s="9">
        <f t="shared" si="4"/>
        <v>4436</v>
      </c>
      <c r="K10" s="2">
        <v>0</v>
      </c>
      <c r="L10" s="2">
        <v>0</v>
      </c>
      <c r="M10" s="9">
        <f t="shared" si="5"/>
        <v>0</v>
      </c>
      <c r="N10" s="32">
        <f t="shared" si="6"/>
        <v>0.11583240241655984</v>
      </c>
      <c r="O10" s="32">
        <f t="shared" si="7"/>
        <v>0.12738414060038744</v>
      </c>
      <c r="P10" s="33">
        <f t="shared" si="8"/>
        <v>0.12155879382012992</v>
      </c>
      <c r="Q10" s="41"/>
      <c r="R10" s="37">
        <f t="shared" si="9"/>
        <v>25.019798921976928</v>
      </c>
      <c r="S10" s="37">
        <f t="shared" si="10"/>
        <v>27.514974369683685</v>
      </c>
      <c r="T10" s="37">
        <f t="shared" si="11"/>
        <v>26.256699465148063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6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71962.899002625942</v>
      </c>
      <c r="F11" s="2">
        <v>75560.075329895626</v>
      </c>
      <c r="G11" s="9">
        <f t="shared" si="3"/>
        <v>147522.97433252155</v>
      </c>
      <c r="H11" s="2">
        <v>2238</v>
      </c>
      <c r="I11" s="2">
        <v>2200</v>
      </c>
      <c r="J11" s="9">
        <f t="shared" si="4"/>
        <v>4438</v>
      </c>
      <c r="K11" s="2">
        <v>0</v>
      </c>
      <c r="L11" s="2">
        <v>0</v>
      </c>
      <c r="M11" s="9">
        <f t="shared" si="5"/>
        <v>0</v>
      </c>
      <c r="N11" s="32">
        <f t="shared" si="6"/>
        <v>0.14886575936398641</v>
      </c>
      <c r="O11" s="32">
        <f t="shared" si="7"/>
        <v>0.15900689252924163</v>
      </c>
      <c r="P11" s="33">
        <f t="shared" si="8"/>
        <v>0.15389290964870056</v>
      </c>
      <c r="Q11" s="41"/>
      <c r="R11" s="37">
        <f t="shared" si="9"/>
        <v>32.155004022621064</v>
      </c>
      <c r="S11" s="37">
        <f t="shared" si="10"/>
        <v>34.345488786316196</v>
      </c>
      <c r="T11" s="37">
        <f t="shared" si="11"/>
        <v>33.240868484119325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2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75589.712213189516</v>
      </c>
      <c r="F12" s="2">
        <v>77780.679412466969</v>
      </c>
      <c r="G12" s="9">
        <f t="shared" si="3"/>
        <v>153370.39162565648</v>
      </c>
      <c r="H12" s="2">
        <v>2238</v>
      </c>
      <c r="I12" s="2">
        <v>2200</v>
      </c>
      <c r="J12" s="9">
        <f t="shared" si="4"/>
        <v>4438</v>
      </c>
      <c r="K12" s="2">
        <v>0</v>
      </c>
      <c r="L12" s="2">
        <v>0</v>
      </c>
      <c r="M12" s="9">
        <f t="shared" si="5"/>
        <v>0</v>
      </c>
      <c r="N12" s="32">
        <f t="shared" si="6"/>
        <v>0.15636835181293962</v>
      </c>
      <c r="O12" s="32">
        <f t="shared" si="7"/>
        <v>0.16367988091849109</v>
      </c>
      <c r="P12" s="33">
        <f t="shared" si="8"/>
        <v>0.15999281419063527</v>
      </c>
      <c r="Q12" s="41"/>
      <c r="R12" s="37">
        <f t="shared" si="9"/>
        <v>33.775563991594957</v>
      </c>
      <c r="S12" s="37">
        <f t="shared" si="10"/>
        <v>35.354854278394079</v>
      </c>
      <c r="T12" s="37">
        <f t="shared" si="11"/>
        <v>34.558447865177214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1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78193.903212592733</v>
      </c>
      <c r="F13" s="2">
        <v>79452.320552082689</v>
      </c>
      <c r="G13" s="9">
        <f t="shared" si="3"/>
        <v>157646.22376467544</v>
      </c>
      <c r="H13" s="2">
        <v>2238</v>
      </c>
      <c r="I13" s="2">
        <v>2200</v>
      </c>
      <c r="J13" s="87">
        <f t="shared" si="4"/>
        <v>4438</v>
      </c>
      <c r="K13" s="2">
        <v>0</v>
      </c>
      <c r="L13" s="2">
        <v>0</v>
      </c>
      <c r="M13" s="9">
        <f t="shared" si="5"/>
        <v>0</v>
      </c>
      <c r="N13" s="32">
        <f t="shared" si="6"/>
        <v>0.16175550096935246</v>
      </c>
      <c r="O13" s="32">
        <f t="shared" si="7"/>
        <v>0.16719764425943326</v>
      </c>
      <c r="P13" s="33">
        <f t="shared" si="8"/>
        <v>0.16445327366835602</v>
      </c>
      <c r="Q13" s="41"/>
      <c r="R13" s="37">
        <f t="shared" si="9"/>
        <v>34.939188209380134</v>
      </c>
      <c r="S13" s="37">
        <f t="shared" si="10"/>
        <v>36.114691160037587</v>
      </c>
      <c r="T13" s="37">
        <f t="shared" si="11"/>
        <v>35.5219071123649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1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92766.190729918089</v>
      </c>
      <c r="F14" s="2">
        <v>93912.178152266293</v>
      </c>
      <c r="G14" s="9">
        <f t="shared" si="3"/>
        <v>186678.36888218438</v>
      </c>
      <c r="H14" s="2">
        <v>2238</v>
      </c>
      <c r="I14" s="2">
        <v>2200</v>
      </c>
      <c r="J14" s="9">
        <f t="shared" si="4"/>
        <v>4438</v>
      </c>
      <c r="K14" s="2">
        <v>0</v>
      </c>
      <c r="L14" s="2">
        <v>0</v>
      </c>
      <c r="M14" s="9">
        <f t="shared" si="5"/>
        <v>0</v>
      </c>
      <c r="N14" s="32">
        <f t="shared" si="6"/>
        <v>0.1919004044821726</v>
      </c>
      <c r="O14" s="32">
        <f t="shared" si="7"/>
        <v>0.19762663752581291</v>
      </c>
      <c r="P14" s="33">
        <f t="shared" si="8"/>
        <v>0.19473900581070092</v>
      </c>
      <c r="Q14" s="41"/>
      <c r="R14" s="37">
        <f t="shared" si="9"/>
        <v>41.450487368149282</v>
      </c>
      <c r="S14" s="37">
        <f t="shared" si="10"/>
        <v>42.687353705575589</v>
      </c>
      <c r="T14" s="37">
        <f t="shared" si="11"/>
        <v>42.063625255111397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1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166190.79405966014</v>
      </c>
      <c r="F15" s="2">
        <v>163308.77779846688</v>
      </c>
      <c r="G15" s="9">
        <f t="shared" si="3"/>
        <v>329499.57185812702</v>
      </c>
      <c r="H15" s="2">
        <v>4122</v>
      </c>
      <c r="I15" s="2">
        <v>4013</v>
      </c>
      <c r="J15" s="9">
        <f t="shared" si="4"/>
        <v>8135</v>
      </c>
      <c r="K15" s="2">
        <v>2120</v>
      </c>
      <c r="L15" s="2">
        <v>2208</v>
      </c>
      <c r="M15" s="9">
        <f t="shared" si="5"/>
        <v>4328</v>
      </c>
      <c r="N15" s="32">
        <f t="shared" si="6"/>
        <v>0.11735709750334729</v>
      </c>
      <c r="O15" s="32">
        <f t="shared" si="7"/>
        <v>0.11546217583135855</v>
      </c>
      <c r="P15" s="33">
        <f t="shared" si="8"/>
        <v>0.11641021240673993</v>
      </c>
      <c r="Q15" s="41"/>
      <c r="R15" s="37">
        <f t="shared" si="9"/>
        <v>26.624606545924404</v>
      </c>
      <c r="S15" s="37">
        <f t="shared" si="10"/>
        <v>26.251210062444443</v>
      </c>
      <c r="T15" s="37">
        <f t="shared" si="11"/>
        <v>26.438222888399824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335658.79635726527</v>
      </c>
      <c r="F16" s="2">
        <v>321318.00880037801</v>
      </c>
      <c r="G16" s="9">
        <f t="shared" si="3"/>
        <v>656976.80515764328</v>
      </c>
      <c r="H16" s="2">
        <v>5011</v>
      </c>
      <c r="I16" s="2">
        <v>4941</v>
      </c>
      <c r="J16" s="9">
        <f t="shared" si="4"/>
        <v>9952</v>
      </c>
      <c r="K16" s="2">
        <v>3811</v>
      </c>
      <c r="L16" s="2">
        <v>3821</v>
      </c>
      <c r="M16" s="9">
        <f t="shared" si="5"/>
        <v>7632</v>
      </c>
      <c r="N16" s="32">
        <f t="shared" si="6"/>
        <v>0.16555271721153955</v>
      </c>
      <c r="O16" s="32">
        <f t="shared" si="7"/>
        <v>0.15947379515460003</v>
      </c>
      <c r="P16" s="33">
        <f t="shared" si="8"/>
        <v>0.16252276021323225</v>
      </c>
      <c r="Q16" s="41"/>
      <c r="R16" s="37">
        <f t="shared" si="9"/>
        <v>38.047925227529504</v>
      </c>
      <c r="S16" s="37">
        <f t="shared" si="10"/>
        <v>36.671765441723124</v>
      </c>
      <c r="T16" s="37">
        <f t="shared" si="11"/>
        <v>37.362193195953324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360802.95827732683</v>
      </c>
      <c r="F17" s="2">
        <v>346043.23576418834</v>
      </c>
      <c r="G17" s="9">
        <f t="shared" si="3"/>
        <v>706846.19404151523</v>
      </c>
      <c r="H17" s="2">
        <v>5011</v>
      </c>
      <c r="I17" s="2">
        <v>4943</v>
      </c>
      <c r="J17" s="9">
        <f t="shared" si="4"/>
        <v>9954</v>
      </c>
      <c r="K17" s="2">
        <v>3811</v>
      </c>
      <c r="L17" s="2">
        <v>3821</v>
      </c>
      <c r="M17" s="9">
        <f t="shared" si="5"/>
        <v>7632</v>
      </c>
      <c r="N17" s="32">
        <f t="shared" ref="N17:N81" si="12">+E17/(H17*216+K17*248)</f>
        <v>0.17795425226156242</v>
      </c>
      <c r="O17" s="32">
        <f t="shared" si="0"/>
        <v>0.1717083920993186</v>
      </c>
      <c r="P17" s="33">
        <f t="shared" ref="P17:P80" si="13">+G17/(J17*216+M17*248)</f>
        <v>0.1748407524590668</v>
      </c>
      <c r="Q17" s="41"/>
      <c r="R17" s="37">
        <f t="shared" ref="R17:R70" si="14">+E17/(H17+K17)</f>
        <v>40.898090940526735</v>
      </c>
      <c r="S17" s="37">
        <f t="shared" si="1"/>
        <v>39.484622976288037</v>
      </c>
      <c r="T17" s="37">
        <f t="shared" si="2"/>
        <v>40.193687822217399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468632.02273508534</v>
      </c>
      <c r="F18" s="2">
        <v>419166.51598974387</v>
      </c>
      <c r="G18" s="9">
        <f t="shared" si="3"/>
        <v>887798.53872482921</v>
      </c>
      <c r="H18" s="2">
        <v>5011</v>
      </c>
      <c r="I18" s="2">
        <v>4943</v>
      </c>
      <c r="J18" s="9">
        <f t="shared" si="4"/>
        <v>9954</v>
      </c>
      <c r="K18" s="2">
        <v>3811</v>
      </c>
      <c r="L18" s="2">
        <v>3821</v>
      </c>
      <c r="M18" s="9">
        <f t="shared" si="5"/>
        <v>7632</v>
      </c>
      <c r="N18" s="32">
        <f t="shared" si="12"/>
        <v>0.23113740970922145</v>
      </c>
      <c r="O18" s="32">
        <f t="shared" si="0"/>
        <v>0.20799253111688995</v>
      </c>
      <c r="P18" s="33">
        <f t="shared" si="13"/>
        <v>0.21959991558445366</v>
      </c>
      <c r="Q18" s="41"/>
      <c r="R18" s="37">
        <f t="shared" si="14"/>
        <v>53.120836855031207</v>
      </c>
      <c r="S18" s="37">
        <f t="shared" si="1"/>
        <v>47.828219533288895</v>
      </c>
      <c r="T18" s="37">
        <f t="shared" si="2"/>
        <v>50.483255926579623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560981.83140430343</v>
      </c>
      <c r="F19" s="2">
        <v>522089.99376297882</v>
      </c>
      <c r="G19" s="9">
        <f t="shared" si="3"/>
        <v>1083071.8251672823</v>
      </c>
      <c r="H19" s="2">
        <v>5009</v>
      </c>
      <c r="I19" s="2">
        <v>4943</v>
      </c>
      <c r="J19" s="9">
        <f t="shared" si="4"/>
        <v>9952</v>
      </c>
      <c r="K19" s="2">
        <v>3811</v>
      </c>
      <c r="L19" s="2">
        <v>3823</v>
      </c>
      <c r="M19" s="9">
        <f t="shared" si="5"/>
        <v>7634</v>
      </c>
      <c r="N19" s="32">
        <f t="shared" si="12"/>
        <v>0.27674489677934649</v>
      </c>
      <c r="O19" s="32">
        <f t="shared" si="0"/>
        <v>0.25899993340730532</v>
      </c>
      <c r="P19" s="33">
        <f t="shared" si="13"/>
        <v>0.26789717021578818</v>
      </c>
      <c r="Q19" s="41"/>
      <c r="R19" s="37">
        <f t="shared" si="14"/>
        <v>63.603382245385873</v>
      </c>
      <c r="S19" s="37">
        <f t="shared" si="1"/>
        <v>59.55852084907356</v>
      </c>
      <c r="T19" s="37">
        <f t="shared" si="2"/>
        <v>61.587161672198469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639058.82646708307</v>
      </c>
      <c r="F20" s="2">
        <v>727718.20492677344</v>
      </c>
      <c r="G20" s="9">
        <f t="shared" si="3"/>
        <v>1366777.0313938565</v>
      </c>
      <c r="H20" s="2">
        <v>5316</v>
      </c>
      <c r="I20" s="2">
        <v>5292</v>
      </c>
      <c r="J20" s="9">
        <f t="shared" si="4"/>
        <v>10608</v>
      </c>
      <c r="K20" s="2">
        <v>3818</v>
      </c>
      <c r="L20" s="2">
        <v>3827</v>
      </c>
      <c r="M20" s="9">
        <f t="shared" si="5"/>
        <v>7645</v>
      </c>
      <c r="N20" s="32">
        <f t="shared" si="12"/>
        <v>0.3050225411752468</v>
      </c>
      <c r="O20" s="32">
        <f t="shared" si="0"/>
        <v>0.34782971775056948</v>
      </c>
      <c r="P20" s="33">
        <f t="shared" si="13"/>
        <v>0.32641104012760919</v>
      </c>
      <c r="Q20" s="41"/>
      <c r="R20" s="37">
        <f t="shared" si="14"/>
        <v>69.964837581244041</v>
      </c>
      <c r="S20" s="37">
        <f t="shared" si="1"/>
        <v>79.80241308551085</v>
      </c>
      <c r="T20" s="37">
        <f t="shared" si="2"/>
        <v>74.879583158596205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629816.19564775075</v>
      </c>
      <c r="F21" s="2">
        <v>720668.01995714265</v>
      </c>
      <c r="G21" s="9">
        <f t="shared" si="3"/>
        <v>1350484.2156048934</v>
      </c>
      <c r="H21" s="2">
        <v>5316</v>
      </c>
      <c r="I21" s="2">
        <v>5292</v>
      </c>
      <c r="J21" s="9">
        <f t="shared" si="4"/>
        <v>10608</v>
      </c>
      <c r="K21" s="2">
        <v>3822</v>
      </c>
      <c r="L21" s="2">
        <v>3829</v>
      </c>
      <c r="M21" s="9">
        <f t="shared" si="5"/>
        <v>7651</v>
      </c>
      <c r="N21" s="32">
        <f t="shared" si="12"/>
        <v>0.30046877058465898</v>
      </c>
      <c r="O21" s="32">
        <f t="shared" si="0"/>
        <v>0.34437827570844753</v>
      </c>
      <c r="P21" s="33">
        <f t="shared" si="13"/>
        <v>0.32240545104462337</v>
      </c>
      <c r="Q21" s="41"/>
      <c r="R21" s="37">
        <f t="shared" si="14"/>
        <v>68.922761616081274</v>
      </c>
      <c r="S21" s="37">
        <f t="shared" si="1"/>
        <v>79.01195263207353</v>
      </c>
      <c r="T21" s="37">
        <f t="shared" si="2"/>
        <v>73.96266036501963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593223.45386552031</v>
      </c>
      <c r="F22" s="2">
        <v>682021.62824485148</v>
      </c>
      <c r="G22" s="9">
        <f t="shared" si="3"/>
        <v>1275245.0821103719</v>
      </c>
      <c r="H22" s="2">
        <v>5313</v>
      </c>
      <c r="I22" s="2">
        <v>5294</v>
      </c>
      <c r="J22" s="9">
        <f t="shared" si="4"/>
        <v>10607</v>
      </c>
      <c r="K22" s="2">
        <v>3822</v>
      </c>
      <c r="L22" s="2">
        <v>3830</v>
      </c>
      <c r="M22" s="9">
        <f t="shared" si="5"/>
        <v>7652</v>
      </c>
      <c r="N22" s="32">
        <f t="shared" si="12"/>
        <v>0.28309885250499189</v>
      </c>
      <c r="O22" s="32">
        <f t="shared" si="0"/>
        <v>0.32580485015594735</v>
      </c>
      <c r="P22" s="33">
        <f t="shared" si="13"/>
        <v>0.3044410443520858</v>
      </c>
      <c r="Q22" s="41"/>
      <c r="R22" s="37">
        <f t="shared" si="14"/>
        <v>64.939622754846226</v>
      </c>
      <c r="S22" s="37">
        <f t="shared" si="1"/>
        <v>74.750288058401082</v>
      </c>
      <c r="T22" s="37">
        <f t="shared" si="2"/>
        <v>69.842000225114845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535735.68720535317</v>
      </c>
      <c r="F23" s="2">
        <v>566544.30822766677</v>
      </c>
      <c r="G23" s="9">
        <f t="shared" si="3"/>
        <v>1102279.9954330199</v>
      </c>
      <c r="H23" s="2">
        <v>5312</v>
      </c>
      <c r="I23" s="2">
        <v>5294</v>
      </c>
      <c r="J23" s="9">
        <f t="shared" si="4"/>
        <v>10606</v>
      </c>
      <c r="K23" s="2">
        <v>3822</v>
      </c>
      <c r="L23" s="2">
        <v>3830</v>
      </c>
      <c r="M23" s="9">
        <f t="shared" si="5"/>
        <v>7652</v>
      </c>
      <c r="N23" s="32">
        <f t="shared" si="12"/>
        <v>0.25569082380956965</v>
      </c>
      <c r="O23" s="32">
        <f t="shared" si="0"/>
        <v>0.2706408063976426</v>
      </c>
      <c r="P23" s="33">
        <f t="shared" si="13"/>
        <v>0.26316241721156414</v>
      </c>
      <c r="Q23" s="41"/>
      <c r="R23" s="37">
        <f t="shared" si="14"/>
        <v>58.652910795418563</v>
      </c>
      <c r="S23" s="37">
        <f t="shared" si="1"/>
        <v>62.09385228273419</v>
      </c>
      <c r="T23" s="37">
        <f t="shared" si="2"/>
        <v>60.372439228448897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493889.09376507765</v>
      </c>
      <c r="F24" s="2">
        <v>519851.27612422756</v>
      </c>
      <c r="G24" s="9">
        <f t="shared" si="3"/>
        <v>1013740.3698893052</v>
      </c>
      <c r="H24" s="2">
        <v>5310</v>
      </c>
      <c r="I24" s="2">
        <v>5294</v>
      </c>
      <c r="J24" s="9">
        <f t="shared" si="4"/>
        <v>10604</v>
      </c>
      <c r="K24" s="2">
        <v>3822</v>
      </c>
      <c r="L24" s="2">
        <v>3830</v>
      </c>
      <c r="M24" s="9">
        <f t="shared" si="5"/>
        <v>7652</v>
      </c>
      <c r="N24" s="32">
        <f t="shared" si="12"/>
        <v>0.23576729114398479</v>
      </c>
      <c r="O24" s="32">
        <f t="shared" si="0"/>
        <v>0.24833533147166809</v>
      </c>
      <c r="P24" s="33">
        <f t="shared" si="13"/>
        <v>0.2420491026821576</v>
      </c>
      <c r="Q24" s="41"/>
      <c r="R24" s="37">
        <f t="shared" si="14"/>
        <v>54.083343601081651</v>
      </c>
      <c r="S24" s="37">
        <f t="shared" si="1"/>
        <v>56.976246835184959</v>
      </c>
      <c r="T24" s="37">
        <f t="shared" si="2"/>
        <v>55.529161365540382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468633.19800886395</v>
      </c>
      <c r="F25" s="2">
        <v>495000.421211312</v>
      </c>
      <c r="G25" s="9">
        <f t="shared" si="3"/>
        <v>963633.61922017601</v>
      </c>
      <c r="H25" s="2">
        <v>5312</v>
      </c>
      <c r="I25" s="2">
        <v>5294</v>
      </c>
      <c r="J25" s="9">
        <f t="shared" si="4"/>
        <v>10606</v>
      </c>
      <c r="K25" s="2">
        <v>3822</v>
      </c>
      <c r="L25" s="2">
        <v>3830</v>
      </c>
      <c r="M25" s="9">
        <f t="shared" si="5"/>
        <v>7652</v>
      </c>
      <c r="N25" s="32">
        <f t="shared" si="12"/>
        <v>0.22366478717978203</v>
      </c>
      <c r="O25" s="32">
        <f t="shared" si="0"/>
        <v>0.23646396445654036</v>
      </c>
      <c r="P25" s="33">
        <f t="shared" si="13"/>
        <v>0.23006146676978231</v>
      </c>
      <c r="Q25" s="41"/>
      <c r="R25" s="37">
        <f t="shared" si="14"/>
        <v>51.306459164535141</v>
      </c>
      <c r="S25" s="37">
        <f t="shared" si="1"/>
        <v>54.252566989402894</v>
      </c>
      <c r="T25" s="37">
        <f t="shared" si="2"/>
        <v>52.778706277805675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445838.22063352162</v>
      </c>
      <c r="F26" s="2">
        <v>465342.1927062152</v>
      </c>
      <c r="G26" s="9">
        <f t="shared" si="3"/>
        <v>911180.41333973687</v>
      </c>
      <c r="H26" s="2">
        <v>5312</v>
      </c>
      <c r="I26" s="2">
        <v>5296</v>
      </c>
      <c r="J26" s="9">
        <f t="shared" si="4"/>
        <v>10608</v>
      </c>
      <c r="K26" s="2">
        <v>3822</v>
      </c>
      <c r="L26" s="2">
        <v>3830</v>
      </c>
      <c r="M26" s="9">
        <f t="shared" si="5"/>
        <v>7652</v>
      </c>
      <c r="N26" s="32">
        <f t="shared" si="12"/>
        <v>0.21278541758947944</v>
      </c>
      <c r="O26" s="32">
        <f t="shared" si="0"/>
        <v>0.2222502276777531</v>
      </c>
      <c r="P26" s="33">
        <f t="shared" si="13"/>
        <v>0.21751615969250518</v>
      </c>
      <c r="Q26" s="41"/>
      <c r="R26" s="37">
        <f t="shared" si="14"/>
        <v>48.810840883897704</v>
      </c>
      <c r="S26" s="37">
        <f t="shared" si="1"/>
        <v>50.990816645432304</v>
      </c>
      <c r="T26" s="37">
        <f t="shared" si="2"/>
        <v>49.900351223424799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396470.97990816436</v>
      </c>
      <c r="F27" s="2">
        <v>418311.10581489798</v>
      </c>
      <c r="G27" s="9">
        <f t="shared" si="3"/>
        <v>814782.08572306228</v>
      </c>
      <c r="H27" s="2">
        <v>5314</v>
      </c>
      <c r="I27" s="2">
        <v>5298</v>
      </c>
      <c r="J27" s="9">
        <f t="shared" si="4"/>
        <v>10612</v>
      </c>
      <c r="K27" s="2">
        <v>3822</v>
      </c>
      <c r="L27" s="2">
        <v>3830</v>
      </c>
      <c r="M27" s="9">
        <f t="shared" si="5"/>
        <v>7652</v>
      </c>
      <c r="N27" s="32">
        <f t="shared" si="12"/>
        <v>0.18918488505313996</v>
      </c>
      <c r="O27" s="32">
        <f t="shared" si="0"/>
        <v>0.19974668505463544</v>
      </c>
      <c r="P27" s="33">
        <f t="shared" si="13"/>
        <v>0.19446392975732579</v>
      </c>
      <c r="Q27" s="41"/>
      <c r="R27" s="37">
        <f t="shared" si="14"/>
        <v>43.396560848091546</v>
      </c>
      <c r="S27" s="37">
        <f t="shared" si="1"/>
        <v>45.827246474024754</v>
      </c>
      <c r="T27" s="37">
        <f t="shared" si="2"/>
        <v>44.611371316418214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1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134914.57049378584</v>
      </c>
      <c r="F28" s="2">
        <v>140490.60103941921</v>
      </c>
      <c r="G28" s="9">
        <f t="shared" si="3"/>
        <v>275405.17153320508</v>
      </c>
      <c r="H28" s="2">
        <v>2791</v>
      </c>
      <c r="I28" s="2">
        <v>2730</v>
      </c>
      <c r="J28" s="9">
        <f t="shared" si="4"/>
        <v>5521</v>
      </c>
      <c r="K28" s="2">
        <v>0</v>
      </c>
      <c r="L28" s="2">
        <v>0</v>
      </c>
      <c r="M28" s="9">
        <f t="shared" si="5"/>
        <v>0</v>
      </c>
      <c r="N28" s="32">
        <f t="shared" si="12"/>
        <v>0.22379236582830037</v>
      </c>
      <c r="O28" s="32">
        <f t="shared" si="0"/>
        <v>0.23824888251156426</v>
      </c>
      <c r="P28" s="33">
        <f t="shared" si="13"/>
        <v>0.23094076114532819</v>
      </c>
      <c r="Q28" s="41"/>
      <c r="R28" s="37">
        <f t="shared" si="14"/>
        <v>48.339151018912879</v>
      </c>
      <c r="S28" s="37">
        <f t="shared" si="1"/>
        <v>51.461758622497882</v>
      </c>
      <c r="T28" s="37">
        <f t="shared" si="2"/>
        <v>49.883204407390885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1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130826.33631224089</v>
      </c>
      <c r="F29" s="2">
        <v>133601.55846322741</v>
      </c>
      <c r="G29" s="9">
        <f t="shared" si="3"/>
        <v>264427.89477546827</v>
      </c>
      <c r="H29" s="2">
        <v>2790</v>
      </c>
      <c r="I29" s="2">
        <v>2731</v>
      </c>
      <c r="J29" s="9">
        <f t="shared" si="4"/>
        <v>5521</v>
      </c>
      <c r="K29" s="2">
        <v>0</v>
      </c>
      <c r="L29" s="2">
        <v>0</v>
      </c>
      <c r="M29" s="9">
        <f t="shared" si="5"/>
        <v>0</v>
      </c>
      <c r="N29" s="32">
        <f t="shared" si="12"/>
        <v>0.21708870355807927</v>
      </c>
      <c r="O29" s="32">
        <f t="shared" si="0"/>
        <v>0.22648324189895747</v>
      </c>
      <c r="P29" s="33">
        <f t="shared" si="13"/>
        <v>0.22173577550318671</v>
      </c>
      <c r="Q29" s="41"/>
      <c r="R29" s="37">
        <f t="shared" si="14"/>
        <v>46.891159968545125</v>
      </c>
      <c r="S29" s="37">
        <f t="shared" si="1"/>
        <v>48.920380250174809</v>
      </c>
      <c r="T29" s="37">
        <f t="shared" si="2"/>
        <v>47.894927508688333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1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125975.61953649452</v>
      </c>
      <c r="F30" s="2">
        <v>130325.19799466786</v>
      </c>
      <c r="G30" s="9">
        <f t="shared" si="3"/>
        <v>256300.81753116238</v>
      </c>
      <c r="H30" s="2">
        <v>2790</v>
      </c>
      <c r="I30" s="2">
        <v>2731</v>
      </c>
      <c r="J30" s="9">
        <f t="shared" si="4"/>
        <v>5521</v>
      </c>
      <c r="K30" s="2">
        <v>0</v>
      </c>
      <c r="L30" s="2">
        <v>0</v>
      </c>
      <c r="M30" s="9">
        <f t="shared" si="5"/>
        <v>0</v>
      </c>
      <c r="N30" s="32">
        <f t="shared" si="12"/>
        <v>0.20903959169071837</v>
      </c>
      <c r="O30" s="32">
        <f t="shared" si="0"/>
        <v>0.22092910952891334</v>
      </c>
      <c r="P30" s="33">
        <f t="shared" si="13"/>
        <v>0.21492082212290645</v>
      </c>
      <c r="Q30" s="41"/>
      <c r="R30" s="37">
        <f t="shared" si="14"/>
        <v>45.152551805195166</v>
      </c>
      <c r="S30" s="37">
        <f t="shared" si="1"/>
        <v>47.720687658245282</v>
      </c>
      <c r="T30" s="37">
        <f t="shared" si="2"/>
        <v>46.422897578547797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1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1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113733.02016898055</v>
      </c>
      <c r="F31" s="2">
        <v>119489.298682241</v>
      </c>
      <c r="G31" s="9">
        <f t="shared" si="3"/>
        <v>233222.31885122156</v>
      </c>
      <c r="H31" s="2">
        <v>2790</v>
      </c>
      <c r="I31" s="2">
        <v>2731</v>
      </c>
      <c r="J31" s="9">
        <f t="shared" si="4"/>
        <v>5521</v>
      </c>
      <c r="K31" s="2">
        <v>0</v>
      </c>
      <c r="L31" s="2">
        <v>0</v>
      </c>
      <c r="M31" s="9">
        <f t="shared" si="5"/>
        <v>0</v>
      </c>
      <c r="N31" s="32">
        <f t="shared" si="12"/>
        <v>0.18872464517619233</v>
      </c>
      <c r="O31" s="32">
        <f t="shared" si="0"/>
        <v>0.20255994053568935</v>
      </c>
      <c r="P31" s="33">
        <f t="shared" si="13"/>
        <v>0.19556836762263072</v>
      </c>
      <c r="Q31" s="41"/>
      <c r="R31" s="37">
        <f t="shared" si="14"/>
        <v>40.764523358057545</v>
      </c>
      <c r="S31" s="37">
        <f t="shared" si="1"/>
        <v>43.752947155708895</v>
      </c>
      <c r="T31" s="37">
        <f t="shared" si="2"/>
        <v>42.242767406488234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1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105991.9890246604</v>
      </c>
      <c r="F32" s="2">
        <v>111252.30531614259</v>
      </c>
      <c r="G32" s="9">
        <f t="shared" si="3"/>
        <v>217244.294340803</v>
      </c>
      <c r="H32" s="2">
        <v>2790</v>
      </c>
      <c r="I32" s="2">
        <v>2731</v>
      </c>
      <c r="J32" s="9">
        <f t="shared" si="4"/>
        <v>5521</v>
      </c>
      <c r="K32" s="2">
        <v>0</v>
      </c>
      <c r="L32" s="2">
        <v>0</v>
      </c>
      <c r="M32" s="9">
        <f t="shared" si="5"/>
        <v>0</v>
      </c>
      <c r="N32" s="32">
        <f t="shared" si="12"/>
        <v>0.17587944548098433</v>
      </c>
      <c r="O32" s="32">
        <f t="shared" si="0"/>
        <v>0.18859647347353192</v>
      </c>
      <c r="P32" s="33">
        <f t="shared" si="13"/>
        <v>0.18217000940919437</v>
      </c>
      <c r="Q32" s="41"/>
      <c r="R32" s="37">
        <f t="shared" si="14"/>
        <v>37.989960223892616</v>
      </c>
      <c r="S32" s="37">
        <f t="shared" si="1"/>
        <v>40.736838270282895</v>
      </c>
      <c r="T32" s="37">
        <f t="shared" si="2"/>
        <v>39.348722032385979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2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74870.951824984237</v>
      </c>
      <c r="F33" s="2">
        <v>78447.396592003584</v>
      </c>
      <c r="G33" s="9">
        <f t="shared" si="3"/>
        <v>153318.34841698781</v>
      </c>
      <c r="H33" s="2">
        <v>2789</v>
      </c>
      <c r="I33" s="2">
        <v>2732</v>
      </c>
      <c r="J33" s="9">
        <f t="shared" si="4"/>
        <v>5521</v>
      </c>
      <c r="K33" s="2">
        <v>0</v>
      </c>
      <c r="L33" s="2">
        <v>0</v>
      </c>
      <c r="M33" s="9">
        <f t="shared" si="5"/>
        <v>0</v>
      </c>
      <c r="N33" s="32">
        <f t="shared" si="12"/>
        <v>0.12428281712711352</v>
      </c>
      <c r="O33" s="32">
        <f t="shared" si="0"/>
        <v>0.13293645374438001</v>
      </c>
      <c r="P33" s="33">
        <f t="shared" si="13"/>
        <v>0.12856496442622092</v>
      </c>
      <c r="Q33" s="41"/>
      <c r="R33" s="37">
        <f t="shared" si="14"/>
        <v>26.845088499456519</v>
      </c>
      <c r="S33" s="37">
        <f t="shared" si="1"/>
        <v>28.714274008786084</v>
      </c>
      <c r="T33" s="37">
        <f t="shared" si="2"/>
        <v>27.770032316063723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37025.310661036703</v>
      </c>
      <c r="F34" s="2">
        <v>40774.673900924106</v>
      </c>
      <c r="G34" s="9">
        <f t="shared" si="3"/>
        <v>77799.98456196081</v>
      </c>
      <c r="H34" s="2">
        <v>2788</v>
      </c>
      <c r="I34" s="2">
        <v>2731</v>
      </c>
      <c r="J34" s="9">
        <f t="shared" si="4"/>
        <v>5519</v>
      </c>
      <c r="K34" s="2">
        <v>0</v>
      </c>
      <c r="L34" s="2">
        <v>0</v>
      </c>
      <c r="M34" s="9">
        <f t="shared" si="5"/>
        <v>0</v>
      </c>
      <c r="N34" s="32">
        <f t="shared" si="12"/>
        <v>6.1482595151570063E-2</v>
      </c>
      <c r="O34" s="32">
        <f t="shared" si="0"/>
        <v>6.9121800963091978E-2</v>
      </c>
      <c r="P34" s="33">
        <f t="shared" si="13"/>
        <v>6.5262749359083438E-2</v>
      </c>
      <c r="Q34" s="41"/>
      <c r="R34" s="37">
        <f t="shared" si="14"/>
        <v>13.280240552739134</v>
      </c>
      <c r="S34" s="37">
        <f t="shared" si="1"/>
        <v>14.930309008027868</v>
      </c>
      <c r="T34" s="37">
        <f t="shared" si="2"/>
        <v>14.096753861562023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5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5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18056.268130077606</v>
      </c>
      <c r="F35" s="2">
        <v>21747.842683248622</v>
      </c>
      <c r="G35" s="9">
        <f t="shared" si="3"/>
        <v>39804.110813326231</v>
      </c>
      <c r="H35" s="2">
        <v>2795</v>
      </c>
      <c r="I35" s="2">
        <v>2738</v>
      </c>
      <c r="J35" s="9">
        <f t="shared" si="4"/>
        <v>5533</v>
      </c>
      <c r="K35" s="2">
        <v>0</v>
      </c>
      <c r="L35" s="2">
        <v>0</v>
      </c>
      <c r="M35" s="9">
        <f t="shared" si="5"/>
        <v>0</v>
      </c>
      <c r="N35" s="32">
        <f t="shared" si="12"/>
        <v>2.9908348456366536E-2</v>
      </c>
      <c r="O35" s="32">
        <f t="shared" si="0"/>
        <v>3.6772993742473253E-2</v>
      </c>
      <c r="P35" s="33">
        <f t="shared" si="13"/>
        <v>3.3305311910796359E-2</v>
      </c>
      <c r="Q35" s="41"/>
      <c r="R35" s="37">
        <f t="shared" si="14"/>
        <v>6.4602032665751716</v>
      </c>
      <c r="S35" s="37">
        <f t="shared" si="1"/>
        <v>7.9429666483742229</v>
      </c>
      <c r="T35" s="37">
        <f t="shared" si="2"/>
        <v>7.1939473727320138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12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8</v>
      </c>
    </row>
    <row r="36" spans="2:22" x14ac:dyDescent="0.25">
      <c r="B36" s="19" t="s">
        <v>28</v>
      </c>
      <c r="C36" s="19" t="s">
        <v>29</v>
      </c>
      <c r="D36" s="22">
        <v>708.96</v>
      </c>
      <c r="E36" s="5">
        <v>3937.192727144758</v>
      </c>
      <c r="F36" s="5">
        <v>4606.0000000000009</v>
      </c>
      <c r="G36" s="11">
        <f t="shared" si="3"/>
        <v>8543.1927271447585</v>
      </c>
      <c r="H36" s="5">
        <v>2786</v>
      </c>
      <c r="I36" s="5">
        <v>2729</v>
      </c>
      <c r="J36" s="11">
        <f t="shared" si="4"/>
        <v>5515</v>
      </c>
      <c r="K36" s="5">
        <v>0</v>
      </c>
      <c r="L36" s="5">
        <v>0</v>
      </c>
      <c r="M36" s="11">
        <f t="shared" si="5"/>
        <v>0</v>
      </c>
      <c r="N36" s="34">
        <f t="shared" si="12"/>
        <v>6.5426217182884628E-3</v>
      </c>
      <c r="O36" s="34">
        <f t="shared" si="0"/>
        <v>7.813878370858951E-3</v>
      </c>
      <c r="P36" s="35">
        <f t="shared" si="13"/>
        <v>7.1716805405667699E-3</v>
      </c>
      <c r="Q36" s="41"/>
      <c r="R36" s="37">
        <f t="shared" si="14"/>
        <v>1.413206291150308</v>
      </c>
      <c r="S36" s="37">
        <f t="shared" si="1"/>
        <v>1.6877977281055334</v>
      </c>
      <c r="T36" s="37">
        <f t="shared" si="2"/>
        <v>1.5490829967624222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7" t="s">
        <v>30</v>
      </c>
      <c r="C37" s="17" t="s">
        <v>31</v>
      </c>
      <c r="D37" s="21">
        <v>687.03</v>
      </c>
      <c r="E37" s="13">
        <v>142543.59401019488</v>
      </c>
      <c r="F37" s="13">
        <v>169636.13698354203</v>
      </c>
      <c r="G37" s="14">
        <f t="shared" si="3"/>
        <v>312179.73099373688</v>
      </c>
      <c r="H37" s="13">
        <v>1639</v>
      </c>
      <c r="I37" s="13">
        <v>1633</v>
      </c>
      <c r="J37" s="14">
        <f t="shared" si="4"/>
        <v>3272</v>
      </c>
      <c r="K37" s="13">
        <v>2124</v>
      </c>
      <c r="L37" s="13">
        <v>2189</v>
      </c>
      <c r="M37" s="14">
        <f t="shared" si="5"/>
        <v>4313</v>
      </c>
      <c r="N37" s="30">
        <f t="shared" si="12"/>
        <v>0.16183864457046387</v>
      </c>
      <c r="O37" s="30">
        <f t="shared" si="0"/>
        <v>0.18941060404593796</v>
      </c>
      <c r="P37" s="31">
        <f t="shared" si="13"/>
        <v>0.1757396694133094</v>
      </c>
      <c r="Q37" s="41"/>
      <c r="R37" s="37">
        <f t="shared" si="14"/>
        <v>37.880306672919183</v>
      </c>
      <c r="S37" s="37">
        <f t="shared" si="1"/>
        <v>44.384127939178974</v>
      </c>
      <c r="T37" s="37">
        <f t="shared" si="2"/>
        <v>41.157512326135382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135819.4094071961</v>
      </c>
      <c r="F38" s="2">
        <v>166267.80955751918</v>
      </c>
      <c r="G38" s="9">
        <f t="shared" si="3"/>
        <v>302087.21896471526</v>
      </c>
      <c r="H38" s="2">
        <v>1639</v>
      </c>
      <c r="I38" s="2">
        <v>1633</v>
      </c>
      <c r="J38" s="9">
        <f t="shared" si="4"/>
        <v>3272</v>
      </c>
      <c r="K38" s="2">
        <v>2124</v>
      </c>
      <c r="L38" s="2">
        <v>2189</v>
      </c>
      <c r="M38" s="9">
        <f t="shared" si="5"/>
        <v>4313</v>
      </c>
      <c r="N38" s="32">
        <f t="shared" si="12"/>
        <v>0.15420425784444183</v>
      </c>
      <c r="O38" s="32">
        <f t="shared" si="0"/>
        <v>0.18564963103787313</v>
      </c>
      <c r="P38" s="33">
        <f t="shared" si="13"/>
        <v>0.17005815152012596</v>
      </c>
      <c r="Q38" s="41"/>
      <c r="R38" s="37">
        <f t="shared" si="14"/>
        <v>36.093385439063539</v>
      </c>
      <c r="S38" s="37">
        <f t="shared" si="1"/>
        <v>43.502828246342013</v>
      </c>
      <c r="T38" s="37">
        <f t="shared" si="2"/>
        <v>39.826924055994098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132472.5699465787</v>
      </c>
      <c r="F39" s="2">
        <v>163732.00003982289</v>
      </c>
      <c r="G39" s="9">
        <f t="shared" si="3"/>
        <v>296204.56998640159</v>
      </c>
      <c r="H39" s="2">
        <v>1639</v>
      </c>
      <c r="I39" s="2">
        <v>1631</v>
      </c>
      <c r="J39" s="9">
        <f t="shared" si="4"/>
        <v>3270</v>
      </c>
      <c r="K39" s="2">
        <v>2124</v>
      </c>
      <c r="L39" s="2">
        <v>2188</v>
      </c>
      <c r="M39" s="9">
        <f t="shared" si="5"/>
        <v>4312</v>
      </c>
      <c r="N39" s="32">
        <f t="shared" si="12"/>
        <v>0.1504043819842715</v>
      </c>
      <c r="O39" s="32">
        <f t="shared" si="0"/>
        <v>0.18295713587786941</v>
      </c>
      <c r="P39" s="33">
        <f t="shared" si="13"/>
        <v>0.1668104056023112</v>
      </c>
      <c r="Q39" s="41"/>
      <c r="R39" s="37">
        <f t="shared" si="14"/>
        <v>35.203978194679429</v>
      </c>
      <c r="S39" s="37">
        <f t="shared" si="1"/>
        <v>42.873003414460037</v>
      </c>
      <c r="T39" s="37">
        <f t="shared" si="2"/>
        <v>39.066812184964597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130135.53163294173</v>
      </c>
      <c r="F40" s="2">
        <v>161722.35105001807</v>
      </c>
      <c r="G40" s="9">
        <f t="shared" si="3"/>
        <v>291857.88268295978</v>
      </c>
      <c r="H40" s="2">
        <v>1639</v>
      </c>
      <c r="I40" s="2">
        <v>1631</v>
      </c>
      <c r="J40" s="9">
        <f t="shared" si="4"/>
        <v>3270</v>
      </c>
      <c r="K40" s="2">
        <v>2124</v>
      </c>
      <c r="L40" s="2">
        <v>2188</v>
      </c>
      <c r="M40" s="9">
        <f t="shared" si="5"/>
        <v>4312</v>
      </c>
      <c r="N40" s="32">
        <f t="shared" si="12"/>
        <v>0.14775099643148965</v>
      </c>
      <c r="O40" s="32">
        <f t="shared" si="0"/>
        <v>0.18071151728648155</v>
      </c>
      <c r="P40" s="33">
        <f t="shared" si="13"/>
        <v>0.16436252752890121</v>
      </c>
      <c r="Q40" s="41"/>
      <c r="R40" s="37">
        <f t="shared" si="14"/>
        <v>34.582920976067427</v>
      </c>
      <c r="S40" s="37">
        <f t="shared" si="1"/>
        <v>42.346779536532615</v>
      </c>
      <c r="T40" s="37">
        <f t="shared" si="2"/>
        <v>38.493521852144525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128355.46674563699</v>
      </c>
      <c r="F41" s="2">
        <v>159086.87082663001</v>
      </c>
      <c r="G41" s="9">
        <f t="shared" si="3"/>
        <v>287442.33757226699</v>
      </c>
      <c r="H41" s="2">
        <v>1639</v>
      </c>
      <c r="I41" s="2">
        <v>1633</v>
      </c>
      <c r="J41" s="9">
        <f t="shared" si="4"/>
        <v>3272</v>
      </c>
      <c r="K41" s="2">
        <v>2124</v>
      </c>
      <c r="L41" s="2">
        <v>2188</v>
      </c>
      <c r="M41" s="9">
        <f t="shared" si="5"/>
        <v>4312</v>
      </c>
      <c r="N41" s="32">
        <f t="shared" si="12"/>
        <v>0.14572997759434519</v>
      </c>
      <c r="O41" s="32">
        <f t="shared" si="0"/>
        <v>0.17768081249232706</v>
      </c>
      <c r="P41" s="33">
        <f t="shared" si="13"/>
        <v>0.1618364991556166</v>
      </c>
      <c r="Q41" s="41"/>
      <c r="R41" s="37">
        <f t="shared" si="14"/>
        <v>34.109876892276638</v>
      </c>
      <c r="S41" s="37">
        <f t="shared" si="1"/>
        <v>41.634878520447529</v>
      </c>
      <c r="T41" s="37">
        <f t="shared" si="2"/>
        <v>37.90115210604786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102270.0902352811</v>
      </c>
      <c r="F42" s="2">
        <v>111911.04240704105</v>
      </c>
      <c r="G42" s="9">
        <f t="shared" si="3"/>
        <v>214181.13264232216</v>
      </c>
      <c r="H42" s="2">
        <v>0</v>
      </c>
      <c r="I42" s="2">
        <v>0</v>
      </c>
      <c r="J42" s="9">
        <f t="shared" si="4"/>
        <v>0</v>
      </c>
      <c r="K42" s="2">
        <v>2124</v>
      </c>
      <c r="L42" s="2">
        <v>2188</v>
      </c>
      <c r="M42" s="9">
        <f t="shared" si="5"/>
        <v>4312</v>
      </c>
      <c r="N42" s="32">
        <f t="shared" si="12"/>
        <v>0.19415225805555764</v>
      </c>
      <c r="O42" s="32">
        <f t="shared" si="0"/>
        <v>0.20624049508875583</v>
      </c>
      <c r="P42" s="33">
        <f t="shared" si="13"/>
        <v>0.20028608519577976</v>
      </c>
      <c r="Q42" s="41"/>
      <c r="R42" s="37">
        <f t="shared" si="14"/>
        <v>48.149759997778297</v>
      </c>
      <c r="S42" s="37">
        <f t="shared" si="1"/>
        <v>51.147642782011452</v>
      </c>
      <c r="T42" s="37">
        <f t="shared" si="2"/>
        <v>49.670949128553374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90061.431376559442</v>
      </c>
      <c r="F43" s="2">
        <v>97434.857810820977</v>
      </c>
      <c r="G43" s="9">
        <f t="shared" si="3"/>
        <v>187496.2891873804</v>
      </c>
      <c r="H43" s="2">
        <v>0</v>
      </c>
      <c r="I43" s="2">
        <v>0</v>
      </c>
      <c r="J43" s="9">
        <f t="shared" si="4"/>
        <v>0</v>
      </c>
      <c r="K43" s="2">
        <v>2124</v>
      </c>
      <c r="L43" s="2">
        <v>2188</v>
      </c>
      <c r="M43" s="9">
        <f t="shared" si="5"/>
        <v>4312</v>
      </c>
      <c r="N43" s="32">
        <f t="shared" si="12"/>
        <v>0.17097501552259781</v>
      </c>
      <c r="O43" s="32">
        <f t="shared" si="0"/>
        <v>0.1795623817059713</v>
      </c>
      <c r="P43" s="33">
        <f t="shared" si="13"/>
        <v>0.17533242674922608</v>
      </c>
      <c r="Q43" s="41"/>
      <c r="R43" s="37">
        <f t="shared" si="14"/>
        <v>42.401803849604256</v>
      </c>
      <c r="S43" s="37">
        <f t="shared" si="1"/>
        <v>44.531470663080889</v>
      </c>
      <c r="T43" s="37">
        <f t="shared" si="2"/>
        <v>43.482441833808075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86207.194652852762</v>
      </c>
      <c r="F44" s="2">
        <v>93351.991108830189</v>
      </c>
      <c r="G44" s="9">
        <f t="shared" si="3"/>
        <v>179559.18576168295</v>
      </c>
      <c r="H44" s="2">
        <v>0</v>
      </c>
      <c r="I44" s="2">
        <v>0</v>
      </c>
      <c r="J44" s="9">
        <f t="shared" si="4"/>
        <v>0</v>
      </c>
      <c r="K44" s="2">
        <v>2124</v>
      </c>
      <c r="L44" s="2">
        <v>2188</v>
      </c>
      <c r="M44" s="9">
        <f t="shared" si="5"/>
        <v>4312</v>
      </c>
      <c r="N44" s="32">
        <f t="shared" si="12"/>
        <v>0.16365803006510229</v>
      </c>
      <c r="O44" s="32">
        <f t="shared" si="0"/>
        <v>0.17203807997587683</v>
      </c>
      <c r="P44" s="33">
        <f t="shared" si="13"/>
        <v>0.167910244630217</v>
      </c>
      <c r="Q44" s="41"/>
      <c r="R44" s="37">
        <f t="shared" si="14"/>
        <v>40.587191456145369</v>
      </c>
      <c r="S44" s="37">
        <f t="shared" si="1"/>
        <v>42.665443834017452</v>
      </c>
      <c r="T44" s="37">
        <f t="shared" si="2"/>
        <v>41.641740668293821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83447.671038309985</v>
      </c>
      <c r="F45" s="2">
        <v>90173.48206791062</v>
      </c>
      <c r="G45" s="9">
        <f t="shared" si="3"/>
        <v>173621.15310622059</v>
      </c>
      <c r="H45" s="2">
        <v>0</v>
      </c>
      <c r="I45" s="2">
        <v>0</v>
      </c>
      <c r="J45" s="9">
        <f t="shared" si="4"/>
        <v>0</v>
      </c>
      <c r="K45" s="2">
        <v>2124</v>
      </c>
      <c r="L45" s="2">
        <v>2188</v>
      </c>
      <c r="M45" s="9">
        <f t="shared" si="5"/>
        <v>4312</v>
      </c>
      <c r="N45" s="32">
        <f t="shared" si="12"/>
        <v>0.15841927707594844</v>
      </c>
      <c r="O45" s="32">
        <f t="shared" si="0"/>
        <v>0.16618041603008826</v>
      </c>
      <c r="P45" s="33">
        <f t="shared" si="13"/>
        <v>0.16235744313152772</v>
      </c>
      <c r="Q45" s="41"/>
      <c r="R45" s="37">
        <f t="shared" si="14"/>
        <v>39.287980714835207</v>
      </c>
      <c r="S45" s="37">
        <f t="shared" si="1"/>
        <v>41.212743175461895</v>
      </c>
      <c r="T45" s="37">
        <f t="shared" si="2"/>
        <v>40.264645896618873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82413.129734506525</v>
      </c>
      <c r="F46" s="2">
        <v>88991.967941929193</v>
      </c>
      <c r="G46" s="9">
        <f t="shared" si="3"/>
        <v>171405.09767643572</v>
      </c>
      <c r="H46" s="2">
        <v>0</v>
      </c>
      <c r="I46" s="2">
        <v>0</v>
      </c>
      <c r="J46" s="9">
        <f t="shared" si="4"/>
        <v>0</v>
      </c>
      <c r="K46" s="2">
        <v>2124</v>
      </c>
      <c r="L46" s="2">
        <v>2188</v>
      </c>
      <c r="M46" s="9">
        <f t="shared" si="5"/>
        <v>4312</v>
      </c>
      <c r="N46" s="32">
        <f t="shared" si="12"/>
        <v>0.15645527636251313</v>
      </c>
      <c r="O46" s="32">
        <f t="shared" si="0"/>
        <v>0.16400300750045924</v>
      </c>
      <c r="P46" s="33">
        <f t="shared" si="13"/>
        <v>0.16028515477852104</v>
      </c>
      <c r="Q46" s="41"/>
      <c r="R46" s="37">
        <f t="shared" si="14"/>
        <v>38.800908537903261</v>
      </c>
      <c r="S46" s="37">
        <f t="shared" si="1"/>
        <v>40.672745860113892</v>
      </c>
      <c r="T46" s="37">
        <f t="shared" si="2"/>
        <v>39.75071838507322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105</v>
      </c>
      <c r="D47" s="21">
        <v>852.51</v>
      </c>
      <c r="E47" s="2">
        <v>81723.770280677432</v>
      </c>
      <c r="F47" s="2">
        <v>88077.255598509742</v>
      </c>
      <c r="G47" s="9">
        <f t="shared" si="3"/>
        <v>169801.02587918716</v>
      </c>
      <c r="H47" s="2">
        <v>0</v>
      </c>
      <c r="I47" s="2">
        <v>0</v>
      </c>
      <c r="J47" s="9">
        <f t="shared" si="4"/>
        <v>0</v>
      </c>
      <c r="K47" s="2">
        <v>2122</v>
      </c>
      <c r="L47" s="2">
        <v>2188</v>
      </c>
      <c r="M47" s="9">
        <f t="shared" si="5"/>
        <v>4310</v>
      </c>
      <c r="N47" s="32">
        <f t="shared" si="12"/>
        <v>0.15529280479591193</v>
      </c>
      <c r="O47" s="32">
        <f t="shared" si="0"/>
        <v>0.16231728710582236</v>
      </c>
      <c r="P47" s="33">
        <f t="shared" si="13"/>
        <v>0.15885882969013093</v>
      </c>
      <c r="Q47" s="41"/>
      <c r="R47" s="37">
        <f t="shared" si="14"/>
        <v>38.512615589386158</v>
      </c>
      <c r="S47" s="37">
        <f t="shared" si="1"/>
        <v>40.254687202243943</v>
      </c>
      <c r="T47" s="37">
        <f t="shared" si="2"/>
        <v>39.396989763152476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105</v>
      </c>
      <c r="C48" s="18" t="s">
        <v>41</v>
      </c>
      <c r="D48" s="21">
        <v>1834.12</v>
      </c>
      <c r="E48" s="2">
        <v>75225.661946189735</v>
      </c>
      <c r="F48" s="2">
        <v>82109.359560966157</v>
      </c>
      <c r="G48" s="9">
        <f t="shared" si="3"/>
        <v>157335.02150715591</v>
      </c>
      <c r="H48" s="2">
        <v>0</v>
      </c>
      <c r="I48" s="2">
        <v>0</v>
      </c>
      <c r="J48" s="9">
        <f t="shared" ref="J48:J58" si="15">+H48+I48</f>
        <v>0</v>
      </c>
      <c r="K48" s="2">
        <v>2122</v>
      </c>
      <c r="L48" s="2">
        <v>2188</v>
      </c>
      <c r="M48" s="9">
        <f t="shared" ref="M48:M58" si="16">+K48+L48</f>
        <v>4310</v>
      </c>
      <c r="N48" s="32">
        <f t="shared" ref="N48:N49" si="17">+E48/(H48*216+K48*248)</f>
        <v>0.14294499624933443</v>
      </c>
      <c r="O48" s="32">
        <f t="shared" ref="O48:O49" si="18">+F48/(I48*216+L48*248)</f>
        <v>0.15131907096067657</v>
      </c>
      <c r="P48" s="33">
        <f t="shared" ref="P48:P49" si="19">+G48/(J48*216+M48*248)</f>
        <v>0.14719615065035918</v>
      </c>
      <c r="Q48" s="41"/>
      <c r="R48" s="37">
        <f t="shared" ref="R48" si="20">+E48/(H48+K48)</f>
        <v>35.450359069834938</v>
      </c>
      <c r="S48" s="37">
        <f t="shared" ref="S48" si="21">+F48/(I48+L48)</f>
        <v>37.527129598247789</v>
      </c>
      <c r="T48" s="37">
        <f t="shared" ref="T48" si="22">+G48/(J48+M48)</f>
        <v>36.504645361289072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71705.554585158519</v>
      </c>
      <c r="F49" s="2">
        <v>77822.366557642134</v>
      </c>
      <c r="G49" s="9">
        <f t="shared" si="3"/>
        <v>149527.92114280065</v>
      </c>
      <c r="H49" s="2">
        <v>0</v>
      </c>
      <c r="I49" s="2">
        <v>0</v>
      </c>
      <c r="J49" s="9">
        <f t="shared" si="15"/>
        <v>0</v>
      </c>
      <c r="K49" s="2">
        <v>2122</v>
      </c>
      <c r="L49" s="2">
        <v>2188</v>
      </c>
      <c r="M49" s="9">
        <f t="shared" si="16"/>
        <v>4310</v>
      </c>
      <c r="N49" s="32">
        <f t="shared" si="17"/>
        <v>0.13625603239708151</v>
      </c>
      <c r="O49" s="32">
        <f t="shared" si="18"/>
        <v>0.14341858553554973</v>
      </c>
      <c r="P49" s="33">
        <f t="shared" si="19"/>
        <v>0.13989214986041526</v>
      </c>
      <c r="Q49" s="41"/>
      <c r="R49" s="37">
        <f t="shared" si="14"/>
        <v>33.791496034476211</v>
      </c>
      <c r="S49" s="37">
        <f t="shared" si="1"/>
        <v>35.567809212816329</v>
      </c>
      <c r="T49" s="37">
        <f t="shared" si="2"/>
        <v>34.693253165382984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71056.613550998227</v>
      </c>
      <c r="F50" s="2">
        <v>77279.012056575739</v>
      </c>
      <c r="G50" s="9">
        <f t="shared" si="3"/>
        <v>148335.62560757395</v>
      </c>
      <c r="H50" s="2">
        <v>0</v>
      </c>
      <c r="I50" s="2">
        <v>0</v>
      </c>
      <c r="J50" s="9">
        <f t="shared" si="15"/>
        <v>0</v>
      </c>
      <c r="K50" s="2">
        <v>2122</v>
      </c>
      <c r="L50" s="2">
        <v>2188</v>
      </c>
      <c r="M50" s="9">
        <f t="shared" si="16"/>
        <v>4310</v>
      </c>
      <c r="N50" s="32">
        <f t="shared" si="12"/>
        <v>0.13502290434883066</v>
      </c>
      <c r="O50" s="32">
        <f t="shared" si="0"/>
        <v>0.14241723929751676</v>
      </c>
      <c r="P50" s="33">
        <f t="shared" si="13"/>
        <v>0.13877668738078544</v>
      </c>
      <c r="Q50" s="41"/>
      <c r="R50" s="37">
        <f t="shared" si="14"/>
        <v>33.485680278510003</v>
      </c>
      <c r="S50" s="37">
        <f t="shared" si="1"/>
        <v>35.319475345784156</v>
      </c>
      <c r="T50" s="37">
        <f t="shared" si="2"/>
        <v>34.416618470434791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66180.979625065898</v>
      </c>
      <c r="F51" s="2">
        <v>72085.18244696231</v>
      </c>
      <c r="G51" s="9">
        <f t="shared" si="3"/>
        <v>138266.16207202821</v>
      </c>
      <c r="H51" s="2">
        <v>0</v>
      </c>
      <c r="I51" s="2">
        <v>0</v>
      </c>
      <c r="J51" s="9">
        <f t="shared" si="15"/>
        <v>0</v>
      </c>
      <c r="K51" s="2">
        <v>2122</v>
      </c>
      <c r="L51" s="2">
        <v>2189</v>
      </c>
      <c r="M51" s="9">
        <f t="shared" si="16"/>
        <v>4311</v>
      </c>
      <c r="N51" s="32">
        <f t="shared" si="12"/>
        <v>0.12575814741317135</v>
      </c>
      <c r="O51" s="32">
        <f t="shared" si="0"/>
        <v>0.13278485986929203</v>
      </c>
      <c r="P51" s="33">
        <f t="shared" si="13"/>
        <v>0.12932610695073762</v>
      </c>
      <c r="Q51" s="41"/>
      <c r="R51" s="37">
        <f t="shared" si="14"/>
        <v>31.188020558466494</v>
      </c>
      <c r="S51" s="37">
        <f t="shared" si="1"/>
        <v>32.93064524758443</v>
      </c>
      <c r="T51" s="37">
        <f t="shared" si="2"/>
        <v>32.072874523782929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1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2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65822.792747969739</v>
      </c>
      <c r="F52" s="2">
        <v>71632.972813536864</v>
      </c>
      <c r="G52" s="9">
        <f t="shared" si="3"/>
        <v>137455.76556150662</v>
      </c>
      <c r="H52" s="2">
        <v>0</v>
      </c>
      <c r="I52" s="2">
        <v>0</v>
      </c>
      <c r="J52" s="9">
        <f t="shared" si="15"/>
        <v>0</v>
      </c>
      <c r="K52" s="2">
        <v>2122</v>
      </c>
      <c r="L52" s="2">
        <v>2189</v>
      </c>
      <c r="M52" s="9">
        <f t="shared" si="16"/>
        <v>4311</v>
      </c>
      <c r="N52" s="32">
        <f t="shared" si="12"/>
        <v>0.12507751502684955</v>
      </c>
      <c r="O52" s="32">
        <f t="shared" si="0"/>
        <v>0.13195186492126479</v>
      </c>
      <c r="P52" s="33">
        <f t="shared" si="13"/>
        <v>0.12856810930169879</v>
      </c>
      <c r="Q52" s="41"/>
      <c r="R52" s="37">
        <f t="shared" si="14"/>
        <v>31.019223726658691</v>
      </c>
      <c r="S52" s="37">
        <f t="shared" si="1"/>
        <v>32.724062500473671</v>
      </c>
      <c r="T52" s="37">
        <f t="shared" si="2"/>
        <v>31.8848911068213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1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2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65461.182176250542</v>
      </c>
      <c r="F53" s="2">
        <v>71301.545763710048</v>
      </c>
      <c r="G53" s="9">
        <f t="shared" si="3"/>
        <v>136762.7279399606</v>
      </c>
      <c r="H53" s="2">
        <v>0</v>
      </c>
      <c r="I53" s="2">
        <v>0</v>
      </c>
      <c r="J53" s="9">
        <f t="shared" si="15"/>
        <v>0</v>
      </c>
      <c r="K53" s="2">
        <v>2122</v>
      </c>
      <c r="L53" s="2">
        <v>2189</v>
      </c>
      <c r="M53" s="9">
        <f t="shared" si="16"/>
        <v>4311</v>
      </c>
      <c r="N53" s="32">
        <f t="shared" si="12"/>
        <v>0.12439037688168979</v>
      </c>
      <c r="O53" s="32">
        <f t="shared" si="0"/>
        <v>0.13134135811703321</v>
      </c>
      <c r="P53" s="33">
        <f t="shared" si="13"/>
        <v>0.12791988231527057</v>
      </c>
      <c r="Q53" s="41"/>
      <c r="R53" s="37">
        <f t="shared" si="14"/>
        <v>30.848813466659067</v>
      </c>
      <c r="S53" s="37">
        <f t="shared" si="1"/>
        <v>32.572656813024231</v>
      </c>
      <c r="T53" s="37">
        <f t="shared" si="2"/>
        <v>31.724130814187102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1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1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64148.935271449263</v>
      </c>
      <c r="F54" s="2">
        <v>69615.579178344909</v>
      </c>
      <c r="G54" s="9">
        <f t="shared" si="3"/>
        <v>133764.51444979417</v>
      </c>
      <c r="H54" s="2">
        <v>0</v>
      </c>
      <c r="I54" s="2">
        <v>0</v>
      </c>
      <c r="J54" s="9">
        <f t="shared" si="15"/>
        <v>0</v>
      </c>
      <c r="K54" s="2">
        <v>2122</v>
      </c>
      <c r="L54" s="2">
        <v>2189</v>
      </c>
      <c r="M54" s="9">
        <f t="shared" si="16"/>
        <v>4311</v>
      </c>
      <c r="N54" s="32">
        <f t="shared" si="12"/>
        <v>0.12189682449501624</v>
      </c>
      <c r="O54" s="32">
        <f t="shared" si="0"/>
        <v>0.12823571519316693</v>
      </c>
      <c r="P54" s="33">
        <f t="shared" si="13"/>
        <v>0.12511552821532518</v>
      </c>
      <c r="Q54" s="41"/>
      <c r="R54" s="37">
        <f t="shared" si="14"/>
        <v>30.230412474764027</v>
      </c>
      <c r="S54" s="37">
        <f t="shared" si="1"/>
        <v>31.802457367905394</v>
      </c>
      <c r="T54" s="37">
        <f t="shared" si="2"/>
        <v>31.028650997400643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1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1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45881.831633130154</v>
      </c>
      <c r="F55" s="2">
        <v>50845.157219114481</v>
      </c>
      <c r="G55" s="9">
        <f t="shared" si="3"/>
        <v>96726.988852244627</v>
      </c>
      <c r="H55" s="2">
        <v>0</v>
      </c>
      <c r="I55" s="2">
        <v>0</v>
      </c>
      <c r="J55" s="9">
        <f t="shared" si="15"/>
        <v>0</v>
      </c>
      <c r="K55" s="2">
        <v>2121</v>
      </c>
      <c r="L55" s="2">
        <v>2189</v>
      </c>
      <c r="M55" s="9">
        <f t="shared" si="16"/>
        <v>4310</v>
      </c>
      <c r="N55" s="32">
        <f t="shared" si="12"/>
        <v>8.7226490154389574E-2</v>
      </c>
      <c r="O55" s="32">
        <f t="shared" si="0"/>
        <v>9.3659568404917695E-2</v>
      </c>
      <c r="P55" s="33">
        <f t="shared" si="13"/>
        <v>9.0493777460748284E-2</v>
      </c>
      <c r="Q55" s="41"/>
      <c r="R55" s="37">
        <f t="shared" si="14"/>
        <v>21.632169558288616</v>
      </c>
      <c r="S55" s="37">
        <f t="shared" si="1"/>
        <v>23.22757296441959</v>
      </c>
      <c r="T55" s="37">
        <f t="shared" si="2"/>
        <v>22.442456810265575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3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43157.567547549537</v>
      </c>
      <c r="F56" s="2">
        <v>48094.606698548458</v>
      </c>
      <c r="G56" s="9">
        <f t="shared" si="3"/>
        <v>91252.174246098002</v>
      </c>
      <c r="H56" s="2">
        <v>0</v>
      </c>
      <c r="I56" s="2">
        <v>0</v>
      </c>
      <c r="J56" s="9">
        <f t="shared" si="15"/>
        <v>0</v>
      </c>
      <c r="K56" s="2">
        <v>2121</v>
      </c>
      <c r="L56" s="2">
        <v>2189</v>
      </c>
      <c r="M56" s="9">
        <f t="shared" si="16"/>
        <v>4310</v>
      </c>
      <c r="N56" s="32">
        <f t="shared" si="12"/>
        <v>8.2047359636259407E-2</v>
      </c>
      <c r="O56" s="32">
        <f t="shared" si="0"/>
        <v>8.8592903481020308E-2</v>
      </c>
      <c r="P56" s="33">
        <f t="shared" si="13"/>
        <v>8.5371766939317792E-2</v>
      </c>
      <c r="Q56" s="41"/>
      <c r="R56" s="37">
        <f t="shared" si="14"/>
        <v>20.347745189792331</v>
      </c>
      <c r="S56" s="37">
        <f t="shared" si="1"/>
        <v>21.971040063293035</v>
      </c>
      <c r="T56" s="37">
        <f t="shared" si="2"/>
        <v>21.172198200950813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4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33763.375655342177</v>
      </c>
      <c r="F57" s="2">
        <v>37931.433630811363</v>
      </c>
      <c r="G57" s="9">
        <f t="shared" si="3"/>
        <v>71694.809286153541</v>
      </c>
      <c r="H57" s="2">
        <v>0</v>
      </c>
      <c r="I57" s="2">
        <v>0</v>
      </c>
      <c r="J57" s="9">
        <f t="shared" si="15"/>
        <v>0</v>
      </c>
      <c r="K57" s="2">
        <v>2121</v>
      </c>
      <c r="L57" s="2">
        <v>2190</v>
      </c>
      <c r="M57" s="9">
        <f t="shared" si="16"/>
        <v>4311</v>
      </c>
      <c r="N57" s="32">
        <f t="shared" si="12"/>
        <v>6.4187950858812376E-2</v>
      </c>
      <c r="O57" s="32">
        <f t="shared" si="0"/>
        <v>6.9839876327167774E-2</v>
      </c>
      <c r="P57" s="33">
        <f t="shared" si="13"/>
        <v>6.7059144729306075E-2</v>
      </c>
      <c r="Q57" s="41"/>
      <c r="R57" s="37">
        <f t="shared" si="14"/>
        <v>15.918611812985468</v>
      </c>
      <c r="S57" s="37">
        <f t="shared" si="1"/>
        <v>17.320289329137609</v>
      </c>
      <c r="T57" s="37">
        <f t="shared" si="2"/>
        <v>16.630667892867905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5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31838.42430822397</v>
      </c>
      <c r="F58" s="5">
        <v>35827</v>
      </c>
      <c r="G58" s="11">
        <f t="shared" si="3"/>
        <v>67665.42430822397</v>
      </c>
      <c r="H58" s="2">
        <v>0</v>
      </c>
      <c r="I58" s="2">
        <v>0</v>
      </c>
      <c r="J58" s="9">
        <f t="shared" si="15"/>
        <v>0</v>
      </c>
      <c r="K58" s="2">
        <v>2125</v>
      </c>
      <c r="L58" s="2">
        <v>2192</v>
      </c>
      <c r="M58" s="9">
        <f t="shared" si="16"/>
        <v>4317</v>
      </c>
      <c r="N58" s="34">
        <f t="shared" si="12"/>
        <v>6.0414467378034097E-2</v>
      </c>
      <c r="O58" s="34">
        <f t="shared" si="0"/>
        <v>6.5904977042618315E-2</v>
      </c>
      <c r="P58" s="35">
        <f t="shared" si="13"/>
        <v>6.3202328667070151E-2</v>
      </c>
      <c r="Q58" s="41"/>
      <c r="R58" s="37">
        <f t="shared" si="14"/>
        <v>14.982787909752457</v>
      </c>
      <c r="S58" s="37">
        <f t="shared" si="1"/>
        <v>16.344434306569344</v>
      </c>
      <c r="T58" s="37">
        <f t="shared" si="2"/>
        <v>15.674177509433395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5</v>
      </c>
    </row>
    <row r="59" spans="2:22" x14ac:dyDescent="0.25">
      <c r="B59" s="17" t="s">
        <v>52</v>
      </c>
      <c r="C59" s="17" t="s">
        <v>53</v>
      </c>
      <c r="D59" s="21">
        <v>685.98</v>
      </c>
      <c r="E59" s="12">
        <v>123788.80137468601</v>
      </c>
      <c r="F59" s="13">
        <v>124037.19260774218</v>
      </c>
      <c r="G59" s="14">
        <f t="shared" si="3"/>
        <v>247825.99398242819</v>
      </c>
      <c r="H59" s="12">
        <v>886</v>
      </c>
      <c r="I59" s="44">
        <v>930</v>
      </c>
      <c r="J59" s="14">
        <f t="shared" si="4"/>
        <v>1816</v>
      </c>
      <c r="K59" s="12">
        <v>1703</v>
      </c>
      <c r="L59" s="44">
        <v>1621</v>
      </c>
      <c r="M59" s="14">
        <f t="shared" si="5"/>
        <v>3324</v>
      </c>
      <c r="N59" s="30">
        <f t="shared" si="12"/>
        <v>0.20170240724546373</v>
      </c>
      <c r="O59" s="30">
        <f t="shared" si="0"/>
        <v>0.2057383670063796</v>
      </c>
      <c r="P59" s="31">
        <f t="shared" si="13"/>
        <v>0.20370242015704992</v>
      </c>
      <c r="Q59" s="41"/>
      <c r="R59" s="37">
        <f t="shared" si="14"/>
        <v>47.813364764266517</v>
      </c>
      <c r="S59" s="37">
        <f t="shared" si="1"/>
        <v>48.622968485982824</v>
      </c>
      <c r="T59" s="37">
        <f t="shared" si="2"/>
        <v>48.215173926542448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119906.38671592312</v>
      </c>
      <c r="F60" s="2">
        <v>123308.00587063648</v>
      </c>
      <c r="G60" s="9">
        <f t="shared" si="3"/>
        <v>243214.39258655958</v>
      </c>
      <c r="H60" s="8">
        <v>889</v>
      </c>
      <c r="I60" s="45">
        <v>930</v>
      </c>
      <c r="J60" s="9">
        <f t="shared" ref="J60:J69" si="23">+H60+I60</f>
        <v>1819</v>
      </c>
      <c r="K60" s="8">
        <v>1702</v>
      </c>
      <c r="L60" s="45">
        <v>1620</v>
      </c>
      <c r="M60" s="9">
        <f t="shared" si="5"/>
        <v>3322</v>
      </c>
      <c r="N60" s="32">
        <f t="shared" si="12"/>
        <v>0.19524911534540987</v>
      </c>
      <c r="O60" s="32">
        <f t="shared" si="0"/>
        <v>0.20461304571657454</v>
      </c>
      <c r="P60" s="33">
        <f t="shared" si="13"/>
        <v>0.19988690669200138</v>
      </c>
      <c r="Q60" s="41"/>
      <c r="R60" s="37">
        <f t="shared" si="14"/>
        <v>46.278034240032078</v>
      </c>
      <c r="S60" s="37">
        <f t="shared" si="1"/>
        <v>48.356080733582935</v>
      </c>
      <c r="T60" s="37">
        <f t="shared" si="2"/>
        <v>47.3087711703092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114646.71078360348</v>
      </c>
      <c r="F61" s="2">
        <v>117960.90390303941</v>
      </c>
      <c r="G61" s="9">
        <f t="shared" si="3"/>
        <v>232607.61468664289</v>
      </c>
      <c r="H61" s="8">
        <v>889</v>
      </c>
      <c r="I61" s="45">
        <v>930</v>
      </c>
      <c r="J61" s="9">
        <f t="shared" si="23"/>
        <v>1819</v>
      </c>
      <c r="K61" s="8">
        <v>1702</v>
      </c>
      <c r="L61" s="45">
        <v>1620</v>
      </c>
      <c r="M61" s="9">
        <f t="shared" si="5"/>
        <v>3322</v>
      </c>
      <c r="N61" s="32">
        <f t="shared" si="12"/>
        <v>0.1866845417566656</v>
      </c>
      <c r="O61" s="32">
        <f t="shared" si="0"/>
        <v>0.19574024940767193</v>
      </c>
      <c r="P61" s="33">
        <f t="shared" si="13"/>
        <v>0.19116967576731886</v>
      </c>
      <c r="Q61" s="41"/>
      <c r="R61" s="37">
        <f t="shared" si="14"/>
        <v>44.248055107527399</v>
      </c>
      <c r="S61" s="37">
        <f t="shared" si="1"/>
        <v>46.259178001191927</v>
      </c>
      <c r="T61" s="37">
        <f t="shared" si="2"/>
        <v>45.245597099133029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111439.15598613808</v>
      </c>
      <c r="F62" s="2">
        <v>114829.23587213103</v>
      </c>
      <c r="G62" s="9">
        <f t="shared" si="3"/>
        <v>226268.39185826911</v>
      </c>
      <c r="H62" s="8">
        <v>889</v>
      </c>
      <c r="I62" s="45">
        <v>931</v>
      </c>
      <c r="J62" s="9">
        <f t="shared" si="23"/>
        <v>1820</v>
      </c>
      <c r="K62" s="8">
        <v>1702</v>
      </c>
      <c r="L62" s="45">
        <v>1620</v>
      </c>
      <c r="M62" s="9">
        <f t="shared" si="5"/>
        <v>3322</v>
      </c>
      <c r="N62" s="32">
        <f t="shared" si="12"/>
        <v>0.18146153192558145</v>
      </c>
      <c r="O62" s="32">
        <f t="shared" si="0"/>
        <v>0.19047539689765222</v>
      </c>
      <c r="P62" s="33">
        <f t="shared" si="13"/>
        <v>0.18592674946611035</v>
      </c>
      <c r="Q62" s="41"/>
      <c r="R62" s="37">
        <f t="shared" si="14"/>
        <v>43.010094938687025</v>
      </c>
      <c r="S62" s="37">
        <f t="shared" si="1"/>
        <v>45.013420569239919</v>
      </c>
      <c r="T62" s="37">
        <f t="shared" si="2"/>
        <v>44.003965744509749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108385.69441165612</v>
      </c>
      <c r="F63" s="2">
        <v>110396.60473715015</v>
      </c>
      <c r="G63" s="9">
        <f t="shared" si="3"/>
        <v>218782.29914880625</v>
      </c>
      <c r="H63" s="8">
        <v>889</v>
      </c>
      <c r="I63" s="45">
        <v>931</v>
      </c>
      <c r="J63" s="9">
        <f t="shared" si="23"/>
        <v>1820</v>
      </c>
      <c r="K63" s="8">
        <v>1700</v>
      </c>
      <c r="L63" s="45">
        <v>1618</v>
      </c>
      <c r="M63" s="9">
        <f t="shared" si="5"/>
        <v>3318</v>
      </c>
      <c r="N63" s="32">
        <f t="shared" si="12"/>
        <v>0.17663209785089259</v>
      </c>
      <c r="O63" s="32">
        <f t="shared" si="0"/>
        <v>0.18327346559723445</v>
      </c>
      <c r="P63" s="33">
        <f t="shared" si="13"/>
        <v>0.17992202130028542</v>
      </c>
      <c r="Q63" s="41"/>
      <c r="R63" s="37">
        <f t="shared" si="14"/>
        <v>41.863922136599506</v>
      </c>
      <c r="S63" s="37">
        <f t="shared" si="1"/>
        <v>43.309770395115791</v>
      </c>
      <c r="T63" s="37">
        <f t="shared" si="2"/>
        <v>42.581218207241392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103587.06087180793</v>
      </c>
      <c r="F64" s="2">
        <v>104989.34016023824</v>
      </c>
      <c r="G64" s="9">
        <f t="shared" si="3"/>
        <v>208576.40103204618</v>
      </c>
      <c r="H64" s="8">
        <v>889</v>
      </c>
      <c r="I64" s="45">
        <v>931</v>
      </c>
      <c r="J64" s="9">
        <f t="shared" si="23"/>
        <v>1820</v>
      </c>
      <c r="K64" s="8">
        <v>1700</v>
      </c>
      <c r="L64" s="45">
        <v>1618</v>
      </c>
      <c r="M64" s="9">
        <f t="shared" si="5"/>
        <v>3318</v>
      </c>
      <c r="N64" s="3">
        <f t="shared" si="12"/>
        <v>0.16881194489102111</v>
      </c>
      <c r="O64" s="3">
        <f t="shared" si="0"/>
        <v>0.17429666671133248</v>
      </c>
      <c r="P64" s="4">
        <f t="shared" si="13"/>
        <v>0.17152890254480829</v>
      </c>
      <c r="Q64" s="41"/>
      <c r="R64" s="37">
        <f t="shared" si="14"/>
        <v>40.010452248670504</v>
      </c>
      <c r="S64" s="37">
        <f t="shared" si="1"/>
        <v>41.188442589344149</v>
      </c>
      <c r="T64" s="37">
        <f t="shared" si="2"/>
        <v>40.594862014800739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90168.337062937673</v>
      </c>
      <c r="F65" s="2">
        <v>89436.136740267088</v>
      </c>
      <c r="G65" s="9">
        <f t="shared" si="3"/>
        <v>179604.47380320478</v>
      </c>
      <c r="H65" s="8">
        <v>889</v>
      </c>
      <c r="I65" s="45">
        <v>931</v>
      </c>
      <c r="J65" s="9">
        <f t="shared" si="23"/>
        <v>1820</v>
      </c>
      <c r="K65" s="8">
        <v>1700</v>
      </c>
      <c r="L65" s="45">
        <v>1616</v>
      </c>
      <c r="M65" s="9">
        <f t="shared" si="5"/>
        <v>3316</v>
      </c>
      <c r="N65" s="3">
        <f t="shared" si="12"/>
        <v>0.14694395438075705</v>
      </c>
      <c r="O65" s="3">
        <f t="shared" si="0"/>
        <v>0.14859858164014975</v>
      </c>
      <c r="P65" s="4">
        <f t="shared" si="13"/>
        <v>0.1477632636465393</v>
      </c>
      <c r="Q65" s="41"/>
      <c r="R65" s="37">
        <f t="shared" si="14"/>
        <v>34.827476656213854</v>
      </c>
      <c r="S65" s="37">
        <f t="shared" si="1"/>
        <v>35.114305748043613</v>
      </c>
      <c r="T65" s="37">
        <f t="shared" si="2"/>
        <v>34.9697184196271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43781.021274148741</v>
      </c>
      <c r="F66" s="2">
        <v>44246.873253957245</v>
      </c>
      <c r="G66" s="9">
        <f t="shared" si="3"/>
        <v>88027.894528105986</v>
      </c>
      <c r="H66" s="8">
        <v>513</v>
      </c>
      <c r="I66" s="45">
        <v>428</v>
      </c>
      <c r="J66" s="9">
        <f t="shared" si="23"/>
        <v>941</v>
      </c>
      <c r="K66" s="8">
        <v>1029</v>
      </c>
      <c r="L66" s="45">
        <v>1006</v>
      </c>
      <c r="M66" s="9">
        <f t="shared" si="5"/>
        <v>2035</v>
      </c>
      <c r="N66" s="3">
        <f t="shared" si="12"/>
        <v>0.11962027670532444</v>
      </c>
      <c r="O66" s="3">
        <f t="shared" si="0"/>
        <v>0.12940103777887454</v>
      </c>
      <c r="P66" s="4">
        <f t="shared" si="13"/>
        <v>0.12434442453570095</v>
      </c>
      <c r="Q66" s="41"/>
      <c r="R66" s="37">
        <f t="shared" si="14"/>
        <v>28.39236139698362</v>
      </c>
      <c r="S66" s="37">
        <f t="shared" si="1"/>
        <v>30.8555601492031</v>
      </c>
      <c r="T66" s="37">
        <f t="shared" si="2"/>
        <v>29.579265634444216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2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40010.135219124058</v>
      </c>
      <c r="F67" s="2">
        <v>40310.499203802661</v>
      </c>
      <c r="G67" s="9">
        <f t="shared" si="3"/>
        <v>80320.634422926727</v>
      </c>
      <c r="H67" s="8">
        <v>513</v>
      </c>
      <c r="I67" s="45">
        <v>428</v>
      </c>
      <c r="J67" s="9">
        <f t="shared" si="23"/>
        <v>941</v>
      </c>
      <c r="K67" s="8">
        <v>1029</v>
      </c>
      <c r="L67" s="45">
        <v>1006</v>
      </c>
      <c r="M67" s="9">
        <f t="shared" si="5"/>
        <v>2035</v>
      </c>
      <c r="N67" s="3">
        <f t="shared" si="12"/>
        <v>0.10931730934186901</v>
      </c>
      <c r="O67" s="3">
        <f t="shared" si="0"/>
        <v>0.11788901783901859</v>
      </c>
      <c r="P67" s="4">
        <f t="shared" si="13"/>
        <v>0.11345747980456811</v>
      </c>
      <c r="Q67" s="41"/>
      <c r="R67" s="37">
        <f t="shared" si="14"/>
        <v>25.946909999431945</v>
      </c>
      <c r="S67" s="37">
        <f t="shared" si="1"/>
        <v>28.11052943082473</v>
      </c>
      <c r="T67" s="37">
        <f t="shared" si="2"/>
        <v>26.989460491574842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3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37191.183630825435</v>
      </c>
      <c r="F68" s="2">
        <v>37353.432467174891</v>
      </c>
      <c r="G68" s="9">
        <f t="shared" si="3"/>
        <v>74544.616098000319</v>
      </c>
      <c r="H68" s="8">
        <v>513</v>
      </c>
      <c r="I68" s="45">
        <v>428</v>
      </c>
      <c r="J68" s="9">
        <f t="shared" si="23"/>
        <v>941</v>
      </c>
      <c r="K68" s="8">
        <v>1029</v>
      </c>
      <c r="L68" s="45">
        <v>1006</v>
      </c>
      <c r="M68" s="9">
        <f t="shared" si="5"/>
        <v>2035</v>
      </c>
      <c r="N68" s="3">
        <f t="shared" si="12"/>
        <v>0.10161525582192742</v>
      </c>
      <c r="O68" s="3">
        <f t="shared" si="0"/>
        <v>0.10924100553078614</v>
      </c>
      <c r="P68" s="4">
        <f t="shared" si="13"/>
        <v>0.10529852429880712</v>
      </c>
      <c r="Q68" s="41"/>
      <c r="R68" s="37">
        <f t="shared" si="14"/>
        <v>24.118796128939969</v>
      </c>
      <c r="S68" s="37">
        <f t="shared" si="1"/>
        <v>26.048418735826285</v>
      </c>
      <c r="T68" s="37">
        <f t="shared" si="2"/>
        <v>25.048594118951719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2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3</v>
      </c>
    </row>
    <row r="69" spans="2:22" x14ac:dyDescent="0.25">
      <c r="B69" s="19" t="s">
        <v>62</v>
      </c>
      <c r="C69" s="19" t="s">
        <v>63</v>
      </c>
      <c r="D69" s="22">
        <v>702.48</v>
      </c>
      <c r="E69" s="10">
        <v>23247.011166053981</v>
      </c>
      <c r="F69" s="5">
        <v>22299.000000000011</v>
      </c>
      <c r="G69" s="11">
        <f t="shared" si="3"/>
        <v>45546.011166053991</v>
      </c>
      <c r="H69" s="10">
        <v>513</v>
      </c>
      <c r="I69" s="46">
        <v>428</v>
      </c>
      <c r="J69" s="11">
        <f t="shared" si="23"/>
        <v>941</v>
      </c>
      <c r="K69" s="10">
        <v>1029</v>
      </c>
      <c r="L69" s="46">
        <v>1006</v>
      </c>
      <c r="M69" s="11">
        <f t="shared" si="5"/>
        <v>2035</v>
      </c>
      <c r="N69" s="6">
        <f t="shared" si="12"/>
        <v>6.3516423950967155E-2</v>
      </c>
      <c r="O69" s="6">
        <f t="shared" si="0"/>
        <v>6.5213958167610345E-2</v>
      </c>
      <c r="P69" s="7">
        <f t="shared" si="13"/>
        <v>6.4336339960185659E-2</v>
      </c>
      <c r="Q69" s="41"/>
      <c r="R69" s="37">
        <f t="shared" si="14"/>
        <v>15.075882727661465</v>
      </c>
      <c r="S69" s="37">
        <f t="shared" si="1"/>
        <v>15.550209205020929</v>
      </c>
      <c r="T69" s="37">
        <f t="shared" si="2"/>
        <v>15.304439235905239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4</v>
      </c>
    </row>
    <row r="70" spans="2:22" x14ac:dyDescent="0.25">
      <c r="B70" s="17" t="s">
        <v>100</v>
      </c>
      <c r="C70" s="17" t="s">
        <v>64</v>
      </c>
      <c r="D70" s="21">
        <v>463.71</v>
      </c>
      <c r="E70" s="13">
        <v>142198.00000000003</v>
      </c>
      <c r="F70" s="13">
        <v>116195.47820707582</v>
      </c>
      <c r="G70" s="14">
        <f t="shared" si="3"/>
        <v>258393.47820707585</v>
      </c>
      <c r="H70" s="12">
        <v>6403</v>
      </c>
      <c r="I70" s="13">
        <v>6442</v>
      </c>
      <c r="J70" s="14">
        <f t="shared" si="4"/>
        <v>12845</v>
      </c>
      <c r="K70" s="12">
        <v>0</v>
      </c>
      <c r="L70" s="13">
        <v>0</v>
      </c>
      <c r="M70" s="14">
        <f t="shared" si="5"/>
        <v>0</v>
      </c>
      <c r="N70" s="15">
        <f t="shared" si="12"/>
        <v>0.10281494206997879</v>
      </c>
      <c r="O70" s="15">
        <f t="shared" si="0"/>
        <v>8.3505437556110243E-2</v>
      </c>
      <c r="P70" s="16">
        <f t="shared" si="13"/>
        <v>9.3130876045974031E-2</v>
      </c>
      <c r="Q70" s="41"/>
      <c r="R70" s="37">
        <f t="shared" si="14"/>
        <v>22.20802748711542</v>
      </c>
      <c r="S70" s="37">
        <f t="shared" si="1"/>
        <v>18.037174512119812</v>
      </c>
      <c r="T70" s="37">
        <f t="shared" si="2"/>
        <v>20.116269225930388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3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193353.97880873791</v>
      </c>
      <c r="F71" s="2">
        <v>173358.48694157368</v>
      </c>
      <c r="G71" s="9">
        <f t="shared" ref="G71:G84" si="24">+E71+F71</f>
        <v>366712.46575031162</v>
      </c>
      <c r="H71" s="8">
        <v>6403</v>
      </c>
      <c r="I71" s="2">
        <v>6442</v>
      </c>
      <c r="J71" s="9">
        <f t="shared" ref="J71:J84" si="25">+H71+I71</f>
        <v>12845</v>
      </c>
      <c r="K71" s="8">
        <v>0</v>
      </c>
      <c r="L71" s="2">
        <v>0</v>
      </c>
      <c r="M71" s="9">
        <f t="shared" ref="M71:M84" si="26">+K71+L71</f>
        <v>0</v>
      </c>
      <c r="N71" s="3">
        <f t="shared" si="12"/>
        <v>0.13980279701697837</v>
      </c>
      <c r="O71" s="3">
        <f t="shared" si="0"/>
        <v>0.1245863998280768</v>
      </c>
      <c r="P71" s="4">
        <f t="shared" si="13"/>
        <v>0.13217149840343972</v>
      </c>
      <c r="Q71" s="41"/>
      <c r="R71" s="37">
        <f t="shared" ref="R71:R86" si="27">+E71/(H71+K71)</f>
        <v>30.197404155667328</v>
      </c>
      <c r="S71" s="37">
        <f t="shared" ref="S71:S86" si="28">+F71/(I71+L71)</f>
        <v>26.910662362864588</v>
      </c>
      <c r="T71" s="37">
        <f t="shared" ref="T71:T86" si="29">+G71/(J71+M71)</f>
        <v>28.549043655142984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2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1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291983.83322346542</v>
      </c>
      <c r="F72" s="2">
        <v>274366.50185107085</v>
      </c>
      <c r="G72" s="9">
        <f t="shared" si="24"/>
        <v>566350.33507453627</v>
      </c>
      <c r="H72" s="8">
        <v>6400</v>
      </c>
      <c r="I72" s="2">
        <v>6442</v>
      </c>
      <c r="J72" s="9">
        <f t="shared" si="25"/>
        <v>12842</v>
      </c>
      <c r="K72" s="8">
        <v>0</v>
      </c>
      <c r="L72" s="2">
        <v>0</v>
      </c>
      <c r="M72" s="9">
        <f t="shared" si="26"/>
        <v>0</v>
      </c>
      <c r="N72" s="3">
        <f t="shared" si="12"/>
        <v>0.21121515713502997</v>
      </c>
      <c r="O72" s="3">
        <f t="shared" si="0"/>
        <v>0.19717716335727262</v>
      </c>
      <c r="P72" s="4">
        <f t="shared" si="13"/>
        <v>0.204173204486197</v>
      </c>
      <c r="Q72" s="41"/>
      <c r="R72" s="37">
        <f t="shared" si="27"/>
        <v>45.622473941166476</v>
      </c>
      <c r="S72" s="37">
        <f t="shared" si="28"/>
        <v>42.590267285170889</v>
      </c>
      <c r="T72" s="37">
        <f t="shared" si="29"/>
        <v>44.101412169018552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338210.24759760324</v>
      </c>
      <c r="F73" s="2">
        <v>313812.64355517039</v>
      </c>
      <c r="G73" s="9">
        <f t="shared" si="24"/>
        <v>652022.89115277363</v>
      </c>
      <c r="H73" s="8">
        <v>6400</v>
      </c>
      <c r="I73" s="2">
        <v>6442</v>
      </c>
      <c r="J73" s="9">
        <f t="shared" si="25"/>
        <v>12842</v>
      </c>
      <c r="K73" s="8">
        <v>0</v>
      </c>
      <c r="L73" s="2">
        <v>0</v>
      </c>
      <c r="M73" s="9">
        <f t="shared" si="26"/>
        <v>0</v>
      </c>
      <c r="N73" s="3">
        <f t="shared" ref="N73" si="30">+E73/(H73*216+K73*248)</f>
        <v>0.24465440364409957</v>
      </c>
      <c r="O73" s="3">
        <f t="shared" ref="O73" si="31">+F73/(I73*216+L73*248)</f>
        <v>0.22552566171304231</v>
      </c>
      <c r="P73" s="4">
        <f t="shared" ref="P73" si="32">+G73/(J73*216+M73*248)</f>
        <v>0.23505875222532749</v>
      </c>
      <c r="Q73" s="41"/>
      <c r="R73" s="37">
        <f t="shared" si="27"/>
        <v>52.845351187125509</v>
      </c>
      <c r="S73" s="37">
        <f t="shared" si="28"/>
        <v>48.713542930017134</v>
      </c>
      <c r="T73" s="37">
        <f t="shared" si="29"/>
        <v>50.77269048067074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375776.84086772514</v>
      </c>
      <c r="F74" s="2">
        <v>351964.43046227092</v>
      </c>
      <c r="G74" s="9">
        <f t="shared" si="24"/>
        <v>727741.27132999606</v>
      </c>
      <c r="H74" s="8">
        <v>6400</v>
      </c>
      <c r="I74" s="2">
        <v>6442</v>
      </c>
      <c r="J74" s="9">
        <f t="shared" si="25"/>
        <v>12842</v>
      </c>
      <c r="K74" s="8">
        <v>0</v>
      </c>
      <c r="L74" s="2">
        <v>0</v>
      </c>
      <c r="M74" s="9">
        <f t="shared" si="26"/>
        <v>0</v>
      </c>
      <c r="N74" s="3">
        <f t="shared" si="12"/>
        <v>0.27182931197028726</v>
      </c>
      <c r="O74" s="3">
        <f t="shared" si="0"/>
        <v>0.25294395464822211</v>
      </c>
      <c r="P74" s="4">
        <f t="shared" si="13"/>
        <v>0.26235575085295793</v>
      </c>
      <c r="Q74" s="41"/>
      <c r="R74" s="37">
        <f t="shared" si="27"/>
        <v>58.715131385582055</v>
      </c>
      <c r="S74" s="37">
        <f t="shared" si="28"/>
        <v>54.635894204015976</v>
      </c>
      <c r="T74" s="37">
        <f t="shared" si="29"/>
        <v>56.668842184238905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386137.95350263146</v>
      </c>
      <c r="F75" s="2">
        <v>368509.67787825875</v>
      </c>
      <c r="G75" s="9">
        <f t="shared" si="24"/>
        <v>754647.63138089026</v>
      </c>
      <c r="H75" s="8">
        <v>6400</v>
      </c>
      <c r="I75" s="2">
        <v>6442</v>
      </c>
      <c r="J75" s="9">
        <f t="shared" si="25"/>
        <v>12842</v>
      </c>
      <c r="K75" s="8">
        <v>0</v>
      </c>
      <c r="L75" s="2">
        <v>0</v>
      </c>
      <c r="M75" s="9">
        <f t="shared" si="26"/>
        <v>0</v>
      </c>
      <c r="N75" s="3">
        <f t="shared" si="12"/>
        <v>0.27932432979067667</v>
      </c>
      <c r="O75" s="3">
        <f t="shared" si="0"/>
        <v>0.26483441842757793</v>
      </c>
      <c r="P75" s="4">
        <f t="shared" si="13"/>
        <v>0.27205567934673636</v>
      </c>
      <c r="Q75" s="41"/>
      <c r="R75" s="37">
        <f t="shared" si="27"/>
        <v>60.334055234786163</v>
      </c>
      <c r="S75" s="37">
        <f t="shared" si="28"/>
        <v>57.204234380356837</v>
      </c>
      <c r="T75" s="37">
        <f t="shared" si="29"/>
        <v>58.764026738895055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449634.7900432591</v>
      </c>
      <c r="F76" s="2">
        <v>449599.93629315426</v>
      </c>
      <c r="G76" s="9">
        <f t="shared" si="24"/>
        <v>899234.7263364133</v>
      </c>
      <c r="H76" s="8">
        <v>6398</v>
      </c>
      <c r="I76" s="2">
        <v>6444</v>
      </c>
      <c r="J76" s="9">
        <f t="shared" si="25"/>
        <v>12842</v>
      </c>
      <c r="K76" s="8">
        <v>0</v>
      </c>
      <c r="L76" s="2">
        <v>0</v>
      </c>
      <c r="M76" s="9">
        <f t="shared" si="26"/>
        <v>0</v>
      </c>
      <c r="N76" s="3">
        <f t="shared" si="12"/>
        <v>0.32535832236582835</v>
      </c>
      <c r="O76" s="3">
        <f t="shared" si="0"/>
        <v>0.32301073658323726</v>
      </c>
      <c r="P76" s="4">
        <f t="shared" si="13"/>
        <v>0.32418032495241789</v>
      </c>
      <c r="Q76" s="41"/>
      <c r="R76" s="37">
        <f t="shared" si="27"/>
        <v>70.277397631018928</v>
      </c>
      <c r="S76" s="37">
        <f t="shared" si="28"/>
        <v>69.77031910197924</v>
      </c>
      <c r="T76" s="37">
        <f t="shared" si="29"/>
        <v>70.022950189722266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476823.09602259536</v>
      </c>
      <c r="F77" s="2">
        <v>476318.94410354225</v>
      </c>
      <c r="G77" s="9">
        <f t="shared" si="24"/>
        <v>953142.04012613767</v>
      </c>
      <c r="H77" s="8">
        <v>6398</v>
      </c>
      <c r="I77" s="2">
        <v>6444</v>
      </c>
      <c r="J77" s="9">
        <f t="shared" si="25"/>
        <v>12842</v>
      </c>
      <c r="K77" s="8">
        <v>0</v>
      </c>
      <c r="L77" s="2">
        <v>0</v>
      </c>
      <c r="M77" s="9">
        <f t="shared" si="26"/>
        <v>0</v>
      </c>
      <c r="N77" s="3">
        <f t="shared" si="12"/>
        <v>0.34503193708001584</v>
      </c>
      <c r="O77" s="3">
        <f t="shared" si="0"/>
        <v>0.34220674996518602</v>
      </c>
      <c r="P77" s="4">
        <f t="shared" si="13"/>
        <v>0.34361428361731822</v>
      </c>
      <c r="Q77" s="41"/>
      <c r="R77" s="37">
        <f t="shared" si="27"/>
        <v>74.526898409283433</v>
      </c>
      <c r="S77" s="37">
        <f t="shared" si="28"/>
        <v>73.916657992480182</v>
      </c>
      <c r="T77" s="37">
        <f t="shared" si="29"/>
        <v>74.220685261340734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422171.71441986517</v>
      </c>
      <c r="F78" s="2">
        <v>410005.83610832813</v>
      </c>
      <c r="G78" s="9">
        <f t="shared" si="24"/>
        <v>832177.55052819336</v>
      </c>
      <c r="H78" s="8">
        <v>6442</v>
      </c>
      <c r="I78" s="2">
        <v>6390</v>
      </c>
      <c r="J78" s="9">
        <f t="shared" si="25"/>
        <v>12832</v>
      </c>
      <c r="K78" s="8">
        <v>0</v>
      </c>
      <c r="L78" s="2">
        <v>0</v>
      </c>
      <c r="M78" s="9">
        <f t="shared" si="26"/>
        <v>0</v>
      </c>
      <c r="N78" s="3">
        <f t="shared" si="12"/>
        <v>0.30339936011638408</v>
      </c>
      <c r="O78" s="3">
        <f t="shared" si="0"/>
        <v>0.29705401677123411</v>
      </c>
      <c r="P78" s="4">
        <f t="shared" si="13"/>
        <v>0.30023954528038749</v>
      </c>
      <c r="Q78" s="41"/>
      <c r="R78" s="37">
        <f t="shared" si="27"/>
        <v>65.534261785138952</v>
      </c>
      <c r="S78" s="37">
        <f t="shared" si="28"/>
        <v>64.163667622586559</v>
      </c>
      <c r="T78" s="37">
        <f t="shared" si="29"/>
        <v>64.8517417805637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401148.09529082215</v>
      </c>
      <c r="F79" s="2">
        <v>392643.50301094621</v>
      </c>
      <c r="G79" s="9">
        <f t="shared" si="24"/>
        <v>793791.5983017683</v>
      </c>
      <c r="H79" s="8">
        <v>6442</v>
      </c>
      <c r="I79" s="2">
        <v>6390</v>
      </c>
      <c r="J79" s="9">
        <f t="shared" si="25"/>
        <v>12832</v>
      </c>
      <c r="K79" s="8">
        <v>0</v>
      </c>
      <c r="L79" s="2">
        <v>0</v>
      </c>
      <c r="M79" s="9">
        <f t="shared" si="26"/>
        <v>0</v>
      </c>
      <c r="N79" s="3">
        <f t="shared" si="12"/>
        <v>0.28829045449051233</v>
      </c>
      <c r="O79" s="3">
        <f t="shared" si="0"/>
        <v>0.28447480366526562</v>
      </c>
      <c r="P79" s="4">
        <f t="shared" si="13"/>
        <v>0.28639036029059595</v>
      </c>
      <c r="Q79" s="41"/>
      <c r="R79" s="37">
        <f t="shared" si="27"/>
        <v>62.270738169950661</v>
      </c>
      <c r="S79" s="37">
        <f t="shared" si="28"/>
        <v>61.446557591697371</v>
      </c>
      <c r="T79" s="37">
        <f t="shared" si="29"/>
        <v>61.860317822768728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322503.16605005082</v>
      </c>
      <c r="F80" s="2">
        <v>308246.22029199876</v>
      </c>
      <c r="G80" s="9">
        <f t="shared" si="24"/>
        <v>630749.38634204958</v>
      </c>
      <c r="H80" s="8">
        <v>6442</v>
      </c>
      <c r="I80" s="2">
        <v>6390</v>
      </c>
      <c r="J80" s="9">
        <f t="shared" si="25"/>
        <v>12832</v>
      </c>
      <c r="K80" s="8">
        <v>0</v>
      </c>
      <c r="L80" s="2">
        <v>0</v>
      </c>
      <c r="M80" s="9">
        <f t="shared" si="26"/>
        <v>0</v>
      </c>
      <c r="N80" s="3">
        <f t="shared" si="12"/>
        <v>0.23177122216620299</v>
      </c>
      <c r="O80" s="3">
        <f t="shared" si="0"/>
        <v>0.22332798664869788</v>
      </c>
      <c r="P80" s="4">
        <f t="shared" si="13"/>
        <v>0.22756671196071221</v>
      </c>
      <c r="Q80" s="41"/>
      <c r="R80" s="37">
        <f t="shared" si="27"/>
        <v>50.062583987899849</v>
      </c>
      <c r="S80" s="37">
        <f t="shared" si="28"/>
        <v>48.238845116118739</v>
      </c>
      <c r="T80" s="37">
        <f t="shared" si="29"/>
        <v>49.154409783513842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281984.28304337262</v>
      </c>
      <c r="F81" s="2">
        <v>267605.89594327228</v>
      </c>
      <c r="G81" s="9">
        <f t="shared" si="24"/>
        <v>549590.17898664484</v>
      </c>
      <c r="H81" s="8">
        <v>6442</v>
      </c>
      <c r="I81" s="2">
        <v>6390</v>
      </c>
      <c r="J81" s="9">
        <f t="shared" si="25"/>
        <v>12832</v>
      </c>
      <c r="K81" s="8">
        <v>0</v>
      </c>
      <c r="L81" s="2">
        <v>0</v>
      </c>
      <c r="M81" s="9">
        <f t="shared" si="26"/>
        <v>0</v>
      </c>
      <c r="N81" s="3">
        <f t="shared" si="12"/>
        <v>0.20265178389746444</v>
      </c>
      <c r="O81" s="3">
        <f t="shared" ref="O81:O86" si="33">+F81/(I81*216+L81*248)</f>
        <v>0.19388359701448463</v>
      </c>
      <c r="P81" s="4">
        <f t="shared" ref="P81:P86" si="34">+G81/(J81*216+M81*248)</f>
        <v>0.19828545642066883</v>
      </c>
      <c r="Q81" s="41"/>
      <c r="R81" s="37">
        <f t="shared" si="27"/>
        <v>43.772785321852318</v>
      </c>
      <c r="S81" s="37">
        <f t="shared" si="28"/>
        <v>41.878856955128683</v>
      </c>
      <c r="T81" s="37">
        <f t="shared" si="29"/>
        <v>42.829658586864468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254485.04691718964</v>
      </c>
      <c r="F82" s="2">
        <v>240581.51032806945</v>
      </c>
      <c r="G82" s="9">
        <f t="shared" si="24"/>
        <v>495066.55724525906</v>
      </c>
      <c r="H82" s="8">
        <v>6442</v>
      </c>
      <c r="I82" s="2">
        <v>6390</v>
      </c>
      <c r="J82" s="9">
        <f t="shared" si="25"/>
        <v>12832</v>
      </c>
      <c r="K82" s="8">
        <v>0</v>
      </c>
      <c r="L82" s="2">
        <v>0</v>
      </c>
      <c r="M82" s="9">
        <f t="shared" si="26"/>
        <v>0</v>
      </c>
      <c r="N82" s="3">
        <f t="shared" ref="N82:N86" si="35">+E82/(H82*216+K82*248)</f>
        <v>0.182889089336465</v>
      </c>
      <c r="O82" s="3">
        <f t="shared" si="33"/>
        <v>0.17430411401500423</v>
      </c>
      <c r="P82" s="4">
        <f t="shared" si="34"/>
        <v>0.17861399641999567</v>
      </c>
      <c r="Q82" s="41"/>
      <c r="R82" s="37">
        <f t="shared" si="27"/>
        <v>39.504043296676443</v>
      </c>
      <c r="S82" s="37">
        <f t="shared" si="28"/>
        <v>37.649688627240913</v>
      </c>
      <c r="T82" s="37">
        <f t="shared" si="29"/>
        <v>38.580623226719069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196940.86446490308</v>
      </c>
      <c r="F83" s="2">
        <v>194194.00323152932</v>
      </c>
      <c r="G83" s="9">
        <f t="shared" si="24"/>
        <v>391134.8676964324</v>
      </c>
      <c r="H83" s="8">
        <v>6434</v>
      </c>
      <c r="I83" s="2">
        <v>6382</v>
      </c>
      <c r="J83" s="9">
        <f t="shared" si="25"/>
        <v>12816</v>
      </c>
      <c r="K83" s="8">
        <v>0</v>
      </c>
      <c r="L83" s="2">
        <v>0</v>
      </c>
      <c r="M83" s="9">
        <f t="shared" si="26"/>
        <v>0</v>
      </c>
      <c r="N83" s="3">
        <f t="shared" si="35"/>
        <v>0.14171017429462049</v>
      </c>
      <c r="O83" s="3">
        <f t="shared" si="33"/>
        <v>0.14087218916594801</v>
      </c>
      <c r="P83" s="4">
        <f t="shared" si="34"/>
        <v>0.14129288176253654</v>
      </c>
      <c r="Q83" s="41"/>
      <c r="R83" s="37">
        <f t="shared" si="27"/>
        <v>30.60939764763803</v>
      </c>
      <c r="S83" s="37">
        <f t="shared" si="28"/>
        <v>30.42839285984477</v>
      </c>
      <c r="T83" s="37">
        <f t="shared" si="29"/>
        <v>30.519262460707896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1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1</v>
      </c>
    </row>
    <row r="84" spans="2:22" x14ac:dyDescent="0.25">
      <c r="B84" s="19" t="s">
        <v>77</v>
      </c>
      <c r="C84" s="19" t="s">
        <v>78</v>
      </c>
      <c r="D84" s="22">
        <v>351.77</v>
      </c>
      <c r="E84" s="5">
        <v>89142.319998056308</v>
      </c>
      <c r="F84" s="5">
        <v>104609.00000000003</v>
      </c>
      <c r="G84" s="11">
        <f t="shared" si="24"/>
        <v>193751.31999805634</v>
      </c>
      <c r="H84" s="10">
        <v>6436</v>
      </c>
      <c r="I84" s="5">
        <v>6384</v>
      </c>
      <c r="J84" s="11">
        <f t="shared" si="25"/>
        <v>12820</v>
      </c>
      <c r="K84" s="10">
        <v>0</v>
      </c>
      <c r="L84" s="5">
        <v>0</v>
      </c>
      <c r="M84" s="11">
        <f t="shared" si="26"/>
        <v>0</v>
      </c>
      <c r="N84" s="6">
        <f t="shared" si="35"/>
        <v>6.4123046289143462E-2</v>
      </c>
      <c r="O84" s="6">
        <f t="shared" si="33"/>
        <v>7.5861673860577392E-2</v>
      </c>
      <c r="P84" s="7">
        <f t="shared" si="34"/>
        <v>6.9968553185870003E-2</v>
      </c>
      <c r="Q84" s="41"/>
      <c r="R84" s="37">
        <f t="shared" si="27"/>
        <v>13.850577998454989</v>
      </c>
      <c r="S84" s="37">
        <f t="shared" si="28"/>
        <v>16.386121553884717</v>
      </c>
      <c r="T84" s="37">
        <f t="shared" si="29"/>
        <v>15.113207488147919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2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2</v>
      </c>
    </row>
    <row r="85" spans="2:22" x14ac:dyDescent="0.25">
      <c r="B85" s="18" t="s">
        <v>79</v>
      </c>
      <c r="C85" s="18" t="s">
        <v>80</v>
      </c>
      <c r="D85" s="20">
        <v>683.54</v>
      </c>
      <c r="E85" s="12">
        <v>27641.014453831627</v>
      </c>
      <c r="F85" s="13">
        <v>49266.482189310424</v>
      </c>
      <c r="G85" s="14">
        <f t="shared" ref="G85:G86" si="36">+E85+F85</f>
        <v>76907.496643142047</v>
      </c>
      <c r="H85" s="2">
        <v>1639</v>
      </c>
      <c r="I85" s="2">
        <v>1635</v>
      </c>
      <c r="J85" s="9">
        <f t="shared" ref="J85:J86" si="37">+H85+I85</f>
        <v>3274</v>
      </c>
      <c r="K85" s="45">
        <v>0</v>
      </c>
      <c r="L85" s="2">
        <v>0</v>
      </c>
      <c r="M85" s="9">
        <f t="shared" ref="M85:M86" si="38">+K85+L85</f>
        <v>0</v>
      </c>
      <c r="N85" s="3">
        <f t="shared" si="35"/>
        <v>7.8076668400536758E-2</v>
      </c>
      <c r="O85" s="3">
        <f t="shared" si="33"/>
        <v>0.13950187504052108</v>
      </c>
      <c r="P85" s="4">
        <f t="shared" si="34"/>
        <v>0.10875174868653992</v>
      </c>
      <c r="Q85" s="41"/>
      <c r="R85" s="37">
        <f t="shared" si="27"/>
        <v>16.864560374515943</v>
      </c>
      <c r="S85" s="37">
        <f t="shared" si="28"/>
        <v>30.132405008752553</v>
      </c>
      <c r="T85" s="37">
        <f t="shared" si="29"/>
        <v>23.490377716292624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2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24113.266486968485</v>
      </c>
      <c r="F86" s="5">
        <v>45317.999999999993</v>
      </c>
      <c r="G86" s="11">
        <f t="shared" si="36"/>
        <v>69431.266486968481</v>
      </c>
      <c r="H86" s="5">
        <v>1639</v>
      </c>
      <c r="I86" s="5">
        <v>1633</v>
      </c>
      <c r="J86" s="11">
        <f t="shared" si="37"/>
        <v>3272</v>
      </c>
      <c r="K86" s="46">
        <v>0</v>
      </c>
      <c r="L86" s="5">
        <v>0</v>
      </c>
      <c r="M86" s="11">
        <f t="shared" si="38"/>
        <v>0</v>
      </c>
      <c r="N86" s="6">
        <f t="shared" si="35"/>
        <v>6.8111954237476791E-2</v>
      </c>
      <c r="O86" s="6">
        <f t="shared" si="33"/>
        <v>0.1284786010750493</v>
      </c>
      <c r="P86" s="7">
        <f t="shared" si="34"/>
        <v>9.8239929263685827E-2</v>
      </c>
      <c r="Q86" s="41"/>
      <c r="R86" s="37">
        <f t="shared" si="27"/>
        <v>14.712182115294988</v>
      </c>
      <c r="S86" s="37">
        <f t="shared" si="28"/>
        <v>27.75137783221065</v>
      </c>
      <c r="T86" s="37">
        <f t="shared" si="29"/>
        <v>21.219824720956137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2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8" t="s">
        <v>85</v>
      </c>
      <c r="Q87" s="41"/>
    </row>
    <row r="88" spans="2:22" x14ac:dyDescent="0.25">
      <c r="B88" s="47"/>
      <c r="D88" s="1"/>
      <c r="G88" s="1"/>
      <c r="Q88" s="41"/>
    </row>
    <row r="90" spans="2:22" x14ac:dyDescent="0.25">
      <c r="C90" t="s">
        <v>110</v>
      </c>
      <c r="D90" s="1">
        <f>(SUMPRODUCT((G5:G86)*(D5:D86)))/1000</f>
        <v>22180715.932072692</v>
      </c>
    </row>
    <row r="91" spans="2:22" x14ac:dyDescent="0.25">
      <c r="C91" t="s">
        <v>112</v>
      </c>
      <c r="D91" s="78">
        <f>SUMPRODUCT(((((J5:J86)*216)+((M5:M86)*248))*((D5:D86))/1000))</f>
        <v>117528965.81759998</v>
      </c>
    </row>
    <row r="92" spans="2:22" x14ac:dyDescent="0.25">
      <c r="C92" t="s">
        <v>111</v>
      </c>
      <c r="D92" s="39">
        <f>+D90/D91</f>
        <v>0.18872552632255976</v>
      </c>
    </row>
    <row r="93" spans="2:22" x14ac:dyDescent="0.25">
      <c r="D93" s="82">
        <f>+D92-P2</f>
        <v>0</v>
      </c>
    </row>
    <row r="174" spans="3:3" x14ac:dyDescent="0.25">
      <c r="C174" s="76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1" zoomScale="78" zoomScaleNormal="78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0.11827984407431767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66.000000000000014</v>
      </c>
      <c r="F5" s="56">
        <v>223.72762776027631</v>
      </c>
      <c r="G5" s="57">
        <f>+E5+F5</f>
        <v>289.72762776027633</v>
      </c>
      <c r="H5" s="56">
        <v>43</v>
      </c>
      <c r="I5" s="56">
        <v>43</v>
      </c>
      <c r="J5" s="57">
        <f>+H5+I5</f>
        <v>86</v>
      </c>
      <c r="K5" s="56">
        <v>0</v>
      </c>
      <c r="L5" s="56">
        <v>0</v>
      </c>
      <c r="M5" s="57">
        <f>+K5+L5</f>
        <v>0</v>
      </c>
      <c r="N5" s="32">
        <f>+E5/(H5*216+K5*248)</f>
        <v>7.1059431524547823E-3</v>
      </c>
      <c r="O5" s="32">
        <f t="shared" ref="O5:O80" si="0">+F5/(I5*216+L5*248)</f>
        <v>2.4087815219667991E-2</v>
      </c>
      <c r="P5" s="33">
        <f t="shared" ref="P5:P80" si="1">+G5/(J5*216+M5*248)</f>
        <v>1.5596879186061388E-2</v>
      </c>
      <c r="Q5" s="41"/>
      <c r="R5" s="58">
        <f>+E5/(H5+K5)</f>
        <v>1.5348837209302328</v>
      </c>
      <c r="S5" s="58">
        <f t="shared" ref="S5" si="2">+F5/(I5+L5)</f>
        <v>5.2029680874482862</v>
      </c>
      <c r="T5" s="58">
        <f t="shared" ref="T5" si="3">+G5/(J5+M5)</f>
        <v>3.3689259041892599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99.838469314704511</v>
      </c>
      <c r="F6" s="56">
        <v>449.14904117041351</v>
      </c>
      <c r="G6" s="57">
        <f t="shared" ref="G6:G70" si="4">+E6+F6</f>
        <v>548.98751048511804</v>
      </c>
      <c r="H6" s="56">
        <v>44</v>
      </c>
      <c r="I6" s="56">
        <v>43</v>
      </c>
      <c r="J6" s="57">
        <f t="shared" ref="J6:J59" si="5">+H6+I6</f>
        <v>87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1.0504889448096013E-2</v>
      </c>
      <c r="O6" s="32">
        <f t="shared" ref="O6:O16" si="8">+F6/(I6*216+L6*248)</f>
        <v>4.8357993235401971E-2</v>
      </c>
      <c r="P6" s="33">
        <f t="shared" ref="P6:P16" si="9">+G6/(J6*216+M6*248)</f>
        <v>2.9213894768258728E-2</v>
      </c>
      <c r="Q6" s="41"/>
      <c r="R6" s="58">
        <f t="shared" ref="R6:R70" si="10">+E6/(H6+K6)</f>
        <v>2.269056120788739</v>
      </c>
      <c r="S6" s="58">
        <f t="shared" ref="S6:S70" si="11">+F6/(I6+L6)</f>
        <v>10.445326538846826</v>
      </c>
      <c r="T6" s="58">
        <f t="shared" ref="T6:T70" si="12">+G6/(J6+M6)</f>
        <v>6.3102012699438852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149.46395581637773</v>
      </c>
      <c r="F7" s="56">
        <v>632.36741334678015</v>
      </c>
      <c r="G7" s="57">
        <f t="shared" si="4"/>
        <v>781.83136916315789</v>
      </c>
      <c r="H7" s="56">
        <v>44</v>
      </c>
      <c r="I7" s="56">
        <v>43</v>
      </c>
      <c r="J7" s="57">
        <f t="shared" si="5"/>
        <v>87</v>
      </c>
      <c r="K7" s="56">
        <v>0</v>
      </c>
      <c r="L7" s="56">
        <v>0</v>
      </c>
      <c r="M7" s="57">
        <f t="shared" si="6"/>
        <v>0</v>
      </c>
      <c r="N7" s="32">
        <f t="shared" si="7"/>
        <v>1.5726426327480822E-2</v>
      </c>
      <c r="O7" s="32">
        <f t="shared" si="8"/>
        <v>6.8084346828895359E-2</v>
      </c>
      <c r="P7" s="33">
        <f t="shared" si="9"/>
        <v>4.1604478989099504E-2</v>
      </c>
      <c r="Q7" s="41"/>
      <c r="R7" s="58">
        <f t="shared" si="10"/>
        <v>3.3969080867358574</v>
      </c>
      <c r="S7" s="58">
        <f t="shared" si="11"/>
        <v>14.706218915041399</v>
      </c>
      <c r="T7" s="58">
        <f t="shared" si="12"/>
        <v>8.9865674616454925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179.87614989265506</v>
      </c>
      <c r="F8" s="56">
        <v>680.51259380954127</v>
      </c>
      <c r="G8" s="57">
        <f t="shared" si="4"/>
        <v>860.38874370219628</v>
      </c>
      <c r="H8" s="56">
        <v>44</v>
      </c>
      <c r="I8" s="56">
        <v>43</v>
      </c>
      <c r="J8" s="57">
        <f t="shared" si="5"/>
        <v>87</v>
      </c>
      <c r="K8" s="56">
        <v>0</v>
      </c>
      <c r="L8" s="56">
        <v>0</v>
      </c>
      <c r="M8" s="57">
        <f t="shared" si="6"/>
        <v>0</v>
      </c>
      <c r="N8" s="32">
        <f t="shared" si="7"/>
        <v>1.8926362572880374E-2</v>
      </c>
      <c r="O8" s="32">
        <f t="shared" si="8"/>
        <v>7.3267936456668958E-2</v>
      </c>
      <c r="P8" s="33">
        <f t="shared" si="9"/>
        <v>4.578484161889082E-2</v>
      </c>
      <c r="Q8" s="41"/>
      <c r="R8" s="58">
        <f t="shared" si="10"/>
        <v>4.0880943157421603</v>
      </c>
      <c r="S8" s="58">
        <f t="shared" si="11"/>
        <v>15.825874274640494</v>
      </c>
      <c r="T8" s="58">
        <f t="shared" si="12"/>
        <v>9.8895257896804178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253.07435036610474</v>
      </c>
      <c r="F9" s="56">
        <v>945.81842580656144</v>
      </c>
      <c r="G9" s="57">
        <f t="shared" si="4"/>
        <v>1198.8927761726661</v>
      </c>
      <c r="H9" s="56">
        <v>44</v>
      </c>
      <c r="I9" s="56">
        <v>43</v>
      </c>
      <c r="J9" s="57">
        <f t="shared" si="5"/>
        <v>87</v>
      </c>
      <c r="K9" s="56">
        <v>0</v>
      </c>
      <c r="L9" s="56">
        <v>0</v>
      </c>
      <c r="M9" s="57">
        <f t="shared" si="6"/>
        <v>0</v>
      </c>
      <c r="N9" s="32">
        <f t="shared" si="7"/>
        <v>2.6628193430777013E-2</v>
      </c>
      <c r="O9" s="32">
        <f t="shared" si="8"/>
        <v>0.10183230252008629</v>
      </c>
      <c r="P9" s="33">
        <f t="shared" si="9"/>
        <v>6.3798040451929869E-2</v>
      </c>
      <c r="Q9" s="41"/>
      <c r="R9" s="58">
        <f t="shared" si="10"/>
        <v>5.7516897810478351</v>
      </c>
      <c r="S9" s="58">
        <f t="shared" si="11"/>
        <v>21.995777344338638</v>
      </c>
      <c r="T9" s="58">
        <f t="shared" si="12"/>
        <v>13.780376737616852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289.29881901284432</v>
      </c>
      <c r="F10" s="56">
        <v>1100.5295155371439</v>
      </c>
      <c r="G10" s="57">
        <f t="shared" si="4"/>
        <v>1389.8283345499881</v>
      </c>
      <c r="H10" s="56">
        <v>44</v>
      </c>
      <c r="I10" s="56">
        <v>43</v>
      </c>
      <c r="J10" s="57">
        <f t="shared" si="5"/>
        <v>87</v>
      </c>
      <c r="K10" s="56">
        <v>0</v>
      </c>
      <c r="L10" s="56">
        <v>0</v>
      </c>
      <c r="M10" s="57">
        <f t="shared" si="6"/>
        <v>0</v>
      </c>
      <c r="N10" s="32">
        <f t="shared" si="7"/>
        <v>3.0439690552698268E-2</v>
      </c>
      <c r="O10" s="32">
        <f t="shared" si="8"/>
        <v>0.1184893965909931</v>
      </c>
      <c r="P10" s="33">
        <f t="shared" si="9"/>
        <v>7.3958510778522141E-2</v>
      </c>
      <c r="Q10" s="41"/>
      <c r="R10" s="58">
        <f t="shared" si="10"/>
        <v>6.5749731593828251</v>
      </c>
      <c r="S10" s="58">
        <f t="shared" si="11"/>
        <v>25.593709663654508</v>
      </c>
      <c r="T10" s="58">
        <f t="shared" si="12"/>
        <v>15.975038328160782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524.45964371614355</v>
      </c>
      <c r="F11" s="56">
        <v>1338.9322247035248</v>
      </c>
      <c r="G11" s="57">
        <f t="shared" si="4"/>
        <v>1863.3918684196683</v>
      </c>
      <c r="H11" s="56">
        <v>44</v>
      </c>
      <c r="I11" s="56">
        <v>43</v>
      </c>
      <c r="J11" s="57">
        <f t="shared" si="5"/>
        <v>87</v>
      </c>
      <c r="K11" s="56">
        <v>0</v>
      </c>
      <c r="L11" s="56">
        <v>0</v>
      </c>
      <c r="M11" s="57">
        <f t="shared" si="6"/>
        <v>0</v>
      </c>
      <c r="N11" s="32">
        <f t="shared" si="7"/>
        <v>5.51830433203013E-2</v>
      </c>
      <c r="O11" s="32">
        <f t="shared" si="8"/>
        <v>0.14415721626868269</v>
      </c>
      <c r="P11" s="33">
        <f t="shared" si="9"/>
        <v>9.9158783972949568E-2</v>
      </c>
      <c r="Q11" s="41"/>
      <c r="R11" s="58">
        <f t="shared" si="10"/>
        <v>11.91953735718508</v>
      </c>
      <c r="S11" s="58">
        <f t="shared" si="11"/>
        <v>31.137958714035459</v>
      </c>
      <c r="T11" s="58">
        <f t="shared" si="12"/>
        <v>21.418297338157107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531.40270163716855</v>
      </c>
      <c r="F12" s="56">
        <v>1384.312409347011</v>
      </c>
      <c r="G12" s="57">
        <f t="shared" si="4"/>
        <v>1915.7151109841795</v>
      </c>
      <c r="H12" s="56">
        <v>44</v>
      </c>
      <c r="I12" s="56">
        <v>43</v>
      </c>
      <c r="J12" s="57">
        <f t="shared" si="5"/>
        <v>87</v>
      </c>
      <c r="K12" s="56">
        <v>0</v>
      </c>
      <c r="L12" s="56">
        <v>0</v>
      </c>
      <c r="M12" s="57">
        <f t="shared" si="6"/>
        <v>0</v>
      </c>
      <c r="N12" s="32">
        <f t="shared" si="7"/>
        <v>5.5913583926469758E-2</v>
      </c>
      <c r="O12" s="32">
        <f t="shared" si="8"/>
        <v>0.14904311039481169</v>
      </c>
      <c r="P12" s="33">
        <f t="shared" si="9"/>
        <v>0.10194311999702957</v>
      </c>
      <c r="Q12" s="41"/>
      <c r="R12" s="58">
        <f t="shared" si="10"/>
        <v>12.077334128117467</v>
      </c>
      <c r="S12" s="58">
        <f t="shared" si="11"/>
        <v>32.193311845279325</v>
      </c>
      <c r="T12" s="58">
        <f t="shared" si="12"/>
        <v>22.019713919358384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576.37334044724878</v>
      </c>
      <c r="F13" s="56">
        <v>1431.3943622718027</v>
      </c>
      <c r="G13" s="57">
        <f t="shared" si="4"/>
        <v>2007.7677027190516</v>
      </c>
      <c r="H13" s="56">
        <v>44</v>
      </c>
      <c r="I13" s="56">
        <v>43</v>
      </c>
      <c r="J13" s="57">
        <f t="shared" si="5"/>
        <v>87</v>
      </c>
      <c r="K13" s="56">
        <v>0</v>
      </c>
      <c r="L13" s="56">
        <v>0</v>
      </c>
      <c r="M13" s="57">
        <f t="shared" si="6"/>
        <v>0</v>
      </c>
      <c r="N13" s="32">
        <f t="shared" si="7"/>
        <v>6.0645343060527018E-2</v>
      </c>
      <c r="O13" s="32">
        <f t="shared" si="8"/>
        <v>0.15411222677344991</v>
      </c>
      <c r="P13" s="33">
        <f t="shared" si="9"/>
        <v>0.10684161891863833</v>
      </c>
      <c r="Q13" s="41"/>
      <c r="R13" s="58">
        <f t="shared" si="10"/>
        <v>13.099394101073836</v>
      </c>
      <c r="S13" s="58">
        <f t="shared" si="11"/>
        <v>33.28824098306518</v>
      </c>
      <c r="T13" s="58">
        <f t="shared" si="12"/>
        <v>23.077789686425881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612.70898394943538</v>
      </c>
      <c r="F14" s="56">
        <v>1619.3612542005842</v>
      </c>
      <c r="G14" s="57">
        <f t="shared" si="4"/>
        <v>2232.0702381500196</v>
      </c>
      <c r="H14" s="56">
        <v>44</v>
      </c>
      <c r="I14" s="56">
        <v>43</v>
      </c>
      <c r="J14" s="57">
        <f t="shared" si="5"/>
        <v>87</v>
      </c>
      <c r="K14" s="56">
        <v>0</v>
      </c>
      <c r="L14" s="56">
        <v>0</v>
      </c>
      <c r="M14" s="57">
        <f t="shared" si="6"/>
        <v>0</v>
      </c>
      <c r="N14" s="32">
        <f t="shared" si="7"/>
        <v>6.4468537873467527E-2</v>
      </c>
      <c r="O14" s="32">
        <f t="shared" si="8"/>
        <v>0.17434983357026101</v>
      </c>
      <c r="P14" s="33">
        <f t="shared" si="9"/>
        <v>0.11877768402245741</v>
      </c>
      <c r="Q14" s="41"/>
      <c r="R14" s="58">
        <f t="shared" si="10"/>
        <v>13.925204180668986</v>
      </c>
      <c r="S14" s="58">
        <f t="shared" si="11"/>
        <v>37.659564051176375</v>
      </c>
      <c r="T14" s="58">
        <f t="shared" si="12"/>
        <v>25.6559797488508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3126.0727211055164</v>
      </c>
      <c r="F15" s="56">
        <v>2229.3126641281474</v>
      </c>
      <c r="G15" s="57">
        <f t="shared" si="4"/>
        <v>5355.3853852336633</v>
      </c>
      <c r="H15" s="56">
        <v>46</v>
      </c>
      <c r="I15" s="56">
        <v>43</v>
      </c>
      <c r="J15" s="57">
        <f t="shared" si="5"/>
        <v>89</v>
      </c>
      <c r="K15" s="56">
        <v>44</v>
      </c>
      <c r="L15" s="56">
        <v>47</v>
      </c>
      <c r="M15" s="57">
        <f t="shared" si="6"/>
        <v>91</v>
      </c>
      <c r="N15" s="32">
        <f t="shared" si="7"/>
        <v>0.14994592867927459</v>
      </c>
      <c r="O15" s="32">
        <f t="shared" si="8"/>
        <v>0.10644159015126754</v>
      </c>
      <c r="P15" s="33">
        <f t="shared" si="9"/>
        <v>0.12814379271711485</v>
      </c>
      <c r="Q15" s="41"/>
      <c r="R15" s="58">
        <f t="shared" si="10"/>
        <v>34.734141345616848</v>
      </c>
      <c r="S15" s="58">
        <f t="shared" si="11"/>
        <v>24.770140712534971</v>
      </c>
      <c r="T15" s="58">
        <f t="shared" si="12"/>
        <v>29.752141029075908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5590.2981800507805</v>
      </c>
      <c r="F16" s="56">
        <v>4113.8245825632976</v>
      </c>
      <c r="G16" s="57">
        <f t="shared" si="4"/>
        <v>9704.122762614079</v>
      </c>
      <c r="H16" s="56">
        <v>45</v>
      </c>
      <c r="I16" s="56">
        <v>45</v>
      </c>
      <c r="J16" s="57">
        <f t="shared" si="5"/>
        <v>90</v>
      </c>
      <c r="K16" s="56">
        <v>81</v>
      </c>
      <c r="L16" s="56">
        <v>90</v>
      </c>
      <c r="M16" s="57">
        <f t="shared" si="6"/>
        <v>171</v>
      </c>
      <c r="N16" s="32">
        <f t="shared" si="7"/>
        <v>0.18754355139730208</v>
      </c>
      <c r="O16" s="32">
        <f t="shared" si="8"/>
        <v>0.12839652255191317</v>
      </c>
      <c r="P16" s="33">
        <f t="shared" si="9"/>
        <v>0.15690277393956278</v>
      </c>
      <c r="Q16" s="41"/>
      <c r="R16" s="58">
        <f t="shared" si="10"/>
        <v>44.367445873418895</v>
      </c>
      <c r="S16" s="58">
        <f t="shared" si="11"/>
        <v>30.472774685654056</v>
      </c>
      <c r="T16" s="58">
        <f t="shared" si="12"/>
        <v>37.180546983195704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5786.8675966746114</v>
      </c>
      <c r="F17" s="56">
        <v>4464.1938201194125</v>
      </c>
      <c r="G17" s="57">
        <f t="shared" si="4"/>
        <v>10251.061416794024</v>
      </c>
      <c r="H17" s="56">
        <v>45</v>
      </c>
      <c r="I17" s="56">
        <v>45</v>
      </c>
      <c r="J17" s="57">
        <f t="shared" si="5"/>
        <v>90</v>
      </c>
      <c r="K17" s="56">
        <v>87</v>
      </c>
      <c r="L17" s="56">
        <v>90</v>
      </c>
      <c r="M17" s="57">
        <f t="shared" si="6"/>
        <v>177</v>
      </c>
      <c r="N17" s="32">
        <f t="shared" ref="N17:N81" si="13">+E17/(H17*216+K17*248)</f>
        <v>0.18490757913709777</v>
      </c>
      <c r="O17" s="32">
        <f t="shared" si="0"/>
        <v>0.13933189201371449</v>
      </c>
      <c r="P17" s="33">
        <f t="shared" si="1"/>
        <v>0.16185204965255184</v>
      </c>
      <c r="Q17" s="41"/>
      <c r="R17" s="58">
        <f t="shared" si="10"/>
        <v>43.839906035413719</v>
      </c>
      <c r="S17" s="58">
        <f t="shared" si="11"/>
        <v>33.068102371254909</v>
      </c>
      <c r="T17" s="58">
        <f t="shared" si="12"/>
        <v>38.393488452412072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6916.8448948687355</v>
      </c>
      <c r="F18" s="56">
        <v>5416.2117749230183</v>
      </c>
      <c r="G18" s="57">
        <f t="shared" si="4"/>
        <v>12333.056669791753</v>
      </c>
      <c r="H18" s="56">
        <v>45</v>
      </c>
      <c r="I18" s="56">
        <v>45</v>
      </c>
      <c r="J18" s="57">
        <f t="shared" si="5"/>
        <v>90</v>
      </c>
      <c r="K18" s="56">
        <v>87</v>
      </c>
      <c r="L18" s="56">
        <v>90</v>
      </c>
      <c r="M18" s="57">
        <f t="shared" si="6"/>
        <v>177</v>
      </c>
      <c r="N18" s="32">
        <f t="shared" si="13"/>
        <v>0.22101370446283025</v>
      </c>
      <c r="O18" s="32">
        <f t="shared" si="0"/>
        <v>0.16904531132718534</v>
      </c>
      <c r="P18" s="33">
        <f t="shared" si="1"/>
        <v>0.19472427481671961</v>
      </c>
      <c r="Q18" s="41"/>
      <c r="R18" s="58">
        <f t="shared" si="10"/>
        <v>52.400340112641935</v>
      </c>
      <c r="S18" s="58">
        <f t="shared" si="11"/>
        <v>40.120087221651985</v>
      </c>
      <c r="T18" s="58">
        <f t="shared" si="12"/>
        <v>46.191223482366119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8238.4069468051657</v>
      </c>
      <c r="F19" s="56">
        <v>6336.3690687276903</v>
      </c>
      <c r="G19" s="57">
        <f t="shared" si="4"/>
        <v>14574.776015532856</v>
      </c>
      <c r="H19" s="56">
        <v>46</v>
      </c>
      <c r="I19" s="56">
        <v>36</v>
      </c>
      <c r="J19" s="57">
        <f t="shared" si="5"/>
        <v>82</v>
      </c>
      <c r="K19" s="56">
        <v>87</v>
      </c>
      <c r="L19" s="56">
        <v>90</v>
      </c>
      <c r="M19" s="57">
        <f t="shared" si="6"/>
        <v>177</v>
      </c>
      <c r="N19" s="32">
        <f t="shared" si="13"/>
        <v>0.26143713337157798</v>
      </c>
      <c r="O19" s="32">
        <f t="shared" si="0"/>
        <v>0.21053857883863936</v>
      </c>
      <c r="P19" s="33">
        <f t="shared" si="1"/>
        <v>0.23657278300761031</v>
      </c>
      <c r="Q19" s="41"/>
      <c r="R19" s="58">
        <f t="shared" si="10"/>
        <v>61.94290937447493</v>
      </c>
      <c r="S19" s="58">
        <f t="shared" si="11"/>
        <v>50.288643402600719</v>
      </c>
      <c r="T19" s="58">
        <f t="shared" si="12"/>
        <v>56.273266469238827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9227.8768120862624</v>
      </c>
      <c r="F20" s="56">
        <v>9416.9273753784382</v>
      </c>
      <c r="G20" s="57">
        <f t="shared" si="4"/>
        <v>18644.804187464702</v>
      </c>
      <c r="H20" s="56">
        <v>136</v>
      </c>
      <c r="I20" s="56">
        <v>132</v>
      </c>
      <c r="J20" s="57">
        <f t="shared" si="5"/>
        <v>268</v>
      </c>
      <c r="K20" s="56">
        <v>87</v>
      </c>
      <c r="L20" s="56">
        <v>90</v>
      </c>
      <c r="M20" s="57">
        <f t="shared" si="6"/>
        <v>177</v>
      </c>
      <c r="N20" s="32">
        <f t="shared" si="13"/>
        <v>0.18110921675471547</v>
      </c>
      <c r="O20" s="32">
        <f t="shared" si="0"/>
        <v>0.18525588950618582</v>
      </c>
      <c r="P20" s="33">
        <f t="shared" si="1"/>
        <v>0.18318010873481788</v>
      </c>
      <c r="Q20" s="41"/>
      <c r="R20" s="58">
        <f t="shared" si="10"/>
        <v>41.380613507113281</v>
      </c>
      <c r="S20" s="58">
        <f t="shared" si="11"/>
        <v>42.418591780983959</v>
      </c>
      <c r="T20" s="58">
        <f t="shared" si="12"/>
        <v>41.898436376325172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9013.1869723520595</v>
      </c>
      <c r="F21" s="56">
        <v>9365.7332513785041</v>
      </c>
      <c r="G21" s="57">
        <f t="shared" si="4"/>
        <v>18378.920223730565</v>
      </c>
      <c r="H21" s="56">
        <v>131</v>
      </c>
      <c r="I21" s="56">
        <v>132</v>
      </c>
      <c r="J21" s="57">
        <f t="shared" si="5"/>
        <v>263</v>
      </c>
      <c r="K21" s="56">
        <v>87</v>
      </c>
      <c r="L21" s="56">
        <v>90</v>
      </c>
      <c r="M21" s="57">
        <f t="shared" si="6"/>
        <v>177</v>
      </c>
      <c r="N21" s="32">
        <f t="shared" si="13"/>
        <v>0.18072639902855428</v>
      </c>
      <c r="O21" s="32">
        <f t="shared" si="0"/>
        <v>0.18424876556851008</v>
      </c>
      <c r="P21" s="33">
        <f t="shared" si="1"/>
        <v>0.18250437146221168</v>
      </c>
      <c r="Q21" s="41"/>
      <c r="R21" s="58">
        <f t="shared" si="10"/>
        <v>41.344894368587426</v>
      </c>
      <c r="S21" s="58">
        <f t="shared" si="11"/>
        <v>42.187987618822092</v>
      </c>
      <c r="T21" s="58">
        <f t="shared" si="12"/>
        <v>41.770273235751283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8570.9543912371264</v>
      </c>
      <c r="F22" s="56">
        <v>8957.6599262031123</v>
      </c>
      <c r="G22" s="57">
        <f t="shared" si="4"/>
        <v>17528.614317440239</v>
      </c>
      <c r="H22" s="56">
        <v>132</v>
      </c>
      <c r="I22" s="56">
        <v>141</v>
      </c>
      <c r="J22" s="57">
        <f t="shared" si="5"/>
        <v>273</v>
      </c>
      <c r="K22" s="56">
        <v>87</v>
      </c>
      <c r="L22" s="56">
        <v>90</v>
      </c>
      <c r="M22" s="57">
        <f t="shared" si="6"/>
        <v>177</v>
      </c>
      <c r="N22" s="32">
        <f t="shared" si="13"/>
        <v>0.17111792028504086</v>
      </c>
      <c r="O22" s="32">
        <f t="shared" si="0"/>
        <v>0.16972980002658619</v>
      </c>
      <c r="P22" s="33">
        <f t="shared" si="1"/>
        <v>0.1704057232602294</v>
      </c>
      <c r="Q22" s="41"/>
      <c r="R22" s="58">
        <f t="shared" si="10"/>
        <v>39.136778042178662</v>
      </c>
      <c r="S22" s="58">
        <f t="shared" si="11"/>
        <v>38.777748598281875</v>
      </c>
      <c r="T22" s="58">
        <f t="shared" si="12"/>
        <v>38.952476260978308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7707.1868946413451</v>
      </c>
      <c r="F23" s="56">
        <v>7114.9537889419398</v>
      </c>
      <c r="G23" s="57">
        <f t="shared" si="4"/>
        <v>14822.140683583286</v>
      </c>
      <c r="H23" s="56">
        <v>133</v>
      </c>
      <c r="I23" s="56">
        <v>135</v>
      </c>
      <c r="J23" s="57">
        <f t="shared" si="5"/>
        <v>268</v>
      </c>
      <c r="K23" s="56">
        <v>87</v>
      </c>
      <c r="L23" s="56">
        <v>90</v>
      </c>
      <c r="M23" s="57">
        <f t="shared" si="6"/>
        <v>177</v>
      </c>
      <c r="N23" s="32">
        <f t="shared" si="13"/>
        <v>0.15321220767019214</v>
      </c>
      <c r="O23" s="32">
        <f t="shared" si="0"/>
        <v>0.13820811555831275</v>
      </c>
      <c r="P23" s="33">
        <f t="shared" si="1"/>
        <v>0.14562348388335383</v>
      </c>
      <c r="Q23" s="41"/>
      <c r="R23" s="58">
        <f t="shared" si="10"/>
        <v>35.032667702915205</v>
      </c>
      <c r="S23" s="58">
        <f t="shared" si="11"/>
        <v>31.622016839741956</v>
      </c>
      <c r="T23" s="58">
        <f t="shared" si="12"/>
        <v>33.308181311423112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7198.9003050709252</v>
      </c>
      <c r="F24" s="56">
        <v>6458.0015353274503</v>
      </c>
      <c r="G24" s="57">
        <f t="shared" si="4"/>
        <v>13656.901840398375</v>
      </c>
      <c r="H24" s="56">
        <v>132</v>
      </c>
      <c r="I24" s="56">
        <v>134</v>
      </c>
      <c r="J24" s="57">
        <f t="shared" si="5"/>
        <v>266</v>
      </c>
      <c r="K24" s="56">
        <v>87</v>
      </c>
      <c r="L24" s="56">
        <v>90</v>
      </c>
      <c r="M24" s="57">
        <f t="shared" si="6"/>
        <v>177</v>
      </c>
      <c r="N24" s="32">
        <f t="shared" si="13"/>
        <v>0.14372505001339492</v>
      </c>
      <c r="O24" s="32">
        <f t="shared" si="0"/>
        <v>0.12597537327027641</v>
      </c>
      <c r="P24" s="33">
        <f t="shared" si="1"/>
        <v>0.13474723577628833</v>
      </c>
      <c r="Q24" s="41"/>
      <c r="R24" s="58">
        <f t="shared" si="10"/>
        <v>32.871690890734818</v>
      </c>
      <c r="S24" s="58">
        <f t="shared" si="11"/>
        <v>28.830363996997544</v>
      </c>
      <c r="T24" s="58">
        <f t="shared" si="12"/>
        <v>30.828220858687079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6615.2304625308716</v>
      </c>
      <c r="F25" s="56">
        <v>6421.7659191152861</v>
      </c>
      <c r="G25" s="57">
        <f t="shared" si="4"/>
        <v>13036.996381646157</v>
      </c>
      <c r="H25" s="56">
        <v>132</v>
      </c>
      <c r="I25" s="56">
        <v>134</v>
      </c>
      <c r="J25" s="57">
        <f t="shared" si="5"/>
        <v>266</v>
      </c>
      <c r="K25" s="56">
        <v>87</v>
      </c>
      <c r="L25" s="56">
        <v>90</v>
      </c>
      <c r="M25" s="57">
        <f t="shared" si="6"/>
        <v>177</v>
      </c>
      <c r="N25" s="32">
        <f t="shared" si="13"/>
        <v>0.13207216224506613</v>
      </c>
      <c r="O25" s="32">
        <f t="shared" si="0"/>
        <v>0.12526852994528881</v>
      </c>
      <c r="P25" s="33">
        <f t="shared" si="1"/>
        <v>0.12863087439464596</v>
      </c>
      <c r="Q25" s="41"/>
      <c r="R25" s="58">
        <f t="shared" si="10"/>
        <v>30.20653179237841</v>
      </c>
      <c r="S25" s="58">
        <f t="shared" si="11"/>
        <v>28.668597853193241</v>
      </c>
      <c r="T25" s="58">
        <f t="shared" si="12"/>
        <v>29.428885737350242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6271.4029894781133</v>
      </c>
      <c r="F26" s="56">
        <v>6106.9727226966279</v>
      </c>
      <c r="G26" s="57">
        <f t="shared" si="4"/>
        <v>12378.37571217474</v>
      </c>
      <c r="H26" s="56">
        <v>132</v>
      </c>
      <c r="I26" s="56">
        <v>134</v>
      </c>
      <c r="J26" s="57">
        <f t="shared" si="5"/>
        <v>266</v>
      </c>
      <c r="K26" s="56">
        <v>87</v>
      </c>
      <c r="L26" s="56">
        <v>90</v>
      </c>
      <c r="M26" s="57">
        <f t="shared" si="6"/>
        <v>177</v>
      </c>
      <c r="N26" s="32">
        <f t="shared" si="13"/>
        <v>0.12520769424768635</v>
      </c>
      <c r="O26" s="32">
        <f t="shared" si="0"/>
        <v>0.11912790111377629</v>
      </c>
      <c r="P26" s="33">
        <f t="shared" si="1"/>
        <v>0.12213252537862834</v>
      </c>
      <c r="Q26" s="41"/>
      <c r="R26" s="58">
        <f t="shared" si="10"/>
        <v>28.636543330950289</v>
      </c>
      <c r="S26" s="58">
        <f t="shared" si="11"/>
        <v>27.263271083467089</v>
      </c>
      <c r="T26" s="58">
        <f t="shared" si="12"/>
        <v>27.942157363825601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6000.070402045525</v>
      </c>
      <c r="F27" s="56">
        <v>4497.13166788739</v>
      </c>
      <c r="G27" s="57">
        <f t="shared" si="4"/>
        <v>10497.202069932915</v>
      </c>
      <c r="H27" s="56">
        <v>132</v>
      </c>
      <c r="I27" s="56">
        <v>134</v>
      </c>
      <c r="J27" s="57">
        <f t="shared" si="5"/>
        <v>266</v>
      </c>
      <c r="K27" s="56">
        <v>87</v>
      </c>
      <c r="L27" s="56">
        <v>92</v>
      </c>
      <c r="M27" s="57">
        <f t="shared" si="6"/>
        <v>179</v>
      </c>
      <c r="N27" s="32">
        <f t="shared" si="13"/>
        <v>0.11979057662604865</v>
      </c>
      <c r="O27" s="32">
        <f t="shared" si="0"/>
        <v>8.6884305793805836E-2</v>
      </c>
      <c r="P27" s="33">
        <f t="shared" si="1"/>
        <v>0.10306733632406051</v>
      </c>
      <c r="Q27" s="41"/>
      <c r="R27" s="58">
        <f t="shared" si="10"/>
        <v>27.397581744500116</v>
      </c>
      <c r="S27" s="58">
        <f t="shared" si="11"/>
        <v>19.898812689767212</v>
      </c>
      <c r="T27" s="58">
        <f t="shared" si="12"/>
        <v>23.589218134680706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1681.3555057536373</v>
      </c>
      <c r="F28" s="56">
        <v>1506.5054311833144</v>
      </c>
      <c r="G28" s="57">
        <f t="shared" si="4"/>
        <v>3187.8609369369515</v>
      </c>
      <c r="H28" s="56">
        <v>88</v>
      </c>
      <c r="I28" s="56">
        <v>90</v>
      </c>
      <c r="J28" s="57">
        <f t="shared" si="5"/>
        <v>178</v>
      </c>
      <c r="K28" s="56">
        <v>0</v>
      </c>
      <c r="L28" s="56">
        <v>0</v>
      </c>
      <c r="M28" s="57">
        <f t="shared" si="6"/>
        <v>0</v>
      </c>
      <c r="N28" s="32">
        <f t="shared" si="13"/>
        <v>8.8455150765658533E-2</v>
      </c>
      <c r="O28" s="32">
        <f t="shared" si="0"/>
        <v>7.7495135348935928E-2</v>
      </c>
      <c r="P28" s="33">
        <f t="shared" si="1"/>
        <v>8.2913569936978557E-2</v>
      </c>
      <c r="Q28" s="41"/>
      <c r="R28" s="58">
        <f t="shared" si="10"/>
        <v>19.106312565382243</v>
      </c>
      <c r="S28" s="58">
        <f t="shared" si="11"/>
        <v>16.738949235370161</v>
      </c>
      <c r="T28" s="58">
        <f t="shared" si="12"/>
        <v>17.909331106387366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1456.0665782665415</v>
      </c>
      <c r="F29" s="56">
        <v>1593.5990190933371</v>
      </c>
      <c r="G29" s="57">
        <f t="shared" si="4"/>
        <v>3049.6655973598786</v>
      </c>
      <c r="H29" s="56">
        <v>88</v>
      </c>
      <c r="I29" s="56">
        <v>91</v>
      </c>
      <c r="J29" s="57">
        <f t="shared" si="5"/>
        <v>179</v>
      </c>
      <c r="K29" s="56">
        <v>0</v>
      </c>
      <c r="L29" s="56">
        <v>0</v>
      </c>
      <c r="M29" s="57">
        <f t="shared" si="6"/>
        <v>0</v>
      </c>
      <c r="N29" s="32">
        <f t="shared" si="13"/>
        <v>7.6602829243820572E-2</v>
      </c>
      <c r="O29" s="32">
        <f t="shared" si="0"/>
        <v>8.1074431170804692E-2</v>
      </c>
      <c r="P29" s="33">
        <f t="shared" si="1"/>
        <v>7.8876101731840439E-2</v>
      </c>
      <c r="Q29" s="41"/>
      <c r="R29" s="58">
        <f t="shared" si="10"/>
        <v>16.546211116665244</v>
      </c>
      <c r="S29" s="58">
        <f t="shared" si="11"/>
        <v>17.512077132893815</v>
      </c>
      <c r="T29" s="58">
        <f t="shared" si="12"/>
        <v>17.037237974077534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1436.7459577430159</v>
      </c>
      <c r="F30" s="56">
        <v>1572.9768851895781</v>
      </c>
      <c r="G30" s="57">
        <f t="shared" si="4"/>
        <v>3009.7228429325942</v>
      </c>
      <c r="H30" s="56">
        <v>89</v>
      </c>
      <c r="I30" s="56">
        <v>90</v>
      </c>
      <c r="J30" s="57">
        <f t="shared" si="5"/>
        <v>179</v>
      </c>
      <c r="K30" s="56">
        <v>0</v>
      </c>
      <c r="L30" s="56">
        <v>0</v>
      </c>
      <c r="M30" s="57">
        <f t="shared" si="6"/>
        <v>0</v>
      </c>
      <c r="N30" s="32">
        <f t="shared" si="13"/>
        <v>7.4737097260872659E-2</v>
      </c>
      <c r="O30" s="32">
        <f t="shared" si="0"/>
        <v>8.091444882662438E-2</v>
      </c>
      <c r="P30" s="33">
        <f t="shared" si="1"/>
        <v>7.7843028215719895E-2</v>
      </c>
      <c r="Q30" s="41"/>
      <c r="R30" s="58">
        <f t="shared" si="10"/>
        <v>16.143213008348493</v>
      </c>
      <c r="S30" s="58">
        <f t="shared" si="11"/>
        <v>17.477520946550868</v>
      </c>
      <c r="T30" s="58">
        <f t="shared" si="12"/>
        <v>16.814094094595497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1248.4524503010887</v>
      </c>
      <c r="F31" s="56">
        <v>1542.0527772060798</v>
      </c>
      <c r="G31" s="57">
        <f t="shared" si="4"/>
        <v>2790.5052275071685</v>
      </c>
      <c r="H31" s="56">
        <v>82</v>
      </c>
      <c r="I31" s="56">
        <v>90</v>
      </c>
      <c r="J31" s="57">
        <f t="shared" si="5"/>
        <v>172</v>
      </c>
      <c r="K31" s="56">
        <v>0</v>
      </c>
      <c r="L31" s="56">
        <v>0</v>
      </c>
      <c r="M31" s="57">
        <f t="shared" si="6"/>
        <v>0</v>
      </c>
      <c r="N31" s="32">
        <f t="shared" si="13"/>
        <v>7.0486249452410152E-2</v>
      </c>
      <c r="O31" s="32">
        <f t="shared" si="0"/>
        <v>7.9323702531176946E-2</v>
      </c>
      <c r="P31" s="33">
        <f t="shared" si="1"/>
        <v>7.5110498156416031E-2</v>
      </c>
      <c r="Q31" s="41"/>
      <c r="R31" s="58">
        <f t="shared" si="10"/>
        <v>15.225029881720594</v>
      </c>
      <c r="S31" s="58">
        <f t="shared" si="11"/>
        <v>17.133919746734218</v>
      </c>
      <c r="T31" s="58">
        <f t="shared" si="12"/>
        <v>16.223867601785862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1111.5849759474359</v>
      </c>
      <c r="F32" s="56">
        <v>1412.6184196082775</v>
      </c>
      <c r="G32" s="57">
        <f t="shared" si="4"/>
        <v>2524.2033955557135</v>
      </c>
      <c r="H32" s="56">
        <v>81</v>
      </c>
      <c r="I32" s="56">
        <v>90</v>
      </c>
      <c r="J32" s="57">
        <f t="shared" si="5"/>
        <v>171</v>
      </c>
      <c r="K32" s="56">
        <v>0</v>
      </c>
      <c r="L32" s="56">
        <v>0</v>
      </c>
      <c r="M32" s="57">
        <f t="shared" si="6"/>
        <v>0</v>
      </c>
      <c r="N32" s="32">
        <f t="shared" si="13"/>
        <v>6.3533663462930712E-2</v>
      </c>
      <c r="O32" s="32">
        <f t="shared" si="0"/>
        <v>7.2665556564211808E-2</v>
      </c>
      <c r="P32" s="33">
        <f t="shared" si="1"/>
        <v>6.8339922989920768E-2</v>
      </c>
      <c r="Q32" s="41"/>
      <c r="R32" s="58">
        <f t="shared" si="10"/>
        <v>13.723271307993036</v>
      </c>
      <c r="S32" s="58">
        <f t="shared" si="11"/>
        <v>15.695760217869749</v>
      </c>
      <c r="T32" s="58">
        <f t="shared" si="12"/>
        <v>14.761423365822886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793.71977895899033</v>
      </c>
      <c r="F33" s="56">
        <v>1033.3768814098055</v>
      </c>
      <c r="G33" s="57">
        <f t="shared" si="4"/>
        <v>1827.0966603687957</v>
      </c>
      <c r="H33" s="56">
        <v>89</v>
      </c>
      <c r="I33" s="56">
        <v>90</v>
      </c>
      <c r="J33" s="57">
        <f t="shared" si="5"/>
        <v>179</v>
      </c>
      <c r="K33" s="56">
        <v>0</v>
      </c>
      <c r="L33" s="56">
        <v>0</v>
      </c>
      <c r="M33" s="57">
        <f t="shared" si="6"/>
        <v>0</v>
      </c>
      <c r="N33" s="32">
        <f t="shared" si="13"/>
        <v>4.1287961868445189E-2</v>
      </c>
      <c r="O33" s="32">
        <f t="shared" si="0"/>
        <v>5.3157246986101109E-2</v>
      </c>
      <c r="P33" s="33">
        <f t="shared" si="1"/>
        <v>4.7255758854976092E-2</v>
      </c>
      <c r="Q33" s="41"/>
      <c r="R33" s="58">
        <f t="shared" si="10"/>
        <v>8.9181997635841608</v>
      </c>
      <c r="S33" s="58">
        <f t="shared" si="11"/>
        <v>11.481965348997839</v>
      </c>
      <c r="T33" s="58">
        <f t="shared" si="12"/>
        <v>10.207243912674837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384.36868762664216</v>
      </c>
      <c r="F34" s="56">
        <v>318.05978175336071</v>
      </c>
      <c r="G34" s="57">
        <f t="shared" si="4"/>
        <v>702.42846938000287</v>
      </c>
      <c r="H34" s="56">
        <v>89</v>
      </c>
      <c r="I34" s="56">
        <v>90</v>
      </c>
      <c r="J34" s="57">
        <f t="shared" si="5"/>
        <v>179</v>
      </c>
      <c r="K34" s="56">
        <v>0</v>
      </c>
      <c r="L34" s="56">
        <v>0</v>
      </c>
      <c r="M34" s="57">
        <f t="shared" si="6"/>
        <v>0</v>
      </c>
      <c r="N34" s="32">
        <f t="shared" si="13"/>
        <v>1.9994209718406271E-2</v>
      </c>
      <c r="O34" s="32">
        <f t="shared" si="0"/>
        <v>1.6361099884432136E-2</v>
      </c>
      <c r="P34" s="33">
        <f t="shared" si="1"/>
        <v>1.8167506449927654E-2</v>
      </c>
      <c r="Q34" s="41"/>
      <c r="R34" s="58">
        <f t="shared" si="10"/>
        <v>4.3187492991757548</v>
      </c>
      <c r="S34" s="58">
        <f t="shared" si="11"/>
        <v>3.5339975750373411</v>
      </c>
      <c r="T34" s="58">
        <f t="shared" si="12"/>
        <v>3.9241813931843734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212.7582487964535</v>
      </c>
      <c r="F35" s="56">
        <v>170.05413160393965</v>
      </c>
      <c r="G35" s="57">
        <f t="shared" si="4"/>
        <v>382.81238040039318</v>
      </c>
      <c r="H35" s="56">
        <v>89</v>
      </c>
      <c r="I35" s="56">
        <v>90</v>
      </c>
      <c r="J35" s="57">
        <f t="shared" si="5"/>
        <v>179</v>
      </c>
      <c r="K35" s="56">
        <v>0</v>
      </c>
      <c r="L35" s="56">
        <v>0</v>
      </c>
      <c r="M35" s="57">
        <f t="shared" si="6"/>
        <v>0</v>
      </c>
      <c r="N35" s="32">
        <f t="shared" si="13"/>
        <v>1.1067324635687345E-2</v>
      </c>
      <c r="O35" s="32">
        <f t="shared" si="0"/>
        <v>8.7476405146059491E-3</v>
      </c>
      <c r="P35" s="33">
        <f t="shared" si="1"/>
        <v>9.9010030105626205E-3</v>
      </c>
      <c r="Q35" s="41"/>
      <c r="R35" s="58">
        <f t="shared" si="10"/>
        <v>2.3905421213084663</v>
      </c>
      <c r="S35" s="58">
        <f t="shared" si="11"/>
        <v>1.8894903511548851</v>
      </c>
      <c r="T35" s="58">
        <f t="shared" si="12"/>
        <v>2.1386166502815263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67.64436214112429</v>
      </c>
      <c r="F36" s="61">
        <v>21</v>
      </c>
      <c r="G36" s="62">
        <f t="shared" si="4"/>
        <v>88.64436214112429</v>
      </c>
      <c r="H36" s="61">
        <v>89</v>
      </c>
      <c r="I36" s="61">
        <v>90</v>
      </c>
      <c r="J36" s="62">
        <f t="shared" si="5"/>
        <v>179</v>
      </c>
      <c r="K36" s="61">
        <v>0</v>
      </c>
      <c r="L36" s="61">
        <v>0</v>
      </c>
      <c r="M36" s="62">
        <f t="shared" si="6"/>
        <v>0</v>
      </c>
      <c r="N36" s="34">
        <f t="shared" si="13"/>
        <v>3.5187454297297281E-3</v>
      </c>
      <c r="O36" s="34">
        <f t="shared" si="0"/>
        <v>1.0802469135802468E-3</v>
      </c>
      <c r="P36" s="35">
        <f t="shared" si="1"/>
        <v>2.2926847232858549E-3</v>
      </c>
      <c r="Q36" s="41"/>
      <c r="R36" s="58">
        <f t="shared" si="10"/>
        <v>0.76004901282162118</v>
      </c>
      <c r="S36" s="58">
        <f t="shared" si="11"/>
        <v>0.23333333333333334</v>
      </c>
      <c r="T36" s="58">
        <f t="shared" si="12"/>
        <v>0.49521990022974466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2179.8981581295752</v>
      </c>
      <c r="F37" s="64">
        <v>2463.1874862133627</v>
      </c>
      <c r="G37" s="65">
        <f t="shared" si="4"/>
        <v>4643.0856443429384</v>
      </c>
      <c r="H37" s="64">
        <v>44</v>
      </c>
      <c r="I37" s="64">
        <v>44</v>
      </c>
      <c r="J37" s="65">
        <f t="shared" si="5"/>
        <v>88</v>
      </c>
      <c r="K37" s="64">
        <v>44</v>
      </c>
      <c r="L37" s="64">
        <v>47</v>
      </c>
      <c r="M37" s="65">
        <f t="shared" si="6"/>
        <v>91</v>
      </c>
      <c r="N37" s="30">
        <f t="shared" si="13"/>
        <v>0.10677400852907402</v>
      </c>
      <c r="O37" s="30">
        <f t="shared" si="0"/>
        <v>0.11640772619155779</v>
      </c>
      <c r="P37" s="31">
        <f t="shared" si="1"/>
        <v>0.11167706475714206</v>
      </c>
      <c r="Q37" s="41"/>
      <c r="R37" s="58">
        <f t="shared" si="10"/>
        <v>24.771569978745173</v>
      </c>
      <c r="S37" s="58">
        <f t="shared" si="11"/>
        <v>27.067994353992997</v>
      </c>
      <c r="T37" s="58">
        <f t="shared" si="12"/>
        <v>25.939025946049934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2057.597870759032</v>
      </c>
      <c r="F38" s="56">
        <v>2432.1007467070135</v>
      </c>
      <c r="G38" s="57">
        <f t="shared" si="4"/>
        <v>4489.6986174660451</v>
      </c>
      <c r="H38" s="56">
        <v>44</v>
      </c>
      <c r="I38" s="56">
        <v>44</v>
      </c>
      <c r="J38" s="57">
        <f t="shared" si="5"/>
        <v>88</v>
      </c>
      <c r="K38" s="56">
        <v>39</v>
      </c>
      <c r="L38" s="56">
        <v>46</v>
      </c>
      <c r="M38" s="57">
        <f t="shared" si="6"/>
        <v>85</v>
      </c>
      <c r="N38" s="32">
        <f t="shared" si="13"/>
        <v>0.10730068162072549</v>
      </c>
      <c r="O38" s="32">
        <f t="shared" si="0"/>
        <v>0.11630168069562995</v>
      </c>
      <c r="P38" s="33">
        <f t="shared" si="1"/>
        <v>0.11199607407368901</v>
      </c>
      <c r="Q38" s="41"/>
      <c r="R38" s="58">
        <f t="shared" si="10"/>
        <v>24.790335792277496</v>
      </c>
      <c r="S38" s="58">
        <f t="shared" si="11"/>
        <v>27.02334163007793</v>
      </c>
      <c r="T38" s="58">
        <f t="shared" si="12"/>
        <v>25.952015129861532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1990.2990391433282</v>
      </c>
      <c r="F39" s="56">
        <v>2438.4081346827529</v>
      </c>
      <c r="G39" s="57">
        <f t="shared" si="4"/>
        <v>4428.7071738260811</v>
      </c>
      <c r="H39" s="56">
        <v>44</v>
      </c>
      <c r="I39" s="56">
        <v>44</v>
      </c>
      <c r="J39" s="57">
        <f t="shared" si="5"/>
        <v>88</v>
      </c>
      <c r="K39" s="56">
        <v>44</v>
      </c>
      <c r="L39" s="56">
        <v>45</v>
      </c>
      <c r="M39" s="57">
        <f t="shared" si="6"/>
        <v>89</v>
      </c>
      <c r="N39" s="32">
        <f t="shared" si="13"/>
        <v>9.7487217826377745E-2</v>
      </c>
      <c r="O39" s="32">
        <f t="shared" si="0"/>
        <v>0.11800271654484867</v>
      </c>
      <c r="P39" s="33">
        <f t="shared" si="1"/>
        <v>0.10780689322848298</v>
      </c>
      <c r="Q39" s="41"/>
      <c r="R39" s="58">
        <f t="shared" si="10"/>
        <v>22.61703453571964</v>
      </c>
      <c r="S39" s="58">
        <f t="shared" si="11"/>
        <v>27.397844209918571</v>
      </c>
      <c r="T39" s="58">
        <f t="shared" si="12"/>
        <v>25.020944484893114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1945.1257665484579</v>
      </c>
      <c r="F40" s="56">
        <v>2420.8083462376289</v>
      </c>
      <c r="G40" s="57">
        <f t="shared" si="4"/>
        <v>4365.9341127860871</v>
      </c>
      <c r="H40" s="56">
        <v>44</v>
      </c>
      <c r="I40" s="56">
        <v>44</v>
      </c>
      <c r="J40" s="57">
        <f t="shared" si="5"/>
        <v>88</v>
      </c>
      <c r="K40" s="56">
        <v>44</v>
      </c>
      <c r="L40" s="56">
        <v>45</v>
      </c>
      <c r="M40" s="57">
        <f t="shared" si="6"/>
        <v>89</v>
      </c>
      <c r="N40" s="32">
        <f t="shared" si="13"/>
        <v>9.527457712325911E-2</v>
      </c>
      <c r="O40" s="32">
        <f t="shared" si="0"/>
        <v>0.11715100397975363</v>
      </c>
      <c r="P40" s="33">
        <f t="shared" si="1"/>
        <v>0.10627882455662335</v>
      </c>
      <c r="Q40" s="41"/>
      <c r="R40" s="58">
        <f t="shared" si="10"/>
        <v>22.103701892596114</v>
      </c>
      <c r="S40" s="58">
        <f t="shared" si="11"/>
        <v>27.200093777950887</v>
      </c>
      <c r="T40" s="58">
        <f t="shared" si="12"/>
        <v>24.666294422520266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1937.4782660270455</v>
      </c>
      <c r="F41" s="56">
        <v>2379.9341963454549</v>
      </c>
      <c r="G41" s="57">
        <f t="shared" si="4"/>
        <v>4317.4124623725002</v>
      </c>
      <c r="H41" s="56">
        <v>44</v>
      </c>
      <c r="I41" s="56">
        <v>44</v>
      </c>
      <c r="J41" s="57">
        <f t="shared" si="5"/>
        <v>88</v>
      </c>
      <c r="K41" s="56">
        <v>44</v>
      </c>
      <c r="L41" s="56">
        <v>45</v>
      </c>
      <c r="M41" s="57">
        <f t="shared" si="6"/>
        <v>89</v>
      </c>
      <c r="N41" s="32">
        <f t="shared" si="13"/>
        <v>9.4899993437845095E-2</v>
      </c>
      <c r="O41" s="32">
        <f t="shared" si="0"/>
        <v>0.11517296730281915</v>
      </c>
      <c r="P41" s="33">
        <f t="shared" si="1"/>
        <v>0.10509767435181354</v>
      </c>
      <c r="Q41" s="41"/>
      <c r="R41" s="58">
        <f t="shared" si="10"/>
        <v>22.016798477580064</v>
      </c>
      <c r="S41" s="58">
        <f t="shared" si="11"/>
        <v>26.740833666802864</v>
      </c>
      <c r="T41" s="58">
        <f t="shared" si="12"/>
        <v>24.392160804364408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1437.8266716470011</v>
      </c>
      <c r="F42" s="56">
        <v>957.67254108845327</v>
      </c>
      <c r="G42" s="57">
        <f t="shared" si="4"/>
        <v>2395.4992127354544</v>
      </c>
      <c r="H42" s="56">
        <v>0</v>
      </c>
      <c r="I42" s="56">
        <v>0</v>
      </c>
      <c r="J42" s="57">
        <f t="shared" si="5"/>
        <v>0</v>
      </c>
      <c r="K42" s="56">
        <v>44</v>
      </c>
      <c r="L42" s="56">
        <v>45</v>
      </c>
      <c r="M42" s="57">
        <f t="shared" si="6"/>
        <v>89</v>
      </c>
      <c r="N42" s="32">
        <f t="shared" si="13"/>
        <v>0.13176564073011374</v>
      </c>
      <c r="O42" s="32">
        <f t="shared" si="0"/>
        <v>8.5812951710434876E-2</v>
      </c>
      <c r="P42" s="33">
        <f t="shared" si="1"/>
        <v>0.10853113504600645</v>
      </c>
      <c r="Q42" s="41"/>
      <c r="R42" s="58">
        <f t="shared" si="10"/>
        <v>32.677878901068205</v>
      </c>
      <c r="S42" s="58">
        <f t="shared" si="11"/>
        <v>21.281612024187851</v>
      </c>
      <c r="T42" s="58">
        <f t="shared" si="12"/>
        <v>26.915721491409599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1278.7432989335871</v>
      </c>
      <c r="F43" s="56">
        <v>885.90932365071683</v>
      </c>
      <c r="G43" s="57">
        <f t="shared" si="4"/>
        <v>2164.652622584304</v>
      </c>
      <c r="H43" s="56">
        <v>0</v>
      </c>
      <c r="I43" s="56">
        <v>0</v>
      </c>
      <c r="J43" s="57">
        <f t="shared" si="5"/>
        <v>0</v>
      </c>
      <c r="K43" s="56">
        <v>44</v>
      </c>
      <c r="L43" s="56">
        <v>45</v>
      </c>
      <c r="M43" s="57">
        <f t="shared" si="6"/>
        <v>89</v>
      </c>
      <c r="N43" s="32">
        <f t="shared" si="13"/>
        <v>0.117186885899339</v>
      </c>
      <c r="O43" s="32">
        <f t="shared" si="0"/>
        <v>7.9382555882680714E-2</v>
      </c>
      <c r="P43" s="33">
        <f t="shared" si="1"/>
        <v>9.8072337014511776E-2</v>
      </c>
      <c r="Q43" s="41"/>
      <c r="R43" s="58">
        <f t="shared" si="10"/>
        <v>29.062347703036071</v>
      </c>
      <c r="S43" s="58">
        <f t="shared" si="11"/>
        <v>19.686873858904818</v>
      </c>
      <c r="T43" s="58">
        <f t="shared" si="12"/>
        <v>24.321939579598922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1206.0629335872763</v>
      </c>
      <c r="F44" s="56">
        <v>846.95195559111289</v>
      </c>
      <c r="G44" s="57">
        <f t="shared" si="4"/>
        <v>2053.0148891783892</v>
      </c>
      <c r="H44" s="56">
        <v>0</v>
      </c>
      <c r="I44" s="56">
        <v>0</v>
      </c>
      <c r="J44" s="57">
        <f t="shared" si="5"/>
        <v>0</v>
      </c>
      <c r="K44" s="56">
        <v>44</v>
      </c>
      <c r="L44" s="56">
        <v>45</v>
      </c>
      <c r="M44" s="57">
        <f t="shared" si="6"/>
        <v>89</v>
      </c>
      <c r="N44" s="32">
        <f t="shared" si="13"/>
        <v>0.11052629523343808</v>
      </c>
      <c r="O44" s="32">
        <f t="shared" si="0"/>
        <v>7.5891752293110473E-2</v>
      </c>
      <c r="P44" s="33">
        <f t="shared" si="1"/>
        <v>9.3014447679339848E-2</v>
      </c>
      <c r="Q44" s="41"/>
      <c r="R44" s="58">
        <f t="shared" si="10"/>
        <v>27.410521217892644</v>
      </c>
      <c r="S44" s="58">
        <f t="shared" si="11"/>
        <v>18.821154568691398</v>
      </c>
      <c r="T44" s="58">
        <f t="shared" si="12"/>
        <v>23.067583024476285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1149.3421716851105</v>
      </c>
      <c r="F45" s="56">
        <v>836.6660224965608</v>
      </c>
      <c r="G45" s="57">
        <f t="shared" si="4"/>
        <v>1986.0081941816713</v>
      </c>
      <c r="H45" s="56">
        <v>0</v>
      </c>
      <c r="I45" s="56">
        <v>0</v>
      </c>
      <c r="J45" s="57">
        <f t="shared" si="5"/>
        <v>0</v>
      </c>
      <c r="K45" s="56">
        <v>44</v>
      </c>
      <c r="L45" s="56">
        <v>45</v>
      </c>
      <c r="M45" s="57">
        <f t="shared" si="6"/>
        <v>89</v>
      </c>
      <c r="N45" s="32">
        <f t="shared" si="13"/>
        <v>0.10532827819694927</v>
      </c>
      <c r="O45" s="32">
        <f t="shared" si="0"/>
        <v>7.4970073700408674E-2</v>
      </c>
      <c r="P45" s="33">
        <f t="shared" si="1"/>
        <v>8.997862423802426E-2</v>
      </c>
      <c r="Q45" s="41"/>
      <c r="R45" s="58">
        <f t="shared" si="10"/>
        <v>26.121412992843421</v>
      </c>
      <c r="S45" s="58">
        <f t="shared" si="11"/>
        <v>18.59257827770135</v>
      </c>
      <c r="T45" s="58">
        <f t="shared" si="12"/>
        <v>22.314698811030016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1125.4800774678674</v>
      </c>
      <c r="F46" s="56">
        <v>841.05291188603678</v>
      </c>
      <c r="G46" s="57">
        <f t="shared" si="4"/>
        <v>1966.5329893539042</v>
      </c>
      <c r="H46" s="56">
        <v>0</v>
      </c>
      <c r="I46" s="56">
        <v>0</v>
      </c>
      <c r="J46" s="57">
        <f t="shared" si="5"/>
        <v>0</v>
      </c>
      <c r="K46" s="56">
        <v>44</v>
      </c>
      <c r="L46" s="56">
        <v>45</v>
      </c>
      <c r="M46" s="57">
        <f t="shared" si="6"/>
        <v>89</v>
      </c>
      <c r="N46" s="32">
        <f t="shared" si="13"/>
        <v>0.10314150270050104</v>
      </c>
      <c r="O46" s="32">
        <f t="shared" si="0"/>
        <v>7.5363164147494333E-2</v>
      </c>
      <c r="P46" s="33">
        <f t="shared" si="1"/>
        <v>8.9096275342239226E-2</v>
      </c>
      <c r="Q46" s="41"/>
      <c r="R46" s="58">
        <f t="shared" si="10"/>
        <v>25.579092669724261</v>
      </c>
      <c r="S46" s="58">
        <f t="shared" si="11"/>
        <v>18.690064708578596</v>
      </c>
      <c r="T46" s="58">
        <f t="shared" si="12"/>
        <v>22.095876284875327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1082.1577962287065</v>
      </c>
      <c r="F47" s="56">
        <v>839.39967557834939</v>
      </c>
      <c r="G47" s="57">
        <f t="shared" si="4"/>
        <v>1921.5574718070559</v>
      </c>
      <c r="H47" s="56">
        <v>0</v>
      </c>
      <c r="I47" s="56">
        <v>0</v>
      </c>
      <c r="J47" s="57">
        <f t="shared" si="5"/>
        <v>0</v>
      </c>
      <c r="K47" s="56">
        <v>44</v>
      </c>
      <c r="L47" s="56">
        <v>45</v>
      </c>
      <c r="M47" s="57">
        <f t="shared" si="6"/>
        <v>89</v>
      </c>
      <c r="N47" s="32">
        <f t="shared" si="13"/>
        <v>9.9171352293686441E-2</v>
      </c>
      <c r="O47" s="32">
        <f t="shared" si="0"/>
        <v>7.5215024693400481E-2</v>
      </c>
      <c r="P47" s="33">
        <f t="shared" si="1"/>
        <v>8.7058602383429495E-2</v>
      </c>
      <c r="Q47" s="41"/>
      <c r="R47" s="58">
        <f t="shared" si="10"/>
        <v>24.594495368834238</v>
      </c>
      <c r="S47" s="58">
        <f t="shared" si="11"/>
        <v>18.653326123963321</v>
      </c>
      <c r="T47" s="58">
        <f t="shared" si="12"/>
        <v>21.590533391090517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1064.3443936529047</v>
      </c>
      <c r="F48" s="56">
        <v>703.0031704102455</v>
      </c>
      <c r="G48" s="57">
        <f t="shared" si="4"/>
        <v>1767.3475640631502</v>
      </c>
      <c r="H48" s="56">
        <v>0</v>
      </c>
      <c r="I48" s="56">
        <v>0</v>
      </c>
      <c r="J48" s="57">
        <f t="shared" ref="J48:J58" si="14">+H48+I48</f>
        <v>0</v>
      </c>
      <c r="K48" s="56">
        <v>44</v>
      </c>
      <c r="L48" s="56">
        <v>45</v>
      </c>
      <c r="M48" s="57">
        <f t="shared" ref="M48:M58" si="15">+K48+L48</f>
        <v>89</v>
      </c>
      <c r="N48" s="32">
        <f t="shared" ref="N48" si="16">+E48/(H48*216+K48*248)</f>
        <v>9.7538892380214876E-2</v>
      </c>
      <c r="O48" s="32">
        <f t="shared" ref="O48" si="17">+F48/(I48*216+L48*248)</f>
        <v>6.2993115628158194E-2</v>
      </c>
      <c r="P48" s="33">
        <f t="shared" ref="P48" si="18">+G48/(J48*216+M48*248)</f>
        <v>8.0071926606703078E-2</v>
      </c>
      <c r="Q48" s="41"/>
      <c r="R48" s="58">
        <f t="shared" ref="R48" si="19">+E48/(H48+K48)</f>
        <v>24.18964531029329</v>
      </c>
      <c r="S48" s="58">
        <f t="shared" ref="S48" si="20">+F48/(I48+L48)</f>
        <v>15.622292675783234</v>
      </c>
      <c r="T48" s="58">
        <f t="shared" ref="T48" si="21">+G48/(J48+M48)</f>
        <v>19.857837798462363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1031.639989944118</v>
      </c>
      <c r="F49" s="56">
        <v>684.33506995370954</v>
      </c>
      <c r="G49" s="57">
        <f t="shared" si="4"/>
        <v>1715.9750598978276</v>
      </c>
      <c r="H49" s="56">
        <v>0</v>
      </c>
      <c r="I49" s="56">
        <v>0</v>
      </c>
      <c r="J49" s="57">
        <f t="shared" si="14"/>
        <v>0</v>
      </c>
      <c r="K49" s="56">
        <v>44</v>
      </c>
      <c r="L49" s="56">
        <v>45</v>
      </c>
      <c r="M49" s="57">
        <f t="shared" si="15"/>
        <v>89</v>
      </c>
      <c r="N49" s="32">
        <f t="shared" si="13"/>
        <v>9.4541787934761548E-2</v>
      </c>
      <c r="O49" s="32">
        <f t="shared" si="0"/>
        <v>6.1320346770045657E-2</v>
      </c>
      <c r="P49" s="33">
        <f t="shared" si="1"/>
        <v>7.7744430042489474E-2</v>
      </c>
      <c r="Q49" s="41"/>
      <c r="R49" s="58">
        <f t="shared" si="10"/>
        <v>23.446363407820865</v>
      </c>
      <c r="S49" s="58">
        <f t="shared" si="11"/>
        <v>15.207445998971323</v>
      </c>
      <c r="T49" s="58">
        <f t="shared" si="12"/>
        <v>19.280618650537388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1019.9982432035748</v>
      </c>
      <c r="F50" s="56">
        <v>667.05653774635641</v>
      </c>
      <c r="G50" s="57">
        <f t="shared" si="4"/>
        <v>1687.0547809499312</v>
      </c>
      <c r="H50" s="56">
        <v>0</v>
      </c>
      <c r="I50" s="56">
        <v>0</v>
      </c>
      <c r="J50" s="57">
        <f t="shared" si="14"/>
        <v>0</v>
      </c>
      <c r="K50" s="56">
        <v>44</v>
      </c>
      <c r="L50" s="56">
        <v>45</v>
      </c>
      <c r="M50" s="57">
        <f t="shared" si="15"/>
        <v>89</v>
      </c>
      <c r="N50" s="32">
        <f t="shared" si="13"/>
        <v>9.3474912317043149E-2</v>
      </c>
      <c r="O50" s="32">
        <f t="shared" si="0"/>
        <v>5.9772091195910072E-2</v>
      </c>
      <c r="P50" s="33">
        <f t="shared" si="1"/>
        <v>7.6434160064784845E-2</v>
      </c>
      <c r="Q50" s="41"/>
      <c r="R50" s="58">
        <f t="shared" si="10"/>
        <v>23.1817782546267</v>
      </c>
      <c r="S50" s="58">
        <f t="shared" si="11"/>
        <v>14.823478616585698</v>
      </c>
      <c r="T50" s="58">
        <f t="shared" si="12"/>
        <v>18.955671696066641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906.69694544965239</v>
      </c>
      <c r="F51" s="56">
        <v>643.06390336025299</v>
      </c>
      <c r="G51" s="57">
        <f t="shared" si="4"/>
        <v>1549.7608488099054</v>
      </c>
      <c r="H51" s="56">
        <v>0</v>
      </c>
      <c r="I51" s="56">
        <v>0</v>
      </c>
      <c r="J51" s="57">
        <f t="shared" si="14"/>
        <v>0</v>
      </c>
      <c r="K51" s="56">
        <v>44</v>
      </c>
      <c r="L51" s="56">
        <v>45</v>
      </c>
      <c r="M51" s="57">
        <f t="shared" si="15"/>
        <v>89</v>
      </c>
      <c r="N51" s="32">
        <f t="shared" si="13"/>
        <v>8.3091728871852302E-2</v>
      </c>
      <c r="O51" s="32">
        <f t="shared" si="0"/>
        <v>5.7622213562746681E-2</v>
      </c>
      <c r="P51" s="33">
        <f t="shared" si="1"/>
        <v>7.0213884052641604E-2</v>
      </c>
      <c r="Q51" s="41"/>
      <c r="R51" s="58">
        <f t="shared" si="10"/>
        <v>20.606748760219372</v>
      </c>
      <c r="S51" s="58">
        <f t="shared" si="11"/>
        <v>14.290308963561177</v>
      </c>
      <c r="T51" s="58">
        <f t="shared" si="12"/>
        <v>17.413043245055118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882.19994432143301</v>
      </c>
      <c r="F52" s="56">
        <v>621.11121813782586</v>
      </c>
      <c r="G52" s="57">
        <f t="shared" si="4"/>
        <v>1503.3111624592589</v>
      </c>
      <c r="H52" s="56">
        <v>0</v>
      </c>
      <c r="I52" s="56">
        <v>0</v>
      </c>
      <c r="J52" s="57">
        <f t="shared" si="14"/>
        <v>0</v>
      </c>
      <c r="K52" s="56">
        <v>44</v>
      </c>
      <c r="L52" s="56">
        <v>45</v>
      </c>
      <c r="M52" s="57">
        <f t="shared" si="15"/>
        <v>89</v>
      </c>
      <c r="N52" s="32">
        <f t="shared" si="13"/>
        <v>8.084676909104041E-2</v>
      </c>
      <c r="O52" s="32">
        <f t="shared" si="0"/>
        <v>5.5655127073281886E-2</v>
      </c>
      <c r="P52" s="33">
        <f t="shared" si="1"/>
        <v>6.8109422003409692E-2</v>
      </c>
      <c r="Q52" s="41"/>
      <c r="R52" s="58">
        <f t="shared" si="10"/>
        <v>20.049998734578022</v>
      </c>
      <c r="S52" s="58">
        <f t="shared" si="11"/>
        <v>13.802471514173908</v>
      </c>
      <c r="T52" s="58">
        <f t="shared" si="12"/>
        <v>16.891136656845607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871.38406546889019</v>
      </c>
      <c r="F53" s="56">
        <v>618.26387892901289</v>
      </c>
      <c r="G53" s="57">
        <f t="shared" si="4"/>
        <v>1489.6479443979031</v>
      </c>
      <c r="H53" s="56">
        <v>0</v>
      </c>
      <c r="I53" s="56">
        <v>0</v>
      </c>
      <c r="J53" s="57">
        <f t="shared" si="14"/>
        <v>0</v>
      </c>
      <c r="K53" s="56">
        <v>43</v>
      </c>
      <c r="L53" s="56">
        <v>44</v>
      </c>
      <c r="M53" s="57">
        <f t="shared" si="15"/>
        <v>87</v>
      </c>
      <c r="N53" s="32">
        <f t="shared" si="13"/>
        <v>8.1712684308785657E-2</v>
      </c>
      <c r="O53" s="32">
        <f t="shared" si="0"/>
        <v>5.6659079813875815E-2</v>
      </c>
      <c r="P53" s="33">
        <f t="shared" si="1"/>
        <v>6.904189582860136E-2</v>
      </c>
      <c r="Q53" s="41"/>
      <c r="R53" s="58">
        <f t="shared" si="10"/>
        <v>20.264745708578843</v>
      </c>
      <c r="S53" s="58">
        <f t="shared" si="11"/>
        <v>14.051451793841203</v>
      </c>
      <c r="T53" s="58">
        <f t="shared" si="12"/>
        <v>17.12239016549314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828.24915224660936</v>
      </c>
      <c r="F54" s="56">
        <v>586.645532812444</v>
      </c>
      <c r="G54" s="57">
        <f t="shared" si="4"/>
        <v>1414.8946850590532</v>
      </c>
      <c r="H54" s="56">
        <v>0</v>
      </c>
      <c r="I54" s="56">
        <v>0</v>
      </c>
      <c r="J54" s="57">
        <f t="shared" si="14"/>
        <v>0</v>
      </c>
      <c r="K54" s="56">
        <v>36</v>
      </c>
      <c r="L54" s="56">
        <v>44</v>
      </c>
      <c r="M54" s="57">
        <f t="shared" si="15"/>
        <v>80</v>
      </c>
      <c r="N54" s="32">
        <f t="shared" si="13"/>
        <v>9.2769842321528823E-2</v>
      </c>
      <c r="O54" s="32">
        <f t="shared" si="0"/>
        <v>5.3761504106712245E-2</v>
      </c>
      <c r="P54" s="33">
        <f t="shared" si="1"/>
        <v>7.1315256303379704E-2</v>
      </c>
      <c r="Q54" s="41"/>
      <c r="R54" s="58">
        <f t="shared" si="10"/>
        <v>23.00692089573915</v>
      </c>
      <c r="S54" s="58">
        <f t="shared" si="11"/>
        <v>13.332853018464636</v>
      </c>
      <c r="T54" s="58">
        <f t="shared" si="12"/>
        <v>17.686183563238167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582.99510889263706</v>
      </c>
      <c r="F55" s="56">
        <v>434.1527366114521</v>
      </c>
      <c r="G55" s="57">
        <f t="shared" si="4"/>
        <v>1017.1478455040892</v>
      </c>
      <c r="H55" s="56">
        <v>0</v>
      </c>
      <c r="I55" s="56">
        <v>0</v>
      </c>
      <c r="J55" s="57">
        <f t="shared" si="14"/>
        <v>0</v>
      </c>
      <c r="K55" s="56">
        <v>44</v>
      </c>
      <c r="L55" s="56">
        <v>44</v>
      </c>
      <c r="M55" s="57">
        <f t="shared" si="15"/>
        <v>88</v>
      </c>
      <c r="N55" s="32">
        <f t="shared" si="13"/>
        <v>5.342697112285897E-2</v>
      </c>
      <c r="O55" s="32">
        <f t="shared" si="0"/>
        <v>3.9786724396210789E-2</v>
      </c>
      <c r="P55" s="33">
        <f t="shared" si="1"/>
        <v>4.6606847759534879E-2</v>
      </c>
      <c r="Q55" s="41"/>
      <c r="R55" s="58">
        <f t="shared" si="10"/>
        <v>13.249888838469024</v>
      </c>
      <c r="S55" s="58">
        <f t="shared" si="11"/>
        <v>9.8671076502602748</v>
      </c>
      <c r="T55" s="58">
        <f t="shared" si="12"/>
        <v>11.55849824436465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560.51599359828572</v>
      </c>
      <c r="F56" s="56">
        <v>366.48903858545856</v>
      </c>
      <c r="G56" s="57">
        <f t="shared" si="4"/>
        <v>927.00503218374433</v>
      </c>
      <c r="H56" s="56">
        <v>0</v>
      </c>
      <c r="I56" s="56">
        <v>0</v>
      </c>
      <c r="J56" s="57">
        <f t="shared" si="14"/>
        <v>0</v>
      </c>
      <c r="K56" s="56">
        <v>44</v>
      </c>
      <c r="L56" s="56">
        <v>44</v>
      </c>
      <c r="M56" s="57">
        <f t="shared" si="15"/>
        <v>88</v>
      </c>
      <c r="N56" s="32">
        <f t="shared" si="13"/>
        <v>5.1366934897203606E-2</v>
      </c>
      <c r="O56" s="32">
        <f t="shared" si="0"/>
        <v>3.3585872304385866E-2</v>
      </c>
      <c r="P56" s="33">
        <f t="shared" si="1"/>
        <v>4.2476403600794736E-2</v>
      </c>
      <c r="Q56" s="41"/>
      <c r="R56" s="58">
        <f t="shared" si="10"/>
        <v>12.738999854506494</v>
      </c>
      <c r="S56" s="58">
        <f t="shared" si="11"/>
        <v>8.3292963314876953</v>
      </c>
      <c r="T56" s="58">
        <f t="shared" si="12"/>
        <v>10.534148092997095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439.05413189580935</v>
      </c>
      <c r="F57" s="56">
        <v>295.84044911117411</v>
      </c>
      <c r="G57" s="57">
        <f t="shared" si="4"/>
        <v>734.89458100698346</v>
      </c>
      <c r="H57" s="56">
        <v>0</v>
      </c>
      <c r="I57" s="56">
        <v>0</v>
      </c>
      <c r="J57" s="57">
        <f t="shared" si="14"/>
        <v>0</v>
      </c>
      <c r="K57" s="56">
        <v>44</v>
      </c>
      <c r="L57" s="56">
        <v>44</v>
      </c>
      <c r="M57" s="57">
        <f t="shared" si="15"/>
        <v>88</v>
      </c>
      <c r="N57" s="32">
        <f t="shared" si="13"/>
        <v>4.0235899184000126E-2</v>
      </c>
      <c r="O57" s="32">
        <f t="shared" si="0"/>
        <v>2.7111478107695576E-2</v>
      </c>
      <c r="P57" s="33">
        <f t="shared" si="1"/>
        <v>3.3673688645847848E-2</v>
      </c>
      <c r="Q57" s="41"/>
      <c r="R57" s="58">
        <f t="shared" si="10"/>
        <v>9.978502997632031</v>
      </c>
      <c r="S57" s="58">
        <f t="shared" si="11"/>
        <v>6.7236465707085022</v>
      </c>
      <c r="T57" s="58">
        <f t="shared" si="12"/>
        <v>8.3510747841702671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410.24666997817826</v>
      </c>
      <c r="F58" s="61">
        <v>275.00000000000006</v>
      </c>
      <c r="G58" s="62">
        <f t="shared" si="4"/>
        <v>685.24666997817826</v>
      </c>
      <c r="H58" s="56">
        <v>0</v>
      </c>
      <c r="I58" s="56">
        <v>0</v>
      </c>
      <c r="J58" s="57">
        <f t="shared" si="14"/>
        <v>0</v>
      </c>
      <c r="K58" s="56">
        <v>44</v>
      </c>
      <c r="L58" s="56">
        <v>44</v>
      </c>
      <c r="M58" s="57">
        <f t="shared" si="15"/>
        <v>88</v>
      </c>
      <c r="N58" s="34">
        <f t="shared" si="13"/>
        <v>3.7595919169554459E-2</v>
      </c>
      <c r="O58" s="34">
        <f t="shared" si="0"/>
        <v>2.5201612903225812E-2</v>
      </c>
      <c r="P58" s="35">
        <f t="shared" si="1"/>
        <v>3.1398766036390136E-2</v>
      </c>
      <c r="Q58" s="41"/>
      <c r="R58" s="58">
        <f t="shared" si="10"/>
        <v>9.3237879540495054</v>
      </c>
      <c r="S58" s="58">
        <f t="shared" si="11"/>
        <v>6.2500000000000009</v>
      </c>
      <c r="T58" s="58">
        <f t="shared" si="12"/>
        <v>7.7868939770247527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1762.6849169426487</v>
      </c>
      <c r="F59" s="64">
        <v>1024.9702335124612</v>
      </c>
      <c r="G59" s="65">
        <f t="shared" si="4"/>
        <v>2787.6551504551098</v>
      </c>
      <c r="H59" s="66">
        <v>0</v>
      </c>
      <c r="I59" s="64">
        <v>0</v>
      </c>
      <c r="J59" s="65">
        <f t="shared" si="5"/>
        <v>0</v>
      </c>
      <c r="K59" s="66">
        <v>43</v>
      </c>
      <c r="L59" s="64">
        <v>45</v>
      </c>
      <c r="M59" s="65">
        <f t="shared" si="6"/>
        <v>88</v>
      </c>
      <c r="N59" s="30">
        <f t="shared" si="13"/>
        <v>0.16529303422192879</v>
      </c>
      <c r="O59" s="30">
        <f t="shared" si="0"/>
        <v>9.1843210888213372E-2</v>
      </c>
      <c r="P59" s="31">
        <f t="shared" si="1"/>
        <v>0.12773346547173339</v>
      </c>
      <c r="Q59" s="41"/>
      <c r="R59" s="58">
        <f t="shared" si="10"/>
        <v>40.992672487038341</v>
      </c>
      <c r="S59" s="58">
        <f t="shared" si="11"/>
        <v>22.777116300276916</v>
      </c>
      <c r="T59" s="58">
        <f t="shared" si="12"/>
        <v>31.677899436989886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1696.2477349915191</v>
      </c>
      <c r="F60" s="56">
        <v>1079.6857734160924</v>
      </c>
      <c r="G60" s="57">
        <f t="shared" si="4"/>
        <v>2775.9335084076115</v>
      </c>
      <c r="H60" s="55">
        <v>0</v>
      </c>
      <c r="I60" s="56">
        <v>0</v>
      </c>
      <c r="J60" s="57">
        <f t="shared" ref="J60:J84" si="22">+H60+I60</f>
        <v>0</v>
      </c>
      <c r="K60" s="55">
        <v>43</v>
      </c>
      <c r="L60" s="56">
        <v>45</v>
      </c>
      <c r="M60" s="57">
        <f t="shared" ref="M60:M84" si="23">+K60+L60</f>
        <v>88</v>
      </c>
      <c r="N60" s="32">
        <f t="shared" si="13"/>
        <v>0.15906299090318071</v>
      </c>
      <c r="O60" s="32">
        <f t="shared" si="0"/>
        <v>9.6746037044452726E-2</v>
      </c>
      <c r="P60" s="33">
        <f t="shared" si="1"/>
        <v>0.12719636677087662</v>
      </c>
      <c r="Q60" s="41"/>
      <c r="R60" s="58">
        <f t="shared" si="10"/>
        <v>39.447621743988819</v>
      </c>
      <c r="S60" s="58">
        <f t="shared" si="11"/>
        <v>23.993017187024275</v>
      </c>
      <c r="T60" s="58">
        <f t="shared" si="12"/>
        <v>31.544698959177403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1609.5724358511479</v>
      </c>
      <c r="F61" s="56">
        <v>1044.0042482093459</v>
      </c>
      <c r="G61" s="57">
        <f t="shared" si="4"/>
        <v>2653.5766840604938</v>
      </c>
      <c r="H61" s="55">
        <v>0</v>
      </c>
      <c r="I61" s="56">
        <v>0</v>
      </c>
      <c r="J61" s="57">
        <f t="shared" si="22"/>
        <v>0</v>
      </c>
      <c r="K61" s="55">
        <v>43</v>
      </c>
      <c r="L61" s="56">
        <v>45</v>
      </c>
      <c r="M61" s="57">
        <f t="shared" si="23"/>
        <v>88</v>
      </c>
      <c r="N61" s="32">
        <f t="shared" si="13"/>
        <v>0.15093514964845722</v>
      </c>
      <c r="O61" s="32">
        <f t="shared" si="0"/>
        <v>9.3548767760694068E-2</v>
      </c>
      <c r="P61" s="33">
        <f t="shared" si="1"/>
        <v>0.12158984072857834</v>
      </c>
      <c r="Q61" s="41"/>
      <c r="R61" s="58">
        <f t="shared" si="10"/>
        <v>37.431917112817395</v>
      </c>
      <c r="S61" s="58">
        <f t="shared" si="11"/>
        <v>23.20009440465213</v>
      </c>
      <c r="T61" s="58">
        <f t="shared" si="12"/>
        <v>30.154280500687431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1564.7293126904192</v>
      </c>
      <c r="F62" s="56">
        <v>1071.7897500658812</v>
      </c>
      <c r="G62" s="57">
        <f t="shared" si="4"/>
        <v>2636.5190627563006</v>
      </c>
      <c r="H62" s="55">
        <v>0</v>
      </c>
      <c r="I62" s="56">
        <v>0</v>
      </c>
      <c r="J62" s="57">
        <f t="shared" si="22"/>
        <v>0</v>
      </c>
      <c r="K62" s="55">
        <v>43</v>
      </c>
      <c r="L62" s="56">
        <v>45</v>
      </c>
      <c r="M62" s="57">
        <f t="shared" si="23"/>
        <v>88</v>
      </c>
      <c r="N62" s="32">
        <f t="shared" si="13"/>
        <v>0.14673005557862145</v>
      </c>
      <c r="O62" s="32">
        <f t="shared" si="0"/>
        <v>9.6038508070419457E-2</v>
      </c>
      <c r="P62" s="33">
        <f t="shared" si="1"/>
        <v>0.12080824151192726</v>
      </c>
      <c r="Q62" s="41"/>
      <c r="R62" s="58">
        <f t="shared" si="10"/>
        <v>36.38905378349812</v>
      </c>
      <c r="S62" s="58">
        <f t="shared" si="11"/>
        <v>23.817550001464028</v>
      </c>
      <c r="T62" s="58">
        <f t="shared" si="12"/>
        <v>29.960443894957962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1515.3759103651344</v>
      </c>
      <c r="F63" s="56">
        <v>1031.2585828701667</v>
      </c>
      <c r="G63" s="57">
        <f t="shared" si="4"/>
        <v>2546.6344932353013</v>
      </c>
      <c r="H63" s="55">
        <v>0</v>
      </c>
      <c r="I63" s="56">
        <v>0</v>
      </c>
      <c r="J63" s="57">
        <f t="shared" si="22"/>
        <v>0</v>
      </c>
      <c r="K63" s="55">
        <v>43</v>
      </c>
      <c r="L63" s="56">
        <v>45</v>
      </c>
      <c r="M63" s="57">
        <f t="shared" si="23"/>
        <v>88</v>
      </c>
      <c r="N63" s="32">
        <f t="shared" si="13"/>
        <v>0.14210201710100659</v>
      </c>
      <c r="O63" s="32">
        <f t="shared" si="0"/>
        <v>9.2406683052882327E-2</v>
      </c>
      <c r="P63" s="33">
        <f t="shared" si="1"/>
        <v>0.11668963037185215</v>
      </c>
      <c r="Q63" s="41"/>
      <c r="R63" s="58">
        <f t="shared" si="10"/>
        <v>35.241300241049636</v>
      </c>
      <c r="S63" s="58">
        <f t="shared" si="11"/>
        <v>22.916857397114818</v>
      </c>
      <c r="T63" s="58">
        <f t="shared" si="12"/>
        <v>28.939028332219333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1401.174879884443</v>
      </c>
      <c r="F64" s="56">
        <v>1049.8174583506809</v>
      </c>
      <c r="G64" s="57">
        <f t="shared" si="4"/>
        <v>2450.992338235124</v>
      </c>
      <c r="H64" s="55">
        <v>0</v>
      </c>
      <c r="I64" s="56">
        <v>0</v>
      </c>
      <c r="J64" s="57">
        <f t="shared" si="22"/>
        <v>0</v>
      </c>
      <c r="K64" s="55">
        <v>44</v>
      </c>
      <c r="L64" s="56">
        <v>45</v>
      </c>
      <c r="M64" s="57">
        <f t="shared" si="23"/>
        <v>89</v>
      </c>
      <c r="N64" s="3">
        <f t="shared" si="13"/>
        <v>0.12840678884571508</v>
      </c>
      <c r="O64" s="3">
        <f t="shared" si="0"/>
        <v>9.4069664726763522E-2</v>
      </c>
      <c r="P64" s="4">
        <f t="shared" si="1"/>
        <v>0.11104532159455981</v>
      </c>
      <c r="Q64" s="41"/>
      <c r="R64" s="58">
        <f t="shared" si="10"/>
        <v>31.844883633737343</v>
      </c>
      <c r="S64" s="58">
        <f t="shared" si="11"/>
        <v>23.329276852237353</v>
      </c>
      <c r="T64" s="58">
        <f t="shared" si="12"/>
        <v>27.539239755450829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1231.0634118203523</v>
      </c>
      <c r="F65" s="56">
        <v>939.9486273067489</v>
      </c>
      <c r="G65" s="57">
        <f t="shared" si="4"/>
        <v>2171.0120391271012</v>
      </c>
      <c r="H65" s="55">
        <v>0</v>
      </c>
      <c r="I65" s="56">
        <v>0</v>
      </c>
      <c r="J65" s="57">
        <f t="shared" si="22"/>
        <v>0</v>
      </c>
      <c r="K65" s="55">
        <v>30</v>
      </c>
      <c r="L65" s="56">
        <v>45</v>
      </c>
      <c r="M65" s="57">
        <f t="shared" si="23"/>
        <v>75</v>
      </c>
      <c r="N65" s="3">
        <f t="shared" si="13"/>
        <v>0.16546551234144519</v>
      </c>
      <c r="O65" s="3">
        <f t="shared" si="0"/>
        <v>8.4224787393077857E-2</v>
      </c>
      <c r="P65" s="4">
        <f t="shared" si="1"/>
        <v>0.11672107737242479</v>
      </c>
      <c r="Q65" s="41"/>
      <c r="R65" s="58">
        <f t="shared" si="10"/>
        <v>41.035447060678408</v>
      </c>
      <c r="S65" s="58">
        <f t="shared" si="11"/>
        <v>20.88774727348331</v>
      </c>
      <c r="T65" s="58">
        <f t="shared" si="12"/>
        <v>28.94682718836135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533.66518970771642</v>
      </c>
      <c r="F66" s="56">
        <v>414.9644389697479</v>
      </c>
      <c r="G66" s="57">
        <f t="shared" si="4"/>
        <v>948.62962867746432</v>
      </c>
      <c r="H66" s="55">
        <v>0</v>
      </c>
      <c r="I66" s="56">
        <v>0</v>
      </c>
      <c r="J66" s="57">
        <f t="shared" si="22"/>
        <v>0</v>
      </c>
      <c r="K66" s="55">
        <v>43</v>
      </c>
      <c r="L66" s="56">
        <v>45</v>
      </c>
      <c r="M66" s="57">
        <f t="shared" si="23"/>
        <v>88</v>
      </c>
      <c r="N66" s="3">
        <f t="shared" si="13"/>
        <v>5.0043622440708591E-2</v>
      </c>
      <c r="O66" s="3">
        <f t="shared" si="0"/>
        <v>3.7183193456070601E-2</v>
      </c>
      <c r="P66" s="4">
        <f t="shared" si="1"/>
        <v>4.3467266709927802E-2</v>
      </c>
      <c r="Q66" s="41"/>
      <c r="R66" s="58">
        <f t="shared" si="10"/>
        <v>12.41081836529573</v>
      </c>
      <c r="S66" s="58">
        <f t="shared" si="11"/>
        <v>9.2214319771055084</v>
      </c>
      <c r="T66" s="58">
        <f t="shared" si="12"/>
        <v>10.779882144062094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515.97606011742516</v>
      </c>
      <c r="F67" s="56">
        <v>309.97173048131833</v>
      </c>
      <c r="G67" s="57">
        <f t="shared" si="4"/>
        <v>825.9477905987435</v>
      </c>
      <c r="H67" s="55">
        <v>0</v>
      </c>
      <c r="I67" s="56">
        <v>0</v>
      </c>
      <c r="J67" s="57">
        <f t="shared" si="22"/>
        <v>0</v>
      </c>
      <c r="K67" s="55">
        <v>43</v>
      </c>
      <c r="L67" s="56">
        <v>45</v>
      </c>
      <c r="M67" s="57">
        <f t="shared" si="23"/>
        <v>88</v>
      </c>
      <c r="N67" s="3">
        <f t="shared" si="13"/>
        <v>4.8384851848970852E-2</v>
      </c>
      <c r="O67" s="3">
        <f t="shared" si="0"/>
        <v>2.7775244666784795E-2</v>
      </c>
      <c r="P67" s="4">
        <f t="shared" si="1"/>
        <v>3.7845848176262076E-2</v>
      </c>
      <c r="Q67" s="41"/>
      <c r="R67" s="58">
        <f t="shared" si="10"/>
        <v>11.999443258544771</v>
      </c>
      <c r="S67" s="58">
        <f t="shared" si="11"/>
        <v>6.8882606773626298</v>
      </c>
      <c r="T67" s="58">
        <f t="shared" si="12"/>
        <v>9.3857703477129935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493.34953873829875</v>
      </c>
      <c r="F68" s="56">
        <v>288.97376545195033</v>
      </c>
      <c r="G68" s="57">
        <f t="shared" si="4"/>
        <v>782.32330419024902</v>
      </c>
      <c r="H68" s="55">
        <v>0</v>
      </c>
      <c r="I68" s="56">
        <v>0</v>
      </c>
      <c r="J68" s="57">
        <f t="shared" si="22"/>
        <v>0</v>
      </c>
      <c r="K68" s="55">
        <v>43</v>
      </c>
      <c r="L68" s="56">
        <v>45</v>
      </c>
      <c r="M68" s="57">
        <f t="shared" si="23"/>
        <v>88</v>
      </c>
      <c r="N68" s="3">
        <f t="shared" si="13"/>
        <v>4.6263085027972502E-2</v>
      </c>
      <c r="O68" s="3">
        <f t="shared" si="0"/>
        <v>2.589370658171598E-2</v>
      </c>
      <c r="P68" s="4">
        <f t="shared" si="1"/>
        <v>3.5846925595227688E-2</v>
      </c>
      <c r="Q68" s="41"/>
      <c r="R68" s="58">
        <f t="shared" si="10"/>
        <v>11.47324508693718</v>
      </c>
      <c r="S68" s="58">
        <f t="shared" si="11"/>
        <v>6.4216392322655631</v>
      </c>
      <c r="T68" s="58">
        <f t="shared" si="12"/>
        <v>8.8900375476164655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277.81566079352785</v>
      </c>
      <c r="F69" s="61">
        <v>218.99999999999994</v>
      </c>
      <c r="G69" s="62">
        <f t="shared" si="4"/>
        <v>496.8156607935278</v>
      </c>
      <c r="H69" s="67">
        <v>0</v>
      </c>
      <c r="I69" s="61">
        <v>0</v>
      </c>
      <c r="J69" s="62">
        <f t="shared" si="22"/>
        <v>0</v>
      </c>
      <c r="K69" s="67">
        <v>43</v>
      </c>
      <c r="L69" s="61">
        <v>45</v>
      </c>
      <c r="M69" s="62">
        <f t="shared" si="23"/>
        <v>88</v>
      </c>
      <c r="N69" s="6">
        <f t="shared" si="13"/>
        <v>2.6051731132176282E-2</v>
      </c>
      <c r="O69" s="6">
        <f t="shared" si="0"/>
        <v>1.962365591397849E-2</v>
      </c>
      <c r="P69" s="7">
        <f t="shared" si="1"/>
        <v>2.2764647213779684E-2</v>
      </c>
      <c r="Q69" s="41"/>
      <c r="R69" s="58">
        <f t="shared" si="10"/>
        <v>6.4608293207797178</v>
      </c>
      <c r="S69" s="58">
        <f t="shared" si="11"/>
        <v>4.8666666666666654</v>
      </c>
      <c r="T69" s="58">
        <f t="shared" si="12"/>
        <v>5.6456325090173616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602.00000000000011</v>
      </c>
      <c r="F70" s="64">
        <v>1907.4974969424554</v>
      </c>
      <c r="G70" s="65">
        <f t="shared" si="4"/>
        <v>2509.4974969424557</v>
      </c>
      <c r="H70" s="66">
        <v>88</v>
      </c>
      <c r="I70" s="64">
        <v>88</v>
      </c>
      <c r="J70" s="65">
        <f t="shared" si="22"/>
        <v>176</v>
      </c>
      <c r="K70" s="66">
        <v>0</v>
      </c>
      <c r="L70" s="64">
        <v>0</v>
      </c>
      <c r="M70" s="65">
        <f t="shared" si="23"/>
        <v>0</v>
      </c>
      <c r="N70" s="15">
        <f t="shared" si="13"/>
        <v>3.1670875420875426E-2</v>
      </c>
      <c r="O70" s="15">
        <f t="shared" si="0"/>
        <v>0.10035235148055847</v>
      </c>
      <c r="P70" s="16">
        <f t="shared" si="1"/>
        <v>6.6011613450716947E-2</v>
      </c>
      <c r="Q70" s="41"/>
      <c r="R70" s="58">
        <f t="shared" si="10"/>
        <v>6.8409090909090926</v>
      </c>
      <c r="S70" s="58">
        <f t="shared" si="11"/>
        <v>21.676107919800629</v>
      </c>
      <c r="T70" s="58">
        <f t="shared" si="12"/>
        <v>14.258508505354861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885.89924723037097</v>
      </c>
      <c r="F71" s="56">
        <v>2782.6191070735904</v>
      </c>
      <c r="G71" s="57">
        <f t="shared" ref="G71:G84" si="24">+E71+F71</f>
        <v>3668.5183543039611</v>
      </c>
      <c r="H71" s="55">
        <v>88</v>
      </c>
      <c r="I71" s="56">
        <v>88</v>
      </c>
      <c r="J71" s="57">
        <f t="shared" si="22"/>
        <v>176</v>
      </c>
      <c r="K71" s="55">
        <v>0</v>
      </c>
      <c r="L71" s="56">
        <v>0</v>
      </c>
      <c r="M71" s="57">
        <f t="shared" si="23"/>
        <v>0</v>
      </c>
      <c r="N71" s="3">
        <f t="shared" si="13"/>
        <v>4.6606652316412617E-2</v>
      </c>
      <c r="O71" s="3">
        <f t="shared" si="0"/>
        <v>0.14639199847819814</v>
      </c>
      <c r="P71" s="4">
        <f t="shared" si="1"/>
        <v>9.649932539730538E-2</v>
      </c>
      <c r="Q71" s="41"/>
      <c r="R71" s="58">
        <f t="shared" ref="R71:R86" si="25">+E71/(H71+K71)</f>
        <v>10.067036900345125</v>
      </c>
      <c r="S71" s="58">
        <f t="shared" ref="S71:S86" si="26">+F71/(I71+L71)</f>
        <v>31.6206716712908</v>
      </c>
      <c r="T71" s="58">
        <f t="shared" ref="T71:T86" si="27">+G71/(J71+M71)</f>
        <v>20.843854285817962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2057.1480631801255</v>
      </c>
      <c r="F72" s="56">
        <v>4299.788190259108</v>
      </c>
      <c r="G72" s="57">
        <f t="shared" si="24"/>
        <v>6356.936253439233</v>
      </c>
      <c r="H72" s="55">
        <v>88</v>
      </c>
      <c r="I72" s="56">
        <v>88</v>
      </c>
      <c r="J72" s="57">
        <f t="shared" si="22"/>
        <v>176</v>
      </c>
      <c r="K72" s="55">
        <v>0</v>
      </c>
      <c r="L72" s="56">
        <v>0</v>
      </c>
      <c r="M72" s="57">
        <f t="shared" si="23"/>
        <v>0</v>
      </c>
      <c r="N72" s="3">
        <f t="shared" si="13"/>
        <v>0.10822538211174902</v>
      </c>
      <c r="O72" s="3">
        <f t="shared" si="0"/>
        <v>0.22620939553130828</v>
      </c>
      <c r="P72" s="4">
        <f t="shared" si="1"/>
        <v>0.16721738882152865</v>
      </c>
      <c r="Q72" s="41"/>
      <c r="R72" s="58">
        <f t="shared" si="25"/>
        <v>23.376682536137789</v>
      </c>
      <c r="S72" s="58">
        <f t="shared" si="26"/>
        <v>48.861229434762592</v>
      </c>
      <c r="T72" s="58">
        <f t="shared" si="27"/>
        <v>36.118955985450185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2360.3966210687258</v>
      </c>
      <c r="F73" s="56">
        <v>5058.8062298481636</v>
      </c>
      <c r="G73" s="57">
        <f t="shared" si="24"/>
        <v>7419.2028509168895</v>
      </c>
      <c r="H73" s="55">
        <v>88</v>
      </c>
      <c r="I73" s="56">
        <v>88</v>
      </c>
      <c r="J73" s="57">
        <f t="shared" si="22"/>
        <v>176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0.12417911516565266</v>
      </c>
      <c r="O73" s="3">
        <f t="shared" ref="O73" si="29">+F73/(I73*216+L73*248)</f>
        <v>0.26614090013931835</v>
      </c>
      <c r="P73" s="4">
        <f t="shared" ref="P73" si="30">+G73/(J73*216+M73*248)</f>
        <v>0.19516000765248551</v>
      </c>
      <c r="Q73" s="41"/>
      <c r="R73" s="58">
        <f t="shared" si="25"/>
        <v>26.822688875780976</v>
      </c>
      <c r="S73" s="58">
        <f t="shared" si="26"/>
        <v>57.486434430092771</v>
      </c>
      <c r="T73" s="58">
        <f t="shared" si="27"/>
        <v>42.15456165293687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2595.3305781562822</v>
      </c>
      <c r="F74" s="56">
        <v>5751.2982039472354</v>
      </c>
      <c r="G74" s="57">
        <f t="shared" si="24"/>
        <v>8346.6287821035185</v>
      </c>
      <c r="H74" s="55">
        <v>88</v>
      </c>
      <c r="I74" s="56">
        <v>88</v>
      </c>
      <c r="J74" s="57">
        <f t="shared" si="22"/>
        <v>176</v>
      </c>
      <c r="K74" s="55">
        <v>0</v>
      </c>
      <c r="L74" s="56">
        <v>0</v>
      </c>
      <c r="M74" s="57">
        <f t="shared" si="23"/>
        <v>0</v>
      </c>
      <c r="N74" s="3">
        <f t="shared" si="13"/>
        <v>0.13653885617404682</v>
      </c>
      <c r="O74" s="3">
        <f t="shared" si="0"/>
        <v>0.30257250652079309</v>
      </c>
      <c r="P74" s="4">
        <f t="shared" si="1"/>
        <v>0.21955568134741998</v>
      </c>
      <c r="Q74" s="41"/>
      <c r="R74" s="58">
        <f t="shared" si="25"/>
        <v>29.492392933594115</v>
      </c>
      <c r="S74" s="58">
        <f t="shared" si="26"/>
        <v>65.355661408491315</v>
      </c>
      <c r="T74" s="58">
        <f t="shared" si="27"/>
        <v>47.424027171042717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2910.7621271145272</v>
      </c>
      <c r="F75" s="56">
        <v>6082.0617995349239</v>
      </c>
      <c r="G75" s="57">
        <f t="shared" si="24"/>
        <v>8992.8239266494511</v>
      </c>
      <c r="H75" s="55">
        <v>88</v>
      </c>
      <c r="I75" s="56">
        <v>89</v>
      </c>
      <c r="J75" s="57">
        <f t="shared" si="22"/>
        <v>177</v>
      </c>
      <c r="K75" s="55">
        <v>0</v>
      </c>
      <c r="L75" s="56">
        <v>0</v>
      </c>
      <c r="M75" s="57">
        <f t="shared" si="23"/>
        <v>0</v>
      </c>
      <c r="N75" s="3">
        <f t="shared" si="13"/>
        <v>0.15313352941469524</v>
      </c>
      <c r="O75" s="3">
        <f t="shared" si="0"/>
        <v>0.31637857883556614</v>
      </c>
      <c r="P75" s="4">
        <f t="shared" si="1"/>
        <v>0.23521719833253429</v>
      </c>
      <c r="Q75" s="41"/>
      <c r="R75" s="58">
        <f t="shared" si="25"/>
        <v>33.076842353574172</v>
      </c>
      <c r="S75" s="58">
        <f t="shared" si="26"/>
        <v>68.337773028482289</v>
      </c>
      <c r="T75" s="58">
        <f t="shared" si="27"/>
        <v>50.806914839827407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4064.8711268030788</v>
      </c>
      <c r="F76" s="56">
        <v>6730.7692084085575</v>
      </c>
      <c r="G76" s="57">
        <f t="shared" si="24"/>
        <v>10795.640335211636</v>
      </c>
      <c r="H76" s="55">
        <v>88</v>
      </c>
      <c r="I76" s="56">
        <v>88</v>
      </c>
      <c r="J76" s="57">
        <f t="shared" si="22"/>
        <v>176</v>
      </c>
      <c r="K76" s="55">
        <v>0</v>
      </c>
      <c r="L76" s="56">
        <v>0</v>
      </c>
      <c r="M76" s="57">
        <f t="shared" si="23"/>
        <v>0</v>
      </c>
      <c r="N76" s="3">
        <f t="shared" si="13"/>
        <v>0.21385054328719902</v>
      </c>
      <c r="O76" s="3">
        <f t="shared" si="0"/>
        <v>0.35410191542553437</v>
      </c>
      <c r="P76" s="4">
        <f t="shared" si="1"/>
        <v>0.28397622935636668</v>
      </c>
      <c r="Q76" s="41"/>
      <c r="R76" s="58">
        <f t="shared" si="25"/>
        <v>46.191717350034985</v>
      </c>
      <c r="S76" s="58">
        <f t="shared" si="26"/>
        <v>76.486013731915421</v>
      </c>
      <c r="T76" s="58">
        <f t="shared" si="27"/>
        <v>61.338865540975206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5002.3433372222626</v>
      </c>
      <c r="F77" s="56">
        <v>6829.6897132252961</v>
      </c>
      <c r="G77" s="57">
        <f t="shared" si="24"/>
        <v>11832.033050447559</v>
      </c>
      <c r="H77" s="55">
        <v>87</v>
      </c>
      <c r="I77" s="56">
        <v>88</v>
      </c>
      <c r="J77" s="57">
        <f t="shared" si="22"/>
        <v>175</v>
      </c>
      <c r="K77" s="55">
        <v>0</v>
      </c>
      <c r="L77" s="56">
        <v>0</v>
      </c>
      <c r="M77" s="57">
        <f t="shared" si="23"/>
        <v>0</v>
      </c>
      <c r="N77" s="3">
        <f t="shared" si="13"/>
        <v>0.26619536702970747</v>
      </c>
      <c r="O77" s="3">
        <f t="shared" si="0"/>
        <v>0.35930606656277864</v>
      </c>
      <c r="P77" s="4">
        <f t="shared" si="1"/>
        <v>0.31301674736633756</v>
      </c>
      <c r="Q77" s="41"/>
      <c r="R77" s="58">
        <f t="shared" si="25"/>
        <v>57.498199278416813</v>
      </c>
      <c r="S77" s="58">
        <f t="shared" si="26"/>
        <v>77.61011037756019</v>
      </c>
      <c r="T77" s="58">
        <f t="shared" si="27"/>
        <v>67.611617431128906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5159.8171191987549</v>
      </c>
      <c r="F78" s="56">
        <v>4517.689330355066</v>
      </c>
      <c r="G78" s="57">
        <f t="shared" si="24"/>
        <v>9677.5064495538209</v>
      </c>
      <c r="H78" s="55">
        <v>78</v>
      </c>
      <c r="I78" s="56">
        <v>88</v>
      </c>
      <c r="J78" s="57">
        <f t="shared" si="22"/>
        <v>166</v>
      </c>
      <c r="K78" s="55">
        <v>0</v>
      </c>
      <c r="L78" s="56">
        <v>0</v>
      </c>
      <c r="M78" s="57">
        <f t="shared" si="23"/>
        <v>0</v>
      </c>
      <c r="N78" s="3">
        <f t="shared" si="13"/>
        <v>0.3062569515193943</v>
      </c>
      <c r="O78" s="3">
        <f t="shared" si="0"/>
        <v>0.23767304978719833</v>
      </c>
      <c r="P78" s="4">
        <f t="shared" si="1"/>
        <v>0.2698992204806398</v>
      </c>
      <c r="Q78" s="41"/>
      <c r="R78" s="58">
        <f t="shared" si="25"/>
        <v>66.151501528189172</v>
      </c>
      <c r="S78" s="58">
        <f t="shared" si="26"/>
        <v>51.337378754034837</v>
      </c>
      <c r="T78" s="58">
        <f t="shared" si="27"/>
        <v>58.298231623818197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4785.34101170126</v>
      </c>
      <c r="F79" s="56">
        <v>4362.0613323517991</v>
      </c>
      <c r="G79" s="57">
        <f t="shared" si="24"/>
        <v>9147.4023440530582</v>
      </c>
      <c r="H79" s="55">
        <v>88</v>
      </c>
      <c r="I79" s="56">
        <v>88</v>
      </c>
      <c r="J79" s="57">
        <f t="shared" si="22"/>
        <v>176</v>
      </c>
      <c r="K79" s="55">
        <v>0</v>
      </c>
      <c r="L79" s="56">
        <v>0</v>
      </c>
      <c r="M79" s="57">
        <f t="shared" si="23"/>
        <v>0</v>
      </c>
      <c r="N79" s="3">
        <f t="shared" si="13"/>
        <v>0.25175405154152253</v>
      </c>
      <c r="O79" s="3">
        <f t="shared" si="0"/>
        <v>0.22948554989224532</v>
      </c>
      <c r="P79" s="4">
        <f t="shared" si="1"/>
        <v>0.24061980071688391</v>
      </c>
      <c r="Q79" s="41"/>
      <c r="R79" s="58">
        <f t="shared" si="25"/>
        <v>54.378875132968865</v>
      </c>
      <c r="S79" s="58">
        <f t="shared" si="26"/>
        <v>49.568878776724993</v>
      </c>
      <c r="T79" s="58">
        <f t="shared" si="27"/>
        <v>51.973876954846922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3616.8084100127217</v>
      </c>
      <c r="F80" s="56">
        <v>3527.0618133712396</v>
      </c>
      <c r="G80" s="57">
        <f t="shared" si="24"/>
        <v>7143.8702233839613</v>
      </c>
      <c r="H80" s="55">
        <v>88</v>
      </c>
      <c r="I80" s="56">
        <v>88</v>
      </c>
      <c r="J80" s="57">
        <f t="shared" si="22"/>
        <v>176</v>
      </c>
      <c r="K80" s="55">
        <v>0</v>
      </c>
      <c r="L80" s="56">
        <v>0</v>
      </c>
      <c r="M80" s="57">
        <f t="shared" si="23"/>
        <v>0</v>
      </c>
      <c r="N80" s="3">
        <f t="shared" si="13"/>
        <v>0.19027822022373325</v>
      </c>
      <c r="O80" s="3">
        <f t="shared" si="0"/>
        <v>0.18555670314453071</v>
      </c>
      <c r="P80" s="4">
        <f t="shared" si="1"/>
        <v>0.18791746168413198</v>
      </c>
      <c r="Q80" s="41"/>
      <c r="R80" s="58">
        <f t="shared" si="25"/>
        <v>41.100095568326381</v>
      </c>
      <c r="S80" s="58">
        <f t="shared" si="26"/>
        <v>40.080247879218632</v>
      </c>
      <c r="T80" s="58">
        <f t="shared" si="27"/>
        <v>40.590171723772507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2985.8906100664594</v>
      </c>
      <c r="F81" s="56">
        <v>3208.7325270078372</v>
      </c>
      <c r="G81" s="57">
        <f t="shared" si="24"/>
        <v>6194.6231370742971</v>
      </c>
      <c r="H81" s="55">
        <v>88</v>
      </c>
      <c r="I81" s="56">
        <v>88</v>
      </c>
      <c r="J81" s="57">
        <f t="shared" si="22"/>
        <v>176</v>
      </c>
      <c r="K81" s="55">
        <v>0</v>
      </c>
      <c r="L81" s="56">
        <v>0</v>
      </c>
      <c r="M81" s="57">
        <f t="shared" si="23"/>
        <v>0</v>
      </c>
      <c r="N81" s="3">
        <f t="shared" si="13"/>
        <v>0.15708599589996103</v>
      </c>
      <c r="O81" s="3">
        <f t="shared" ref="O81:O86" si="31">+F81/(I81*216+L81*248)</f>
        <v>0.16880958159763454</v>
      </c>
      <c r="P81" s="4">
        <f t="shared" ref="P81:P86" si="32">+G81/(J81*216+M81*248)</f>
        <v>0.16294778874879781</v>
      </c>
      <c r="Q81" s="41"/>
      <c r="R81" s="58">
        <f t="shared" si="25"/>
        <v>33.930575114391587</v>
      </c>
      <c r="S81" s="58">
        <f t="shared" si="26"/>
        <v>36.462869625089063</v>
      </c>
      <c r="T81" s="58">
        <f t="shared" si="27"/>
        <v>35.196722369740321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2448.3366930156835</v>
      </c>
      <c r="F82" s="56">
        <v>3015.6196791234338</v>
      </c>
      <c r="G82" s="57">
        <f t="shared" si="24"/>
        <v>5463.9563721391169</v>
      </c>
      <c r="H82" s="55">
        <v>88</v>
      </c>
      <c r="I82" s="56">
        <v>88</v>
      </c>
      <c r="J82" s="57">
        <f t="shared" si="22"/>
        <v>176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0.12880559201471398</v>
      </c>
      <c r="O82" s="3">
        <f t="shared" si="31"/>
        <v>0.15865002520640961</v>
      </c>
      <c r="P82" s="4">
        <f t="shared" si="32"/>
        <v>0.14372780861056178</v>
      </c>
      <c r="Q82" s="41"/>
      <c r="R82" s="58">
        <f t="shared" si="25"/>
        <v>27.822007875178222</v>
      </c>
      <c r="S82" s="58">
        <f t="shared" si="26"/>
        <v>34.268405444584474</v>
      </c>
      <c r="T82" s="58">
        <f t="shared" si="27"/>
        <v>31.045206659881345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1857.0088365491713</v>
      </c>
      <c r="F83" s="56">
        <v>2534.9706887285674</v>
      </c>
      <c r="G83" s="57">
        <f t="shared" si="24"/>
        <v>4391.9795252777385</v>
      </c>
      <c r="H83" s="55">
        <v>88</v>
      </c>
      <c r="I83" s="56">
        <v>88</v>
      </c>
      <c r="J83" s="57">
        <f t="shared" si="22"/>
        <v>176</v>
      </c>
      <c r="K83" s="55">
        <v>0</v>
      </c>
      <c r="L83" s="56">
        <v>0</v>
      </c>
      <c r="M83" s="57">
        <f t="shared" si="23"/>
        <v>0</v>
      </c>
      <c r="N83" s="3">
        <f t="shared" si="33"/>
        <v>9.7696171956501016E-2</v>
      </c>
      <c r="O83" s="3">
        <f t="shared" si="31"/>
        <v>0.13336335694068641</v>
      </c>
      <c r="P83" s="4">
        <f t="shared" si="32"/>
        <v>0.11552976444859371</v>
      </c>
      <c r="Q83" s="41"/>
      <c r="R83" s="58">
        <f t="shared" si="25"/>
        <v>21.102373142604218</v>
      </c>
      <c r="S83" s="58">
        <f t="shared" si="26"/>
        <v>28.806485099188265</v>
      </c>
      <c r="T83" s="58">
        <f t="shared" si="27"/>
        <v>24.95442912089624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1159.8307536838631</v>
      </c>
      <c r="F84" s="61">
        <v>1562.0000000000002</v>
      </c>
      <c r="G84" s="62">
        <f t="shared" si="24"/>
        <v>2721.8307536838633</v>
      </c>
      <c r="H84" s="67">
        <v>88</v>
      </c>
      <c r="I84" s="61">
        <v>88</v>
      </c>
      <c r="J84" s="62">
        <f t="shared" si="22"/>
        <v>176</v>
      </c>
      <c r="K84" s="67">
        <v>0</v>
      </c>
      <c r="L84" s="61">
        <v>0</v>
      </c>
      <c r="M84" s="62">
        <f t="shared" si="23"/>
        <v>0</v>
      </c>
      <c r="N84" s="6">
        <f t="shared" si="33"/>
        <v>6.1018032075119064E-2</v>
      </c>
      <c r="O84" s="6">
        <f t="shared" si="31"/>
        <v>8.2175925925925944E-2</v>
      </c>
      <c r="P84" s="7">
        <f t="shared" si="32"/>
        <v>7.1596979000522504E-2</v>
      </c>
      <c r="Q84" s="41"/>
      <c r="R84" s="58">
        <f t="shared" si="25"/>
        <v>13.179894928225718</v>
      </c>
      <c r="S84" s="58">
        <f t="shared" si="26"/>
        <v>17.750000000000004</v>
      </c>
      <c r="T84" s="58">
        <f t="shared" si="27"/>
        <v>15.464947464112861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525.95843246951381</v>
      </c>
      <c r="F85" s="64">
        <v>1468.5464777397187</v>
      </c>
      <c r="G85" s="65">
        <f t="shared" ref="G85:G86" si="34">+E85+F85</f>
        <v>1994.5049102092325</v>
      </c>
      <c r="H85" s="71">
        <v>44</v>
      </c>
      <c r="I85" s="64">
        <v>44</v>
      </c>
      <c r="J85" s="65">
        <f t="shared" ref="J85:J86" si="35">+H85+I85</f>
        <v>88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5.5340744157145814E-2</v>
      </c>
      <c r="O85" s="3">
        <f t="shared" si="31"/>
        <v>0.15451877922345525</v>
      </c>
      <c r="P85" s="4">
        <f t="shared" si="32"/>
        <v>0.10492976169030054</v>
      </c>
      <c r="Q85" s="41"/>
      <c r="R85" s="58">
        <f t="shared" si="25"/>
        <v>11.953600737943496</v>
      </c>
      <c r="S85" s="58">
        <f t="shared" si="26"/>
        <v>33.376056312266336</v>
      </c>
      <c r="T85" s="58">
        <f t="shared" si="27"/>
        <v>22.664828525104916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483.45946459518001</v>
      </c>
      <c r="F86" s="61">
        <v>1424.0000000000005</v>
      </c>
      <c r="G86" s="62">
        <f t="shared" si="34"/>
        <v>1907.4594645951804</v>
      </c>
      <c r="H86" s="72">
        <v>44</v>
      </c>
      <c r="I86" s="61">
        <v>44</v>
      </c>
      <c r="J86" s="62">
        <f t="shared" si="35"/>
        <v>88</v>
      </c>
      <c r="K86" s="72">
        <v>0</v>
      </c>
      <c r="L86" s="61">
        <v>0</v>
      </c>
      <c r="M86" s="62">
        <f t="shared" si="36"/>
        <v>0</v>
      </c>
      <c r="N86" s="6">
        <f t="shared" si="33"/>
        <v>5.0869051409425506E-2</v>
      </c>
      <c r="O86" s="6">
        <f t="shared" si="31"/>
        <v>0.14983164983164987</v>
      </c>
      <c r="P86" s="7">
        <f t="shared" si="32"/>
        <v>0.1003503506205377</v>
      </c>
      <c r="Q86" s="41"/>
      <c r="R86" s="58">
        <f t="shared" si="25"/>
        <v>10.987715104435908</v>
      </c>
      <c r="S86" s="58">
        <f t="shared" si="26"/>
        <v>32.363636363636374</v>
      </c>
      <c r="T86" s="58">
        <f t="shared" si="27"/>
        <v>21.67567573403614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282322.91279993864</v>
      </c>
    </row>
    <row r="91" spans="2:20" x14ac:dyDescent="0.25">
      <c r="C91" t="s">
        <v>112</v>
      </c>
      <c r="D91" s="78">
        <f>SUMPRODUCT(((((J5:J86)*216)+((M5:M86)*248))*((D5:D86))/1000))</f>
        <v>2386906.3660799991</v>
      </c>
    </row>
    <row r="92" spans="2:20" x14ac:dyDescent="0.25">
      <c r="C92" t="s">
        <v>111</v>
      </c>
      <c r="D92" s="39">
        <f>+D90/D91</f>
        <v>0.11827984407431773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5" zoomScale="80" zoomScaleNormal="80" workbookViewId="0">
      <selection activeCell="AA88" sqref="AA8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0.10311425011208689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36.000000000000007</v>
      </c>
      <c r="F5" s="56">
        <v>191.31804322115499</v>
      </c>
      <c r="G5" s="57">
        <f>+E5+F5</f>
        <v>227.31804322115499</v>
      </c>
      <c r="H5" s="56">
        <v>43</v>
      </c>
      <c r="I5" s="56">
        <v>45</v>
      </c>
      <c r="J5" s="57">
        <f>+H5+I5</f>
        <v>88</v>
      </c>
      <c r="K5" s="56">
        <v>0</v>
      </c>
      <c r="L5" s="56">
        <v>0</v>
      </c>
      <c r="M5" s="57">
        <f>+K5+L5</f>
        <v>0</v>
      </c>
      <c r="N5" s="32">
        <f>+E5/(H5*216+K5*248)</f>
        <v>3.8759689922480628E-3</v>
      </c>
      <c r="O5" s="32">
        <f t="shared" ref="O5:O80" si="0">+F5/(I5*216+L5*248)</f>
        <v>1.9682926257320474E-2</v>
      </c>
      <c r="P5" s="33">
        <f t="shared" ref="P5:P80" si="1">+G5/(J5*216+M5*248)</f>
        <v>1.1959072139160091E-2</v>
      </c>
      <c r="Q5" s="41"/>
      <c r="R5" s="58">
        <f>+E5/(H5+K5)</f>
        <v>0.83720930232558155</v>
      </c>
      <c r="S5" s="58">
        <f t="shared" ref="S5" si="2">+F5/(I5+L5)</f>
        <v>4.2515120715812218</v>
      </c>
      <c r="T5" s="58">
        <f t="shared" ref="T5" si="3">+G5/(J5+M5)</f>
        <v>2.5831595820585793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54.1826412714125</v>
      </c>
      <c r="F6" s="56">
        <v>364.97514761973514</v>
      </c>
      <c r="G6" s="57">
        <f t="shared" ref="G6:G70" si="4">+E6+F6</f>
        <v>419.15778889114762</v>
      </c>
      <c r="H6" s="56">
        <v>43</v>
      </c>
      <c r="I6" s="56">
        <v>45</v>
      </c>
      <c r="J6" s="57">
        <f t="shared" ref="J6:J59" si="5">+H6+I6</f>
        <v>88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5.8336177079470822E-3</v>
      </c>
      <c r="O6" s="32">
        <f t="shared" ref="O6:O16" si="8">+F6/(I6*216+L6*248)</f>
        <v>3.7548883499972749E-2</v>
      </c>
      <c r="P6" s="33">
        <f t="shared" ref="P6:P16" si="9">+G6/(J6*216+M6*248)</f>
        <v>2.205165135159657E-2</v>
      </c>
      <c r="Q6" s="41"/>
      <c r="R6" s="58">
        <f t="shared" ref="R6:R70" si="10">+E6/(H6+K6)</f>
        <v>1.2600614249165698</v>
      </c>
      <c r="S6" s="58">
        <f t="shared" ref="S6:S70" si="11">+F6/(I6+L6)</f>
        <v>8.1105588359941141</v>
      </c>
      <c r="T6" s="58">
        <f t="shared" ref="T6:T70" si="12">+G6/(J6+M6)</f>
        <v>4.7631566919448591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90.006946976722261</v>
      </c>
      <c r="F7" s="56">
        <v>546.07110020474715</v>
      </c>
      <c r="G7" s="57">
        <f t="shared" si="4"/>
        <v>636.0780471814694</v>
      </c>
      <c r="H7" s="56">
        <v>43</v>
      </c>
      <c r="I7" s="56">
        <v>45</v>
      </c>
      <c r="J7" s="57">
        <f t="shared" si="5"/>
        <v>88</v>
      </c>
      <c r="K7" s="56">
        <v>0</v>
      </c>
      <c r="L7" s="56">
        <v>0</v>
      </c>
      <c r="M7" s="57">
        <f t="shared" si="6"/>
        <v>0</v>
      </c>
      <c r="N7" s="32">
        <f t="shared" si="7"/>
        <v>9.6906704324636363E-3</v>
      </c>
      <c r="O7" s="32">
        <f t="shared" si="8"/>
        <v>5.6180154342052174E-2</v>
      </c>
      <c r="P7" s="33">
        <f t="shared" si="9"/>
        <v>3.3463701977139597E-2</v>
      </c>
      <c r="Q7" s="41"/>
      <c r="R7" s="58">
        <f t="shared" si="10"/>
        <v>2.0931848134121456</v>
      </c>
      <c r="S7" s="58">
        <f t="shared" si="11"/>
        <v>12.134913337883271</v>
      </c>
      <c r="T7" s="58">
        <f t="shared" si="12"/>
        <v>7.2281596270621522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113.00694697672228</v>
      </c>
      <c r="F8" s="56">
        <v>606.88987593134482</v>
      </c>
      <c r="G8" s="57">
        <f t="shared" si="4"/>
        <v>719.89682290806707</v>
      </c>
      <c r="H8" s="56">
        <v>43</v>
      </c>
      <c r="I8" s="56">
        <v>45</v>
      </c>
      <c r="J8" s="57">
        <f t="shared" si="5"/>
        <v>88</v>
      </c>
      <c r="K8" s="56">
        <v>0</v>
      </c>
      <c r="L8" s="56">
        <v>0</v>
      </c>
      <c r="M8" s="57">
        <f t="shared" si="6"/>
        <v>0</v>
      </c>
      <c r="N8" s="32">
        <f t="shared" si="7"/>
        <v>1.216698395528879E-2</v>
      </c>
      <c r="O8" s="32">
        <f t="shared" si="8"/>
        <v>6.2437230034088971E-2</v>
      </c>
      <c r="P8" s="33">
        <f t="shared" si="9"/>
        <v>3.7873359791038883E-2</v>
      </c>
      <c r="Q8" s="41"/>
      <c r="R8" s="58">
        <f t="shared" si="10"/>
        <v>2.6280685343423786</v>
      </c>
      <c r="S8" s="58">
        <f t="shared" si="11"/>
        <v>13.486441687363218</v>
      </c>
      <c r="T8" s="58">
        <f t="shared" si="12"/>
        <v>8.180645714864399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138.23444612176925</v>
      </c>
      <c r="F9" s="56">
        <v>783.26973869941378</v>
      </c>
      <c r="G9" s="57">
        <f t="shared" si="4"/>
        <v>921.504184821183</v>
      </c>
      <c r="H9" s="56">
        <v>43</v>
      </c>
      <c r="I9" s="56">
        <v>45</v>
      </c>
      <c r="J9" s="57">
        <f t="shared" si="5"/>
        <v>88</v>
      </c>
      <c r="K9" s="56">
        <v>0</v>
      </c>
      <c r="L9" s="56">
        <v>0</v>
      </c>
      <c r="M9" s="57">
        <f t="shared" si="6"/>
        <v>0</v>
      </c>
      <c r="N9" s="32">
        <f t="shared" si="7"/>
        <v>1.4883122967460083E-2</v>
      </c>
      <c r="O9" s="32">
        <f t="shared" si="8"/>
        <v>8.0583306450556974E-2</v>
      </c>
      <c r="P9" s="33">
        <f t="shared" si="9"/>
        <v>4.8479807703134627E-2</v>
      </c>
      <c r="Q9" s="41"/>
      <c r="R9" s="58">
        <f t="shared" si="10"/>
        <v>3.2147545609713779</v>
      </c>
      <c r="S9" s="58">
        <f t="shared" si="11"/>
        <v>17.405994193320307</v>
      </c>
      <c r="T9" s="58">
        <f t="shared" si="12"/>
        <v>10.471638463877079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156.43011055644789</v>
      </c>
      <c r="F10" s="56">
        <v>920.11802115322689</v>
      </c>
      <c r="G10" s="57">
        <f t="shared" si="4"/>
        <v>1076.5481317096749</v>
      </c>
      <c r="H10" s="56">
        <v>43</v>
      </c>
      <c r="I10" s="56">
        <v>45</v>
      </c>
      <c r="J10" s="57">
        <f t="shared" si="5"/>
        <v>88</v>
      </c>
      <c r="K10" s="56">
        <v>0</v>
      </c>
      <c r="L10" s="56">
        <v>0</v>
      </c>
      <c r="M10" s="57">
        <f t="shared" si="6"/>
        <v>0</v>
      </c>
      <c r="N10" s="32">
        <f t="shared" si="7"/>
        <v>1.6842173832520228E-2</v>
      </c>
      <c r="O10" s="32">
        <f t="shared" si="8"/>
        <v>9.4662347855270251E-2</v>
      </c>
      <c r="P10" s="33">
        <f t="shared" si="9"/>
        <v>5.6636581003244681E-2</v>
      </c>
      <c r="Q10" s="41"/>
      <c r="R10" s="58">
        <f t="shared" si="10"/>
        <v>3.6379095478243695</v>
      </c>
      <c r="S10" s="58">
        <f t="shared" si="11"/>
        <v>20.447067136738376</v>
      </c>
      <c r="T10" s="58">
        <f t="shared" si="12"/>
        <v>12.233501496700852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438.33688051683907</v>
      </c>
      <c r="F11" s="56">
        <v>1131.7920326435474</v>
      </c>
      <c r="G11" s="57">
        <f t="shared" si="4"/>
        <v>1570.1289131603864</v>
      </c>
      <c r="H11" s="56">
        <v>43</v>
      </c>
      <c r="I11" s="56">
        <v>45</v>
      </c>
      <c r="J11" s="57">
        <f t="shared" si="5"/>
        <v>88</v>
      </c>
      <c r="K11" s="56">
        <v>0</v>
      </c>
      <c r="L11" s="56">
        <v>0</v>
      </c>
      <c r="M11" s="57">
        <f t="shared" si="6"/>
        <v>0</v>
      </c>
      <c r="N11" s="32">
        <f t="shared" si="7"/>
        <v>4.7193893251166998E-2</v>
      </c>
      <c r="O11" s="32">
        <f t="shared" si="8"/>
        <v>0.11643950953122915</v>
      </c>
      <c r="P11" s="33">
        <f t="shared" si="9"/>
        <v>8.2603583394380606E-2</v>
      </c>
      <c r="Q11" s="41"/>
      <c r="R11" s="58">
        <f t="shared" si="10"/>
        <v>10.193880942252072</v>
      </c>
      <c r="S11" s="58">
        <f t="shared" si="11"/>
        <v>25.150934058745499</v>
      </c>
      <c r="T11" s="58">
        <f t="shared" si="12"/>
        <v>17.842374013186209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457.8903786946438</v>
      </c>
      <c r="F12" s="56">
        <v>1174.9971678456241</v>
      </c>
      <c r="G12" s="57">
        <f t="shared" si="4"/>
        <v>1632.887546540268</v>
      </c>
      <c r="H12" s="56">
        <v>43</v>
      </c>
      <c r="I12" s="56">
        <v>45</v>
      </c>
      <c r="J12" s="57">
        <f t="shared" si="5"/>
        <v>88</v>
      </c>
      <c r="K12" s="56">
        <v>0</v>
      </c>
      <c r="L12" s="56">
        <v>0</v>
      </c>
      <c r="M12" s="57">
        <f t="shared" si="6"/>
        <v>0</v>
      </c>
      <c r="N12" s="32">
        <f t="shared" si="7"/>
        <v>4.9299136379698946E-2</v>
      </c>
      <c r="O12" s="32">
        <f t="shared" si="8"/>
        <v>0.12088448228864446</v>
      </c>
      <c r="P12" s="33">
        <f t="shared" si="9"/>
        <v>8.5905279174046084E-2</v>
      </c>
      <c r="Q12" s="41"/>
      <c r="R12" s="58">
        <f t="shared" si="10"/>
        <v>10.648613458014973</v>
      </c>
      <c r="S12" s="58">
        <f t="shared" si="11"/>
        <v>26.1110481743472</v>
      </c>
      <c r="T12" s="58">
        <f t="shared" si="12"/>
        <v>18.555540301593954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499.85068311716321</v>
      </c>
      <c r="F13" s="56">
        <v>1215.1809786616038</v>
      </c>
      <c r="G13" s="57">
        <f t="shared" si="4"/>
        <v>1715.0316617787671</v>
      </c>
      <c r="H13" s="56">
        <v>43</v>
      </c>
      <c r="I13" s="56">
        <v>45</v>
      </c>
      <c r="J13" s="57">
        <f t="shared" si="5"/>
        <v>88</v>
      </c>
      <c r="K13" s="56">
        <v>0</v>
      </c>
      <c r="L13" s="56">
        <v>0</v>
      </c>
      <c r="M13" s="57">
        <f t="shared" si="6"/>
        <v>0</v>
      </c>
      <c r="N13" s="32">
        <f t="shared" si="7"/>
        <v>5.381682634767046E-2</v>
      </c>
      <c r="O13" s="32">
        <f t="shared" si="8"/>
        <v>0.1250186192038687</v>
      </c>
      <c r="P13" s="33">
        <f t="shared" si="9"/>
        <v>9.0226834058226388E-2</v>
      </c>
      <c r="Q13" s="41"/>
      <c r="R13" s="58">
        <f t="shared" si="10"/>
        <v>11.624434491096819</v>
      </c>
      <c r="S13" s="58">
        <f t="shared" si="11"/>
        <v>27.00402174803564</v>
      </c>
      <c r="T13" s="58">
        <f t="shared" si="12"/>
        <v>19.488996156576899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547.17672994374527</v>
      </c>
      <c r="F14" s="56">
        <v>1415.9410316051822</v>
      </c>
      <c r="G14" s="57">
        <f t="shared" si="4"/>
        <v>1963.1177615489273</v>
      </c>
      <c r="H14" s="56">
        <v>43</v>
      </c>
      <c r="I14" s="56">
        <v>45</v>
      </c>
      <c r="J14" s="57">
        <f t="shared" si="5"/>
        <v>88</v>
      </c>
      <c r="K14" s="56">
        <v>0</v>
      </c>
      <c r="L14" s="56">
        <v>0</v>
      </c>
      <c r="M14" s="57">
        <f t="shared" si="6"/>
        <v>0</v>
      </c>
      <c r="N14" s="32">
        <f t="shared" si="7"/>
        <v>5.8912223292823564E-2</v>
      </c>
      <c r="O14" s="32">
        <f t="shared" si="8"/>
        <v>0.14567294563839323</v>
      </c>
      <c r="P14" s="33">
        <f t="shared" si="9"/>
        <v>0.10327850176498986</v>
      </c>
      <c r="Q14" s="41"/>
      <c r="R14" s="58">
        <f t="shared" si="10"/>
        <v>12.72504023124989</v>
      </c>
      <c r="S14" s="58">
        <f t="shared" si="11"/>
        <v>31.465356257892935</v>
      </c>
      <c r="T14" s="58">
        <f t="shared" si="12"/>
        <v>22.308156381237811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3771.0648609153932</v>
      </c>
      <c r="F15" s="56">
        <v>2248.850027749947</v>
      </c>
      <c r="G15" s="57">
        <f t="shared" si="4"/>
        <v>6019.9148886653402</v>
      </c>
      <c r="H15" s="56">
        <v>53</v>
      </c>
      <c r="I15" s="56">
        <v>47</v>
      </c>
      <c r="J15" s="57">
        <f t="shared" si="5"/>
        <v>100</v>
      </c>
      <c r="K15" s="56">
        <v>48</v>
      </c>
      <c r="L15" s="56">
        <v>45</v>
      </c>
      <c r="M15" s="57">
        <f t="shared" si="6"/>
        <v>93</v>
      </c>
      <c r="N15" s="32">
        <f t="shared" si="7"/>
        <v>0.16148787516766844</v>
      </c>
      <c r="O15" s="32">
        <f t="shared" si="8"/>
        <v>0.10552036541619496</v>
      </c>
      <c r="P15" s="33">
        <f t="shared" si="9"/>
        <v>0.13478226062747045</v>
      </c>
      <c r="Q15" s="41"/>
      <c r="R15" s="58">
        <f t="shared" si="10"/>
        <v>37.337275850647458</v>
      </c>
      <c r="S15" s="58">
        <f t="shared" si="11"/>
        <v>24.444022040760295</v>
      </c>
      <c r="T15" s="58">
        <f t="shared" si="12"/>
        <v>31.191268853188291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5550.9884691453462</v>
      </c>
      <c r="F16" s="56">
        <v>3561.4662477212869</v>
      </c>
      <c r="G16" s="57">
        <f t="shared" si="4"/>
        <v>9112.4547168666322</v>
      </c>
      <c r="H16" s="56">
        <v>55</v>
      </c>
      <c r="I16" s="56">
        <v>47</v>
      </c>
      <c r="J16" s="57">
        <f t="shared" si="5"/>
        <v>102</v>
      </c>
      <c r="K16" s="56">
        <v>94</v>
      </c>
      <c r="L16" s="56">
        <v>87</v>
      </c>
      <c r="M16" s="57">
        <f t="shared" si="6"/>
        <v>181</v>
      </c>
      <c r="N16" s="32">
        <f t="shared" si="7"/>
        <v>0.15773438477907895</v>
      </c>
      <c r="O16" s="32">
        <f t="shared" si="8"/>
        <v>0.11224994477185095</v>
      </c>
      <c r="P16" s="33">
        <f t="shared" si="9"/>
        <v>0.1361693771199437</v>
      </c>
      <c r="Q16" s="41"/>
      <c r="R16" s="58">
        <f t="shared" si="10"/>
        <v>37.254956168760714</v>
      </c>
      <c r="S16" s="58">
        <f t="shared" si="11"/>
        <v>26.57810632627826</v>
      </c>
      <c r="T16" s="58">
        <f t="shared" si="12"/>
        <v>32.199486632037569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5655.8211872276997</v>
      </c>
      <c r="F17" s="56">
        <v>3840.6825445578143</v>
      </c>
      <c r="G17" s="57">
        <f t="shared" si="4"/>
        <v>9496.5037317855131</v>
      </c>
      <c r="H17" s="56">
        <v>55</v>
      </c>
      <c r="I17" s="56">
        <v>47</v>
      </c>
      <c r="J17" s="57">
        <f t="shared" si="5"/>
        <v>102</v>
      </c>
      <c r="K17" s="56">
        <v>90</v>
      </c>
      <c r="L17" s="56">
        <v>87</v>
      </c>
      <c r="M17" s="57">
        <f t="shared" si="6"/>
        <v>177</v>
      </c>
      <c r="N17" s="32">
        <f t="shared" ref="N17:N81" si="13">+E17/(H17*216+K17*248)</f>
        <v>0.16537488851542981</v>
      </c>
      <c r="O17" s="32">
        <f t="shared" si="0"/>
        <v>0.1210502566993764</v>
      </c>
      <c r="P17" s="33">
        <f t="shared" si="1"/>
        <v>0.14404355860613871</v>
      </c>
      <c r="Q17" s="41"/>
      <c r="R17" s="58">
        <f t="shared" si="10"/>
        <v>39.005663360191029</v>
      </c>
      <c r="S17" s="58">
        <f t="shared" si="11"/>
        <v>28.661810034013538</v>
      </c>
      <c r="T17" s="58">
        <f t="shared" si="12"/>
        <v>34.037647784177466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6171.7747120182394</v>
      </c>
      <c r="F18" s="56">
        <v>4835.2688030155377</v>
      </c>
      <c r="G18" s="57">
        <f t="shared" si="4"/>
        <v>11007.043515033776</v>
      </c>
      <c r="H18" s="56">
        <v>55</v>
      </c>
      <c r="I18" s="56">
        <v>47</v>
      </c>
      <c r="J18" s="57">
        <f t="shared" si="5"/>
        <v>102</v>
      </c>
      <c r="K18" s="56">
        <v>90</v>
      </c>
      <c r="L18" s="56">
        <v>87</v>
      </c>
      <c r="M18" s="57">
        <f t="shared" si="6"/>
        <v>177</v>
      </c>
      <c r="N18" s="32">
        <f t="shared" si="13"/>
        <v>0.18046124888942219</v>
      </c>
      <c r="O18" s="32">
        <f t="shared" si="0"/>
        <v>0.15239752909151341</v>
      </c>
      <c r="P18" s="33">
        <f t="shared" si="1"/>
        <v>0.16695551988584176</v>
      </c>
      <c r="Q18" s="41"/>
      <c r="R18" s="58">
        <f t="shared" si="10"/>
        <v>42.563963531160269</v>
      </c>
      <c r="S18" s="58">
        <f t="shared" si="11"/>
        <v>36.084095544892072</v>
      </c>
      <c r="T18" s="58">
        <f t="shared" si="12"/>
        <v>39.451768871088802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6911.5013862092219</v>
      </c>
      <c r="F19" s="56">
        <v>5799.2930342341588</v>
      </c>
      <c r="G19" s="57">
        <f t="shared" si="4"/>
        <v>12710.794420443381</v>
      </c>
      <c r="H19" s="56">
        <v>55</v>
      </c>
      <c r="I19" s="56">
        <v>47</v>
      </c>
      <c r="J19" s="57">
        <f t="shared" si="5"/>
        <v>102</v>
      </c>
      <c r="K19" s="56">
        <v>90</v>
      </c>
      <c r="L19" s="56">
        <v>87</v>
      </c>
      <c r="M19" s="57">
        <f t="shared" si="6"/>
        <v>177</v>
      </c>
      <c r="N19" s="32">
        <f t="shared" si="13"/>
        <v>0.2020906838072872</v>
      </c>
      <c r="O19" s="32">
        <f t="shared" si="0"/>
        <v>0.18278155049905948</v>
      </c>
      <c r="P19" s="33">
        <f t="shared" si="1"/>
        <v>0.19279811947038256</v>
      </c>
      <c r="Q19" s="41"/>
      <c r="R19" s="58">
        <f t="shared" si="10"/>
        <v>47.665526801442908</v>
      </c>
      <c r="S19" s="58">
        <f t="shared" si="11"/>
        <v>43.27830622562805</v>
      </c>
      <c r="T19" s="58">
        <f t="shared" si="12"/>
        <v>45.558402940657281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8467.1859772699663</v>
      </c>
      <c r="F20" s="56">
        <v>7788.5394643319587</v>
      </c>
      <c r="G20" s="57">
        <f t="shared" si="4"/>
        <v>16255.725441601924</v>
      </c>
      <c r="H20" s="56">
        <v>140</v>
      </c>
      <c r="I20" s="56">
        <v>132</v>
      </c>
      <c r="J20" s="57">
        <f t="shared" si="5"/>
        <v>272</v>
      </c>
      <c r="K20" s="56">
        <v>90</v>
      </c>
      <c r="L20" s="56">
        <v>87</v>
      </c>
      <c r="M20" s="57">
        <f t="shared" si="6"/>
        <v>177</v>
      </c>
      <c r="N20" s="32">
        <f t="shared" si="13"/>
        <v>0.16109562361624746</v>
      </c>
      <c r="O20" s="32">
        <f t="shared" si="0"/>
        <v>0.15549711436535615</v>
      </c>
      <c r="P20" s="33">
        <f t="shared" si="1"/>
        <v>0.15836378148236618</v>
      </c>
      <c r="Q20" s="41"/>
      <c r="R20" s="58">
        <f t="shared" si="10"/>
        <v>36.813852075086807</v>
      </c>
      <c r="S20" s="58">
        <f t="shared" si="11"/>
        <v>35.564107143068306</v>
      </c>
      <c r="T20" s="58">
        <f t="shared" si="12"/>
        <v>36.204288288645714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8266.8543156292308</v>
      </c>
      <c r="F21" s="56">
        <v>7863.0803959930372</v>
      </c>
      <c r="G21" s="57">
        <f t="shared" si="4"/>
        <v>16129.934711622267</v>
      </c>
      <c r="H21" s="56">
        <v>142</v>
      </c>
      <c r="I21" s="56">
        <v>132</v>
      </c>
      <c r="J21" s="57">
        <f t="shared" si="5"/>
        <v>274</v>
      </c>
      <c r="K21" s="56">
        <v>90</v>
      </c>
      <c r="L21" s="56">
        <v>87</v>
      </c>
      <c r="M21" s="57">
        <f t="shared" si="6"/>
        <v>177</v>
      </c>
      <c r="N21" s="32">
        <f t="shared" si="13"/>
        <v>0.15600193077500812</v>
      </c>
      <c r="O21" s="32">
        <f t="shared" si="0"/>
        <v>0.15698531376762973</v>
      </c>
      <c r="P21" s="33">
        <f t="shared" si="1"/>
        <v>0.15647977019424009</v>
      </c>
      <c r="Q21" s="41"/>
      <c r="R21" s="58">
        <f t="shared" si="10"/>
        <v>35.632992739781166</v>
      </c>
      <c r="S21" s="58">
        <f t="shared" si="11"/>
        <v>35.904476694032134</v>
      </c>
      <c r="T21" s="58">
        <f t="shared" si="12"/>
        <v>35.764821976989502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7762.8447729693116</v>
      </c>
      <c r="F22" s="56">
        <v>7774.143297171212</v>
      </c>
      <c r="G22" s="57">
        <f t="shared" si="4"/>
        <v>15536.988070140524</v>
      </c>
      <c r="H22" s="56">
        <v>142</v>
      </c>
      <c r="I22" s="56">
        <v>127</v>
      </c>
      <c r="J22" s="57">
        <f t="shared" si="5"/>
        <v>269</v>
      </c>
      <c r="K22" s="56">
        <v>90</v>
      </c>
      <c r="L22" s="56">
        <v>87</v>
      </c>
      <c r="M22" s="57">
        <f t="shared" si="6"/>
        <v>177</v>
      </c>
      <c r="N22" s="32">
        <f t="shared" si="13"/>
        <v>0.14649088113242209</v>
      </c>
      <c r="O22" s="32">
        <f t="shared" si="0"/>
        <v>0.15863008686686281</v>
      </c>
      <c r="P22" s="33">
        <f t="shared" si="1"/>
        <v>0.15232341245235809</v>
      </c>
      <c r="Q22" s="41"/>
      <c r="R22" s="58">
        <f t="shared" si="10"/>
        <v>33.460537814522894</v>
      </c>
      <c r="S22" s="58">
        <f t="shared" si="11"/>
        <v>36.327772416687907</v>
      </c>
      <c r="T22" s="58">
        <f t="shared" si="12"/>
        <v>34.836296121391307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7065.3424414194715</v>
      </c>
      <c r="F23" s="56">
        <v>6130.1407797518605</v>
      </c>
      <c r="G23" s="57">
        <f t="shared" si="4"/>
        <v>13195.483221171333</v>
      </c>
      <c r="H23" s="56">
        <v>142</v>
      </c>
      <c r="I23" s="56">
        <v>131</v>
      </c>
      <c r="J23" s="57">
        <f t="shared" si="5"/>
        <v>273</v>
      </c>
      <c r="K23" s="56">
        <v>90</v>
      </c>
      <c r="L23" s="56">
        <v>87</v>
      </c>
      <c r="M23" s="57">
        <f t="shared" si="6"/>
        <v>177</v>
      </c>
      <c r="N23" s="32">
        <f t="shared" si="13"/>
        <v>0.13332847300383965</v>
      </c>
      <c r="O23" s="32">
        <f t="shared" si="0"/>
        <v>0.12291748435498598</v>
      </c>
      <c r="P23" s="33">
        <f t="shared" si="1"/>
        <v>0.12828086814795586</v>
      </c>
      <c r="Q23" s="41"/>
      <c r="R23" s="58">
        <f t="shared" si="10"/>
        <v>30.454062247497721</v>
      </c>
      <c r="S23" s="58">
        <f t="shared" si="11"/>
        <v>28.119911833724132</v>
      </c>
      <c r="T23" s="58">
        <f t="shared" si="12"/>
        <v>29.323296047047407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6543.1959765009742</v>
      </c>
      <c r="F24" s="56">
        <v>5792.002069509891</v>
      </c>
      <c r="G24" s="57">
        <f t="shared" si="4"/>
        <v>12335.198046010864</v>
      </c>
      <c r="H24" s="56">
        <v>142</v>
      </c>
      <c r="I24" s="56">
        <v>132</v>
      </c>
      <c r="J24" s="57">
        <f t="shared" si="5"/>
        <v>274</v>
      </c>
      <c r="K24" s="56">
        <v>90</v>
      </c>
      <c r="L24" s="56">
        <v>87</v>
      </c>
      <c r="M24" s="57">
        <f t="shared" si="6"/>
        <v>177</v>
      </c>
      <c r="N24" s="32">
        <f t="shared" si="13"/>
        <v>0.12347516561935715</v>
      </c>
      <c r="O24" s="32">
        <f t="shared" si="0"/>
        <v>0.11563652111303888</v>
      </c>
      <c r="P24" s="33">
        <f t="shared" si="1"/>
        <v>0.11966625966250354</v>
      </c>
      <c r="Q24" s="41"/>
      <c r="R24" s="58">
        <f t="shared" si="10"/>
        <v>28.203430933193854</v>
      </c>
      <c r="S24" s="58">
        <f t="shared" si="11"/>
        <v>26.447498034291741</v>
      </c>
      <c r="T24" s="58">
        <f t="shared" si="12"/>
        <v>27.350771720644932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6049.7222041321256</v>
      </c>
      <c r="F25" s="56">
        <v>5704.0110394106887</v>
      </c>
      <c r="G25" s="57">
        <f t="shared" si="4"/>
        <v>11753.733243542814</v>
      </c>
      <c r="H25" s="56">
        <v>142</v>
      </c>
      <c r="I25" s="56">
        <v>132</v>
      </c>
      <c r="J25" s="57">
        <f t="shared" si="5"/>
        <v>274</v>
      </c>
      <c r="K25" s="56">
        <v>90</v>
      </c>
      <c r="L25" s="56">
        <v>87</v>
      </c>
      <c r="M25" s="57">
        <f t="shared" si="6"/>
        <v>177</v>
      </c>
      <c r="N25" s="32">
        <f t="shared" si="13"/>
        <v>0.11416293410575418</v>
      </c>
      <c r="O25" s="32">
        <f t="shared" si="0"/>
        <v>0.11387979235367131</v>
      </c>
      <c r="P25" s="33">
        <f t="shared" si="1"/>
        <v>0.11402535160596444</v>
      </c>
      <c r="Q25" s="41"/>
      <c r="R25" s="58">
        <f t="shared" si="10"/>
        <v>26.076388810914334</v>
      </c>
      <c r="S25" s="58">
        <f t="shared" si="11"/>
        <v>26.045712508724606</v>
      </c>
      <c r="T25" s="58">
        <f t="shared" si="12"/>
        <v>26.06149277947409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5675.3687464001223</v>
      </c>
      <c r="F26" s="56">
        <v>5689.9958422562004</v>
      </c>
      <c r="G26" s="57">
        <f t="shared" si="4"/>
        <v>11365.364588656323</v>
      </c>
      <c r="H26" s="56">
        <v>142</v>
      </c>
      <c r="I26" s="56">
        <v>132</v>
      </c>
      <c r="J26" s="57">
        <f t="shared" si="5"/>
        <v>274</v>
      </c>
      <c r="K26" s="56">
        <v>90</v>
      </c>
      <c r="L26" s="56">
        <v>87</v>
      </c>
      <c r="M26" s="57">
        <f t="shared" si="6"/>
        <v>177</v>
      </c>
      <c r="N26" s="32">
        <f t="shared" si="13"/>
        <v>0.10709859500302163</v>
      </c>
      <c r="O26" s="32">
        <f t="shared" si="0"/>
        <v>0.11359998087877736</v>
      </c>
      <c r="P26" s="33">
        <f t="shared" si="1"/>
        <v>0.11025770846581609</v>
      </c>
      <c r="Q26" s="41"/>
      <c r="R26" s="58">
        <f t="shared" si="10"/>
        <v>24.462796320690181</v>
      </c>
      <c r="S26" s="58">
        <f t="shared" si="11"/>
        <v>25.981716174685847</v>
      </c>
      <c r="T26" s="58">
        <f t="shared" si="12"/>
        <v>25.200364941588298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5442.6996778497514</v>
      </c>
      <c r="F27" s="56">
        <v>4123.5571833808899</v>
      </c>
      <c r="G27" s="57">
        <f t="shared" si="4"/>
        <v>9566.2568612306422</v>
      </c>
      <c r="H27" s="56">
        <v>142</v>
      </c>
      <c r="I27" s="56">
        <v>132</v>
      </c>
      <c r="J27" s="57">
        <f t="shared" si="5"/>
        <v>274</v>
      </c>
      <c r="K27" s="56">
        <v>90</v>
      </c>
      <c r="L27" s="56">
        <v>84</v>
      </c>
      <c r="M27" s="57">
        <f t="shared" si="6"/>
        <v>174</v>
      </c>
      <c r="N27" s="32">
        <f t="shared" si="13"/>
        <v>0.1027079498386502</v>
      </c>
      <c r="O27" s="32">
        <f t="shared" si="0"/>
        <v>8.3567549922602347E-2</v>
      </c>
      <c r="P27" s="33">
        <f t="shared" si="1"/>
        <v>9.3478901473876663E-2</v>
      </c>
      <c r="Q27" s="41"/>
      <c r="R27" s="58">
        <f t="shared" si="10"/>
        <v>23.45991240452479</v>
      </c>
      <c r="S27" s="58">
        <f t="shared" si="11"/>
        <v>19.090542515652267</v>
      </c>
      <c r="T27" s="58">
        <f t="shared" si="12"/>
        <v>21.353251922389827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1535.155993313909</v>
      </c>
      <c r="F28" s="56">
        <v>1142.5591704043488</v>
      </c>
      <c r="G28" s="57">
        <f t="shared" si="4"/>
        <v>2677.7151637182578</v>
      </c>
      <c r="H28" s="56">
        <v>90</v>
      </c>
      <c r="I28" s="56">
        <v>88</v>
      </c>
      <c r="J28" s="57">
        <f t="shared" si="5"/>
        <v>178</v>
      </c>
      <c r="K28" s="56">
        <v>0</v>
      </c>
      <c r="L28" s="56">
        <v>0</v>
      </c>
      <c r="M28" s="57">
        <f t="shared" si="6"/>
        <v>0</v>
      </c>
      <c r="N28" s="32">
        <f t="shared" si="13"/>
        <v>7.8968929697217541E-2</v>
      </c>
      <c r="O28" s="32">
        <f t="shared" si="0"/>
        <v>6.0109383964875251E-2</v>
      </c>
      <c r="P28" s="33">
        <f t="shared" si="1"/>
        <v>6.9645109335160674E-2</v>
      </c>
      <c r="Q28" s="41"/>
      <c r="R28" s="58">
        <f t="shared" si="10"/>
        <v>17.057288814598987</v>
      </c>
      <c r="S28" s="58">
        <f t="shared" si="11"/>
        <v>12.983626936413055</v>
      </c>
      <c r="T28" s="58">
        <f t="shared" si="12"/>
        <v>15.043343616394706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1317.3048858552827</v>
      </c>
      <c r="F29" s="56">
        <v>1157.2062638282823</v>
      </c>
      <c r="G29" s="57">
        <f t="shared" si="4"/>
        <v>2474.5111496835652</v>
      </c>
      <c r="H29" s="56">
        <v>90</v>
      </c>
      <c r="I29" s="56">
        <v>87</v>
      </c>
      <c r="J29" s="57">
        <f t="shared" si="5"/>
        <v>177</v>
      </c>
      <c r="K29" s="56">
        <v>0</v>
      </c>
      <c r="L29" s="56">
        <v>0</v>
      </c>
      <c r="M29" s="57">
        <f t="shared" si="6"/>
        <v>0</v>
      </c>
      <c r="N29" s="32">
        <f t="shared" si="13"/>
        <v>6.7762597009016601E-2</v>
      </c>
      <c r="O29" s="32">
        <f t="shared" si="0"/>
        <v>6.1579728811636987E-2</v>
      </c>
      <c r="P29" s="33">
        <f t="shared" si="1"/>
        <v>6.4723560098440186E-2</v>
      </c>
      <c r="Q29" s="41"/>
      <c r="R29" s="58">
        <f t="shared" si="10"/>
        <v>14.636720953947586</v>
      </c>
      <c r="S29" s="58">
        <f t="shared" si="11"/>
        <v>13.30122142331359</v>
      </c>
      <c r="T29" s="58">
        <f t="shared" si="12"/>
        <v>13.980288981263081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1340.9118565296947</v>
      </c>
      <c r="F30" s="56">
        <v>1162.0367319094373</v>
      </c>
      <c r="G30" s="57">
        <f t="shared" si="4"/>
        <v>2502.948588439132</v>
      </c>
      <c r="H30" s="56">
        <v>90</v>
      </c>
      <c r="I30" s="56">
        <v>87</v>
      </c>
      <c r="J30" s="57">
        <f t="shared" si="5"/>
        <v>177</v>
      </c>
      <c r="K30" s="56">
        <v>0</v>
      </c>
      <c r="L30" s="56">
        <v>0</v>
      </c>
      <c r="M30" s="57">
        <f t="shared" si="6"/>
        <v>0</v>
      </c>
      <c r="N30" s="32">
        <f t="shared" si="13"/>
        <v>6.8976947352350548E-2</v>
      </c>
      <c r="O30" s="32">
        <f t="shared" si="0"/>
        <v>6.1836777985815099E-2</v>
      </c>
      <c r="P30" s="33">
        <f t="shared" si="1"/>
        <v>6.5467372578968716E-2</v>
      </c>
      <c r="Q30" s="41"/>
      <c r="R30" s="58">
        <f t="shared" si="10"/>
        <v>14.899020628107719</v>
      </c>
      <c r="S30" s="58">
        <f t="shared" si="11"/>
        <v>13.356744044936061</v>
      </c>
      <c r="T30" s="58">
        <f t="shared" si="12"/>
        <v>14.140952477057242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1213.9740679489762</v>
      </c>
      <c r="F31" s="56">
        <v>1142.2933579250537</v>
      </c>
      <c r="G31" s="57">
        <f t="shared" si="4"/>
        <v>2356.2674258740299</v>
      </c>
      <c r="H31" s="56">
        <v>92</v>
      </c>
      <c r="I31" s="56">
        <v>88</v>
      </c>
      <c r="J31" s="57">
        <f t="shared" si="5"/>
        <v>180</v>
      </c>
      <c r="K31" s="56">
        <v>0</v>
      </c>
      <c r="L31" s="56">
        <v>0</v>
      </c>
      <c r="M31" s="57">
        <f t="shared" si="6"/>
        <v>0</v>
      </c>
      <c r="N31" s="32">
        <f t="shared" si="13"/>
        <v>6.1089677332376018E-2</v>
      </c>
      <c r="O31" s="32">
        <f t="shared" si="0"/>
        <v>6.0095399722488091E-2</v>
      </c>
      <c r="P31" s="33">
        <f t="shared" si="1"/>
        <v>6.0603586056430812E-2</v>
      </c>
      <c r="Q31" s="41"/>
      <c r="R31" s="58">
        <f t="shared" si="10"/>
        <v>13.19537030379322</v>
      </c>
      <c r="S31" s="58">
        <f t="shared" si="11"/>
        <v>12.980606340057427</v>
      </c>
      <c r="T31" s="58">
        <f t="shared" si="12"/>
        <v>13.090374588189055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1100.7119598499535</v>
      </c>
      <c r="F32" s="56">
        <v>1069.6514868180841</v>
      </c>
      <c r="G32" s="57">
        <f t="shared" si="4"/>
        <v>2170.3634466680378</v>
      </c>
      <c r="H32" s="56">
        <v>90</v>
      </c>
      <c r="I32" s="56">
        <v>88</v>
      </c>
      <c r="J32" s="57">
        <f t="shared" si="5"/>
        <v>178</v>
      </c>
      <c r="K32" s="56">
        <v>0</v>
      </c>
      <c r="L32" s="56">
        <v>0</v>
      </c>
      <c r="M32" s="57">
        <f t="shared" si="6"/>
        <v>0</v>
      </c>
      <c r="N32" s="32">
        <f t="shared" si="13"/>
        <v>5.6620985588989377E-2</v>
      </c>
      <c r="O32" s="32">
        <f t="shared" si="0"/>
        <v>5.6273752463072604E-2</v>
      </c>
      <c r="P32" s="33">
        <f t="shared" si="1"/>
        <v>5.6449319773929404E-2</v>
      </c>
      <c r="Q32" s="41"/>
      <c r="R32" s="58">
        <f t="shared" si="10"/>
        <v>12.230132887221705</v>
      </c>
      <c r="S32" s="58">
        <f t="shared" si="11"/>
        <v>12.155130532023684</v>
      </c>
      <c r="T32" s="58">
        <f t="shared" si="12"/>
        <v>12.193053071168752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772.64681384461517</v>
      </c>
      <c r="F33" s="56">
        <v>809.53547888271305</v>
      </c>
      <c r="G33" s="57">
        <f t="shared" si="4"/>
        <v>1582.1822927273283</v>
      </c>
      <c r="H33" s="56">
        <v>90</v>
      </c>
      <c r="I33" s="56">
        <v>88</v>
      </c>
      <c r="J33" s="57">
        <f t="shared" si="5"/>
        <v>178</v>
      </c>
      <c r="K33" s="56">
        <v>0</v>
      </c>
      <c r="L33" s="56">
        <v>0</v>
      </c>
      <c r="M33" s="57">
        <f t="shared" si="6"/>
        <v>0</v>
      </c>
      <c r="N33" s="32">
        <f t="shared" si="13"/>
        <v>3.9745206473488434E-2</v>
      </c>
      <c r="O33" s="32">
        <f t="shared" si="0"/>
        <v>4.2589198173543404E-2</v>
      </c>
      <c r="P33" s="33">
        <f t="shared" si="1"/>
        <v>4.115122484205494E-2</v>
      </c>
      <c r="Q33" s="41"/>
      <c r="R33" s="58">
        <f t="shared" si="10"/>
        <v>8.5849645982735012</v>
      </c>
      <c r="S33" s="58">
        <f t="shared" si="11"/>
        <v>9.1992668054853759</v>
      </c>
      <c r="T33" s="58">
        <f t="shared" si="12"/>
        <v>8.8886645658838663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367.18038777440233</v>
      </c>
      <c r="F34" s="56">
        <v>281.96927046871065</v>
      </c>
      <c r="G34" s="57">
        <f t="shared" si="4"/>
        <v>649.14965824311298</v>
      </c>
      <c r="H34" s="56">
        <v>90</v>
      </c>
      <c r="I34" s="56">
        <v>88</v>
      </c>
      <c r="J34" s="57">
        <f t="shared" si="5"/>
        <v>178</v>
      </c>
      <c r="K34" s="56">
        <v>0</v>
      </c>
      <c r="L34" s="56">
        <v>0</v>
      </c>
      <c r="M34" s="57">
        <f t="shared" si="6"/>
        <v>0</v>
      </c>
      <c r="N34" s="32">
        <f t="shared" si="13"/>
        <v>1.8887880029547444E-2</v>
      </c>
      <c r="O34" s="32">
        <f t="shared" si="0"/>
        <v>1.4834241922806747E-2</v>
      </c>
      <c r="P34" s="33">
        <f t="shared" si="1"/>
        <v>1.6883834223967775E-2</v>
      </c>
      <c r="Q34" s="41"/>
      <c r="R34" s="58">
        <f t="shared" si="10"/>
        <v>4.0797820863822478</v>
      </c>
      <c r="S34" s="58">
        <f t="shared" si="11"/>
        <v>3.2041962553262575</v>
      </c>
      <c r="T34" s="58">
        <f t="shared" si="12"/>
        <v>3.646908192377039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216.6639359692806</v>
      </c>
      <c r="F35" s="56">
        <v>136.3137673815321</v>
      </c>
      <c r="G35" s="57">
        <f t="shared" si="4"/>
        <v>352.9777033508127</v>
      </c>
      <c r="H35" s="56">
        <v>90</v>
      </c>
      <c r="I35" s="56">
        <v>88</v>
      </c>
      <c r="J35" s="57">
        <f t="shared" si="5"/>
        <v>178</v>
      </c>
      <c r="K35" s="56">
        <v>0</v>
      </c>
      <c r="L35" s="56">
        <v>0</v>
      </c>
      <c r="M35" s="57">
        <f t="shared" si="6"/>
        <v>0</v>
      </c>
      <c r="N35" s="32">
        <f t="shared" si="13"/>
        <v>1.1145264195950648E-2</v>
      </c>
      <c r="O35" s="32">
        <f t="shared" si="0"/>
        <v>7.1713892772270679E-3</v>
      </c>
      <c r="P35" s="33">
        <f t="shared" si="1"/>
        <v>9.1806518765816872E-3</v>
      </c>
      <c r="Q35" s="41"/>
      <c r="R35" s="58">
        <f t="shared" si="10"/>
        <v>2.4073770663253402</v>
      </c>
      <c r="S35" s="58">
        <f t="shared" si="11"/>
        <v>1.5490200838810466</v>
      </c>
      <c r="T35" s="58">
        <f t="shared" si="12"/>
        <v>1.9830208053416445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38.524237947811983</v>
      </c>
      <c r="F36" s="61">
        <v>23.000000000000004</v>
      </c>
      <c r="G36" s="62">
        <f t="shared" si="4"/>
        <v>61.524237947811983</v>
      </c>
      <c r="H36" s="61">
        <v>90</v>
      </c>
      <c r="I36" s="61">
        <v>88</v>
      </c>
      <c r="J36" s="62">
        <f t="shared" si="5"/>
        <v>178</v>
      </c>
      <c r="K36" s="61">
        <v>0</v>
      </c>
      <c r="L36" s="61">
        <v>0</v>
      </c>
      <c r="M36" s="62">
        <f t="shared" si="6"/>
        <v>0</v>
      </c>
      <c r="N36" s="34">
        <f t="shared" si="13"/>
        <v>1.9816994829121391E-3</v>
      </c>
      <c r="O36" s="34">
        <f t="shared" si="0"/>
        <v>1.2100168350168351E-3</v>
      </c>
      <c r="P36" s="35">
        <f t="shared" si="1"/>
        <v>1.6001934547391797E-3</v>
      </c>
      <c r="Q36" s="41"/>
      <c r="R36" s="58">
        <f t="shared" si="10"/>
        <v>0.42804708830902205</v>
      </c>
      <c r="S36" s="58">
        <f t="shared" si="11"/>
        <v>0.26136363636363641</v>
      </c>
      <c r="T36" s="58">
        <f t="shared" si="12"/>
        <v>0.34564178622366282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1948.5701271377188</v>
      </c>
      <c r="F37" s="64">
        <v>2504.9921947170747</v>
      </c>
      <c r="G37" s="65">
        <f t="shared" si="4"/>
        <v>4453.5623218547935</v>
      </c>
      <c r="H37" s="64">
        <v>44</v>
      </c>
      <c r="I37" s="64">
        <v>44</v>
      </c>
      <c r="J37" s="65">
        <f t="shared" si="5"/>
        <v>88</v>
      </c>
      <c r="K37" s="64">
        <v>45</v>
      </c>
      <c r="L37" s="64">
        <v>47</v>
      </c>
      <c r="M37" s="65">
        <f t="shared" si="6"/>
        <v>92</v>
      </c>
      <c r="N37" s="30">
        <f t="shared" si="13"/>
        <v>9.429781877360234E-2</v>
      </c>
      <c r="O37" s="30">
        <f t="shared" si="0"/>
        <v>0.11838337404144965</v>
      </c>
      <c r="P37" s="31">
        <f t="shared" si="1"/>
        <v>0.10648341435192218</v>
      </c>
      <c r="Q37" s="41"/>
      <c r="R37" s="58">
        <f t="shared" si="10"/>
        <v>21.894046372333918</v>
      </c>
      <c r="S37" s="58">
        <f t="shared" si="11"/>
        <v>27.527386755132689</v>
      </c>
      <c r="T37" s="58">
        <f t="shared" si="12"/>
        <v>24.742012899193298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1857.0236039526112</v>
      </c>
      <c r="F38" s="56">
        <v>2508.4401015675962</v>
      </c>
      <c r="G38" s="57">
        <f t="shared" si="4"/>
        <v>4365.4637055202074</v>
      </c>
      <c r="H38" s="56">
        <v>44</v>
      </c>
      <c r="I38" s="56">
        <v>44</v>
      </c>
      <c r="J38" s="57">
        <f t="shared" si="5"/>
        <v>88</v>
      </c>
      <c r="K38" s="56">
        <v>48</v>
      </c>
      <c r="L38" s="56">
        <v>46</v>
      </c>
      <c r="M38" s="57">
        <f t="shared" si="6"/>
        <v>94</v>
      </c>
      <c r="N38" s="32">
        <f t="shared" si="13"/>
        <v>8.6744376118862626E-2</v>
      </c>
      <c r="O38" s="32">
        <f t="shared" si="0"/>
        <v>0.11995218542308704</v>
      </c>
      <c r="P38" s="33">
        <f t="shared" si="1"/>
        <v>0.10315367924197087</v>
      </c>
      <c r="Q38" s="41"/>
      <c r="R38" s="58">
        <f t="shared" si="10"/>
        <v>20.185039173397946</v>
      </c>
      <c r="S38" s="58">
        <f t="shared" si="11"/>
        <v>27.871556684084403</v>
      </c>
      <c r="T38" s="58">
        <f t="shared" si="12"/>
        <v>23.986064316045095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1782.6493230844374</v>
      </c>
      <c r="F39" s="56">
        <v>2497.5231943813114</v>
      </c>
      <c r="G39" s="57">
        <f t="shared" si="4"/>
        <v>4280.1725174657486</v>
      </c>
      <c r="H39" s="56">
        <v>44</v>
      </c>
      <c r="I39" s="56">
        <v>44</v>
      </c>
      <c r="J39" s="57">
        <f t="shared" si="5"/>
        <v>88</v>
      </c>
      <c r="K39" s="56">
        <v>45</v>
      </c>
      <c r="L39" s="56">
        <v>44</v>
      </c>
      <c r="M39" s="57">
        <f t="shared" si="6"/>
        <v>89</v>
      </c>
      <c r="N39" s="32">
        <f t="shared" si="13"/>
        <v>8.6268356711403274E-2</v>
      </c>
      <c r="O39" s="32">
        <f t="shared" si="0"/>
        <v>0.12233166116679621</v>
      </c>
      <c r="P39" s="33">
        <f t="shared" si="1"/>
        <v>0.10419115183704354</v>
      </c>
      <c r="Q39" s="41"/>
      <c r="R39" s="58">
        <f t="shared" si="10"/>
        <v>20.029767675106037</v>
      </c>
      <c r="S39" s="58">
        <f t="shared" si="11"/>
        <v>28.38094539069672</v>
      </c>
      <c r="T39" s="58">
        <f t="shared" si="12"/>
        <v>24.18176563539971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1723.5849517528673</v>
      </c>
      <c r="F40" s="56">
        <v>2494.0485598284818</v>
      </c>
      <c r="G40" s="57">
        <f t="shared" si="4"/>
        <v>4217.633511581349</v>
      </c>
      <c r="H40" s="56">
        <v>44</v>
      </c>
      <c r="I40" s="56">
        <v>44</v>
      </c>
      <c r="J40" s="57">
        <f t="shared" si="5"/>
        <v>88</v>
      </c>
      <c r="K40" s="56">
        <v>45</v>
      </c>
      <c r="L40" s="56">
        <v>44</v>
      </c>
      <c r="M40" s="57">
        <f t="shared" si="6"/>
        <v>89</v>
      </c>
      <c r="N40" s="32">
        <f t="shared" si="13"/>
        <v>8.3410034444099265E-2</v>
      </c>
      <c r="O40" s="32">
        <f t="shared" si="0"/>
        <v>0.12216146942733551</v>
      </c>
      <c r="P40" s="33">
        <f t="shared" si="1"/>
        <v>0.10266878071035417</v>
      </c>
      <c r="Q40" s="41"/>
      <c r="R40" s="58">
        <f t="shared" si="10"/>
        <v>19.366123053403001</v>
      </c>
      <c r="S40" s="58">
        <f t="shared" si="11"/>
        <v>28.341460907141837</v>
      </c>
      <c r="T40" s="58">
        <f t="shared" si="12"/>
        <v>23.828437918538697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1692.6708104001664</v>
      </c>
      <c r="F41" s="56">
        <v>2445.8444749356468</v>
      </c>
      <c r="G41" s="57">
        <f t="shared" si="4"/>
        <v>4138.5152853358131</v>
      </c>
      <c r="H41" s="56">
        <v>44</v>
      </c>
      <c r="I41" s="56">
        <v>44</v>
      </c>
      <c r="J41" s="57">
        <f t="shared" si="5"/>
        <v>88</v>
      </c>
      <c r="K41" s="56">
        <v>45</v>
      </c>
      <c r="L41" s="56">
        <v>44</v>
      </c>
      <c r="M41" s="57">
        <f t="shared" si="6"/>
        <v>89</v>
      </c>
      <c r="N41" s="32">
        <f t="shared" si="13"/>
        <v>8.1913995857538058E-2</v>
      </c>
      <c r="O41" s="32">
        <f t="shared" si="0"/>
        <v>0.11980037592749053</v>
      </c>
      <c r="P41" s="33">
        <f t="shared" si="1"/>
        <v>0.10074282583582797</v>
      </c>
      <c r="Q41" s="41"/>
      <c r="R41" s="58">
        <f t="shared" si="10"/>
        <v>19.018773150563668</v>
      </c>
      <c r="S41" s="58">
        <f t="shared" si="11"/>
        <v>27.793687215177805</v>
      </c>
      <c r="T41" s="58">
        <f t="shared" si="12"/>
        <v>23.381442290032844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1356.5811477878135</v>
      </c>
      <c r="F42" s="56">
        <v>862.54268066595739</v>
      </c>
      <c r="G42" s="57">
        <f t="shared" si="4"/>
        <v>2219.1238284537708</v>
      </c>
      <c r="H42" s="56">
        <v>0</v>
      </c>
      <c r="I42" s="56">
        <v>0</v>
      </c>
      <c r="J42" s="57">
        <f t="shared" si="5"/>
        <v>0</v>
      </c>
      <c r="K42" s="56">
        <v>45</v>
      </c>
      <c r="L42" s="56">
        <v>44</v>
      </c>
      <c r="M42" s="57">
        <f t="shared" si="6"/>
        <v>89</v>
      </c>
      <c r="N42" s="32">
        <f t="shared" si="13"/>
        <v>0.12155745051862128</v>
      </c>
      <c r="O42" s="32">
        <f t="shared" si="0"/>
        <v>7.9045333638742429E-2</v>
      </c>
      <c r="P42" s="33">
        <f t="shared" si="1"/>
        <v>0.10054022419598455</v>
      </c>
      <c r="Q42" s="41"/>
      <c r="R42" s="58">
        <f t="shared" si="10"/>
        <v>30.146247728618079</v>
      </c>
      <c r="S42" s="58">
        <f t="shared" si="11"/>
        <v>19.603242742408124</v>
      </c>
      <c r="T42" s="58">
        <f t="shared" si="12"/>
        <v>24.933975600604168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1160.4890558164941</v>
      </c>
      <c r="F43" s="56">
        <v>845.17722522152155</v>
      </c>
      <c r="G43" s="57">
        <f t="shared" si="4"/>
        <v>2005.6662810380158</v>
      </c>
      <c r="H43" s="56">
        <v>0</v>
      </c>
      <c r="I43" s="56">
        <v>0</v>
      </c>
      <c r="J43" s="57">
        <f t="shared" si="5"/>
        <v>0</v>
      </c>
      <c r="K43" s="56">
        <v>45</v>
      </c>
      <c r="L43" s="56">
        <v>44</v>
      </c>
      <c r="M43" s="57">
        <f t="shared" si="6"/>
        <v>89</v>
      </c>
      <c r="N43" s="32">
        <f t="shared" si="13"/>
        <v>0.10398647453552815</v>
      </c>
      <c r="O43" s="32">
        <f t="shared" si="0"/>
        <v>7.7453924598746476E-2</v>
      </c>
      <c r="P43" s="33">
        <f t="shared" si="1"/>
        <v>9.0869258836445074E-2</v>
      </c>
      <c r="Q43" s="41"/>
      <c r="R43" s="58">
        <f t="shared" si="10"/>
        <v>25.78864568481098</v>
      </c>
      <c r="S43" s="58">
        <f t="shared" si="11"/>
        <v>19.208573300489125</v>
      </c>
      <c r="T43" s="58">
        <f t="shared" si="12"/>
        <v>22.535576191438381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1110.1438938360975</v>
      </c>
      <c r="F44" s="56">
        <v>841.90091470944367</v>
      </c>
      <c r="G44" s="57">
        <f t="shared" si="4"/>
        <v>1952.0448085455412</v>
      </c>
      <c r="H44" s="56">
        <v>0</v>
      </c>
      <c r="I44" s="56">
        <v>0</v>
      </c>
      <c r="J44" s="57">
        <f t="shared" si="5"/>
        <v>0</v>
      </c>
      <c r="K44" s="56">
        <v>45</v>
      </c>
      <c r="L44" s="56">
        <v>44</v>
      </c>
      <c r="M44" s="57">
        <f t="shared" si="6"/>
        <v>89</v>
      </c>
      <c r="N44" s="32">
        <f t="shared" si="13"/>
        <v>9.947525930430981E-2</v>
      </c>
      <c r="O44" s="32">
        <f t="shared" si="0"/>
        <v>7.715367620137864E-2</v>
      </c>
      <c r="P44" s="33">
        <f t="shared" si="1"/>
        <v>8.8439869905107882E-2</v>
      </c>
      <c r="Q44" s="41"/>
      <c r="R44" s="58">
        <f t="shared" si="10"/>
        <v>24.669864307468835</v>
      </c>
      <c r="S44" s="58">
        <f t="shared" si="11"/>
        <v>19.134111697941901</v>
      </c>
      <c r="T44" s="58">
        <f t="shared" si="12"/>
        <v>21.933087736466756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1060.1440202605691</v>
      </c>
      <c r="F45" s="56">
        <v>837.4910569052812</v>
      </c>
      <c r="G45" s="57">
        <f t="shared" si="4"/>
        <v>1897.6350771658504</v>
      </c>
      <c r="H45" s="56">
        <v>0</v>
      </c>
      <c r="I45" s="56">
        <v>0</v>
      </c>
      <c r="J45" s="57">
        <f t="shared" si="5"/>
        <v>0</v>
      </c>
      <c r="K45" s="56">
        <v>45</v>
      </c>
      <c r="L45" s="56">
        <v>44</v>
      </c>
      <c r="M45" s="57">
        <f t="shared" si="6"/>
        <v>89</v>
      </c>
      <c r="N45" s="32">
        <f t="shared" si="13"/>
        <v>9.4994983894316223E-2</v>
      </c>
      <c r="O45" s="32">
        <f t="shared" si="0"/>
        <v>7.67495470037831E-2</v>
      </c>
      <c r="P45" s="33">
        <f t="shared" si="1"/>
        <v>8.5974767903490859E-2</v>
      </c>
      <c r="Q45" s="41"/>
      <c r="R45" s="58">
        <f t="shared" si="10"/>
        <v>23.558756005790425</v>
      </c>
      <c r="S45" s="58">
        <f t="shared" si="11"/>
        <v>19.033887656938209</v>
      </c>
      <c r="T45" s="58">
        <f t="shared" si="12"/>
        <v>21.321742440065734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1038.539862144992</v>
      </c>
      <c r="F46" s="56">
        <v>831.52864720260209</v>
      </c>
      <c r="G46" s="57">
        <f t="shared" si="4"/>
        <v>1870.068509347594</v>
      </c>
      <c r="H46" s="56">
        <v>0</v>
      </c>
      <c r="I46" s="56">
        <v>0</v>
      </c>
      <c r="J46" s="57">
        <f t="shared" si="5"/>
        <v>0</v>
      </c>
      <c r="K46" s="56">
        <v>45</v>
      </c>
      <c r="L46" s="56">
        <v>44</v>
      </c>
      <c r="M46" s="57">
        <f t="shared" si="6"/>
        <v>89</v>
      </c>
      <c r="N46" s="32">
        <f t="shared" si="13"/>
        <v>9.3059127432346955E-2</v>
      </c>
      <c r="O46" s="32">
        <f t="shared" si="0"/>
        <v>7.6203138489974537E-2</v>
      </c>
      <c r="P46" s="33">
        <f t="shared" si="1"/>
        <v>8.4725829528252722E-2</v>
      </c>
      <c r="Q46" s="41"/>
      <c r="R46" s="58">
        <f t="shared" si="10"/>
        <v>23.078663603222044</v>
      </c>
      <c r="S46" s="58">
        <f t="shared" si="11"/>
        <v>18.898378345513684</v>
      </c>
      <c r="T46" s="58">
        <f t="shared" si="12"/>
        <v>21.012005723006673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989.97198606542008</v>
      </c>
      <c r="F47" s="56">
        <v>823.7960135071778</v>
      </c>
      <c r="G47" s="57">
        <f t="shared" si="4"/>
        <v>1813.767999572598</v>
      </c>
      <c r="H47" s="56">
        <v>0</v>
      </c>
      <c r="I47" s="56">
        <v>0</v>
      </c>
      <c r="J47" s="57">
        <f t="shared" si="5"/>
        <v>0</v>
      </c>
      <c r="K47" s="56">
        <v>45</v>
      </c>
      <c r="L47" s="56">
        <v>44</v>
      </c>
      <c r="M47" s="57">
        <f t="shared" si="6"/>
        <v>89</v>
      </c>
      <c r="N47" s="32">
        <f t="shared" si="13"/>
        <v>8.8707167210163085E-2</v>
      </c>
      <c r="O47" s="32">
        <f t="shared" si="0"/>
        <v>7.5494502704103544E-2</v>
      </c>
      <c r="P47" s="33">
        <f t="shared" si="1"/>
        <v>8.217506340941455E-2</v>
      </c>
      <c r="Q47" s="41"/>
      <c r="R47" s="58">
        <f t="shared" si="10"/>
        <v>21.999377468120446</v>
      </c>
      <c r="S47" s="58">
        <f t="shared" si="11"/>
        <v>18.722636670617678</v>
      </c>
      <c r="T47" s="58">
        <f t="shared" si="12"/>
        <v>20.379415725534809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1078.5849921714146</v>
      </c>
      <c r="F48" s="56">
        <v>379.68726326270962</v>
      </c>
      <c r="G48" s="57">
        <f t="shared" si="4"/>
        <v>1458.2722554341242</v>
      </c>
      <c r="H48" s="56">
        <v>0</v>
      </c>
      <c r="I48" s="56">
        <v>0</v>
      </c>
      <c r="J48" s="57">
        <f t="shared" ref="J48:J58" si="14">+H48+I48</f>
        <v>0</v>
      </c>
      <c r="K48" s="56">
        <v>45</v>
      </c>
      <c r="L48" s="56">
        <v>44</v>
      </c>
      <c r="M48" s="57">
        <f t="shared" ref="M48:M58" si="15">+K48+L48</f>
        <v>89</v>
      </c>
      <c r="N48" s="32">
        <f t="shared" ref="N48" si="16">+E48/(H48*216+K48*248)</f>
        <v>9.664740073220561E-2</v>
      </c>
      <c r="O48" s="32">
        <f t="shared" ref="O48" si="17">+F48/(I48*216+L48*248)</f>
        <v>3.4795387029207259E-2</v>
      </c>
      <c r="P48" s="33">
        <f t="shared" ref="P48" si="18">+G48/(J48*216+M48*248)</f>
        <v>6.6068877103756987E-2</v>
      </c>
      <c r="Q48" s="41"/>
      <c r="R48" s="58">
        <f t="shared" ref="R48" si="19">+E48/(H48+K48)</f>
        <v>23.968555381586992</v>
      </c>
      <c r="S48" s="58">
        <f t="shared" ref="S48" si="20">+F48/(I48+L48)</f>
        <v>8.6292559832434002</v>
      </c>
      <c r="T48" s="58">
        <f t="shared" ref="T48" si="21">+G48/(J48+M48)</f>
        <v>16.385081521731731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1034.5216707528468</v>
      </c>
      <c r="F49" s="56">
        <v>382.89837873939001</v>
      </c>
      <c r="G49" s="57">
        <f t="shared" si="4"/>
        <v>1417.4200494922368</v>
      </c>
      <c r="H49" s="56">
        <v>0</v>
      </c>
      <c r="I49" s="56">
        <v>0</v>
      </c>
      <c r="J49" s="57">
        <f t="shared" si="14"/>
        <v>0</v>
      </c>
      <c r="K49" s="56">
        <v>45</v>
      </c>
      <c r="L49" s="56">
        <v>44</v>
      </c>
      <c r="M49" s="57">
        <f t="shared" si="15"/>
        <v>89</v>
      </c>
      <c r="N49" s="32">
        <f t="shared" si="13"/>
        <v>9.2699074440219256E-2</v>
      </c>
      <c r="O49" s="32">
        <f t="shared" si="0"/>
        <v>3.5089660808228555E-2</v>
      </c>
      <c r="P49" s="33">
        <f t="shared" si="1"/>
        <v>6.4218016015414867E-2</v>
      </c>
      <c r="Q49" s="41"/>
      <c r="R49" s="58">
        <f t="shared" si="10"/>
        <v>22.989370461174374</v>
      </c>
      <c r="S49" s="58">
        <f t="shared" si="11"/>
        <v>8.7022358804406821</v>
      </c>
      <c r="T49" s="58">
        <f t="shared" si="12"/>
        <v>15.926067971822885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1010.1424000550992</v>
      </c>
      <c r="F50" s="56">
        <v>379.94573206964822</v>
      </c>
      <c r="G50" s="57">
        <f t="shared" si="4"/>
        <v>1390.0881321247475</v>
      </c>
      <c r="H50" s="56">
        <v>0</v>
      </c>
      <c r="I50" s="56">
        <v>0</v>
      </c>
      <c r="J50" s="57">
        <f t="shared" si="14"/>
        <v>0</v>
      </c>
      <c r="K50" s="56">
        <v>45</v>
      </c>
      <c r="L50" s="56">
        <v>44</v>
      </c>
      <c r="M50" s="57">
        <f t="shared" si="15"/>
        <v>89</v>
      </c>
      <c r="N50" s="32">
        <f t="shared" si="13"/>
        <v>9.0514551976263374E-2</v>
      </c>
      <c r="O50" s="32">
        <f t="shared" si="0"/>
        <v>3.4819073686734626E-2</v>
      </c>
      <c r="P50" s="33">
        <f t="shared" si="1"/>
        <v>6.2979708776945795E-2</v>
      </c>
      <c r="Q50" s="41"/>
      <c r="R50" s="58">
        <f t="shared" si="10"/>
        <v>22.447608890113315</v>
      </c>
      <c r="S50" s="58">
        <f t="shared" si="11"/>
        <v>8.6351302743101872</v>
      </c>
      <c r="T50" s="58">
        <f t="shared" si="12"/>
        <v>15.618967776682556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1021.4445505858411</v>
      </c>
      <c r="F51" s="56">
        <v>307.19718491422827</v>
      </c>
      <c r="G51" s="57">
        <f t="shared" si="4"/>
        <v>1328.6417355000694</v>
      </c>
      <c r="H51" s="56">
        <v>0</v>
      </c>
      <c r="I51" s="56">
        <v>0</v>
      </c>
      <c r="J51" s="57">
        <f t="shared" si="14"/>
        <v>0</v>
      </c>
      <c r="K51" s="56">
        <v>45</v>
      </c>
      <c r="L51" s="56">
        <v>44</v>
      </c>
      <c r="M51" s="57">
        <f t="shared" si="15"/>
        <v>89</v>
      </c>
      <c r="N51" s="32">
        <f t="shared" si="13"/>
        <v>9.1527289479018017E-2</v>
      </c>
      <c r="O51" s="32">
        <f t="shared" si="0"/>
        <v>2.8152234687887488E-2</v>
      </c>
      <c r="P51" s="33">
        <f t="shared" si="1"/>
        <v>6.0195801717110795E-2</v>
      </c>
      <c r="Q51" s="41"/>
      <c r="R51" s="58">
        <f t="shared" si="10"/>
        <v>22.698767790796467</v>
      </c>
      <c r="S51" s="58">
        <f t="shared" si="11"/>
        <v>6.9817542025960968</v>
      </c>
      <c r="T51" s="58">
        <f t="shared" si="12"/>
        <v>14.928558825843476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1019.8862835637146</v>
      </c>
      <c r="F52" s="56">
        <v>309.6158989921002</v>
      </c>
      <c r="G52" s="57">
        <f t="shared" si="4"/>
        <v>1329.5021825558149</v>
      </c>
      <c r="H52" s="56">
        <v>0</v>
      </c>
      <c r="I52" s="56">
        <v>0</v>
      </c>
      <c r="J52" s="57">
        <f t="shared" si="14"/>
        <v>0</v>
      </c>
      <c r="K52" s="56">
        <v>45</v>
      </c>
      <c r="L52" s="56">
        <v>44</v>
      </c>
      <c r="M52" s="57">
        <f t="shared" si="15"/>
        <v>89</v>
      </c>
      <c r="N52" s="32">
        <f t="shared" si="13"/>
        <v>9.1387659817537159E-2</v>
      </c>
      <c r="O52" s="32">
        <f t="shared" si="0"/>
        <v>2.8373891036666075E-2</v>
      </c>
      <c r="P52" s="33">
        <f t="shared" si="1"/>
        <v>6.0234785364072806E-2</v>
      </c>
      <c r="Q52" s="41"/>
      <c r="R52" s="58">
        <f t="shared" si="10"/>
        <v>22.664139634749215</v>
      </c>
      <c r="S52" s="58">
        <f t="shared" si="11"/>
        <v>7.0367249770931863</v>
      </c>
      <c r="T52" s="58">
        <f t="shared" si="12"/>
        <v>14.938226770290054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1003.8363213408461</v>
      </c>
      <c r="F53" s="56">
        <v>313.40883078564059</v>
      </c>
      <c r="G53" s="57">
        <f t="shared" si="4"/>
        <v>1317.2451521264866</v>
      </c>
      <c r="H53" s="56">
        <v>0</v>
      </c>
      <c r="I53" s="56">
        <v>0</v>
      </c>
      <c r="J53" s="57">
        <f t="shared" si="14"/>
        <v>0</v>
      </c>
      <c r="K53" s="56">
        <v>46</v>
      </c>
      <c r="L53" s="56">
        <v>42</v>
      </c>
      <c r="M53" s="57">
        <f t="shared" si="15"/>
        <v>88</v>
      </c>
      <c r="N53" s="32">
        <f t="shared" si="13"/>
        <v>8.7994067438713713E-2</v>
      </c>
      <c r="O53" s="32">
        <f t="shared" si="0"/>
        <v>3.0089173462523097E-2</v>
      </c>
      <c r="P53" s="33">
        <f t="shared" si="1"/>
        <v>6.0357640768259099E-2</v>
      </c>
      <c r="Q53" s="41"/>
      <c r="R53" s="58">
        <f t="shared" si="10"/>
        <v>21.822528724801003</v>
      </c>
      <c r="S53" s="58">
        <f t="shared" si="11"/>
        <v>7.4621150187057284</v>
      </c>
      <c r="T53" s="58">
        <f t="shared" si="12"/>
        <v>14.968694910528257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954.42284975241535</v>
      </c>
      <c r="F54" s="56">
        <v>307.55820455353347</v>
      </c>
      <c r="G54" s="57">
        <f t="shared" si="4"/>
        <v>1261.9810543059489</v>
      </c>
      <c r="H54" s="56">
        <v>0</v>
      </c>
      <c r="I54" s="56">
        <v>0</v>
      </c>
      <c r="J54" s="57">
        <f t="shared" si="14"/>
        <v>0</v>
      </c>
      <c r="K54" s="56">
        <v>44</v>
      </c>
      <c r="L54" s="56">
        <v>44</v>
      </c>
      <c r="M54" s="57">
        <f t="shared" si="15"/>
        <v>88</v>
      </c>
      <c r="N54" s="32">
        <f t="shared" si="13"/>
        <v>8.7465437110741881E-2</v>
      </c>
      <c r="O54" s="32">
        <f t="shared" si="0"/>
        <v>2.8185319332251969E-2</v>
      </c>
      <c r="P54" s="33">
        <f t="shared" si="1"/>
        <v>5.7825378221496922E-2</v>
      </c>
      <c r="Q54" s="41"/>
      <c r="R54" s="58">
        <f t="shared" si="10"/>
        <v>21.691428403463984</v>
      </c>
      <c r="S54" s="58">
        <f t="shared" si="11"/>
        <v>6.9899591943984882</v>
      </c>
      <c r="T54" s="58">
        <f t="shared" si="12"/>
        <v>14.340693798931238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705.76907345322775</v>
      </c>
      <c r="F55" s="56">
        <v>239.40951558285232</v>
      </c>
      <c r="G55" s="57">
        <f t="shared" si="4"/>
        <v>945.1785890360801</v>
      </c>
      <c r="H55" s="56">
        <v>0</v>
      </c>
      <c r="I55" s="56">
        <v>0</v>
      </c>
      <c r="J55" s="57">
        <f t="shared" si="14"/>
        <v>0</v>
      </c>
      <c r="K55" s="56">
        <v>44</v>
      </c>
      <c r="L55" s="56">
        <v>44</v>
      </c>
      <c r="M55" s="57">
        <f t="shared" si="15"/>
        <v>88</v>
      </c>
      <c r="N55" s="32">
        <f t="shared" si="13"/>
        <v>6.467825086631486E-2</v>
      </c>
      <c r="O55" s="32">
        <f t="shared" si="0"/>
        <v>2.1940021589337638E-2</v>
      </c>
      <c r="P55" s="33">
        <f t="shared" si="1"/>
        <v>4.3309136227826249E-2</v>
      </c>
      <c r="Q55" s="41"/>
      <c r="R55" s="58">
        <f t="shared" si="10"/>
        <v>16.040206214846084</v>
      </c>
      <c r="S55" s="58">
        <f t="shared" si="11"/>
        <v>5.4411253541557345</v>
      </c>
      <c r="T55" s="58">
        <f t="shared" si="12"/>
        <v>10.74066578450091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680.26009759219812</v>
      </c>
      <c r="F56" s="56">
        <v>216.54136358931697</v>
      </c>
      <c r="G56" s="57">
        <f t="shared" si="4"/>
        <v>896.80146118151515</v>
      </c>
      <c r="H56" s="56">
        <v>0</v>
      </c>
      <c r="I56" s="56">
        <v>0</v>
      </c>
      <c r="J56" s="57">
        <f t="shared" si="14"/>
        <v>0</v>
      </c>
      <c r="K56" s="56">
        <v>44</v>
      </c>
      <c r="L56" s="56">
        <v>44</v>
      </c>
      <c r="M56" s="57">
        <f t="shared" si="15"/>
        <v>88</v>
      </c>
      <c r="N56" s="32">
        <f t="shared" si="13"/>
        <v>6.2340551465560681E-2</v>
      </c>
      <c r="O56" s="32">
        <f t="shared" si="0"/>
        <v>1.9844333173507787E-2</v>
      </c>
      <c r="P56" s="33">
        <f t="shared" si="1"/>
        <v>4.1092442319534232E-2</v>
      </c>
      <c r="Q56" s="41"/>
      <c r="R56" s="58">
        <f t="shared" si="10"/>
        <v>15.460456763459048</v>
      </c>
      <c r="S56" s="58">
        <f t="shared" si="11"/>
        <v>4.9213946270299314</v>
      </c>
      <c r="T56" s="58">
        <f t="shared" si="12"/>
        <v>10.19092569524449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537.15135951811237</v>
      </c>
      <c r="F57" s="56">
        <v>173.85975713709669</v>
      </c>
      <c r="G57" s="57">
        <f t="shared" si="4"/>
        <v>711.01111665520909</v>
      </c>
      <c r="H57" s="56">
        <v>0</v>
      </c>
      <c r="I57" s="56">
        <v>0</v>
      </c>
      <c r="J57" s="57">
        <f t="shared" si="14"/>
        <v>0</v>
      </c>
      <c r="K57" s="56">
        <v>44</v>
      </c>
      <c r="L57" s="56">
        <v>44</v>
      </c>
      <c r="M57" s="57">
        <f t="shared" si="15"/>
        <v>88</v>
      </c>
      <c r="N57" s="32">
        <f t="shared" si="13"/>
        <v>4.9225747756425256E-2</v>
      </c>
      <c r="O57" s="32">
        <f t="shared" si="0"/>
        <v>1.5932895632065312E-2</v>
      </c>
      <c r="P57" s="33">
        <f t="shared" si="1"/>
        <v>3.2579321694245288E-2</v>
      </c>
      <c r="Q57" s="41"/>
      <c r="R57" s="58">
        <f t="shared" si="10"/>
        <v>12.207985443593463</v>
      </c>
      <c r="S57" s="58">
        <f t="shared" si="11"/>
        <v>3.9513581167521976</v>
      </c>
      <c r="T57" s="58">
        <f t="shared" si="12"/>
        <v>8.0796717801728306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491.50509178395129</v>
      </c>
      <c r="F58" s="61">
        <v>164.00000000000006</v>
      </c>
      <c r="G58" s="62">
        <f t="shared" si="4"/>
        <v>655.50509178395134</v>
      </c>
      <c r="H58" s="56">
        <v>0</v>
      </c>
      <c r="I58" s="56">
        <v>0</v>
      </c>
      <c r="J58" s="57">
        <f t="shared" si="14"/>
        <v>0</v>
      </c>
      <c r="K58" s="56">
        <v>44</v>
      </c>
      <c r="L58" s="56">
        <v>44</v>
      </c>
      <c r="M58" s="57">
        <f t="shared" si="15"/>
        <v>88</v>
      </c>
      <c r="N58" s="34">
        <f t="shared" si="13"/>
        <v>4.5042622047649493E-2</v>
      </c>
      <c r="O58" s="34">
        <f t="shared" si="0"/>
        <v>1.5029325513196487E-2</v>
      </c>
      <c r="P58" s="35">
        <f t="shared" si="1"/>
        <v>3.0035973780422991E-2</v>
      </c>
      <c r="Q58" s="41"/>
      <c r="R58" s="58">
        <f t="shared" si="10"/>
        <v>11.170570267817075</v>
      </c>
      <c r="S58" s="58">
        <f t="shared" si="11"/>
        <v>3.7272727272727284</v>
      </c>
      <c r="T58" s="58">
        <f t="shared" si="12"/>
        <v>7.4489214975449016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1482.54469992285</v>
      </c>
      <c r="F59" s="64">
        <v>663.67544164797846</v>
      </c>
      <c r="G59" s="65">
        <f t="shared" si="4"/>
        <v>2146.2201415708287</v>
      </c>
      <c r="H59" s="66">
        <v>0</v>
      </c>
      <c r="I59" s="64">
        <v>0</v>
      </c>
      <c r="J59" s="65">
        <f t="shared" si="5"/>
        <v>0</v>
      </c>
      <c r="K59" s="66">
        <v>45</v>
      </c>
      <c r="L59" s="64">
        <v>43</v>
      </c>
      <c r="M59" s="65">
        <f t="shared" si="6"/>
        <v>88</v>
      </c>
      <c r="N59" s="30">
        <f t="shared" si="13"/>
        <v>0.13284450716154569</v>
      </c>
      <c r="O59" s="30">
        <f t="shared" si="0"/>
        <v>6.2235131437357323E-2</v>
      </c>
      <c r="P59" s="31">
        <f t="shared" si="1"/>
        <v>9.8342198569044567E-2</v>
      </c>
      <c r="Q59" s="41"/>
      <c r="R59" s="58">
        <f t="shared" si="10"/>
        <v>32.945437776063336</v>
      </c>
      <c r="S59" s="58">
        <f t="shared" si="11"/>
        <v>15.434312596464615</v>
      </c>
      <c r="T59" s="58">
        <f t="shared" si="12"/>
        <v>24.388865245123053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1412.7189907436027</v>
      </c>
      <c r="F60" s="56">
        <v>636.72918561485403</v>
      </c>
      <c r="G60" s="57">
        <f t="shared" si="4"/>
        <v>2049.4481763584567</v>
      </c>
      <c r="H60" s="55">
        <v>0</v>
      </c>
      <c r="I60" s="56">
        <v>0</v>
      </c>
      <c r="J60" s="57">
        <f t="shared" ref="J60:J84" si="22">+H60+I60</f>
        <v>0</v>
      </c>
      <c r="K60" s="55">
        <v>45</v>
      </c>
      <c r="L60" s="56">
        <v>43</v>
      </c>
      <c r="M60" s="57">
        <f t="shared" ref="M60:M84" si="23">+K60+L60</f>
        <v>88</v>
      </c>
      <c r="N60" s="32">
        <f t="shared" si="13"/>
        <v>0.12658772318491063</v>
      </c>
      <c r="O60" s="32">
        <f t="shared" si="0"/>
        <v>5.9708288223448425E-2</v>
      </c>
      <c r="P60" s="33">
        <f t="shared" si="1"/>
        <v>9.3907999283287052E-2</v>
      </c>
      <c r="Q60" s="41"/>
      <c r="R60" s="58">
        <f t="shared" si="10"/>
        <v>31.393755349857837</v>
      </c>
      <c r="S60" s="58">
        <f t="shared" si="11"/>
        <v>14.80765547941521</v>
      </c>
      <c r="T60" s="58">
        <f t="shared" si="12"/>
        <v>23.28918382225519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1328.8449199197335</v>
      </c>
      <c r="F61" s="56">
        <v>614.44485302430871</v>
      </c>
      <c r="G61" s="57">
        <f t="shared" si="4"/>
        <v>1943.2897729440422</v>
      </c>
      <c r="H61" s="55">
        <v>0</v>
      </c>
      <c r="I61" s="56">
        <v>0</v>
      </c>
      <c r="J61" s="57">
        <f t="shared" si="22"/>
        <v>0</v>
      </c>
      <c r="K61" s="55">
        <v>45</v>
      </c>
      <c r="L61" s="56">
        <v>43</v>
      </c>
      <c r="M61" s="57">
        <f t="shared" si="23"/>
        <v>88</v>
      </c>
      <c r="N61" s="32">
        <f t="shared" si="13"/>
        <v>0.11907212544083633</v>
      </c>
      <c r="O61" s="32">
        <f t="shared" si="0"/>
        <v>5.7618609623434798E-2</v>
      </c>
      <c r="P61" s="33">
        <f t="shared" si="1"/>
        <v>8.9043702939151495E-2</v>
      </c>
      <c r="Q61" s="41"/>
      <c r="R61" s="58">
        <f t="shared" si="10"/>
        <v>29.529887109327412</v>
      </c>
      <c r="S61" s="58">
        <f t="shared" si="11"/>
        <v>14.28941518661183</v>
      </c>
      <c r="T61" s="58">
        <f t="shared" si="12"/>
        <v>22.08283832890957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1289.9161018956227</v>
      </c>
      <c r="F62" s="56">
        <v>607.56182820128265</v>
      </c>
      <c r="G62" s="57">
        <f t="shared" si="4"/>
        <v>1897.4779300969053</v>
      </c>
      <c r="H62" s="55">
        <v>0</v>
      </c>
      <c r="I62" s="56">
        <v>0</v>
      </c>
      <c r="J62" s="57">
        <f t="shared" si="22"/>
        <v>0</v>
      </c>
      <c r="K62" s="55">
        <v>45</v>
      </c>
      <c r="L62" s="56">
        <v>43</v>
      </c>
      <c r="M62" s="57">
        <f t="shared" si="23"/>
        <v>88</v>
      </c>
      <c r="N62" s="32">
        <f t="shared" si="13"/>
        <v>0.11558388009817408</v>
      </c>
      <c r="O62" s="32">
        <f t="shared" si="0"/>
        <v>5.6973164685041509E-2</v>
      </c>
      <c r="P62" s="33">
        <f t="shared" si="1"/>
        <v>8.694455324857521E-2</v>
      </c>
      <c r="Q62" s="41"/>
      <c r="R62" s="58">
        <f t="shared" si="10"/>
        <v>28.66480226434717</v>
      </c>
      <c r="S62" s="58">
        <f t="shared" si="11"/>
        <v>14.129344841890294</v>
      </c>
      <c r="T62" s="58">
        <f t="shared" si="12"/>
        <v>21.562249205646651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1222.6249351344113</v>
      </c>
      <c r="F63" s="56">
        <v>589.85916224448067</v>
      </c>
      <c r="G63" s="57">
        <f t="shared" si="4"/>
        <v>1812.4840973788919</v>
      </c>
      <c r="H63" s="55">
        <v>0</v>
      </c>
      <c r="I63" s="56">
        <v>0</v>
      </c>
      <c r="J63" s="57">
        <f t="shared" si="22"/>
        <v>0</v>
      </c>
      <c r="K63" s="55">
        <v>45</v>
      </c>
      <c r="L63" s="56">
        <v>43</v>
      </c>
      <c r="M63" s="57">
        <f t="shared" si="23"/>
        <v>88</v>
      </c>
      <c r="N63" s="32">
        <f t="shared" si="13"/>
        <v>0.10955420565720532</v>
      </c>
      <c r="O63" s="32">
        <f t="shared" si="0"/>
        <v>5.5313124741605463E-2</v>
      </c>
      <c r="P63" s="33">
        <f t="shared" si="1"/>
        <v>8.3050041118900839E-2</v>
      </c>
      <c r="Q63" s="41"/>
      <c r="R63" s="58">
        <f t="shared" si="10"/>
        <v>27.169443002986917</v>
      </c>
      <c r="S63" s="58">
        <f t="shared" si="11"/>
        <v>13.717654935918155</v>
      </c>
      <c r="T63" s="58">
        <f t="shared" si="12"/>
        <v>20.596410197487408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1103.7234930525381</v>
      </c>
      <c r="F64" s="56">
        <v>589.70219015894145</v>
      </c>
      <c r="G64" s="57">
        <f t="shared" si="4"/>
        <v>1693.4256832114795</v>
      </c>
      <c r="H64" s="55">
        <v>0</v>
      </c>
      <c r="I64" s="56">
        <v>0</v>
      </c>
      <c r="J64" s="57">
        <f t="shared" si="22"/>
        <v>0</v>
      </c>
      <c r="K64" s="55">
        <v>45</v>
      </c>
      <c r="L64" s="56">
        <v>43</v>
      </c>
      <c r="M64" s="57">
        <f t="shared" si="23"/>
        <v>88</v>
      </c>
      <c r="N64" s="3">
        <f t="shared" si="13"/>
        <v>9.8899954574600185E-2</v>
      </c>
      <c r="O64" s="3">
        <f t="shared" si="0"/>
        <v>5.5298404928632916E-2</v>
      </c>
      <c r="P64" s="4">
        <f t="shared" si="1"/>
        <v>7.7594651906684367E-2</v>
      </c>
      <c r="Q64" s="41"/>
      <c r="R64" s="58">
        <f t="shared" si="10"/>
        <v>24.527188734500847</v>
      </c>
      <c r="S64" s="58">
        <f t="shared" si="11"/>
        <v>13.714004422300963</v>
      </c>
      <c r="T64" s="58">
        <f t="shared" si="12"/>
        <v>19.243473672857721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983.99685313373959</v>
      </c>
      <c r="F65" s="56">
        <v>539.90506009250305</v>
      </c>
      <c r="G65" s="57">
        <f t="shared" si="4"/>
        <v>1523.9019132262426</v>
      </c>
      <c r="H65" s="55">
        <v>0</v>
      </c>
      <c r="I65" s="56">
        <v>0</v>
      </c>
      <c r="J65" s="57">
        <f t="shared" si="22"/>
        <v>0</v>
      </c>
      <c r="K65" s="55">
        <v>45</v>
      </c>
      <c r="L65" s="56">
        <v>43</v>
      </c>
      <c r="M65" s="57">
        <f t="shared" si="23"/>
        <v>88</v>
      </c>
      <c r="N65" s="3">
        <f t="shared" si="13"/>
        <v>8.8171761033489213E-2</v>
      </c>
      <c r="O65" s="3">
        <f t="shared" si="0"/>
        <v>5.0628756572815362E-2</v>
      </c>
      <c r="P65" s="4">
        <f t="shared" si="1"/>
        <v>6.9826883853841767E-2</v>
      </c>
      <c r="Q65" s="41"/>
      <c r="R65" s="58">
        <f t="shared" si="10"/>
        <v>21.866596736305326</v>
      </c>
      <c r="S65" s="58">
        <f t="shared" si="11"/>
        <v>12.555931630058211</v>
      </c>
      <c r="T65" s="58">
        <f t="shared" si="12"/>
        <v>17.317067195752756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377.78058809108359</v>
      </c>
      <c r="F66" s="56">
        <v>221.48571428571424</v>
      </c>
      <c r="G66" s="57">
        <f t="shared" si="4"/>
        <v>599.26630237679785</v>
      </c>
      <c r="H66" s="55">
        <v>0</v>
      </c>
      <c r="I66" s="56">
        <v>0</v>
      </c>
      <c r="J66" s="57">
        <f t="shared" si="22"/>
        <v>0</v>
      </c>
      <c r="K66" s="55">
        <v>45</v>
      </c>
      <c r="L66" s="56">
        <v>43</v>
      </c>
      <c r="M66" s="57">
        <f t="shared" si="23"/>
        <v>88</v>
      </c>
      <c r="N66" s="3">
        <f t="shared" si="13"/>
        <v>3.3851307176620396E-2</v>
      </c>
      <c r="O66" s="3">
        <f t="shared" si="0"/>
        <v>2.076947808380666E-2</v>
      </c>
      <c r="P66" s="4">
        <f t="shared" si="1"/>
        <v>2.7459049778995503E-2</v>
      </c>
      <c r="Q66" s="41"/>
      <c r="R66" s="58">
        <f t="shared" si="10"/>
        <v>8.3951241798018579</v>
      </c>
      <c r="S66" s="58">
        <f t="shared" si="11"/>
        <v>5.1508305647840524</v>
      </c>
      <c r="T66" s="58">
        <f t="shared" si="12"/>
        <v>6.8098443451908848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365.94386394417808</v>
      </c>
      <c r="F67" s="56">
        <v>188.94285714285712</v>
      </c>
      <c r="G67" s="57">
        <f t="shared" si="4"/>
        <v>554.8867210870352</v>
      </c>
      <c r="H67" s="55">
        <v>0</v>
      </c>
      <c r="I67" s="56">
        <v>0</v>
      </c>
      <c r="J67" s="57">
        <f t="shared" si="22"/>
        <v>0</v>
      </c>
      <c r="K67" s="55">
        <v>45</v>
      </c>
      <c r="L67" s="56">
        <v>43</v>
      </c>
      <c r="M67" s="57">
        <f t="shared" si="23"/>
        <v>88</v>
      </c>
      <c r="N67" s="3">
        <f t="shared" si="13"/>
        <v>3.2790668812202335E-2</v>
      </c>
      <c r="O67" s="3">
        <f t="shared" si="0"/>
        <v>1.7717822312721034E-2</v>
      </c>
      <c r="P67" s="4">
        <f t="shared" si="1"/>
        <v>2.5425527909046702E-2</v>
      </c>
      <c r="Q67" s="41"/>
      <c r="R67" s="58">
        <f t="shared" si="10"/>
        <v>8.1320858654261787</v>
      </c>
      <c r="S67" s="58">
        <f t="shared" si="11"/>
        <v>4.3940199335548167</v>
      </c>
      <c r="T67" s="58">
        <f t="shared" si="12"/>
        <v>6.305530921443582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349.79150346771303</v>
      </c>
      <c r="F68" s="56">
        <v>175.94285714285712</v>
      </c>
      <c r="G68" s="57">
        <f t="shared" si="4"/>
        <v>525.73436061057009</v>
      </c>
      <c r="H68" s="55">
        <v>0</v>
      </c>
      <c r="I68" s="56">
        <v>0</v>
      </c>
      <c r="J68" s="57">
        <f t="shared" si="22"/>
        <v>0</v>
      </c>
      <c r="K68" s="55">
        <v>45</v>
      </c>
      <c r="L68" s="56">
        <v>43</v>
      </c>
      <c r="M68" s="57">
        <f t="shared" si="23"/>
        <v>88</v>
      </c>
      <c r="N68" s="3">
        <f t="shared" si="13"/>
        <v>3.1343324683486828E-2</v>
      </c>
      <c r="O68" s="3">
        <f t="shared" si="0"/>
        <v>1.6498767549030114E-2</v>
      </c>
      <c r="P68" s="4">
        <f t="shared" si="1"/>
        <v>2.4089734265513658E-2</v>
      </c>
      <c r="Q68" s="41"/>
      <c r="R68" s="58">
        <f t="shared" si="10"/>
        <v>7.7731445215047339</v>
      </c>
      <c r="S68" s="58">
        <f t="shared" si="11"/>
        <v>4.0916943521594682</v>
      </c>
      <c r="T68" s="58">
        <f t="shared" si="12"/>
        <v>5.9742540978473873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208.91694552576209</v>
      </c>
      <c r="F69" s="61">
        <v>103.00000000000001</v>
      </c>
      <c r="G69" s="62">
        <f t="shared" si="4"/>
        <v>311.91694552576212</v>
      </c>
      <c r="H69" s="67">
        <v>0</v>
      </c>
      <c r="I69" s="61">
        <v>0</v>
      </c>
      <c r="J69" s="62">
        <f t="shared" si="22"/>
        <v>0</v>
      </c>
      <c r="K69" s="67">
        <v>45</v>
      </c>
      <c r="L69" s="61">
        <v>43</v>
      </c>
      <c r="M69" s="62">
        <f t="shared" si="23"/>
        <v>88</v>
      </c>
      <c r="N69" s="6">
        <f t="shared" si="13"/>
        <v>1.8720156409118466E-2</v>
      </c>
      <c r="O69" s="6">
        <f t="shared" si="0"/>
        <v>9.6586646661665429E-3</v>
      </c>
      <c r="P69" s="7">
        <f t="shared" si="1"/>
        <v>1.4292382034721504E-2</v>
      </c>
      <c r="Q69" s="41"/>
      <c r="R69" s="58">
        <f t="shared" si="10"/>
        <v>4.6425987894613794</v>
      </c>
      <c r="S69" s="58">
        <f t="shared" si="11"/>
        <v>2.3953488372093026</v>
      </c>
      <c r="T69" s="58">
        <f t="shared" si="12"/>
        <v>3.5445107446109332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448.99999999999994</v>
      </c>
      <c r="F70" s="64">
        <v>1587.6780692318682</v>
      </c>
      <c r="G70" s="65">
        <f t="shared" si="4"/>
        <v>2036.6780692318682</v>
      </c>
      <c r="H70" s="66">
        <v>88</v>
      </c>
      <c r="I70" s="64">
        <v>88</v>
      </c>
      <c r="J70" s="65">
        <f t="shared" si="22"/>
        <v>176</v>
      </c>
      <c r="K70" s="66">
        <v>0</v>
      </c>
      <c r="L70" s="64">
        <v>0</v>
      </c>
      <c r="M70" s="65">
        <f t="shared" si="23"/>
        <v>0</v>
      </c>
      <c r="N70" s="15">
        <f t="shared" si="13"/>
        <v>2.3621632996632995E-2</v>
      </c>
      <c r="O70" s="15">
        <f t="shared" si="0"/>
        <v>8.3526834450329768E-2</v>
      </c>
      <c r="P70" s="16">
        <f t="shared" si="1"/>
        <v>5.3574233723481385E-2</v>
      </c>
      <c r="Q70" s="41"/>
      <c r="R70" s="58">
        <f t="shared" si="10"/>
        <v>5.1022727272727266</v>
      </c>
      <c r="S70" s="58">
        <f t="shared" si="11"/>
        <v>18.041796241271228</v>
      </c>
      <c r="T70" s="58">
        <f t="shared" si="12"/>
        <v>11.572034484271979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644.01446663878869</v>
      </c>
      <c r="F71" s="56">
        <v>2251.9179992577319</v>
      </c>
      <c r="G71" s="57">
        <f t="shared" ref="G71:G84" si="24">+E71+F71</f>
        <v>2895.9324658965206</v>
      </c>
      <c r="H71" s="55">
        <v>88</v>
      </c>
      <c r="I71" s="56">
        <v>88</v>
      </c>
      <c r="J71" s="57">
        <f t="shared" si="22"/>
        <v>176</v>
      </c>
      <c r="K71" s="55">
        <v>0</v>
      </c>
      <c r="L71" s="56">
        <v>0</v>
      </c>
      <c r="M71" s="57">
        <f t="shared" si="23"/>
        <v>0</v>
      </c>
      <c r="N71" s="3">
        <f t="shared" si="13"/>
        <v>3.3881232462057487E-2</v>
      </c>
      <c r="O71" s="3">
        <f t="shared" si="0"/>
        <v>0.11847211696431671</v>
      </c>
      <c r="P71" s="4">
        <f t="shared" si="1"/>
        <v>7.6176674713187092E-2</v>
      </c>
      <c r="Q71" s="41"/>
      <c r="R71" s="58">
        <f t="shared" ref="R71:R86" si="25">+E71/(H71+K71)</f>
        <v>7.3183462118044167</v>
      </c>
      <c r="S71" s="58">
        <f t="shared" ref="S71:S86" si="26">+F71/(I71+L71)</f>
        <v>25.589977264292408</v>
      </c>
      <c r="T71" s="58">
        <f t="shared" ref="T71:T86" si="27">+G71/(J71+M71)</f>
        <v>16.454161738048413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2017.3413820154424</v>
      </c>
      <c r="F72" s="56">
        <v>3523.4766188467984</v>
      </c>
      <c r="G72" s="57">
        <f t="shared" si="24"/>
        <v>5540.8180008622403</v>
      </c>
      <c r="H72" s="55">
        <v>88</v>
      </c>
      <c r="I72" s="56">
        <v>88</v>
      </c>
      <c r="J72" s="57">
        <f t="shared" si="22"/>
        <v>176</v>
      </c>
      <c r="K72" s="55">
        <v>0</v>
      </c>
      <c r="L72" s="56">
        <v>0</v>
      </c>
      <c r="M72" s="57">
        <f t="shared" si="23"/>
        <v>0</v>
      </c>
      <c r="N72" s="3">
        <f t="shared" si="13"/>
        <v>0.10613117540064407</v>
      </c>
      <c r="O72" s="3">
        <f t="shared" si="0"/>
        <v>0.18536808811273139</v>
      </c>
      <c r="P72" s="4">
        <f t="shared" si="1"/>
        <v>0.14574963175668773</v>
      </c>
      <c r="Q72" s="41"/>
      <c r="R72" s="58">
        <f t="shared" si="25"/>
        <v>22.924333886539117</v>
      </c>
      <c r="S72" s="58">
        <f t="shared" si="26"/>
        <v>40.039507032349981</v>
      </c>
      <c r="T72" s="58">
        <f t="shared" si="27"/>
        <v>31.481920459444549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2179.6530034367179</v>
      </c>
      <c r="F73" s="56">
        <v>4015.9304225357992</v>
      </c>
      <c r="G73" s="57">
        <f t="shared" si="24"/>
        <v>6195.583425972517</v>
      </c>
      <c r="H73" s="55">
        <v>88</v>
      </c>
      <c r="I73" s="56">
        <v>88</v>
      </c>
      <c r="J73" s="57">
        <f t="shared" si="22"/>
        <v>176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0.11467029689797548</v>
      </c>
      <c r="O73" s="3">
        <f t="shared" ref="O73" si="29">+F73/(I73*216+L73*248)</f>
        <v>0.21127580084889516</v>
      </c>
      <c r="P73" s="4">
        <f t="shared" ref="P73" si="30">+G73/(J73*216+M73*248)</f>
        <v>0.16297304887343531</v>
      </c>
      <c r="Q73" s="41"/>
      <c r="R73" s="58">
        <f t="shared" si="25"/>
        <v>24.768784129962704</v>
      </c>
      <c r="S73" s="58">
        <f t="shared" si="26"/>
        <v>45.635572983361357</v>
      </c>
      <c r="T73" s="58">
        <f t="shared" si="27"/>
        <v>35.202178556662027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2296.2534051057746</v>
      </c>
      <c r="F74" s="56">
        <v>4714.3660371805872</v>
      </c>
      <c r="G74" s="57">
        <f t="shared" si="24"/>
        <v>7010.6194422863618</v>
      </c>
      <c r="H74" s="55">
        <v>88</v>
      </c>
      <c r="I74" s="56">
        <v>88</v>
      </c>
      <c r="J74" s="57">
        <f t="shared" si="22"/>
        <v>176</v>
      </c>
      <c r="K74" s="55">
        <v>0</v>
      </c>
      <c r="L74" s="56">
        <v>0</v>
      </c>
      <c r="M74" s="57">
        <f t="shared" si="23"/>
        <v>0</v>
      </c>
      <c r="N74" s="3">
        <f t="shared" si="13"/>
        <v>0.1208045772888139</v>
      </c>
      <c r="O74" s="3">
        <f t="shared" si="0"/>
        <v>0.24802009875739622</v>
      </c>
      <c r="P74" s="4">
        <f t="shared" si="1"/>
        <v>0.18441233802310505</v>
      </c>
      <c r="Q74" s="41"/>
      <c r="R74" s="58">
        <f t="shared" si="25"/>
        <v>26.093788694383804</v>
      </c>
      <c r="S74" s="58">
        <f t="shared" si="26"/>
        <v>53.572341331597585</v>
      </c>
      <c r="T74" s="58">
        <f t="shared" si="27"/>
        <v>39.833065012990694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2412.676794821677</v>
      </c>
      <c r="F75" s="56">
        <v>4987.481068074625</v>
      </c>
      <c r="G75" s="57">
        <f t="shared" si="24"/>
        <v>7400.1578628963016</v>
      </c>
      <c r="H75" s="55">
        <v>88</v>
      </c>
      <c r="I75" s="56">
        <v>90</v>
      </c>
      <c r="J75" s="57">
        <f t="shared" si="22"/>
        <v>178</v>
      </c>
      <c r="K75" s="55">
        <v>0</v>
      </c>
      <c r="L75" s="56">
        <v>0</v>
      </c>
      <c r="M75" s="57">
        <f t="shared" si="23"/>
        <v>0</v>
      </c>
      <c r="N75" s="3">
        <f t="shared" si="13"/>
        <v>0.12692954518211685</v>
      </c>
      <c r="O75" s="3">
        <f t="shared" si="0"/>
        <v>0.25655766811083464</v>
      </c>
      <c r="P75" s="4">
        <f t="shared" si="1"/>
        <v>0.19247185452809773</v>
      </c>
      <c r="Q75" s="41"/>
      <c r="R75" s="58">
        <f t="shared" si="25"/>
        <v>27.41678175933724</v>
      </c>
      <c r="S75" s="58">
        <f t="shared" si="26"/>
        <v>55.41645631194028</v>
      </c>
      <c r="T75" s="58">
        <f t="shared" si="27"/>
        <v>41.573920578069107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4057.318517227111</v>
      </c>
      <c r="F76" s="56">
        <v>5364.4365947648166</v>
      </c>
      <c r="G76" s="57">
        <f t="shared" si="24"/>
        <v>9421.7551119919281</v>
      </c>
      <c r="H76" s="55">
        <v>88</v>
      </c>
      <c r="I76" s="56">
        <v>90</v>
      </c>
      <c r="J76" s="57">
        <f t="shared" si="22"/>
        <v>178</v>
      </c>
      <c r="K76" s="55">
        <v>0</v>
      </c>
      <c r="L76" s="56">
        <v>0</v>
      </c>
      <c r="M76" s="57">
        <f t="shared" si="23"/>
        <v>0</v>
      </c>
      <c r="N76" s="3">
        <f t="shared" si="13"/>
        <v>0.21345320482044985</v>
      </c>
      <c r="O76" s="3">
        <f t="shared" si="0"/>
        <v>0.27594838450436299</v>
      </c>
      <c r="P76" s="4">
        <f t="shared" si="1"/>
        <v>0.2450518911774846</v>
      </c>
      <c r="Q76" s="41"/>
      <c r="R76" s="58">
        <f t="shared" si="25"/>
        <v>46.10589224121717</v>
      </c>
      <c r="S76" s="58">
        <f t="shared" si="26"/>
        <v>59.604851052942408</v>
      </c>
      <c r="T76" s="58">
        <f t="shared" si="27"/>
        <v>52.931208494336673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5392.0092202307869</v>
      </c>
      <c r="F77" s="56">
        <v>5328.3295220578357</v>
      </c>
      <c r="G77" s="57">
        <f t="shared" si="24"/>
        <v>10720.338742288623</v>
      </c>
      <c r="H77" s="55">
        <v>89</v>
      </c>
      <c r="I77" s="56">
        <v>88</v>
      </c>
      <c r="J77" s="57">
        <f t="shared" si="22"/>
        <v>177</v>
      </c>
      <c r="K77" s="55">
        <v>0</v>
      </c>
      <c r="L77" s="56">
        <v>0</v>
      </c>
      <c r="M77" s="57">
        <f t="shared" si="23"/>
        <v>0</v>
      </c>
      <c r="N77" s="3">
        <f t="shared" si="13"/>
        <v>0.28048320954175959</v>
      </c>
      <c r="O77" s="3">
        <f t="shared" si="0"/>
        <v>0.28032036626987772</v>
      </c>
      <c r="P77" s="4">
        <f t="shared" si="1"/>
        <v>0.2804022479150613</v>
      </c>
      <c r="Q77" s="41"/>
      <c r="R77" s="58">
        <f t="shared" si="25"/>
        <v>60.584373261020076</v>
      </c>
      <c r="S77" s="58">
        <f t="shared" si="26"/>
        <v>60.549199114293586</v>
      </c>
      <c r="T77" s="58">
        <f t="shared" si="27"/>
        <v>60.566885549653236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4777.9059899392369</v>
      </c>
      <c r="F78" s="56">
        <v>3486.9878188715434</v>
      </c>
      <c r="G78" s="57">
        <f t="shared" si="24"/>
        <v>8264.8938088107807</v>
      </c>
      <c r="H78" s="55">
        <v>81</v>
      </c>
      <c r="I78" s="56">
        <v>88</v>
      </c>
      <c r="J78" s="57">
        <f t="shared" si="22"/>
        <v>169</v>
      </c>
      <c r="K78" s="55">
        <v>0</v>
      </c>
      <c r="L78" s="56">
        <v>0</v>
      </c>
      <c r="M78" s="57">
        <f t="shared" si="23"/>
        <v>0</v>
      </c>
      <c r="N78" s="3">
        <f t="shared" si="13"/>
        <v>0.27308561899515527</v>
      </c>
      <c r="O78" s="3">
        <f t="shared" si="0"/>
        <v>0.18344843323187834</v>
      </c>
      <c r="P78" s="4">
        <f t="shared" si="1"/>
        <v>0.22641063469238387</v>
      </c>
      <c r="Q78" s="41"/>
      <c r="R78" s="58">
        <f t="shared" si="25"/>
        <v>58.986493702953538</v>
      </c>
      <c r="S78" s="58">
        <f t="shared" si="26"/>
        <v>39.624861578085721</v>
      </c>
      <c r="T78" s="58">
        <f t="shared" si="27"/>
        <v>48.904697093554915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4435.5846257380408</v>
      </c>
      <c r="F79" s="56">
        <v>3370.9956090721926</v>
      </c>
      <c r="G79" s="57">
        <f t="shared" si="24"/>
        <v>7806.5802348102334</v>
      </c>
      <c r="H79" s="55">
        <v>88</v>
      </c>
      <c r="I79" s="56">
        <v>88</v>
      </c>
      <c r="J79" s="57">
        <f t="shared" si="22"/>
        <v>176</v>
      </c>
      <c r="K79" s="55">
        <v>0</v>
      </c>
      <c r="L79" s="56">
        <v>0</v>
      </c>
      <c r="M79" s="57">
        <f t="shared" si="23"/>
        <v>0</v>
      </c>
      <c r="N79" s="3">
        <f t="shared" si="13"/>
        <v>0.23335356827325551</v>
      </c>
      <c r="O79" s="3">
        <f t="shared" si="0"/>
        <v>0.17734614946718186</v>
      </c>
      <c r="P79" s="4">
        <f t="shared" si="1"/>
        <v>0.20534985887021867</v>
      </c>
      <c r="Q79" s="41"/>
      <c r="R79" s="58">
        <f t="shared" si="25"/>
        <v>50.404370747023194</v>
      </c>
      <c r="S79" s="58">
        <f t="shared" si="26"/>
        <v>38.306768284911278</v>
      </c>
      <c r="T79" s="58">
        <f t="shared" si="27"/>
        <v>44.355569515967233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3400.6649200038682</v>
      </c>
      <c r="F80" s="56">
        <v>2861.5074947623139</v>
      </c>
      <c r="G80" s="57">
        <f t="shared" si="24"/>
        <v>6262.1724147661826</v>
      </c>
      <c r="H80" s="55">
        <v>88</v>
      </c>
      <c r="I80" s="56">
        <v>88</v>
      </c>
      <c r="J80" s="57">
        <f t="shared" si="22"/>
        <v>176</v>
      </c>
      <c r="K80" s="55">
        <v>0</v>
      </c>
      <c r="L80" s="56">
        <v>0</v>
      </c>
      <c r="M80" s="57">
        <f t="shared" si="23"/>
        <v>0</v>
      </c>
      <c r="N80" s="3">
        <f t="shared" si="13"/>
        <v>0.17890703493286345</v>
      </c>
      <c r="O80" s="3">
        <f t="shared" si="0"/>
        <v>0.1505422713995325</v>
      </c>
      <c r="P80" s="4">
        <f t="shared" si="1"/>
        <v>0.16472465316619797</v>
      </c>
      <c r="Q80" s="41"/>
      <c r="R80" s="58">
        <f t="shared" si="25"/>
        <v>38.643919545498505</v>
      </c>
      <c r="S80" s="58">
        <f t="shared" si="26"/>
        <v>32.517130622299021</v>
      </c>
      <c r="T80" s="58">
        <f t="shared" si="27"/>
        <v>35.580525083898763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2834.6295739311354</v>
      </c>
      <c r="F81" s="56">
        <v>2450.1029072158899</v>
      </c>
      <c r="G81" s="57">
        <f t="shared" si="24"/>
        <v>5284.7324811470253</v>
      </c>
      <c r="H81" s="55">
        <v>88</v>
      </c>
      <c r="I81" s="56">
        <v>88</v>
      </c>
      <c r="J81" s="57">
        <f t="shared" si="22"/>
        <v>176</v>
      </c>
      <c r="K81" s="55">
        <v>0</v>
      </c>
      <c r="L81" s="56">
        <v>0</v>
      </c>
      <c r="M81" s="57">
        <f t="shared" si="23"/>
        <v>0</v>
      </c>
      <c r="N81" s="3">
        <f t="shared" si="13"/>
        <v>0.14912823936927269</v>
      </c>
      <c r="O81" s="3">
        <f t="shared" ref="O81:O86" si="31">+F81/(I81*216+L81*248)</f>
        <v>0.1288985115328225</v>
      </c>
      <c r="P81" s="4">
        <f t="shared" ref="P81:P86" si="32">+G81/(J81*216+M81*248)</f>
        <v>0.13901337545104758</v>
      </c>
      <c r="Q81" s="41"/>
      <c r="R81" s="58">
        <f t="shared" si="25"/>
        <v>32.211699703762903</v>
      </c>
      <c r="S81" s="58">
        <f t="shared" si="26"/>
        <v>27.842078491089659</v>
      </c>
      <c r="T81" s="58">
        <f t="shared" si="27"/>
        <v>30.026889097426281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2241.4752490055453</v>
      </c>
      <c r="F82" s="56">
        <v>2321.3181786248651</v>
      </c>
      <c r="G82" s="57">
        <f t="shared" si="24"/>
        <v>4562.7934276304104</v>
      </c>
      <c r="H82" s="55">
        <v>88</v>
      </c>
      <c r="I82" s="56">
        <v>88</v>
      </c>
      <c r="J82" s="57">
        <f t="shared" si="22"/>
        <v>176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0.11792272985088095</v>
      </c>
      <c r="O82" s="3">
        <f t="shared" si="31"/>
        <v>0.12212322067681319</v>
      </c>
      <c r="P82" s="4">
        <f t="shared" si="32"/>
        <v>0.12002297526384707</v>
      </c>
      <c r="Q82" s="41"/>
      <c r="R82" s="58">
        <f t="shared" si="25"/>
        <v>25.471309647790289</v>
      </c>
      <c r="S82" s="58">
        <f t="shared" si="26"/>
        <v>26.378615666191649</v>
      </c>
      <c r="T82" s="58">
        <f t="shared" si="27"/>
        <v>25.924962656990967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1627.3462622578172</v>
      </c>
      <c r="F83" s="56">
        <v>1908.457609000217</v>
      </c>
      <c r="G83" s="57">
        <f t="shared" si="24"/>
        <v>3535.8038712580342</v>
      </c>
      <c r="H83" s="55">
        <v>88</v>
      </c>
      <c r="I83" s="56">
        <v>88</v>
      </c>
      <c r="J83" s="57">
        <f t="shared" si="22"/>
        <v>176</v>
      </c>
      <c r="K83" s="55">
        <v>0</v>
      </c>
      <c r="L83" s="56">
        <v>0</v>
      </c>
      <c r="M83" s="57">
        <f t="shared" si="23"/>
        <v>0</v>
      </c>
      <c r="N83" s="3">
        <f t="shared" si="33"/>
        <v>8.5613755379725237E-2</v>
      </c>
      <c r="O83" s="3">
        <f t="shared" si="31"/>
        <v>0.10040286242635822</v>
      </c>
      <c r="P83" s="4">
        <f t="shared" si="32"/>
        <v>9.3008308903041723E-2</v>
      </c>
      <c r="Q83" s="41"/>
      <c r="R83" s="58">
        <f t="shared" si="25"/>
        <v>18.492571162020649</v>
      </c>
      <c r="S83" s="58">
        <f t="shared" si="26"/>
        <v>21.687018284093373</v>
      </c>
      <c r="T83" s="58">
        <f t="shared" si="27"/>
        <v>20.089794723057011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1036.8761416796463</v>
      </c>
      <c r="F84" s="61">
        <v>1371.0000000000005</v>
      </c>
      <c r="G84" s="62">
        <f t="shared" si="24"/>
        <v>2407.8761416796469</v>
      </c>
      <c r="H84" s="67">
        <v>88</v>
      </c>
      <c r="I84" s="61">
        <v>88</v>
      </c>
      <c r="J84" s="62">
        <f t="shared" si="22"/>
        <v>176</v>
      </c>
      <c r="K84" s="67">
        <v>0</v>
      </c>
      <c r="L84" s="61">
        <v>0</v>
      </c>
      <c r="M84" s="62">
        <f t="shared" si="23"/>
        <v>0</v>
      </c>
      <c r="N84" s="6">
        <f t="shared" si="33"/>
        <v>5.4549460315637954E-2</v>
      </c>
      <c r="O84" s="6">
        <f t="shared" si="31"/>
        <v>7.2127525252525276E-2</v>
      </c>
      <c r="P84" s="7">
        <f t="shared" si="32"/>
        <v>6.3338492784081615E-2</v>
      </c>
      <c r="Q84" s="41"/>
      <c r="R84" s="58">
        <f t="shared" si="25"/>
        <v>11.782683428177798</v>
      </c>
      <c r="S84" s="58">
        <f t="shared" si="26"/>
        <v>15.57954545454546</v>
      </c>
      <c r="T84" s="58">
        <f t="shared" si="27"/>
        <v>13.681114441361631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418.82741023174111</v>
      </c>
      <c r="F85" s="64">
        <v>1654.4927531259973</v>
      </c>
      <c r="G85" s="65">
        <f t="shared" ref="G85:G86" si="34">+E85+F85</f>
        <v>2073.3201633577382</v>
      </c>
      <c r="H85" s="71">
        <v>44</v>
      </c>
      <c r="I85" s="64">
        <v>44</v>
      </c>
      <c r="J85" s="65">
        <f t="shared" ref="J85:J86" si="35">+H85+I85</f>
        <v>88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4.4068540638861647E-2</v>
      </c>
      <c r="O85" s="3">
        <f t="shared" si="31"/>
        <v>0.17408383345180947</v>
      </c>
      <c r="P85" s="4">
        <f t="shared" si="32"/>
        <v>0.10907618704533556</v>
      </c>
      <c r="Q85" s="41"/>
      <c r="R85" s="58">
        <f t="shared" si="25"/>
        <v>9.5188047779941165</v>
      </c>
      <c r="S85" s="58">
        <f t="shared" si="26"/>
        <v>37.602108025590844</v>
      </c>
      <c r="T85" s="58">
        <f t="shared" si="27"/>
        <v>23.560456401792479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368.59045026267148</v>
      </c>
      <c r="F86" s="61">
        <v>1564.0000000000002</v>
      </c>
      <c r="G86" s="62">
        <f t="shared" si="34"/>
        <v>1932.5904502626718</v>
      </c>
      <c r="H86" s="72">
        <v>44</v>
      </c>
      <c r="I86" s="61">
        <v>44</v>
      </c>
      <c r="J86" s="62">
        <f t="shared" si="35"/>
        <v>88</v>
      </c>
      <c r="K86" s="72">
        <v>0</v>
      </c>
      <c r="L86" s="61">
        <v>0</v>
      </c>
      <c r="M86" s="62">
        <f t="shared" si="36"/>
        <v>0</v>
      </c>
      <c r="N86" s="6">
        <f t="shared" si="33"/>
        <v>3.8782665221240686E-2</v>
      </c>
      <c r="O86" s="6">
        <f t="shared" si="31"/>
        <v>0.16456228956228958</v>
      </c>
      <c r="P86" s="7">
        <f t="shared" si="32"/>
        <v>0.10167247739176515</v>
      </c>
      <c r="Q86" s="41"/>
      <c r="R86" s="58">
        <f t="shared" si="25"/>
        <v>8.3770556877879887</v>
      </c>
      <c r="S86" s="58">
        <f t="shared" si="26"/>
        <v>35.545454545454554</v>
      </c>
      <c r="T86" s="58">
        <f t="shared" si="27"/>
        <v>21.96125511662127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249132.61271360487</v>
      </c>
    </row>
    <row r="91" spans="2:20" x14ac:dyDescent="0.25">
      <c r="C91" t="s">
        <v>112</v>
      </c>
      <c r="D91" s="78">
        <f>SUMPRODUCT(((((J5:J86)*216)+((M5:M86)*248))*((D5:D86))/1000))</f>
        <v>2416083.251759999</v>
      </c>
    </row>
    <row r="92" spans="2:20" x14ac:dyDescent="0.25">
      <c r="C92" t="s">
        <v>111</v>
      </c>
      <c r="D92" s="39">
        <f>+D90/D91</f>
        <v>0.10311425011208696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opLeftCell="A7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8" style="50" customWidth="1"/>
    <col min="4" max="16" width="10" style="50" customWidth="1"/>
    <col min="17" max="17" width="15.5703125" style="50" customWidth="1"/>
    <col min="18" max="16384" width="9.140625" style="50"/>
  </cols>
  <sheetData>
    <row r="1" spans="1:20" x14ac:dyDescent="0.25">
      <c r="P1" s="51"/>
      <c r="Q1" s="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4.7451910306623775E-2</v>
      </c>
      <c r="Q2" s="1"/>
    </row>
    <row r="3" spans="1:20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Q4" s="39"/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115.00000000000003</v>
      </c>
      <c r="F5" s="56">
        <v>81.961302401400729</v>
      </c>
      <c r="G5" s="57">
        <f>+E5+F5</f>
        <v>196.96130240140076</v>
      </c>
      <c r="H5" s="56">
        <v>45</v>
      </c>
      <c r="I5" s="56">
        <v>44</v>
      </c>
      <c r="J5" s="57">
        <f>+H5+I5</f>
        <v>89</v>
      </c>
      <c r="K5" s="56">
        <v>0</v>
      </c>
      <c r="L5" s="56">
        <v>0</v>
      </c>
      <c r="M5" s="57">
        <f>+K5+L5</f>
        <v>0</v>
      </c>
      <c r="N5" s="32">
        <f>+E5/(H5*216+K5*248)</f>
        <v>1.1831275720164612E-2</v>
      </c>
      <c r="O5" s="32">
        <f>+F5/(I5*216+L5*248)</f>
        <v>8.6238744109217932E-3</v>
      </c>
      <c r="P5" s="33">
        <f>+G5/(J5*216+M5*248)</f>
        <v>1.0245594174022096E-2</v>
      </c>
      <c r="Q5" s="41"/>
      <c r="R5" s="58">
        <f>+E5/(H5+K5)</f>
        <v>2.5555555555555562</v>
      </c>
      <c r="S5" s="58">
        <f>+F5/(I5+L5)</f>
        <v>1.8627568727591075</v>
      </c>
      <c r="T5" s="58">
        <f>+G5/(J5+M5)</f>
        <v>2.2130483415887725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185.4399133367304</v>
      </c>
      <c r="F6" s="56">
        <v>156.54745781073655</v>
      </c>
      <c r="G6" s="57">
        <f t="shared" ref="G6:G70" si="0">+E6+F6</f>
        <v>341.98737114746694</v>
      </c>
      <c r="H6" s="56">
        <v>44</v>
      </c>
      <c r="I6" s="56">
        <v>44</v>
      </c>
      <c r="J6" s="57">
        <f t="shared" ref="J6:J70" si="1">+H6+I6</f>
        <v>88</v>
      </c>
      <c r="K6" s="56">
        <v>0</v>
      </c>
      <c r="L6" s="56">
        <v>0</v>
      </c>
      <c r="M6" s="57">
        <f t="shared" ref="M6:M16" si="2">+K6+L6</f>
        <v>0</v>
      </c>
      <c r="N6" s="32">
        <f t="shared" ref="N6:N16" si="3">+E6/(H6*216+K6*248)</f>
        <v>1.9511775393174495E-2</v>
      </c>
      <c r="O6" s="32">
        <f t="shared" ref="O6:O16" si="4">+F6/(I6*216+L6*248)</f>
        <v>1.6471744298267733E-2</v>
      </c>
      <c r="P6" s="33">
        <f t="shared" ref="P6:P16" si="5">+G6/(J6*216+M6*248)</f>
        <v>1.7991759845721114E-2</v>
      </c>
      <c r="Q6" s="41"/>
      <c r="R6" s="58">
        <f t="shared" ref="R6:R70" si="6">+E6/(H6+K6)</f>
        <v>4.2145434849256906</v>
      </c>
      <c r="S6" s="58">
        <f t="shared" ref="S6:S70" si="7">+F6/(I6+L6)</f>
        <v>3.5578967684258305</v>
      </c>
      <c r="T6" s="58">
        <f t="shared" ref="T6:T70" si="8">+G6/(J6+M6)</f>
        <v>3.8862201266757608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256.53550867037507</v>
      </c>
      <c r="F7" s="56">
        <v>284.88895417658136</v>
      </c>
      <c r="G7" s="57">
        <f>+E7+F7</f>
        <v>541.42446284695643</v>
      </c>
      <c r="H7" s="56">
        <v>44</v>
      </c>
      <c r="I7" s="56">
        <v>44</v>
      </c>
      <c r="J7" s="57">
        <f>+H7+I7</f>
        <v>88</v>
      </c>
      <c r="K7" s="56">
        <v>0</v>
      </c>
      <c r="L7" s="56">
        <v>0</v>
      </c>
      <c r="M7" s="57">
        <f t="shared" si="2"/>
        <v>0</v>
      </c>
      <c r="N7" s="32">
        <f t="shared" si="3"/>
        <v>2.6992372545283572E-2</v>
      </c>
      <c r="O7" s="32">
        <f t="shared" si="4"/>
        <v>2.9975689622956794E-2</v>
      </c>
      <c r="P7" s="33">
        <f t="shared" si="5"/>
        <v>2.8484031084120183E-2</v>
      </c>
      <c r="Q7" s="41"/>
      <c r="R7" s="58">
        <f t="shared" si="6"/>
        <v>5.8303524697812517</v>
      </c>
      <c r="S7" s="58">
        <f t="shared" si="7"/>
        <v>6.4747489585586671</v>
      </c>
      <c r="T7" s="58">
        <f t="shared" si="8"/>
        <v>6.1525507141699594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269.36867496375436</v>
      </c>
      <c r="F8" s="56">
        <v>308.02687215256736</v>
      </c>
      <c r="G8" s="57">
        <f t="shared" si="0"/>
        <v>577.39554711632172</v>
      </c>
      <c r="H8" s="56">
        <v>44</v>
      </c>
      <c r="I8" s="56">
        <v>44</v>
      </c>
      <c r="J8" s="57">
        <f t="shared" si="1"/>
        <v>88</v>
      </c>
      <c r="K8" s="56">
        <v>0</v>
      </c>
      <c r="L8" s="56">
        <v>0</v>
      </c>
      <c r="M8" s="57">
        <f t="shared" si="2"/>
        <v>0</v>
      </c>
      <c r="N8" s="32">
        <f t="shared" si="3"/>
        <v>2.8342663611506141E-2</v>
      </c>
      <c r="O8" s="32">
        <f t="shared" si="4"/>
        <v>3.2410234864537812E-2</v>
      </c>
      <c r="P8" s="33">
        <f t="shared" si="5"/>
        <v>3.0376449238021977E-2</v>
      </c>
      <c r="Q8" s="41"/>
      <c r="R8" s="58">
        <f t="shared" si="6"/>
        <v>6.1220153400853263</v>
      </c>
      <c r="S8" s="58">
        <f t="shared" si="7"/>
        <v>7.000610730740167</v>
      </c>
      <c r="T8" s="58">
        <f t="shared" si="8"/>
        <v>6.5613130354127467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316.61662286078956</v>
      </c>
      <c r="F9" s="56">
        <v>408.72899591516767</v>
      </c>
      <c r="G9" s="57">
        <f t="shared" si="0"/>
        <v>725.34561877595729</v>
      </c>
      <c r="H9" s="56">
        <v>44</v>
      </c>
      <c r="I9" s="56">
        <v>44</v>
      </c>
      <c r="J9" s="57">
        <f t="shared" si="1"/>
        <v>88</v>
      </c>
      <c r="K9" s="56">
        <v>0</v>
      </c>
      <c r="L9" s="56">
        <v>0</v>
      </c>
      <c r="M9" s="57">
        <f t="shared" si="2"/>
        <v>0</v>
      </c>
      <c r="N9" s="32">
        <f t="shared" si="3"/>
        <v>3.3314038600672301E-2</v>
      </c>
      <c r="O9" s="32">
        <f t="shared" si="4"/>
        <v>4.3005997044946093E-2</v>
      </c>
      <c r="P9" s="33">
        <f t="shared" si="5"/>
        <v>3.81600178228092E-2</v>
      </c>
      <c r="Q9" s="41"/>
      <c r="R9" s="58">
        <f t="shared" si="6"/>
        <v>7.1958323377452169</v>
      </c>
      <c r="S9" s="58">
        <f t="shared" si="7"/>
        <v>9.2892953617083567</v>
      </c>
      <c r="T9" s="58">
        <f t="shared" si="8"/>
        <v>8.2425638497267872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332.12396600028592</v>
      </c>
      <c r="F10" s="56">
        <v>491.94652811238939</v>
      </c>
      <c r="G10" s="57">
        <f t="shared" si="0"/>
        <v>824.07049411267531</v>
      </c>
      <c r="H10" s="56">
        <v>44</v>
      </c>
      <c r="I10" s="56">
        <v>44</v>
      </c>
      <c r="J10" s="57">
        <f t="shared" si="1"/>
        <v>88</v>
      </c>
      <c r="K10" s="56">
        <v>0</v>
      </c>
      <c r="L10" s="56">
        <v>0</v>
      </c>
      <c r="M10" s="57">
        <f t="shared" si="2"/>
        <v>0</v>
      </c>
      <c r="N10" s="32">
        <f t="shared" si="3"/>
        <v>3.4945703493296079E-2</v>
      </c>
      <c r="O10" s="32">
        <f t="shared" si="4"/>
        <v>5.176205051687599E-2</v>
      </c>
      <c r="P10" s="33">
        <f t="shared" si="5"/>
        <v>4.3353877005086035E-2</v>
      </c>
      <c r="Q10" s="41"/>
      <c r="R10" s="58">
        <f t="shared" si="6"/>
        <v>7.5482719545519528</v>
      </c>
      <c r="S10" s="58">
        <f t="shared" si="7"/>
        <v>11.180602911645213</v>
      </c>
      <c r="T10" s="58">
        <f t="shared" si="8"/>
        <v>9.3644374330985833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563.50407196614242</v>
      </c>
      <c r="F11" s="56">
        <v>528.90669579381745</v>
      </c>
      <c r="G11" s="57">
        <f t="shared" si="0"/>
        <v>1092.41076775996</v>
      </c>
      <c r="H11" s="56">
        <v>44</v>
      </c>
      <c r="I11" s="56">
        <v>44</v>
      </c>
      <c r="J11" s="57">
        <f t="shared" si="1"/>
        <v>88</v>
      </c>
      <c r="K11" s="56">
        <v>0</v>
      </c>
      <c r="L11" s="56">
        <v>0</v>
      </c>
      <c r="M11" s="57">
        <f t="shared" si="2"/>
        <v>0</v>
      </c>
      <c r="N11" s="32">
        <f t="shared" si="3"/>
        <v>5.9291253363440911E-2</v>
      </c>
      <c r="O11" s="32">
        <f t="shared" si="4"/>
        <v>5.5650957049012781E-2</v>
      </c>
      <c r="P11" s="33">
        <f t="shared" si="5"/>
        <v>5.747110520622685E-2</v>
      </c>
      <c r="Q11" s="41"/>
      <c r="R11" s="58">
        <f t="shared" si="6"/>
        <v>12.806910726503236</v>
      </c>
      <c r="S11" s="58">
        <f t="shared" si="7"/>
        <v>12.020606722586761</v>
      </c>
      <c r="T11" s="58">
        <f t="shared" si="8"/>
        <v>12.413758724545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579.45184844248467</v>
      </c>
      <c r="F12" s="56">
        <v>551.5277418562888</v>
      </c>
      <c r="G12" s="57">
        <f t="shared" si="0"/>
        <v>1130.9795902987735</v>
      </c>
      <c r="H12" s="56">
        <v>44</v>
      </c>
      <c r="I12" s="56">
        <v>44</v>
      </c>
      <c r="J12" s="57">
        <f t="shared" si="1"/>
        <v>88</v>
      </c>
      <c r="K12" s="56">
        <v>0</v>
      </c>
      <c r="L12" s="56">
        <v>0</v>
      </c>
      <c r="M12" s="57">
        <f t="shared" si="2"/>
        <v>0</v>
      </c>
      <c r="N12" s="32">
        <f t="shared" si="3"/>
        <v>6.096926014756783E-2</v>
      </c>
      <c r="O12" s="32">
        <f t="shared" si="4"/>
        <v>5.8031117619559008E-2</v>
      </c>
      <c r="P12" s="33">
        <f t="shared" si="5"/>
        <v>5.9500188883563419E-2</v>
      </c>
      <c r="Q12" s="41"/>
      <c r="R12" s="58">
        <f t="shared" si="6"/>
        <v>13.169360191874652</v>
      </c>
      <c r="S12" s="58">
        <f t="shared" si="7"/>
        <v>12.534721405824746</v>
      </c>
      <c r="T12" s="58">
        <f t="shared" si="8"/>
        <v>12.852040798849698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604.24624336832721</v>
      </c>
      <c r="F13" s="56">
        <v>569.92816123523835</v>
      </c>
      <c r="G13" s="57">
        <f t="shared" si="0"/>
        <v>1174.1744046035656</v>
      </c>
      <c r="H13" s="56">
        <v>44</v>
      </c>
      <c r="I13" s="56">
        <v>44</v>
      </c>
      <c r="J13" s="57">
        <f t="shared" si="1"/>
        <v>88</v>
      </c>
      <c r="K13" s="56">
        <v>0</v>
      </c>
      <c r="L13" s="56">
        <v>0</v>
      </c>
      <c r="M13" s="57">
        <f t="shared" si="2"/>
        <v>0</v>
      </c>
      <c r="N13" s="32">
        <f t="shared" si="3"/>
        <v>6.3578097997509173E-2</v>
      </c>
      <c r="O13" s="32">
        <f t="shared" si="4"/>
        <v>5.9967188682158917E-2</v>
      </c>
      <c r="P13" s="33">
        <f t="shared" si="5"/>
        <v>6.1772643339834045E-2</v>
      </c>
      <c r="Q13" s="41"/>
      <c r="R13" s="58">
        <f t="shared" si="6"/>
        <v>13.732869167461983</v>
      </c>
      <c r="S13" s="58">
        <f t="shared" si="7"/>
        <v>12.952912755346325</v>
      </c>
      <c r="T13" s="58">
        <f t="shared" si="8"/>
        <v>13.342890961404153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615.54805033405842</v>
      </c>
      <c r="F14" s="56">
        <v>658.35799900635038</v>
      </c>
      <c r="G14" s="57">
        <f>+E14+F14</f>
        <v>1273.9060493404088</v>
      </c>
      <c r="H14" s="56">
        <v>44</v>
      </c>
      <c r="I14" s="56">
        <v>44</v>
      </c>
      <c r="J14" s="57">
        <f>+H14+I14</f>
        <v>88</v>
      </c>
      <c r="K14" s="56">
        <v>0</v>
      </c>
      <c r="L14" s="56">
        <v>0</v>
      </c>
      <c r="M14" s="57">
        <f t="shared" si="2"/>
        <v>0</v>
      </c>
      <c r="N14" s="32">
        <f t="shared" si="3"/>
        <v>6.4767261188347899E-2</v>
      </c>
      <c r="O14" s="32">
        <f t="shared" si="4"/>
        <v>6.9271674979624415E-2</v>
      </c>
      <c r="P14" s="33">
        <f t="shared" si="5"/>
        <v>6.701946808398615E-2</v>
      </c>
      <c r="Q14" s="41"/>
      <c r="R14" s="58">
        <f t="shared" si="6"/>
        <v>13.989728416683146</v>
      </c>
      <c r="S14" s="58">
        <f t="shared" si="7"/>
        <v>14.962681795598872</v>
      </c>
      <c r="T14" s="58">
        <f t="shared" si="8"/>
        <v>14.476205106141009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1177.3586009544588</v>
      </c>
      <c r="F15" s="56">
        <v>1137.2857442557338</v>
      </c>
      <c r="G15" s="57">
        <f t="shared" si="0"/>
        <v>2314.6443452101926</v>
      </c>
      <c r="H15" s="56">
        <v>44</v>
      </c>
      <c r="I15" s="56">
        <v>66</v>
      </c>
      <c r="J15" s="57">
        <f t="shared" si="1"/>
        <v>110</v>
      </c>
      <c r="K15" s="56">
        <v>44</v>
      </c>
      <c r="L15" s="56">
        <v>66</v>
      </c>
      <c r="M15" s="57">
        <f t="shared" si="2"/>
        <v>110</v>
      </c>
      <c r="N15" s="32">
        <f t="shared" si="3"/>
        <v>5.7668426770888459E-2</v>
      </c>
      <c r="O15" s="32">
        <f t="shared" si="4"/>
        <v>3.7137073676062365E-2</v>
      </c>
      <c r="P15" s="33">
        <f t="shared" si="5"/>
        <v>4.5349614913992801E-2</v>
      </c>
      <c r="Q15" s="41"/>
      <c r="R15" s="58">
        <f t="shared" si="6"/>
        <v>13.379075010846122</v>
      </c>
      <c r="S15" s="58">
        <f t="shared" si="7"/>
        <v>8.6158010928464677</v>
      </c>
      <c r="T15" s="58">
        <f t="shared" si="8"/>
        <v>10.521110660046331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2478.938688348851</v>
      </c>
      <c r="F16" s="56">
        <v>1975.0445514906855</v>
      </c>
      <c r="G16" s="57">
        <f t="shared" si="0"/>
        <v>4453.9832398395365</v>
      </c>
      <c r="H16" s="56">
        <v>66</v>
      </c>
      <c r="I16" s="56">
        <v>66</v>
      </c>
      <c r="J16" s="57">
        <f t="shared" si="1"/>
        <v>132</v>
      </c>
      <c r="K16" s="56">
        <v>68</v>
      </c>
      <c r="L16" s="56">
        <v>132</v>
      </c>
      <c r="M16" s="57">
        <f t="shared" si="2"/>
        <v>200</v>
      </c>
      <c r="N16" s="32">
        <f t="shared" si="3"/>
        <v>7.9657412864680296E-2</v>
      </c>
      <c r="O16" s="32">
        <f t="shared" si="4"/>
        <v>4.2029378436556977E-2</v>
      </c>
      <c r="P16" s="33">
        <f t="shared" si="5"/>
        <v>5.7020473676765882E-2</v>
      </c>
      <c r="Q16" s="41"/>
      <c r="R16" s="58">
        <f t="shared" si="6"/>
        <v>18.499542450364558</v>
      </c>
      <c r="S16" s="58">
        <f t="shared" si="7"/>
        <v>9.9749724822761898</v>
      </c>
      <c r="T16" s="58">
        <f t="shared" si="8"/>
        <v>13.415612168191375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2576.0317293551921</v>
      </c>
      <c r="F17" s="56">
        <v>2147.7156497906981</v>
      </c>
      <c r="G17" s="57">
        <f t="shared" si="0"/>
        <v>4723.7473791458906</v>
      </c>
      <c r="H17" s="56">
        <v>66</v>
      </c>
      <c r="I17" s="56">
        <v>66</v>
      </c>
      <c r="J17" s="57">
        <f t="shared" si="1"/>
        <v>132</v>
      </c>
      <c r="K17" s="56">
        <v>87</v>
      </c>
      <c r="L17" s="56">
        <v>132</v>
      </c>
      <c r="M17" s="57">
        <f t="shared" ref="M17:M70" si="9">+K17+L17</f>
        <v>219</v>
      </c>
      <c r="N17" s="32">
        <f t="shared" ref="N17:N81" si="10">+E17/(H17*216+K17*248)</f>
        <v>7.1891932612056036E-2</v>
      </c>
      <c r="O17" s="32">
        <f t="shared" ref="O17:O80" si="11">+F17/(I17*216+L17*248)</f>
        <v>4.5703857035042095E-2</v>
      </c>
      <c r="P17" s="33">
        <f t="shared" ref="P17:P80" si="12">+G17/(J17*216+M17*248)</f>
        <v>5.7033557654132747E-2</v>
      </c>
      <c r="Q17" s="41"/>
      <c r="R17" s="58">
        <f t="shared" si="6"/>
        <v>16.836808688596026</v>
      </c>
      <c r="S17" s="58">
        <f t="shared" si="7"/>
        <v>10.847048736316657</v>
      </c>
      <c r="T17" s="58">
        <f t="shared" si="8"/>
        <v>13.457969741156383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3190.2258944016453</v>
      </c>
      <c r="F18" s="56">
        <v>2849.0493183694989</v>
      </c>
      <c r="G18" s="57">
        <f t="shared" si="0"/>
        <v>6039.2752127711447</v>
      </c>
      <c r="H18" s="56">
        <v>56</v>
      </c>
      <c r="I18" s="56">
        <v>66</v>
      </c>
      <c r="J18" s="57">
        <f t="shared" si="1"/>
        <v>122</v>
      </c>
      <c r="K18" s="56">
        <v>87</v>
      </c>
      <c r="L18" s="56">
        <v>132</v>
      </c>
      <c r="M18" s="57">
        <f t="shared" si="9"/>
        <v>219</v>
      </c>
      <c r="N18" s="32">
        <f t="shared" si="10"/>
        <v>9.4744176003850239E-2</v>
      </c>
      <c r="O18" s="32">
        <f t="shared" si="11"/>
        <v>6.0628390329619912E-2</v>
      </c>
      <c r="P18" s="33">
        <f t="shared" si="12"/>
        <v>7.4869523117761891E-2</v>
      </c>
      <c r="Q18" s="41"/>
      <c r="R18" s="58">
        <f t="shared" si="6"/>
        <v>22.309271988822694</v>
      </c>
      <c r="S18" s="58">
        <f t="shared" si="7"/>
        <v>14.389137971563125</v>
      </c>
      <c r="T18" s="58">
        <f t="shared" si="8"/>
        <v>17.710484494930043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3467.2795946268616</v>
      </c>
      <c r="F19" s="56">
        <v>3303.519521727997</v>
      </c>
      <c r="G19" s="57">
        <f t="shared" si="0"/>
        <v>6770.7991163548586</v>
      </c>
      <c r="H19" s="56">
        <v>44</v>
      </c>
      <c r="I19" s="56">
        <v>66</v>
      </c>
      <c r="J19" s="57">
        <f t="shared" si="1"/>
        <v>110</v>
      </c>
      <c r="K19" s="56">
        <v>87</v>
      </c>
      <c r="L19" s="56">
        <v>132</v>
      </c>
      <c r="M19" s="57">
        <f t="shared" si="9"/>
        <v>219</v>
      </c>
      <c r="N19" s="32">
        <f t="shared" si="10"/>
        <v>0.11155983251695178</v>
      </c>
      <c r="O19" s="32">
        <f t="shared" si="11"/>
        <v>7.0299615290432355E-2</v>
      </c>
      <c r="P19" s="33">
        <f t="shared" si="12"/>
        <v>8.6725062972062436E-2</v>
      </c>
      <c r="Q19" s="41"/>
      <c r="R19" s="58">
        <f t="shared" si="6"/>
        <v>26.467783165090548</v>
      </c>
      <c r="S19" s="58">
        <f t="shared" si="7"/>
        <v>16.684442028929279</v>
      </c>
      <c r="T19" s="58">
        <f t="shared" si="8"/>
        <v>20.579936523874949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4629.0630805065266</v>
      </c>
      <c r="F20" s="56">
        <v>4638.9881401673574</v>
      </c>
      <c r="G20" s="57">
        <f t="shared" si="0"/>
        <v>9268.051220673884</v>
      </c>
      <c r="H20" s="56">
        <v>159</v>
      </c>
      <c r="I20" s="56">
        <v>200</v>
      </c>
      <c r="J20" s="57">
        <f t="shared" si="1"/>
        <v>359</v>
      </c>
      <c r="K20" s="56">
        <v>87</v>
      </c>
      <c r="L20" s="56">
        <v>132</v>
      </c>
      <c r="M20" s="57">
        <f t="shared" si="9"/>
        <v>219</v>
      </c>
      <c r="N20" s="32">
        <f t="shared" si="10"/>
        <v>8.2780098006196831E-2</v>
      </c>
      <c r="O20" s="32">
        <f t="shared" si="11"/>
        <v>6.1090762486401148E-2</v>
      </c>
      <c r="P20" s="33">
        <f t="shared" si="12"/>
        <v>7.0289188362106264E-2</v>
      </c>
      <c r="Q20" s="41"/>
      <c r="R20" s="58">
        <f t="shared" si="6"/>
        <v>18.817329595554988</v>
      </c>
      <c r="S20" s="58">
        <f t="shared" si="7"/>
        <v>13.972855843877582</v>
      </c>
      <c r="T20" s="58">
        <f t="shared" si="8"/>
        <v>16.034690693207413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4473.5839492974374</v>
      </c>
      <c r="F21" s="56">
        <v>4728.3792850927239</v>
      </c>
      <c r="G21" s="57">
        <f t="shared" si="0"/>
        <v>9201.9632343901612</v>
      </c>
      <c r="H21" s="56">
        <v>175</v>
      </c>
      <c r="I21" s="56">
        <v>199</v>
      </c>
      <c r="J21" s="57">
        <f t="shared" si="1"/>
        <v>374</v>
      </c>
      <c r="K21" s="56">
        <v>87</v>
      </c>
      <c r="L21" s="56">
        <v>132</v>
      </c>
      <c r="M21" s="57">
        <f t="shared" si="9"/>
        <v>219</v>
      </c>
      <c r="N21" s="32">
        <f t="shared" si="10"/>
        <v>7.5343302837803786E-2</v>
      </c>
      <c r="O21" s="32">
        <f t="shared" si="11"/>
        <v>6.2445579570691016E-2</v>
      </c>
      <c r="P21" s="33">
        <f t="shared" si="12"/>
        <v>6.8114253822394152E-2</v>
      </c>
      <c r="Q21" s="41"/>
      <c r="R21" s="58">
        <f t="shared" si="6"/>
        <v>17.074747898081821</v>
      </c>
      <c r="S21" s="58">
        <f t="shared" si="7"/>
        <v>14.285133791820918</v>
      </c>
      <c r="T21" s="58">
        <f t="shared" si="8"/>
        <v>15.517644577386443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4260.3891167785523</v>
      </c>
      <c r="F22" s="56">
        <v>4760.8745457586829</v>
      </c>
      <c r="G22" s="57">
        <f t="shared" si="0"/>
        <v>9021.2636625372361</v>
      </c>
      <c r="H22" s="56">
        <v>175</v>
      </c>
      <c r="I22" s="56">
        <v>188</v>
      </c>
      <c r="J22" s="57">
        <f t="shared" si="1"/>
        <v>363</v>
      </c>
      <c r="K22" s="56">
        <v>87</v>
      </c>
      <c r="L22" s="56">
        <v>132</v>
      </c>
      <c r="M22" s="57">
        <f t="shared" si="9"/>
        <v>219</v>
      </c>
      <c r="N22" s="32">
        <f t="shared" si="10"/>
        <v>7.1752713500042989E-2</v>
      </c>
      <c r="O22" s="32">
        <f t="shared" si="11"/>
        <v>6.4911574849458475E-2</v>
      </c>
      <c r="P22" s="33">
        <f t="shared" si="12"/>
        <v>6.7972149356067185E-2</v>
      </c>
      <c r="Q22" s="41"/>
      <c r="R22" s="58">
        <f t="shared" si="6"/>
        <v>16.261027163276918</v>
      </c>
      <c r="S22" s="58">
        <f t="shared" si="7"/>
        <v>14.877732955495883</v>
      </c>
      <c r="T22" s="58">
        <f t="shared" si="8"/>
        <v>15.500453028414494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3853.3310478465737</v>
      </c>
      <c r="F23" s="56">
        <v>4254.3633165877363</v>
      </c>
      <c r="G23" s="57">
        <f t="shared" si="0"/>
        <v>8107.69436443431</v>
      </c>
      <c r="H23" s="56">
        <v>175</v>
      </c>
      <c r="I23" s="56">
        <v>177</v>
      </c>
      <c r="J23" s="57">
        <f t="shared" si="1"/>
        <v>352</v>
      </c>
      <c r="K23" s="56">
        <v>87</v>
      </c>
      <c r="L23" s="56">
        <v>132</v>
      </c>
      <c r="M23" s="57">
        <f t="shared" si="9"/>
        <v>219</v>
      </c>
      <c r="N23" s="32">
        <f t="shared" si="10"/>
        <v>6.4897114117599256E-2</v>
      </c>
      <c r="O23" s="32">
        <f t="shared" si="11"/>
        <v>5.9947628742359038E-2</v>
      </c>
      <c r="P23" s="33">
        <f t="shared" si="12"/>
        <v>6.2202282916239415E-2</v>
      </c>
      <c r="Q23" s="41"/>
      <c r="R23" s="58">
        <f t="shared" si="6"/>
        <v>14.707370411628144</v>
      </c>
      <c r="S23" s="58">
        <f t="shared" si="7"/>
        <v>13.76816607309947</v>
      </c>
      <c r="T23" s="58">
        <f t="shared" si="8"/>
        <v>14.199114473615253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3623.1335332692688</v>
      </c>
      <c r="F24" s="56">
        <v>3964.894031261133</v>
      </c>
      <c r="G24" s="57">
        <f t="shared" si="0"/>
        <v>7588.0275645304018</v>
      </c>
      <c r="H24" s="56">
        <v>197</v>
      </c>
      <c r="I24" s="56">
        <v>176</v>
      </c>
      <c r="J24" s="57">
        <f t="shared" si="1"/>
        <v>373</v>
      </c>
      <c r="K24" s="56">
        <v>87</v>
      </c>
      <c r="L24" s="56">
        <v>132</v>
      </c>
      <c r="M24" s="57">
        <f t="shared" si="9"/>
        <v>219</v>
      </c>
      <c r="N24" s="32">
        <f t="shared" si="10"/>
        <v>5.6498464528275776E-2</v>
      </c>
      <c r="O24" s="32">
        <f t="shared" si="11"/>
        <v>5.6039320885079333E-2</v>
      </c>
      <c r="P24" s="33">
        <f t="shared" si="12"/>
        <v>5.6257618360990524E-2</v>
      </c>
      <c r="Q24" s="41"/>
      <c r="R24" s="58">
        <f t="shared" si="6"/>
        <v>12.757512441088975</v>
      </c>
      <c r="S24" s="58">
        <f t="shared" si="7"/>
        <v>12.873032569029652</v>
      </c>
      <c r="T24" s="58">
        <f t="shared" si="8"/>
        <v>12.817614129274327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3381.7461326032171</v>
      </c>
      <c r="F25" s="56">
        <v>3924.5386595747236</v>
      </c>
      <c r="G25" s="57">
        <f t="shared" si="0"/>
        <v>7306.2847921779412</v>
      </c>
      <c r="H25" s="56">
        <v>197</v>
      </c>
      <c r="I25" s="56">
        <v>176</v>
      </c>
      <c r="J25" s="57">
        <f t="shared" si="1"/>
        <v>373</v>
      </c>
      <c r="K25" s="56">
        <v>87</v>
      </c>
      <c r="L25" s="56">
        <v>132</v>
      </c>
      <c r="M25" s="57">
        <f t="shared" si="9"/>
        <v>219</v>
      </c>
      <c r="N25" s="32">
        <f t="shared" si="10"/>
        <v>5.2734314692540189E-2</v>
      </c>
      <c r="O25" s="32">
        <f t="shared" si="11"/>
        <v>5.5468943062736371E-2</v>
      </c>
      <c r="P25" s="33">
        <f t="shared" si="12"/>
        <v>5.4168778115198261E-2</v>
      </c>
      <c r="Q25" s="41"/>
      <c r="R25" s="58">
        <f t="shared" si="6"/>
        <v>11.907556804940905</v>
      </c>
      <c r="S25" s="58">
        <f t="shared" si="7"/>
        <v>12.742008634982868</v>
      </c>
      <c r="T25" s="58">
        <f t="shared" si="8"/>
        <v>12.34169728408436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3218.6218336413904</v>
      </c>
      <c r="F26" s="56">
        <v>3787.9100323675348</v>
      </c>
      <c r="G26" s="57">
        <f t="shared" si="0"/>
        <v>7006.5318660089251</v>
      </c>
      <c r="H26" s="56">
        <v>197</v>
      </c>
      <c r="I26" s="56">
        <v>176</v>
      </c>
      <c r="J26" s="57">
        <f t="shared" si="1"/>
        <v>373</v>
      </c>
      <c r="K26" s="56">
        <v>87</v>
      </c>
      <c r="L26" s="56">
        <v>132</v>
      </c>
      <c r="M26" s="57">
        <f t="shared" si="9"/>
        <v>219</v>
      </c>
      <c r="N26" s="32">
        <f t="shared" si="10"/>
        <v>5.0190584980685356E-2</v>
      </c>
      <c r="O26" s="32">
        <f t="shared" si="11"/>
        <v>5.3537850977605363E-2</v>
      </c>
      <c r="P26" s="33">
        <f t="shared" si="12"/>
        <v>5.1946410631738771E-2</v>
      </c>
      <c r="Q26" s="41"/>
      <c r="R26" s="58">
        <f t="shared" si="6"/>
        <v>11.333175470568277</v>
      </c>
      <c r="S26" s="58">
        <f t="shared" si="7"/>
        <v>12.29840919599849</v>
      </c>
      <c r="T26" s="58">
        <f t="shared" si="8"/>
        <v>11.835357881771833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3428.8647076672328</v>
      </c>
      <c r="F27" s="56">
        <v>2044.0300107034632</v>
      </c>
      <c r="G27" s="57">
        <f t="shared" si="0"/>
        <v>5472.894718370696</v>
      </c>
      <c r="H27" s="56">
        <v>197</v>
      </c>
      <c r="I27" s="56">
        <v>176</v>
      </c>
      <c r="J27" s="57">
        <f t="shared" si="1"/>
        <v>373</v>
      </c>
      <c r="K27" s="56">
        <v>87</v>
      </c>
      <c r="L27" s="56">
        <v>117</v>
      </c>
      <c r="M27" s="57">
        <f t="shared" si="9"/>
        <v>204</v>
      </c>
      <c r="N27" s="32">
        <f t="shared" si="10"/>
        <v>5.346907291147756E-2</v>
      </c>
      <c r="O27" s="32">
        <f t="shared" si="11"/>
        <v>3.0493346621068493E-2</v>
      </c>
      <c r="P27" s="33">
        <f t="shared" si="12"/>
        <v>4.1726858176049833E-2</v>
      </c>
      <c r="Q27" s="41"/>
      <c r="R27" s="58">
        <f t="shared" si="6"/>
        <v>12.073467280518425</v>
      </c>
      <c r="S27" s="58">
        <f t="shared" si="7"/>
        <v>6.9762116406261541</v>
      </c>
      <c r="T27" s="58">
        <f t="shared" si="8"/>
        <v>9.4850861670202704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944.26452697822128</v>
      </c>
      <c r="F28" s="56">
        <v>421.25534371173507</v>
      </c>
      <c r="G28" s="57">
        <f t="shared" si="0"/>
        <v>1365.5198706899564</v>
      </c>
      <c r="H28" s="56">
        <v>132</v>
      </c>
      <c r="I28" s="56">
        <v>132</v>
      </c>
      <c r="J28" s="57">
        <f t="shared" si="1"/>
        <v>264</v>
      </c>
      <c r="K28" s="56">
        <v>0</v>
      </c>
      <c r="L28" s="56">
        <v>0</v>
      </c>
      <c r="M28" s="57">
        <f t="shared" si="9"/>
        <v>0</v>
      </c>
      <c r="N28" s="32">
        <f t="shared" si="10"/>
        <v>3.311814418414076E-2</v>
      </c>
      <c r="O28" s="32">
        <f t="shared" si="11"/>
        <v>1.4774668340058047E-2</v>
      </c>
      <c r="P28" s="33">
        <f t="shared" si="12"/>
        <v>2.3946406262099405E-2</v>
      </c>
      <c r="Q28" s="41"/>
      <c r="R28" s="58">
        <f t="shared" si="6"/>
        <v>7.1535191437744032</v>
      </c>
      <c r="S28" s="58">
        <f t="shared" si="7"/>
        <v>3.1913283614525385</v>
      </c>
      <c r="T28" s="58">
        <f t="shared" si="8"/>
        <v>5.1724237526134713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808.72698521298639</v>
      </c>
      <c r="F29" s="56">
        <v>425.62594677445514</v>
      </c>
      <c r="G29" s="57">
        <f t="shared" si="0"/>
        <v>1234.3529319874415</v>
      </c>
      <c r="H29" s="56">
        <v>132</v>
      </c>
      <c r="I29" s="56">
        <v>132</v>
      </c>
      <c r="J29" s="57">
        <f t="shared" si="1"/>
        <v>264</v>
      </c>
      <c r="K29" s="56">
        <v>0</v>
      </c>
      <c r="L29" s="56">
        <v>0</v>
      </c>
      <c r="M29" s="57">
        <f t="shared" si="9"/>
        <v>0</v>
      </c>
      <c r="N29" s="32">
        <f t="shared" si="10"/>
        <v>2.8364442522902159E-2</v>
      </c>
      <c r="O29" s="32">
        <f t="shared" si="11"/>
        <v>1.4927958290349859E-2</v>
      </c>
      <c r="P29" s="33">
        <f t="shared" si="12"/>
        <v>2.1646200406626008E-2</v>
      </c>
      <c r="Q29" s="41"/>
      <c r="R29" s="58">
        <f t="shared" si="6"/>
        <v>6.1267195849468665</v>
      </c>
      <c r="S29" s="58">
        <f t="shared" si="7"/>
        <v>3.2244389907155693</v>
      </c>
      <c r="T29" s="58">
        <f t="shared" si="8"/>
        <v>4.6755792878312175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805.38399695837109</v>
      </c>
      <c r="F30" s="56">
        <v>432.95035213175504</v>
      </c>
      <c r="G30" s="57">
        <f t="shared" si="0"/>
        <v>1238.3343490901261</v>
      </c>
      <c r="H30" s="56">
        <v>132</v>
      </c>
      <c r="I30" s="56">
        <v>111</v>
      </c>
      <c r="J30" s="57">
        <f t="shared" si="1"/>
        <v>243</v>
      </c>
      <c r="K30" s="56">
        <v>0</v>
      </c>
      <c r="L30" s="56">
        <v>0</v>
      </c>
      <c r="M30" s="57">
        <f t="shared" si="9"/>
        <v>0</v>
      </c>
      <c r="N30" s="32">
        <f t="shared" si="10"/>
        <v>2.8247194057181926E-2</v>
      </c>
      <c r="O30" s="32">
        <f t="shared" si="11"/>
        <v>1.8057655661150945E-2</v>
      </c>
      <c r="P30" s="33">
        <f t="shared" si="12"/>
        <v>2.3592713555291231E-2</v>
      </c>
      <c r="Q30" s="41"/>
      <c r="R30" s="58">
        <f t="shared" si="6"/>
        <v>6.101393916351296</v>
      </c>
      <c r="S30" s="58">
        <f t="shared" si="7"/>
        <v>3.900453622808604</v>
      </c>
      <c r="T30" s="58">
        <f t="shared" si="8"/>
        <v>5.0960261279429062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698.50741617777851</v>
      </c>
      <c r="F31" s="56">
        <v>420.97923769196962</v>
      </c>
      <c r="G31" s="57">
        <f t="shared" si="0"/>
        <v>1119.4866538697481</v>
      </c>
      <c r="H31" s="56">
        <v>137</v>
      </c>
      <c r="I31" s="56">
        <v>110</v>
      </c>
      <c r="J31" s="57">
        <f t="shared" si="1"/>
        <v>247</v>
      </c>
      <c r="K31" s="56">
        <v>0</v>
      </c>
      <c r="L31" s="56">
        <v>0</v>
      </c>
      <c r="M31" s="57">
        <f t="shared" si="9"/>
        <v>0</v>
      </c>
      <c r="N31" s="32">
        <f t="shared" si="10"/>
        <v>2.3604603141990352E-2</v>
      </c>
      <c r="O31" s="32">
        <f t="shared" si="11"/>
        <v>1.7717981384342156E-2</v>
      </c>
      <c r="P31" s="33">
        <f t="shared" si="12"/>
        <v>2.0983030699313017E-2</v>
      </c>
      <c r="Q31" s="41"/>
      <c r="R31" s="58">
        <f t="shared" si="6"/>
        <v>5.0985942786699159</v>
      </c>
      <c r="S31" s="58">
        <f t="shared" si="7"/>
        <v>3.8270839790179054</v>
      </c>
      <c r="T31" s="58">
        <f t="shared" si="8"/>
        <v>4.5323346310516115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599.10466606277646</v>
      </c>
      <c r="F32" s="56">
        <v>409.33617537319697</v>
      </c>
      <c r="G32" s="57">
        <f t="shared" si="0"/>
        <v>1008.4408414359734</v>
      </c>
      <c r="H32" s="56">
        <v>154</v>
      </c>
      <c r="I32" s="56">
        <v>110</v>
      </c>
      <c r="J32" s="57">
        <f t="shared" si="1"/>
        <v>264</v>
      </c>
      <c r="K32" s="56">
        <v>0</v>
      </c>
      <c r="L32" s="56">
        <v>0</v>
      </c>
      <c r="M32" s="57">
        <f t="shared" si="9"/>
        <v>0</v>
      </c>
      <c r="N32" s="32">
        <f t="shared" si="10"/>
        <v>1.801060203411425E-2</v>
      </c>
      <c r="O32" s="32">
        <f t="shared" si="11"/>
        <v>1.7227953508972937E-2</v>
      </c>
      <c r="P32" s="33">
        <f t="shared" si="12"/>
        <v>1.7684498481972035E-2</v>
      </c>
      <c r="Q32" s="41"/>
      <c r="R32" s="58">
        <f t="shared" si="6"/>
        <v>3.8902900393686783</v>
      </c>
      <c r="S32" s="58">
        <f t="shared" si="7"/>
        <v>3.721237957938154</v>
      </c>
      <c r="T32" s="58">
        <f t="shared" si="8"/>
        <v>3.8198516721059601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425.04841727456613</v>
      </c>
      <c r="F33" s="56">
        <v>315.97905417075947</v>
      </c>
      <c r="G33" s="57">
        <f t="shared" si="0"/>
        <v>741.02747144532555</v>
      </c>
      <c r="H33" s="56">
        <v>155</v>
      </c>
      <c r="I33" s="56">
        <v>111</v>
      </c>
      <c r="J33" s="57">
        <f t="shared" si="1"/>
        <v>266</v>
      </c>
      <c r="K33" s="56">
        <v>0</v>
      </c>
      <c r="L33" s="56">
        <v>0</v>
      </c>
      <c r="M33" s="57">
        <f t="shared" si="9"/>
        <v>0</v>
      </c>
      <c r="N33" s="32">
        <f t="shared" si="10"/>
        <v>1.2695591913816192E-2</v>
      </c>
      <c r="O33" s="32">
        <f t="shared" si="11"/>
        <v>1.3178972896678322E-2</v>
      </c>
      <c r="P33" s="33">
        <f t="shared" si="12"/>
        <v>1.2897303526965427E-2</v>
      </c>
      <c r="Q33" s="41"/>
      <c r="R33" s="58">
        <f t="shared" si="6"/>
        <v>2.7422478533842978</v>
      </c>
      <c r="S33" s="58">
        <f t="shared" si="7"/>
        <v>2.8466581456825177</v>
      </c>
      <c r="T33" s="58">
        <f t="shared" si="8"/>
        <v>2.785817561824532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210.35375846023379</v>
      </c>
      <c r="F34" s="56">
        <v>147.85489817271204</v>
      </c>
      <c r="G34" s="57">
        <f t="shared" si="0"/>
        <v>358.2086566329458</v>
      </c>
      <c r="H34" s="56">
        <v>154</v>
      </c>
      <c r="I34" s="56">
        <v>110</v>
      </c>
      <c r="J34" s="57">
        <f t="shared" si="1"/>
        <v>264</v>
      </c>
      <c r="K34" s="56">
        <v>0</v>
      </c>
      <c r="L34" s="56">
        <v>0</v>
      </c>
      <c r="M34" s="57">
        <f t="shared" si="9"/>
        <v>0</v>
      </c>
      <c r="N34" s="32">
        <f t="shared" si="10"/>
        <v>6.323766187476966E-3</v>
      </c>
      <c r="O34" s="32">
        <f t="shared" si="11"/>
        <v>6.2228492496932677E-3</v>
      </c>
      <c r="P34" s="33">
        <f t="shared" si="12"/>
        <v>6.2817174634004248E-3</v>
      </c>
      <c r="Q34" s="41"/>
      <c r="R34" s="58">
        <f t="shared" si="6"/>
        <v>1.3659334964950247</v>
      </c>
      <c r="S34" s="58">
        <f t="shared" si="7"/>
        <v>1.3441354379337458</v>
      </c>
      <c r="T34" s="58">
        <f t="shared" si="8"/>
        <v>1.3568509720944917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95.632577072283169</v>
      </c>
      <c r="F35" s="56">
        <v>80.759844935094762</v>
      </c>
      <c r="G35" s="57">
        <f t="shared" si="0"/>
        <v>176.39242200737795</v>
      </c>
      <c r="H35" s="56">
        <v>154</v>
      </c>
      <c r="I35" s="56">
        <v>110</v>
      </c>
      <c r="J35" s="57">
        <f t="shared" si="1"/>
        <v>264</v>
      </c>
      <c r="K35" s="56">
        <v>0</v>
      </c>
      <c r="L35" s="56">
        <v>0</v>
      </c>
      <c r="M35" s="57">
        <f t="shared" si="9"/>
        <v>0</v>
      </c>
      <c r="N35" s="32">
        <f t="shared" si="10"/>
        <v>2.874957223192736E-3</v>
      </c>
      <c r="O35" s="32">
        <f t="shared" si="11"/>
        <v>3.3989833726891733E-3</v>
      </c>
      <c r="P35" s="33">
        <f t="shared" si="12"/>
        <v>3.0933014521495853E-3</v>
      </c>
      <c r="Q35" s="41"/>
      <c r="R35" s="58">
        <f t="shared" si="6"/>
        <v>0.62099076020963095</v>
      </c>
      <c r="S35" s="58">
        <f t="shared" si="7"/>
        <v>0.73418040850086153</v>
      </c>
      <c r="T35" s="58">
        <f t="shared" si="8"/>
        <v>0.66815311366431041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20.427630799862634</v>
      </c>
      <c r="F36" s="61">
        <v>7.9999999999999982</v>
      </c>
      <c r="G36" s="62">
        <f t="shared" si="0"/>
        <v>28.427630799862634</v>
      </c>
      <c r="H36" s="61">
        <v>154</v>
      </c>
      <c r="I36" s="61">
        <v>132</v>
      </c>
      <c r="J36" s="62">
        <f t="shared" si="1"/>
        <v>286</v>
      </c>
      <c r="K36" s="61">
        <v>0</v>
      </c>
      <c r="L36" s="61">
        <v>0</v>
      </c>
      <c r="M36" s="62">
        <f t="shared" si="9"/>
        <v>0</v>
      </c>
      <c r="N36" s="34">
        <f t="shared" si="10"/>
        <v>6.1410626502713544E-4</v>
      </c>
      <c r="O36" s="34">
        <f t="shared" si="11"/>
        <v>2.8058361391694717E-4</v>
      </c>
      <c r="P36" s="35">
        <f t="shared" si="12"/>
        <v>4.6017273374551011E-4</v>
      </c>
      <c r="Q36" s="41"/>
      <c r="R36" s="58">
        <f t="shared" si="6"/>
        <v>0.13264695324586126</v>
      </c>
      <c r="S36" s="58">
        <f t="shared" si="7"/>
        <v>6.0606060606060594E-2</v>
      </c>
      <c r="T36" s="58">
        <f t="shared" si="8"/>
        <v>9.9397310489030194E-2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1293.4486587961524</v>
      </c>
      <c r="F37" s="64">
        <v>1058.392712551288</v>
      </c>
      <c r="G37" s="65">
        <f t="shared" si="0"/>
        <v>2351.8413713474401</v>
      </c>
      <c r="H37" s="64">
        <v>66</v>
      </c>
      <c r="I37" s="64">
        <v>44</v>
      </c>
      <c r="J37" s="65">
        <f t="shared" si="1"/>
        <v>110</v>
      </c>
      <c r="K37" s="64">
        <v>44</v>
      </c>
      <c r="L37" s="64">
        <v>55</v>
      </c>
      <c r="M37" s="65">
        <f t="shared" si="9"/>
        <v>99</v>
      </c>
      <c r="N37" s="30">
        <f t="shared" si="10"/>
        <v>5.1392588159414825E-2</v>
      </c>
      <c r="O37" s="30">
        <f t="shared" si="11"/>
        <v>4.5730760134431732E-2</v>
      </c>
      <c r="P37" s="31">
        <f t="shared" si="12"/>
        <v>4.8680273458922008E-2</v>
      </c>
      <c r="Q37" s="41"/>
      <c r="R37" s="58">
        <f t="shared" si="6"/>
        <v>11.758624170874112</v>
      </c>
      <c r="S37" s="58">
        <f t="shared" si="7"/>
        <v>10.690835480316041</v>
      </c>
      <c r="T37" s="58">
        <f t="shared" si="8"/>
        <v>11.252829527978182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1233.6614480371952</v>
      </c>
      <c r="F38" s="56">
        <v>1086.8543787206427</v>
      </c>
      <c r="G38" s="57">
        <f t="shared" si="0"/>
        <v>2320.5158267578381</v>
      </c>
      <c r="H38" s="56">
        <v>66</v>
      </c>
      <c r="I38" s="56">
        <v>44</v>
      </c>
      <c r="J38" s="57">
        <f t="shared" ref="J38:J47" si="13">+H38+I38</f>
        <v>110</v>
      </c>
      <c r="K38" s="56">
        <v>51</v>
      </c>
      <c r="L38" s="56">
        <v>44</v>
      </c>
      <c r="M38" s="57">
        <f t="shared" ref="M38:M47" si="14">+K38+L38</f>
        <v>95</v>
      </c>
      <c r="N38" s="32">
        <f t="shared" si="10"/>
        <v>4.5854201904445259E-2</v>
      </c>
      <c r="O38" s="32">
        <f t="shared" si="11"/>
        <v>5.3235422155203896E-2</v>
      </c>
      <c r="P38" s="33">
        <f t="shared" si="12"/>
        <v>4.903879600079962E-2</v>
      </c>
      <c r="Q38" s="41"/>
      <c r="R38" s="58">
        <f t="shared" si="6"/>
        <v>10.544114940488848</v>
      </c>
      <c r="S38" s="58">
        <f t="shared" si="7"/>
        <v>12.350617940007304</v>
      </c>
      <c r="T38" s="58">
        <f t="shared" si="8"/>
        <v>11.319589398818723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1219.504851877191</v>
      </c>
      <c r="F39" s="56">
        <v>1086.1604018671767</v>
      </c>
      <c r="G39" s="57">
        <f t="shared" si="0"/>
        <v>2305.6652537443679</v>
      </c>
      <c r="H39" s="56">
        <v>66</v>
      </c>
      <c r="I39" s="56">
        <v>44</v>
      </c>
      <c r="J39" s="57">
        <f t="shared" si="13"/>
        <v>110</v>
      </c>
      <c r="K39" s="56">
        <v>66</v>
      </c>
      <c r="L39" s="56">
        <v>44</v>
      </c>
      <c r="M39" s="57">
        <f t="shared" si="14"/>
        <v>110</v>
      </c>
      <c r="N39" s="32">
        <f t="shared" si="10"/>
        <v>3.9821866897766164E-2</v>
      </c>
      <c r="O39" s="32">
        <f t="shared" si="11"/>
        <v>5.3201430342240237E-2</v>
      </c>
      <c r="P39" s="33">
        <f t="shared" si="12"/>
        <v>4.5173692275555795E-2</v>
      </c>
      <c r="Q39" s="41"/>
      <c r="R39" s="58">
        <f t="shared" si="6"/>
        <v>9.2386731202817494</v>
      </c>
      <c r="S39" s="58">
        <f t="shared" si="7"/>
        <v>12.342731839399734</v>
      </c>
      <c r="T39" s="58">
        <f t="shared" si="8"/>
        <v>10.480296607928945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1172.8892246402074</v>
      </c>
      <c r="F40" s="56">
        <v>1061.6070555973611</v>
      </c>
      <c r="G40" s="57">
        <f t="shared" si="0"/>
        <v>2234.4962802375685</v>
      </c>
      <c r="H40" s="56">
        <v>66</v>
      </c>
      <c r="I40" s="56">
        <v>44</v>
      </c>
      <c r="J40" s="57">
        <f t="shared" si="13"/>
        <v>110</v>
      </c>
      <c r="K40" s="56">
        <v>66</v>
      </c>
      <c r="L40" s="56">
        <v>44</v>
      </c>
      <c r="M40" s="57">
        <f t="shared" si="14"/>
        <v>110</v>
      </c>
      <c r="N40" s="32">
        <f t="shared" si="10"/>
        <v>3.8299674263329656E-2</v>
      </c>
      <c r="O40" s="32">
        <f t="shared" si="11"/>
        <v>5.1998778193444409E-2</v>
      </c>
      <c r="P40" s="33">
        <f t="shared" si="12"/>
        <v>4.377931583537556E-2</v>
      </c>
      <c r="Q40" s="41"/>
      <c r="R40" s="58">
        <f t="shared" si="6"/>
        <v>8.8855244290924809</v>
      </c>
      <c r="S40" s="58">
        <f t="shared" si="7"/>
        <v>12.063716540879103</v>
      </c>
      <c r="T40" s="58">
        <f t="shared" si="8"/>
        <v>10.15680127380713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1154.9348648896375</v>
      </c>
      <c r="F41" s="56">
        <v>1061.7344875981889</v>
      </c>
      <c r="G41" s="57">
        <f t="shared" si="0"/>
        <v>2216.6693524878265</v>
      </c>
      <c r="H41" s="56">
        <v>66</v>
      </c>
      <c r="I41" s="56">
        <v>44</v>
      </c>
      <c r="J41" s="57">
        <f t="shared" si="13"/>
        <v>110</v>
      </c>
      <c r="K41" s="56">
        <v>66</v>
      </c>
      <c r="L41" s="56">
        <v>44</v>
      </c>
      <c r="M41" s="57">
        <f t="shared" si="14"/>
        <v>110</v>
      </c>
      <c r="N41" s="32">
        <f t="shared" si="10"/>
        <v>3.7713390311181996E-2</v>
      </c>
      <c r="O41" s="32">
        <f t="shared" si="11"/>
        <v>5.2005019964644836E-2</v>
      </c>
      <c r="P41" s="33">
        <f t="shared" si="12"/>
        <v>4.3430042172567136E-2</v>
      </c>
      <c r="Q41" s="41"/>
      <c r="R41" s="58">
        <f t="shared" si="6"/>
        <v>8.749506552194223</v>
      </c>
      <c r="S41" s="58">
        <f t="shared" si="7"/>
        <v>12.065164631797602</v>
      </c>
      <c r="T41" s="58">
        <f t="shared" si="8"/>
        <v>10.075769784035575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837.05808813448766</v>
      </c>
      <c r="F42" s="56">
        <v>568.36270338284589</v>
      </c>
      <c r="G42" s="57">
        <f t="shared" si="0"/>
        <v>1405.4207915173336</v>
      </c>
      <c r="H42" s="56">
        <v>0</v>
      </c>
      <c r="I42" s="56">
        <v>0</v>
      </c>
      <c r="J42" s="57">
        <f t="shared" si="13"/>
        <v>0</v>
      </c>
      <c r="K42" s="56">
        <v>66</v>
      </c>
      <c r="L42" s="56">
        <v>44</v>
      </c>
      <c r="M42" s="57">
        <f t="shared" si="14"/>
        <v>110</v>
      </c>
      <c r="N42" s="32">
        <f t="shared" si="10"/>
        <v>5.1139912520435461E-2</v>
      </c>
      <c r="O42" s="32">
        <f t="shared" si="11"/>
        <v>5.2086024870128839E-2</v>
      </c>
      <c r="P42" s="33">
        <f t="shared" si="12"/>
        <v>5.1518357460312816E-2</v>
      </c>
      <c r="Q42" s="41"/>
      <c r="R42" s="58">
        <f t="shared" si="6"/>
        <v>12.682698305067994</v>
      </c>
      <c r="S42" s="58">
        <f t="shared" si="7"/>
        <v>12.917334167791951</v>
      </c>
      <c r="T42" s="58">
        <f t="shared" si="8"/>
        <v>12.776552650157578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759.3977694811648</v>
      </c>
      <c r="F43" s="56">
        <v>596.40857879407724</v>
      </c>
      <c r="G43" s="57">
        <f t="shared" si="0"/>
        <v>1355.806348275242</v>
      </c>
      <c r="H43" s="56">
        <v>0</v>
      </c>
      <c r="I43" s="56">
        <v>0</v>
      </c>
      <c r="J43" s="57">
        <f t="shared" si="13"/>
        <v>0</v>
      </c>
      <c r="K43" s="56">
        <v>66</v>
      </c>
      <c r="L43" s="56">
        <v>44</v>
      </c>
      <c r="M43" s="57">
        <f t="shared" si="14"/>
        <v>110</v>
      </c>
      <c r="N43" s="32">
        <f t="shared" si="10"/>
        <v>4.6395269396454351E-2</v>
      </c>
      <c r="O43" s="32">
        <f t="shared" si="11"/>
        <v>5.4656211399750479E-2</v>
      </c>
      <c r="P43" s="33">
        <f t="shared" si="12"/>
        <v>4.9699646197772805E-2</v>
      </c>
      <c r="Q43" s="41"/>
      <c r="R43" s="58">
        <f t="shared" si="6"/>
        <v>11.506026810320678</v>
      </c>
      <c r="S43" s="58">
        <f t="shared" si="7"/>
        <v>13.554740427138119</v>
      </c>
      <c r="T43" s="58">
        <f t="shared" si="8"/>
        <v>12.325512257047654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737.0001493233151</v>
      </c>
      <c r="F44" s="56">
        <v>569.53360901982421</v>
      </c>
      <c r="G44" s="57">
        <f t="shared" si="0"/>
        <v>1306.5337583431392</v>
      </c>
      <c r="H44" s="56">
        <v>0</v>
      </c>
      <c r="I44" s="56">
        <v>0</v>
      </c>
      <c r="J44" s="57">
        <f t="shared" si="13"/>
        <v>0</v>
      </c>
      <c r="K44" s="56">
        <v>66</v>
      </c>
      <c r="L44" s="56">
        <v>44</v>
      </c>
      <c r="M44" s="57">
        <f t="shared" si="14"/>
        <v>110</v>
      </c>
      <c r="N44" s="32">
        <f t="shared" si="10"/>
        <v>4.5026890843311039E-2</v>
      </c>
      <c r="O44" s="32">
        <f t="shared" si="11"/>
        <v>5.2193329272344595E-2</v>
      </c>
      <c r="P44" s="33">
        <f t="shared" si="12"/>
        <v>4.7893466214924456E-2</v>
      </c>
      <c r="Q44" s="41"/>
      <c r="R44" s="58">
        <f t="shared" si="6"/>
        <v>11.166668929141139</v>
      </c>
      <c r="S44" s="58">
        <f t="shared" si="7"/>
        <v>12.943945659541459</v>
      </c>
      <c r="T44" s="58">
        <f t="shared" si="8"/>
        <v>11.877579621301265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715.6015204166323</v>
      </c>
      <c r="F45" s="56">
        <v>568.56001619839708</v>
      </c>
      <c r="G45" s="57">
        <f t="shared" si="0"/>
        <v>1284.1615366150295</v>
      </c>
      <c r="H45" s="56">
        <v>0</v>
      </c>
      <c r="I45" s="56">
        <v>0</v>
      </c>
      <c r="J45" s="57">
        <f t="shared" si="13"/>
        <v>0</v>
      </c>
      <c r="K45" s="56">
        <v>66</v>
      </c>
      <c r="L45" s="56">
        <v>44</v>
      </c>
      <c r="M45" s="57">
        <f t="shared" si="14"/>
        <v>110</v>
      </c>
      <c r="N45" s="32">
        <f t="shared" si="10"/>
        <v>4.3719545479999532E-2</v>
      </c>
      <c r="O45" s="32">
        <f t="shared" si="11"/>
        <v>5.2104107056304715E-2</v>
      </c>
      <c r="P45" s="33">
        <f t="shared" si="12"/>
        <v>4.7073370110521609E-2</v>
      </c>
      <c r="Q45" s="41"/>
      <c r="R45" s="58">
        <f t="shared" si="6"/>
        <v>10.842447279039883</v>
      </c>
      <c r="S45" s="58">
        <f t="shared" si="7"/>
        <v>12.92181854996357</v>
      </c>
      <c r="T45" s="58">
        <f t="shared" si="8"/>
        <v>11.674195787409358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704.77645536227351</v>
      </c>
      <c r="F46" s="56">
        <v>559.5612041315519</v>
      </c>
      <c r="G46" s="57">
        <f t="shared" si="0"/>
        <v>1264.3376594938254</v>
      </c>
      <c r="H46" s="56">
        <v>0</v>
      </c>
      <c r="I46" s="56">
        <v>0</v>
      </c>
      <c r="J46" s="57">
        <f t="shared" si="13"/>
        <v>0</v>
      </c>
      <c r="K46" s="56">
        <v>66</v>
      </c>
      <c r="L46" s="56">
        <v>44</v>
      </c>
      <c r="M46" s="57">
        <f t="shared" si="14"/>
        <v>110</v>
      </c>
      <c r="N46" s="32">
        <f t="shared" si="10"/>
        <v>4.3058190088115442E-2</v>
      </c>
      <c r="O46" s="32">
        <f t="shared" si="11"/>
        <v>5.1279435862495594E-2</v>
      </c>
      <c r="P46" s="33">
        <f t="shared" si="12"/>
        <v>4.63466883978675E-2</v>
      </c>
      <c r="Q46" s="41"/>
      <c r="R46" s="58">
        <f t="shared" si="6"/>
        <v>10.678431141852629</v>
      </c>
      <c r="S46" s="58">
        <f t="shared" si="7"/>
        <v>12.717300093898906</v>
      </c>
      <c r="T46" s="58">
        <f t="shared" si="8"/>
        <v>11.493978722671141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682.72103130162645</v>
      </c>
      <c r="F47" s="56">
        <v>555.70714729949088</v>
      </c>
      <c r="G47" s="57">
        <f t="shared" si="0"/>
        <v>1238.4281786011175</v>
      </c>
      <c r="H47" s="56">
        <v>0</v>
      </c>
      <c r="I47" s="56">
        <v>0</v>
      </c>
      <c r="J47" s="57">
        <f t="shared" si="13"/>
        <v>0</v>
      </c>
      <c r="K47" s="56">
        <v>66</v>
      </c>
      <c r="L47" s="56">
        <v>44</v>
      </c>
      <c r="M47" s="57">
        <f t="shared" si="14"/>
        <v>110</v>
      </c>
      <c r="N47" s="32">
        <f t="shared" si="10"/>
        <v>4.1710717943647752E-2</v>
      </c>
      <c r="O47" s="32">
        <f t="shared" si="11"/>
        <v>5.0926241504718736E-2</v>
      </c>
      <c r="P47" s="33">
        <f t="shared" si="12"/>
        <v>4.539692736807615E-2</v>
      </c>
      <c r="Q47" s="41"/>
      <c r="R47" s="58">
        <f t="shared" ref="R47:T48" si="15">+E47/(H47+K47)</f>
        <v>10.344258050024644</v>
      </c>
      <c r="S47" s="58">
        <f t="shared" si="15"/>
        <v>12.629707893170247</v>
      </c>
      <c r="T47" s="58">
        <f t="shared" si="15"/>
        <v>11.258437987282885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657.65956286101027</v>
      </c>
      <c r="F48" s="56">
        <v>514.33214346825378</v>
      </c>
      <c r="G48" s="57">
        <f t="shared" si="0"/>
        <v>1171.9917063292642</v>
      </c>
      <c r="H48" s="56">
        <v>0</v>
      </c>
      <c r="I48" s="56">
        <v>0</v>
      </c>
      <c r="J48" s="57">
        <f t="shared" ref="J48:J58" si="16">+H48+I48</f>
        <v>0</v>
      </c>
      <c r="K48" s="56">
        <v>66</v>
      </c>
      <c r="L48" s="56">
        <v>44</v>
      </c>
      <c r="M48" s="57">
        <f t="shared" ref="M48:M58" si="17">+K48+L48</f>
        <v>110</v>
      </c>
      <c r="N48" s="32">
        <f>+E48/(H48*216+K48*248)</f>
        <v>4.0179592061400919E-2</v>
      </c>
      <c r="O48" s="32">
        <f t="shared" ref="O48" si="18">+F48/(I48*216+L48*248)</f>
        <v>4.7134543939539385E-2</v>
      </c>
      <c r="P48" s="33">
        <f t="shared" ref="P48" si="19">+G48/(J48*216+M48*248)</f>
        <v>4.2961572812656314E-2</v>
      </c>
      <c r="Q48" s="41"/>
      <c r="R48" s="58">
        <f t="shared" si="15"/>
        <v>9.9645388312274292</v>
      </c>
      <c r="S48" s="58">
        <f t="shared" si="15"/>
        <v>11.689366897005767</v>
      </c>
      <c r="T48" s="58">
        <f t="shared" si="15"/>
        <v>10.654470057538765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617.290790584045</v>
      </c>
      <c r="F49" s="56">
        <v>496.40350014043634</v>
      </c>
      <c r="G49" s="57">
        <f t="shared" si="0"/>
        <v>1113.6942907244813</v>
      </c>
      <c r="H49" s="56">
        <v>0</v>
      </c>
      <c r="I49" s="56">
        <v>0</v>
      </c>
      <c r="J49" s="57">
        <f t="shared" si="16"/>
        <v>0</v>
      </c>
      <c r="K49" s="56">
        <v>66</v>
      </c>
      <c r="L49" s="56">
        <v>44</v>
      </c>
      <c r="M49" s="57">
        <f t="shared" si="17"/>
        <v>110</v>
      </c>
      <c r="N49" s="32">
        <f t="shared" si="10"/>
        <v>3.7713269219455337E-2</v>
      </c>
      <c r="O49" s="32">
        <f t="shared" si="11"/>
        <v>4.5491523106711541E-2</v>
      </c>
      <c r="P49" s="33">
        <f t="shared" si="12"/>
        <v>4.0824570774357818E-2</v>
      </c>
      <c r="Q49" s="41"/>
      <c r="R49" s="58">
        <f t="shared" si="6"/>
        <v>9.3528907664249239</v>
      </c>
      <c r="S49" s="58">
        <f t="shared" si="7"/>
        <v>11.281897730464463</v>
      </c>
      <c r="T49" s="58">
        <f t="shared" si="8"/>
        <v>10.12449355204074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591.25188540902593</v>
      </c>
      <c r="F50" s="56">
        <v>490.40432259632394</v>
      </c>
      <c r="G50" s="57">
        <f t="shared" si="0"/>
        <v>1081.65620800535</v>
      </c>
      <c r="H50" s="56">
        <v>0</v>
      </c>
      <c r="I50" s="56">
        <v>0</v>
      </c>
      <c r="J50" s="57">
        <f t="shared" si="16"/>
        <v>0</v>
      </c>
      <c r="K50" s="56">
        <v>66</v>
      </c>
      <c r="L50" s="56">
        <v>55</v>
      </c>
      <c r="M50" s="57">
        <f t="shared" si="17"/>
        <v>121</v>
      </c>
      <c r="N50" s="32">
        <f t="shared" si="10"/>
        <v>3.6122427016680468E-2</v>
      </c>
      <c r="O50" s="32">
        <f t="shared" si="11"/>
        <v>3.5953396084774485E-2</v>
      </c>
      <c r="P50" s="33">
        <f t="shared" si="12"/>
        <v>3.6045594774905022E-2</v>
      </c>
      <c r="Q50" s="41"/>
      <c r="R50" s="58">
        <f t="shared" si="6"/>
        <v>8.9583619001367563</v>
      </c>
      <c r="S50" s="58">
        <f t="shared" si="7"/>
        <v>8.9164422290240708</v>
      </c>
      <c r="T50" s="58">
        <f t="shared" si="8"/>
        <v>8.9393075041764458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498.09211720840665</v>
      </c>
      <c r="F51" s="56">
        <v>442.45830025798188</v>
      </c>
      <c r="G51" s="57">
        <f t="shared" si="0"/>
        <v>940.55041746638858</v>
      </c>
      <c r="H51" s="56">
        <v>0</v>
      </c>
      <c r="I51" s="56">
        <v>0</v>
      </c>
      <c r="J51" s="57">
        <f t="shared" si="16"/>
        <v>0</v>
      </c>
      <c r="K51" s="56">
        <v>66</v>
      </c>
      <c r="L51" s="56">
        <v>66</v>
      </c>
      <c r="M51" s="57">
        <f t="shared" si="17"/>
        <v>132</v>
      </c>
      <c r="N51" s="32">
        <f t="shared" si="10"/>
        <v>3.0430847825538041E-2</v>
      </c>
      <c r="O51" s="32">
        <f t="shared" si="11"/>
        <v>2.7031909839808278E-2</v>
      </c>
      <c r="P51" s="33">
        <f t="shared" si="12"/>
        <v>2.8731378832673161E-2</v>
      </c>
      <c r="Q51" s="41"/>
      <c r="R51" s="58">
        <f t="shared" si="6"/>
        <v>7.546850260733434</v>
      </c>
      <c r="S51" s="58">
        <f t="shared" si="7"/>
        <v>6.7039136402724528</v>
      </c>
      <c r="T51" s="58">
        <f t="shared" si="8"/>
        <v>7.1253819505029439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484.56793283832064</v>
      </c>
      <c r="F52" s="56">
        <v>440.45860470915613</v>
      </c>
      <c r="G52" s="57">
        <f t="shared" si="0"/>
        <v>925.02653754747678</v>
      </c>
      <c r="H52" s="56">
        <v>0</v>
      </c>
      <c r="I52" s="56">
        <v>0</v>
      </c>
      <c r="J52" s="57">
        <f t="shared" si="16"/>
        <v>0</v>
      </c>
      <c r="K52" s="56">
        <v>66</v>
      </c>
      <c r="L52" s="56">
        <v>66</v>
      </c>
      <c r="M52" s="57">
        <f t="shared" si="17"/>
        <v>132</v>
      </c>
      <c r="N52" s="32">
        <f t="shared" si="10"/>
        <v>2.9604590227170127E-2</v>
      </c>
      <c r="O52" s="32">
        <f t="shared" si="11"/>
        <v>2.6909738801879041E-2</v>
      </c>
      <c r="P52" s="33">
        <f t="shared" si="12"/>
        <v>2.8257164514524584E-2</v>
      </c>
      <c r="Q52" s="41"/>
      <c r="R52" s="58">
        <f t="shared" si="6"/>
        <v>7.3419383763381916</v>
      </c>
      <c r="S52" s="58">
        <f t="shared" si="7"/>
        <v>6.673615222866002</v>
      </c>
      <c r="T52" s="58">
        <f t="shared" si="8"/>
        <v>7.0077767996020972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465.53861376517102</v>
      </c>
      <c r="F53" s="56">
        <v>429.95893746486576</v>
      </c>
      <c r="G53" s="57">
        <f t="shared" si="0"/>
        <v>895.49755123003683</v>
      </c>
      <c r="H53" s="56">
        <v>0</v>
      </c>
      <c r="I53" s="56">
        <v>0</v>
      </c>
      <c r="J53" s="57">
        <f t="shared" si="16"/>
        <v>0</v>
      </c>
      <c r="K53" s="56">
        <v>66</v>
      </c>
      <c r="L53" s="56">
        <v>46</v>
      </c>
      <c r="M53" s="57">
        <f t="shared" si="17"/>
        <v>112</v>
      </c>
      <c r="N53" s="32">
        <f t="shared" si="10"/>
        <v>2.844199741967076E-2</v>
      </c>
      <c r="O53" s="32">
        <f t="shared" si="11"/>
        <v>3.7689247673988936E-2</v>
      </c>
      <c r="P53" s="33">
        <f t="shared" si="12"/>
        <v>3.2239975202694296E-2</v>
      </c>
      <c r="Q53" s="41"/>
      <c r="R53" s="58">
        <f t="shared" si="6"/>
        <v>7.0536153600783491</v>
      </c>
      <c r="S53" s="58">
        <f t="shared" si="7"/>
        <v>9.346933423149256</v>
      </c>
      <c r="T53" s="58">
        <f t="shared" si="8"/>
        <v>7.9955138502681864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446.79754600838953</v>
      </c>
      <c r="F54" s="56">
        <v>396.37002801120462</v>
      </c>
      <c r="G54" s="57">
        <f t="shared" si="0"/>
        <v>843.16757401959421</v>
      </c>
      <c r="H54" s="56">
        <v>0</v>
      </c>
      <c r="I54" s="56">
        <v>0</v>
      </c>
      <c r="J54" s="57">
        <f t="shared" si="16"/>
        <v>0</v>
      </c>
      <c r="K54" s="56">
        <v>86</v>
      </c>
      <c r="L54" s="56">
        <v>44</v>
      </c>
      <c r="M54" s="57">
        <f t="shared" si="17"/>
        <v>130</v>
      </c>
      <c r="N54" s="32">
        <f t="shared" si="10"/>
        <v>2.0948872187190055E-2</v>
      </c>
      <c r="O54" s="32">
        <f t="shared" si="11"/>
        <v>3.6324232772287815E-2</v>
      </c>
      <c r="P54" s="33">
        <f t="shared" si="12"/>
        <v>2.6152840385223145E-2</v>
      </c>
      <c r="Q54" s="41"/>
      <c r="R54" s="58">
        <f t="shared" si="6"/>
        <v>5.1953203024231343</v>
      </c>
      <c r="S54" s="58">
        <f t="shared" si="7"/>
        <v>9.0084097275273773</v>
      </c>
      <c r="T54" s="58">
        <f t="shared" si="8"/>
        <v>6.48590441553534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309.07578013291953</v>
      </c>
      <c r="F55" s="56">
        <v>331.95238095238091</v>
      </c>
      <c r="G55" s="57">
        <f t="shared" si="0"/>
        <v>641.02816108530044</v>
      </c>
      <c r="H55" s="56">
        <v>0</v>
      </c>
      <c r="I55" s="56">
        <v>0</v>
      </c>
      <c r="J55" s="57">
        <f t="shared" si="16"/>
        <v>0</v>
      </c>
      <c r="K55" s="56">
        <v>89</v>
      </c>
      <c r="L55" s="56">
        <v>44</v>
      </c>
      <c r="M55" s="57">
        <f t="shared" si="17"/>
        <v>133</v>
      </c>
      <c r="N55" s="32">
        <f t="shared" si="10"/>
        <v>1.4003070865028975E-2</v>
      </c>
      <c r="O55" s="32">
        <f t="shared" si="11"/>
        <v>3.0420856025694731E-2</v>
      </c>
      <c r="P55" s="33">
        <f t="shared" si="12"/>
        <v>1.9434518587354489E-2</v>
      </c>
      <c r="Q55" s="41"/>
      <c r="R55" s="58">
        <f t="shared" si="6"/>
        <v>3.4727615745271856</v>
      </c>
      <c r="S55" s="58">
        <f t="shared" si="7"/>
        <v>7.5443722943722937</v>
      </c>
      <c r="T55" s="58">
        <f t="shared" si="8"/>
        <v>4.8197606096639127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294.37434806917582</v>
      </c>
      <c r="F56" s="56">
        <v>301.97619047619048</v>
      </c>
      <c r="G56" s="57">
        <f t="shared" si="0"/>
        <v>596.35053854536636</v>
      </c>
      <c r="H56" s="56">
        <v>0</v>
      </c>
      <c r="I56" s="56">
        <v>0</v>
      </c>
      <c r="J56" s="57">
        <f t="shared" si="16"/>
        <v>0</v>
      </c>
      <c r="K56" s="56">
        <v>89</v>
      </c>
      <c r="L56" s="56">
        <v>44</v>
      </c>
      <c r="M56" s="57">
        <f t="shared" si="17"/>
        <v>133</v>
      </c>
      <c r="N56" s="32">
        <f t="shared" si="10"/>
        <v>1.3337003808860812E-2</v>
      </c>
      <c r="O56" s="32">
        <f t="shared" si="11"/>
        <v>2.7673771121351769E-2</v>
      </c>
      <c r="P56" s="33">
        <f t="shared" si="12"/>
        <v>1.8079994498707445E-2</v>
      </c>
      <c r="Q56" s="41"/>
      <c r="R56" s="58">
        <f t="shared" si="6"/>
        <v>3.3075769445974812</v>
      </c>
      <c r="S56" s="58">
        <f t="shared" si="7"/>
        <v>6.8630952380952381</v>
      </c>
      <c r="T56" s="58">
        <f t="shared" si="8"/>
        <v>4.4838386356794464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196.44129878190193</v>
      </c>
      <c r="F57" s="56">
        <v>242.97619047619048</v>
      </c>
      <c r="G57" s="57">
        <f t="shared" si="0"/>
        <v>439.41748925809242</v>
      </c>
      <c r="H57" s="56">
        <v>0</v>
      </c>
      <c r="I57" s="56">
        <v>0</v>
      </c>
      <c r="J57" s="57">
        <f t="shared" si="16"/>
        <v>0</v>
      </c>
      <c r="K57" s="56">
        <v>89</v>
      </c>
      <c r="L57" s="56">
        <v>44</v>
      </c>
      <c r="M57" s="57">
        <f t="shared" si="17"/>
        <v>133</v>
      </c>
      <c r="N57" s="32">
        <f t="shared" si="10"/>
        <v>8.9000225979477144E-3</v>
      </c>
      <c r="O57" s="32">
        <f t="shared" si="11"/>
        <v>2.2266879625750594E-2</v>
      </c>
      <c r="P57" s="33">
        <f t="shared" si="12"/>
        <v>1.3322140712408817E-2</v>
      </c>
      <c r="Q57" s="41"/>
      <c r="R57" s="58">
        <f t="shared" si="6"/>
        <v>2.2072056042910329</v>
      </c>
      <c r="S57" s="58">
        <f t="shared" si="7"/>
        <v>5.5221861471861473</v>
      </c>
      <c r="T57" s="58">
        <f t="shared" si="8"/>
        <v>3.3038908966773866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181.67903245190186</v>
      </c>
      <c r="F58" s="61">
        <v>222.00000000000006</v>
      </c>
      <c r="G58" s="62">
        <f t="shared" si="0"/>
        <v>403.67903245190189</v>
      </c>
      <c r="H58" s="56">
        <v>0</v>
      </c>
      <c r="I58" s="56">
        <v>0</v>
      </c>
      <c r="J58" s="57">
        <f t="shared" si="16"/>
        <v>0</v>
      </c>
      <c r="K58" s="56">
        <v>89</v>
      </c>
      <c r="L58" s="56">
        <v>44</v>
      </c>
      <c r="M58" s="57">
        <f t="shared" si="17"/>
        <v>133</v>
      </c>
      <c r="N58" s="34">
        <f t="shared" si="10"/>
        <v>8.2311993680636939E-3</v>
      </c>
      <c r="O58" s="34">
        <f t="shared" si="11"/>
        <v>2.0344574780058657E-2</v>
      </c>
      <c r="P58" s="35">
        <f t="shared" si="12"/>
        <v>1.2238631835189846E-2</v>
      </c>
      <c r="Q58" s="41"/>
      <c r="R58" s="58">
        <f t="shared" si="6"/>
        <v>2.0413374432797964</v>
      </c>
      <c r="S58" s="58">
        <f t="shared" si="7"/>
        <v>5.0454545454545467</v>
      </c>
      <c r="T58" s="58">
        <f t="shared" si="8"/>
        <v>3.0351806951270817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977.52521415062847</v>
      </c>
      <c r="F59" s="64">
        <v>455.38644184592977</v>
      </c>
      <c r="G59" s="65">
        <f t="shared" si="0"/>
        <v>1432.9116559965582</v>
      </c>
      <c r="H59" s="66">
        <v>0</v>
      </c>
      <c r="I59" s="64">
        <v>0</v>
      </c>
      <c r="J59" s="65">
        <f t="shared" ref="J59" si="20">+H59+I59</f>
        <v>0</v>
      </c>
      <c r="K59" s="66">
        <v>43</v>
      </c>
      <c r="L59" s="64">
        <v>44</v>
      </c>
      <c r="M59" s="65">
        <f t="shared" ref="M59" si="21">+K59+L59</f>
        <v>87</v>
      </c>
      <c r="N59" s="30">
        <f t="shared" si="10"/>
        <v>9.1665905302947159E-2</v>
      </c>
      <c r="O59" s="30">
        <f t="shared" si="11"/>
        <v>4.1732628468285356E-2</v>
      </c>
      <c r="P59" s="31">
        <f t="shared" si="12"/>
        <v>6.6412294030244637E-2</v>
      </c>
      <c r="Q59" s="41"/>
      <c r="R59" s="58">
        <f t="shared" si="6"/>
        <v>22.733144515130896</v>
      </c>
      <c r="S59" s="58">
        <f t="shared" si="7"/>
        <v>10.349691860134767</v>
      </c>
      <c r="T59" s="58">
        <f t="shared" si="8"/>
        <v>16.470248919500669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936.91974661186521</v>
      </c>
      <c r="F60" s="56">
        <v>454.83502462427941</v>
      </c>
      <c r="G60" s="57">
        <f t="shared" si="0"/>
        <v>1391.7547712361447</v>
      </c>
      <c r="H60" s="55">
        <v>0</v>
      </c>
      <c r="I60" s="56">
        <v>0</v>
      </c>
      <c r="J60" s="57">
        <f t="shared" ref="J60:J69" si="22">+H60+I60</f>
        <v>0</v>
      </c>
      <c r="K60" s="55">
        <v>43</v>
      </c>
      <c r="L60" s="56">
        <v>44</v>
      </c>
      <c r="M60" s="57">
        <f t="shared" ref="M60:M69" si="23">+K60+L60</f>
        <v>87</v>
      </c>
      <c r="N60" s="32">
        <f t="shared" si="10"/>
        <v>8.7858190792560506E-2</v>
      </c>
      <c r="O60" s="32">
        <f t="shared" si="11"/>
        <v>4.1682095365128242E-2</v>
      </c>
      <c r="P60" s="33">
        <f t="shared" si="12"/>
        <v>6.4504763220066028E-2</v>
      </c>
      <c r="Q60" s="41"/>
      <c r="R60" s="58">
        <f t="shared" si="6"/>
        <v>21.788831316555004</v>
      </c>
      <c r="S60" s="58">
        <f t="shared" si="7"/>
        <v>10.337159650551804</v>
      </c>
      <c r="T60" s="58">
        <f t="shared" si="8"/>
        <v>15.997181278576376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853.62844736369334</v>
      </c>
      <c r="F61" s="56">
        <v>461.94048645514903</v>
      </c>
      <c r="G61" s="57">
        <f t="shared" si="0"/>
        <v>1315.5689338188424</v>
      </c>
      <c r="H61" s="55">
        <v>0</v>
      </c>
      <c r="I61" s="56">
        <v>0</v>
      </c>
      <c r="J61" s="57">
        <f t="shared" si="22"/>
        <v>0</v>
      </c>
      <c r="K61" s="55">
        <v>43</v>
      </c>
      <c r="L61" s="56">
        <v>44</v>
      </c>
      <c r="M61" s="57">
        <f t="shared" si="23"/>
        <v>87</v>
      </c>
      <c r="N61" s="32">
        <f t="shared" si="10"/>
        <v>8.0047678860061269E-2</v>
      </c>
      <c r="O61" s="32">
        <f t="shared" si="11"/>
        <v>4.2333255723529056E-2</v>
      </c>
      <c r="P61" s="33">
        <f t="shared" si="12"/>
        <v>6.0973717733539233E-2</v>
      </c>
      <c r="Q61" s="41"/>
      <c r="R61" s="58">
        <f t="shared" si="6"/>
        <v>19.851824357295193</v>
      </c>
      <c r="S61" s="58">
        <f t="shared" si="7"/>
        <v>10.498647419435205</v>
      </c>
      <c r="T61" s="58">
        <f t="shared" si="8"/>
        <v>15.121481997917728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846.07413113329608</v>
      </c>
      <c r="F62" s="56">
        <v>462.73108976931127</v>
      </c>
      <c r="G62" s="57">
        <f t="shared" si="0"/>
        <v>1308.8052209026073</v>
      </c>
      <c r="H62" s="55">
        <v>0</v>
      </c>
      <c r="I62" s="56">
        <v>0</v>
      </c>
      <c r="J62" s="57">
        <f t="shared" si="22"/>
        <v>0</v>
      </c>
      <c r="K62" s="55">
        <v>43</v>
      </c>
      <c r="L62" s="56">
        <v>44</v>
      </c>
      <c r="M62" s="57">
        <f t="shared" si="23"/>
        <v>87</v>
      </c>
      <c r="N62" s="32">
        <f t="shared" si="10"/>
        <v>7.9339284614900238E-2</v>
      </c>
      <c r="O62" s="32">
        <f t="shared" si="11"/>
        <v>4.2405708373287325E-2</v>
      </c>
      <c r="P62" s="33">
        <f t="shared" si="12"/>
        <v>6.066023456167071E-2</v>
      </c>
      <c r="Q62" s="41"/>
      <c r="R62" s="58">
        <f t="shared" si="6"/>
        <v>19.676142584495256</v>
      </c>
      <c r="S62" s="58">
        <f t="shared" si="7"/>
        <v>10.516615676575256</v>
      </c>
      <c r="T62" s="58">
        <f t="shared" si="8"/>
        <v>15.043738171294336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824.27148840325094</v>
      </c>
      <c r="F63" s="56">
        <v>431.15209342796345</v>
      </c>
      <c r="G63" s="57">
        <f t="shared" si="0"/>
        <v>1255.4235818312145</v>
      </c>
      <c r="H63" s="55">
        <v>0</v>
      </c>
      <c r="I63" s="56">
        <v>0</v>
      </c>
      <c r="J63" s="57">
        <f t="shared" si="22"/>
        <v>0</v>
      </c>
      <c r="K63" s="55">
        <v>43</v>
      </c>
      <c r="L63" s="56">
        <v>44</v>
      </c>
      <c r="M63" s="57">
        <f t="shared" si="23"/>
        <v>87</v>
      </c>
      <c r="N63" s="32">
        <f t="shared" si="10"/>
        <v>7.7294775731737708E-2</v>
      </c>
      <c r="O63" s="32">
        <f t="shared" si="11"/>
        <v>3.9511738767225392E-2</v>
      </c>
      <c r="P63" s="33">
        <f t="shared" si="12"/>
        <v>5.8186113358880909E-2</v>
      </c>
      <c r="Q63" s="41"/>
      <c r="R63" s="58">
        <f t="shared" si="6"/>
        <v>19.169104381470952</v>
      </c>
      <c r="S63" s="58">
        <f t="shared" si="7"/>
        <v>9.7989112142718966</v>
      </c>
      <c r="T63" s="58">
        <f t="shared" si="8"/>
        <v>14.430156113002466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764.45030931123017</v>
      </c>
      <c r="F64" s="56">
        <v>444.45198024391811</v>
      </c>
      <c r="G64" s="57">
        <f t="shared" si="0"/>
        <v>1208.9022895551484</v>
      </c>
      <c r="H64" s="55">
        <v>0</v>
      </c>
      <c r="I64" s="56">
        <v>0</v>
      </c>
      <c r="J64" s="57">
        <f t="shared" si="22"/>
        <v>0</v>
      </c>
      <c r="K64" s="55">
        <v>43</v>
      </c>
      <c r="L64" s="56">
        <v>44</v>
      </c>
      <c r="M64" s="57">
        <f t="shared" si="23"/>
        <v>87</v>
      </c>
      <c r="N64" s="3">
        <f t="shared" si="10"/>
        <v>7.1685137782373426E-2</v>
      </c>
      <c r="O64" s="3">
        <f t="shared" si="11"/>
        <v>4.0730570037015953E-2</v>
      </c>
      <c r="P64" s="4">
        <f t="shared" si="12"/>
        <v>5.6029954095066205E-2</v>
      </c>
      <c r="Q64" s="41"/>
      <c r="R64" s="58">
        <f t="shared" si="6"/>
        <v>17.777914170028609</v>
      </c>
      <c r="S64" s="58">
        <f t="shared" si="7"/>
        <v>10.101181369179956</v>
      </c>
      <c r="T64" s="58">
        <f t="shared" si="8"/>
        <v>13.895428615576419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730.02387141082045</v>
      </c>
      <c r="F65" s="56">
        <v>408.98284409289403</v>
      </c>
      <c r="G65" s="57">
        <f t="shared" si="0"/>
        <v>1139.0067155037145</v>
      </c>
      <c r="H65" s="55">
        <v>0</v>
      </c>
      <c r="I65" s="56">
        <v>0</v>
      </c>
      <c r="J65" s="57">
        <f t="shared" si="22"/>
        <v>0</v>
      </c>
      <c r="K65" s="55">
        <v>64</v>
      </c>
      <c r="L65" s="56">
        <v>44</v>
      </c>
      <c r="M65" s="57">
        <f t="shared" si="23"/>
        <v>108</v>
      </c>
      <c r="N65" s="3">
        <f t="shared" si="10"/>
        <v>4.5994447543524476E-2</v>
      </c>
      <c r="O65" s="3">
        <f t="shared" si="11"/>
        <v>3.7480099348688969E-2</v>
      </c>
      <c r="P65" s="4">
        <f t="shared" si="12"/>
        <v>4.2525639019702605E-2</v>
      </c>
      <c r="Q65" s="41"/>
      <c r="R65" s="58">
        <f t="shared" si="6"/>
        <v>11.406622990794069</v>
      </c>
      <c r="S65" s="58">
        <f t="shared" si="7"/>
        <v>9.2950646384748641</v>
      </c>
      <c r="T65" s="58">
        <f t="shared" si="8"/>
        <v>10.546358476886246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299.68820182289261</v>
      </c>
      <c r="F66" s="56">
        <v>342.94285714285712</v>
      </c>
      <c r="G66" s="57">
        <f t="shared" si="0"/>
        <v>642.63105896574973</v>
      </c>
      <c r="H66" s="55">
        <v>0</v>
      </c>
      <c r="I66" s="56">
        <v>0</v>
      </c>
      <c r="J66" s="57">
        <f t="shared" si="22"/>
        <v>0</v>
      </c>
      <c r="K66" s="55">
        <v>65</v>
      </c>
      <c r="L66" s="56">
        <v>44</v>
      </c>
      <c r="M66" s="57">
        <f t="shared" si="23"/>
        <v>109</v>
      </c>
      <c r="N66" s="3">
        <f t="shared" si="10"/>
        <v>1.859107951754917E-2</v>
      </c>
      <c r="O66" s="3">
        <f t="shared" si="11"/>
        <v>3.1428047758692915E-2</v>
      </c>
      <c r="P66" s="4">
        <f t="shared" si="12"/>
        <v>2.377297495434114E-2</v>
      </c>
      <c r="Q66" s="41"/>
      <c r="R66" s="58">
        <f t="shared" si="6"/>
        <v>4.6105877203521937</v>
      </c>
      <c r="S66" s="58">
        <f t="shared" si="7"/>
        <v>7.7941558441558438</v>
      </c>
      <c r="T66" s="58">
        <f t="shared" si="8"/>
        <v>5.8956977886766033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245.83958105413166</v>
      </c>
      <c r="F67" s="56">
        <v>303.94285714285706</v>
      </c>
      <c r="G67" s="57">
        <f t="shared" si="0"/>
        <v>549.78243819698878</v>
      </c>
      <c r="H67" s="55">
        <v>0</v>
      </c>
      <c r="I67" s="56">
        <v>0</v>
      </c>
      <c r="J67" s="57">
        <f t="shared" si="22"/>
        <v>0</v>
      </c>
      <c r="K67" s="55">
        <v>65</v>
      </c>
      <c r="L67" s="56">
        <v>44</v>
      </c>
      <c r="M67" s="57">
        <f t="shared" si="23"/>
        <v>109</v>
      </c>
      <c r="N67" s="3">
        <f t="shared" si="10"/>
        <v>1.5250594358196753E-2</v>
      </c>
      <c r="O67" s="3">
        <f t="shared" si="11"/>
        <v>2.78540008378718E-2</v>
      </c>
      <c r="P67" s="4">
        <f t="shared" si="12"/>
        <v>2.0338207983019708E-2</v>
      </c>
      <c r="Q67" s="41"/>
      <c r="R67" s="58">
        <f t="shared" si="6"/>
        <v>3.7821474008327947</v>
      </c>
      <c r="S67" s="58">
        <f t="shared" si="7"/>
        <v>6.9077922077922063</v>
      </c>
      <c r="T67" s="58">
        <f t="shared" si="8"/>
        <v>5.0438755797888879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224.0025316954607</v>
      </c>
      <c r="F68" s="56">
        <v>253.00000000000003</v>
      </c>
      <c r="G68" s="57">
        <f t="shared" si="0"/>
        <v>477.00253169546073</v>
      </c>
      <c r="H68" s="55">
        <v>0</v>
      </c>
      <c r="I68" s="56">
        <v>0</v>
      </c>
      <c r="J68" s="57">
        <f t="shared" si="22"/>
        <v>0</v>
      </c>
      <c r="K68" s="55">
        <v>65</v>
      </c>
      <c r="L68" s="56">
        <v>44</v>
      </c>
      <c r="M68" s="57">
        <f t="shared" si="23"/>
        <v>109</v>
      </c>
      <c r="N68" s="3">
        <f t="shared" si="10"/>
        <v>1.3895938690785403E-2</v>
      </c>
      <c r="O68" s="3">
        <f t="shared" si="11"/>
        <v>2.3185483870967746E-2</v>
      </c>
      <c r="P68" s="4">
        <f t="shared" si="12"/>
        <v>1.7645846836914055E-2</v>
      </c>
      <c r="Q68" s="41"/>
      <c r="R68" s="58">
        <f t="shared" si="6"/>
        <v>3.4461927953147802</v>
      </c>
      <c r="S68" s="58">
        <f t="shared" si="7"/>
        <v>5.7500000000000009</v>
      </c>
      <c r="T68" s="58">
        <f t="shared" si="8"/>
        <v>4.3761700155546857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147.05609046519072</v>
      </c>
      <c r="F69" s="61">
        <v>124</v>
      </c>
      <c r="G69" s="62">
        <f t="shared" si="0"/>
        <v>271.05609046519072</v>
      </c>
      <c r="H69" s="67">
        <v>0</v>
      </c>
      <c r="I69" s="61">
        <v>0</v>
      </c>
      <c r="J69" s="62">
        <f t="shared" si="22"/>
        <v>0</v>
      </c>
      <c r="K69" s="67">
        <v>65</v>
      </c>
      <c r="L69" s="61">
        <v>66</v>
      </c>
      <c r="M69" s="62">
        <f t="shared" si="23"/>
        <v>131</v>
      </c>
      <c r="N69" s="6">
        <f t="shared" si="10"/>
        <v>9.1225862571458257E-3</v>
      </c>
      <c r="O69" s="6">
        <f t="shared" si="11"/>
        <v>7.575757575757576E-3</v>
      </c>
      <c r="P69" s="7">
        <f t="shared" si="12"/>
        <v>8.343267990186861E-3</v>
      </c>
      <c r="Q69" s="41"/>
      <c r="R69" s="58">
        <f t="shared" si="6"/>
        <v>2.262401391772165</v>
      </c>
      <c r="S69" s="58">
        <f t="shared" si="7"/>
        <v>1.8787878787878789</v>
      </c>
      <c r="T69" s="58">
        <f t="shared" si="8"/>
        <v>2.0691304615663415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630.00000000000011</v>
      </c>
      <c r="F70" s="64">
        <v>741.36886054824186</v>
      </c>
      <c r="G70" s="65">
        <f t="shared" si="0"/>
        <v>1371.3688605482421</v>
      </c>
      <c r="H70" s="66">
        <v>109</v>
      </c>
      <c r="I70" s="64">
        <v>132</v>
      </c>
      <c r="J70" s="65">
        <f t="shared" si="1"/>
        <v>241</v>
      </c>
      <c r="K70" s="66">
        <v>0</v>
      </c>
      <c r="L70" s="64">
        <v>0</v>
      </c>
      <c r="M70" s="65">
        <f t="shared" si="9"/>
        <v>0</v>
      </c>
      <c r="N70" s="15">
        <f t="shared" si="10"/>
        <v>2.6758409785932726E-2</v>
      </c>
      <c r="O70" s="15">
        <f t="shared" si="11"/>
        <v>2.6001994267264374E-2</v>
      </c>
      <c r="P70" s="16">
        <f t="shared" si="12"/>
        <v>2.6344107510147572E-2</v>
      </c>
      <c r="Q70" s="41"/>
      <c r="R70" s="58">
        <f t="shared" si="6"/>
        <v>5.7798165137614692</v>
      </c>
      <c r="S70" s="58">
        <f t="shared" si="7"/>
        <v>5.6164307617291049</v>
      </c>
      <c r="T70" s="58">
        <f t="shared" si="8"/>
        <v>5.6903272221918755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809.35507420296926</v>
      </c>
      <c r="F71" s="56">
        <v>1141.5449432946155</v>
      </c>
      <c r="G71" s="57">
        <f t="shared" ref="G71:G84" si="24">+E71+F71</f>
        <v>1950.9000174975847</v>
      </c>
      <c r="H71" s="55">
        <v>109</v>
      </c>
      <c r="I71" s="56">
        <v>132</v>
      </c>
      <c r="J71" s="57">
        <f t="shared" ref="J71:J84" si="25">+H71+I71</f>
        <v>241</v>
      </c>
      <c r="K71" s="55">
        <v>0</v>
      </c>
      <c r="L71" s="56">
        <v>0</v>
      </c>
      <c r="M71" s="57">
        <f t="shared" ref="M71:M84" si="26">+K71+L71</f>
        <v>0</v>
      </c>
      <c r="N71" s="3">
        <f t="shared" si="10"/>
        <v>3.4376277361661961E-2</v>
      </c>
      <c r="O71" s="3">
        <f t="shared" si="11"/>
        <v>4.0037350704777479E-2</v>
      </c>
      <c r="P71" s="4">
        <f t="shared" si="12"/>
        <v>3.7476948238389131E-2</v>
      </c>
      <c r="Q71" s="41"/>
      <c r="R71" s="58">
        <f t="shared" ref="R71:R86" si="27">+E71/(H71+K71)</f>
        <v>7.4252759101189838</v>
      </c>
      <c r="S71" s="58">
        <f t="shared" ref="S71:S86" si="28">+F71/(I71+L71)</f>
        <v>8.6480677522319347</v>
      </c>
      <c r="T71" s="58">
        <f t="shared" ref="T71:T86" si="29">+G71/(J71+M71)</f>
        <v>8.0950208194920528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1207.0924655271388</v>
      </c>
      <c r="F72" s="56">
        <v>1921.4917814875257</v>
      </c>
      <c r="G72" s="57">
        <f t="shared" si="24"/>
        <v>3128.5842470146645</v>
      </c>
      <c r="H72" s="55">
        <v>110</v>
      </c>
      <c r="I72" s="56">
        <v>132</v>
      </c>
      <c r="J72" s="57">
        <f t="shared" si="25"/>
        <v>242</v>
      </c>
      <c r="K72" s="55">
        <v>0</v>
      </c>
      <c r="L72" s="56">
        <v>0</v>
      </c>
      <c r="M72" s="57">
        <f t="shared" si="26"/>
        <v>0</v>
      </c>
      <c r="N72" s="3">
        <f t="shared" si="10"/>
        <v>5.0803554946428402E-2</v>
      </c>
      <c r="O72" s="3">
        <f t="shared" si="11"/>
        <v>6.7392388520185392E-2</v>
      </c>
      <c r="P72" s="4">
        <f t="shared" si="12"/>
        <v>5.9852009623023117E-2</v>
      </c>
      <c r="Q72" s="41"/>
      <c r="R72" s="58">
        <f t="shared" si="27"/>
        <v>10.973567868428534</v>
      </c>
      <c r="S72" s="58">
        <f t="shared" si="28"/>
        <v>14.556755920360043</v>
      </c>
      <c r="T72" s="58">
        <f t="shared" si="29"/>
        <v>12.928034078572994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1266.5651084739618</v>
      </c>
      <c r="F73" s="56">
        <v>2294.8805543858348</v>
      </c>
      <c r="G73" s="57">
        <f t="shared" si="24"/>
        <v>3561.4456628597964</v>
      </c>
      <c r="H73" s="55">
        <v>110</v>
      </c>
      <c r="I73" s="56">
        <v>132</v>
      </c>
      <c r="J73" s="57">
        <f t="shared" si="25"/>
        <v>242</v>
      </c>
      <c r="K73" s="55">
        <v>0</v>
      </c>
      <c r="L73" s="56">
        <v>0</v>
      </c>
      <c r="M73" s="57">
        <f t="shared" si="26"/>
        <v>0</v>
      </c>
      <c r="N73" s="3">
        <f t="shared" ref="N73" si="30">+E73/(H73*216+K73*248)</f>
        <v>5.3306612309510178E-2</v>
      </c>
      <c r="O73" s="3">
        <f t="shared" ref="O73" si="31">+F73/(I73*216+L73*248)</f>
        <v>8.0488234932163116E-2</v>
      </c>
      <c r="P73" s="4">
        <f t="shared" ref="P73" si="32">+G73/(J73*216+M73*248)</f>
        <v>6.8132951921866317E-2</v>
      </c>
      <c r="Q73" s="41"/>
      <c r="R73" s="58">
        <f t="shared" si="27"/>
        <v>11.514228258854198</v>
      </c>
      <c r="S73" s="58">
        <f t="shared" si="28"/>
        <v>17.385458745347233</v>
      </c>
      <c r="T73" s="58">
        <f t="shared" si="29"/>
        <v>14.716717615123125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1311.1631019865031</v>
      </c>
      <c r="F74" s="56">
        <v>2572.0055691220568</v>
      </c>
      <c r="G74" s="57">
        <f t="shared" si="24"/>
        <v>3883.1686711085599</v>
      </c>
      <c r="H74" s="55">
        <v>110</v>
      </c>
      <c r="I74" s="56">
        <v>132</v>
      </c>
      <c r="J74" s="57">
        <f t="shared" si="25"/>
        <v>242</v>
      </c>
      <c r="K74" s="55">
        <v>0</v>
      </c>
      <c r="L74" s="56">
        <v>0</v>
      </c>
      <c r="M74" s="57">
        <f t="shared" si="26"/>
        <v>0</v>
      </c>
      <c r="N74" s="3">
        <f t="shared" si="10"/>
        <v>5.518363223848919E-2</v>
      </c>
      <c r="O74" s="3">
        <f t="shared" si="11"/>
        <v>9.0207827199847671E-2</v>
      </c>
      <c r="P74" s="4">
        <f t="shared" si="12"/>
        <v>7.4287738581048354E-2</v>
      </c>
      <c r="Q74" s="41"/>
      <c r="R74" s="58">
        <f t="shared" si="27"/>
        <v>11.919664563513665</v>
      </c>
      <c r="S74" s="58">
        <f t="shared" si="28"/>
        <v>19.484890675167097</v>
      </c>
      <c r="T74" s="58">
        <f t="shared" si="29"/>
        <v>16.046151533506446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1354.6955471296255</v>
      </c>
      <c r="F75" s="56">
        <v>2653.2290050646225</v>
      </c>
      <c r="G75" s="57">
        <f t="shared" si="24"/>
        <v>4007.924552194248</v>
      </c>
      <c r="H75" s="55">
        <v>110</v>
      </c>
      <c r="I75" s="56">
        <v>129</v>
      </c>
      <c r="J75" s="57">
        <f t="shared" si="25"/>
        <v>239</v>
      </c>
      <c r="K75" s="55">
        <v>0</v>
      </c>
      <c r="L75" s="56">
        <v>0</v>
      </c>
      <c r="M75" s="57">
        <f t="shared" si="26"/>
        <v>0</v>
      </c>
      <c r="N75" s="3">
        <f t="shared" si="10"/>
        <v>5.701580585562397E-2</v>
      </c>
      <c r="O75" s="3">
        <f t="shared" si="11"/>
        <v>9.5220679194107899E-2</v>
      </c>
      <c r="P75" s="4">
        <f t="shared" si="12"/>
        <v>7.7636846276814039E-2</v>
      </c>
      <c r="Q75" s="41"/>
      <c r="R75" s="58">
        <f t="shared" si="27"/>
        <v>12.315414064814778</v>
      </c>
      <c r="S75" s="58">
        <f t="shared" si="28"/>
        <v>20.567666705927305</v>
      </c>
      <c r="T75" s="58">
        <f t="shared" si="29"/>
        <v>16.769558795791834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2143.6070525178593</v>
      </c>
      <c r="F76" s="56">
        <v>2764.5455726526243</v>
      </c>
      <c r="G76" s="57">
        <f t="shared" si="24"/>
        <v>4908.1526251704836</v>
      </c>
      <c r="H76" s="55">
        <v>110</v>
      </c>
      <c r="I76" s="56">
        <v>110</v>
      </c>
      <c r="J76" s="57">
        <f t="shared" si="25"/>
        <v>220</v>
      </c>
      <c r="K76" s="55">
        <v>0</v>
      </c>
      <c r="L76" s="56">
        <v>0</v>
      </c>
      <c r="M76" s="57">
        <f t="shared" si="26"/>
        <v>0</v>
      </c>
      <c r="N76" s="3">
        <f t="shared" si="10"/>
        <v>9.0219152041997444E-2</v>
      </c>
      <c r="O76" s="3">
        <f t="shared" si="11"/>
        <v>0.11635292814194546</v>
      </c>
      <c r="P76" s="4">
        <f t="shared" si="12"/>
        <v>0.10328604009197145</v>
      </c>
      <c r="Q76" s="41"/>
      <c r="R76" s="58">
        <f t="shared" si="27"/>
        <v>19.48733684107145</v>
      </c>
      <c r="S76" s="58">
        <f t="shared" si="28"/>
        <v>25.132232478660221</v>
      </c>
      <c r="T76" s="58">
        <f t="shared" si="29"/>
        <v>22.309784659865834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3012.436819976032</v>
      </c>
      <c r="F77" s="56">
        <v>2729.984813738492</v>
      </c>
      <c r="G77" s="57">
        <f t="shared" si="24"/>
        <v>5742.4216337145244</v>
      </c>
      <c r="H77" s="55">
        <v>110</v>
      </c>
      <c r="I77" s="56">
        <v>110</v>
      </c>
      <c r="J77" s="57">
        <f t="shared" si="25"/>
        <v>220</v>
      </c>
      <c r="K77" s="55">
        <v>0</v>
      </c>
      <c r="L77" s="56">
        <v>0</v>
      </c>
      <c r="M77" s="57">
        <f t="shared" si="26"/>
        <v>0</v>
      </c>
      <c r="N77" s="3">
        <f t="shared" si="10"/>
        <v>0.12678606144680268</v>
      </c>
      <c r="O77" s="3">
        <f t="shared" si="11"/>
        <v>0.11489835074656952</v>
      </c>
      <c r="P77" s="4">
        <f t="shared" si="12"/>
        <v>0.12084220609668613</v>
      </c>
      <c r="Q77" s="41"/>
      <c r="R77" s="58">
        <f t="shared" si="27"/>
        <v>27.385789272509381</v>
      </c>
      <c r="S77" s="58">
        <f t="shared" si="28"/>
        <v>24.81804376125902</v>
      </c>
      <c r="T77" s="58">
        <f t="shared" si="29"/>
        <v>26.101916516884202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3033.1093427541082</v>
      </c>
      <c r="F78" s="56">
        <v>1771.8298387119291</v>
      </c>
      <c r="G78" s="57">
        <f t="shared" si="24"/>
        <v>4804.9391814660376</v>
      </c>
      <c r="H78" s="55">
        <v>131</v>
      </c>
      <c r="I78" s="56">
        <v>110</v>
      </c>
      <c r="J78" s="57">
        <f t="shared" si="25"/>
        <v>241</v>
      </c>
      <c r="K78" s="55">
        <v>0</v>
      </c>
      <c r="L78" s="56">
        <v>0</v>
      </c>
      <c r="M78" s="57">
        <f t="shared" si="26"/>
        <v>0</v>
      </c>
      <c r="N78" s="3">
        <f t="shared" si="10"/>
        <v>0.10719215941313642</v>
      </c>
      <c r="O78" s="3">
        <f t="shared" si="11"/>
        <v>7.4571962908751233E-2</v>
      </c>
      <c r="P78" s="4">
        <f t="shared" si="12"/>
        <v>9.2303273041840272E-2</v>
      </c>
      <c r="Q78" s="41"/>
      <c r="R78" s="58">
        <f t="shared" si="27"/>
        <v>23.153506433237467</v>
      </c>
      <c r="S78" s="58">
        <f t="shared" si="28"/>
        <v>16.107543988290264</v>
      </c>
      <c r="T78" s="58">
        <f t="shared" si="29"/>
        <v>19.937506977037501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2834.1816815497837</v>
      </c>
      <c r="F79" s="56">
        <v>1749.8466066452752</v>
      </c>
      <c r="G79" s="57">
        <f t="shared" si="24"/>
        <v>4584.0282881950588</v>
      </c>
      <c r="H79" s="55">
        <v>132</v>
      </c>
      <c r="I79" s="56">
        <v>110</v>
      </c>
      <c r="J79" s="57">
        <f t="shared" si="25"/>
        <v>242</v>
      </c>
      <c r="K79" s="55">
        <v>0</v>
      </c>
      <c r="L79" s="56">
        <v>0</v>
      </c>
      <c r="M79" s="57">
        <f t="shared" si="26"/>
        <v>0</v>
      </c>
      <c r="N79" s="3">
        <f t="shared" si="10"/>
        <v>9.9403117338306105E-2</v>
      </c>
      <c r="O79" s="3">
        <f t="shared" si="11"/>
        <v>7.3646742703925724E-2</v>
      </c>
      <c r="P79" s="4">
        <f t="shared" si="12"/>
        <v>8.7695674322678663E-2</v>
      </c>
      <c r="Q79" s="41"/>
      <c r="R79" s="58">
        <f t="shared" si="27"/>
        <v>21.471073345074117</v>
      </c>
      <c r="S79" s="58">
        <f t="shared" si="28"/>
        <v>15.907696424047955</v>
      </c>
      <c r="T79" s="58">
        <f t="shared" si="29"/>
        <v>18.942265653698591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2054.560645361194</v>
      </c>
      <c r="F80" s="56">
        <v>1550.8624248009273</v>
      </c>
      <c r="G80" s="57">
        <f t="shared" si="24"/>
        <v>3605.4230701621213</v>
      </c>
      <c r="H80" s="55">
        <v>132</v>
      </c>
      <c r="I80" s="56">
        <v>110</v>
      </c>
      <c r="J80" s="57">
        <f t="shared" si="25"/>
        <v>242</v>
      </c>
      <c r="K80" s="55">
        <v>0</v>
      </c>
      <c r="L80" s="56">
        <v>0</v>
      </c>
      <c r="M80" s="57">
        <f t="shared" si="26"/>
        <v>0</v>
      </c>
      <c r="N80" s="3">
        <f t="shared" si="10"/>
        <v>7.2059506360872411E-2</v>
      </c>
      <c r="O80" s="3">
        <f t="shared" si="11"/>
        <v>6.5271987575796608E-2</v>
      </c>
      <c r="P80" s="4">
        <f t="shared" si="12"/>
        <v>6.8974270549474317E-2</v>
      </c>
      <c r="Q80" s="41"/>
      <c r="R80" s="58">
        <f t="shared" si="27"/>
        <v>15.56485337394844</v>
      </c>
      <c r="S80" s="58">
        <f t="shared" si="28"/>
        <v>14.098749316372066</v>
      </c>
      <c r="T80" s="58">
        <f t="shared" si="29"/>
        <v>14.898442438686452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1674.5832134393818</v>
      </c>
      <c r="F81" s="56">
        <v>1444.1123852392393</v>
      </c>
      <c r="G81" s="57">
        <f t="shared" si="24"/>
        <v>3118.6955986786211</v>
      </c>
      <c r="H81" s="55">
        <v>132</v>
      </c>
      <c r="I81" s="56">
        <v>110</v>
      </c>
      <c r="J81" s="57">
        <f t="shared" si="25"/>
        <v>242</v>
      </c>
      <c r="K81" s="55">
        <v>0</v>
      </c>
      <c r="L81" s="56">
        <v>0</v>
      </c>
      <c r="M81" s="57">
        <f t="shared" si="26"/>
        <v>0</v>
      </c>
      <c r="N81" s="3">
        <f t="shared" si="10"/>
        <v>5.8732576228934547E-2</v>
      </c>
      <c r="O81" s="3">
        <f t="shared" ref="O81:O86" si="33">+F81/(I81*216+L81*248)</f>
        <v>6.0779140792897278E-2</v>
      </c>
      <c r="P81" s="4">
        <f t="shared" ref="P81:P86" si="34">+G81/(J81*216+M81*248)</f>
        <v>5.9662832848917609E-2</v>
      </c>
      <c r="Q81" s="41"/>
      <c r="R81" s="58">
        <f t="shared" si="27"/>
        <v>12.686236465449863</v>
      </c>
      <c r="S81" s="58">
        <f t="shared" si="28"/>
        <v>13.128294411265811</v>
      </c>
      <c r="T81" s="58">
        <f t="shared" si="29"/>
        <v>12.887171895366203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1308.4496472684871</v>
      </c>
      <c r="F82" s="56">
        <v>1277.6788261601032</v>
      </c>
      <c r="G82" s="57">
        <f t="shared" si="24"/>
        <v>2586.12847342859</v>
      </c>
      <c r="H82" s="55">
        <v>132</v>
      </c>
      <c r="I82" s="56">
        <v>110</v>
      </c>
      <c r="J82" s="57">
        <f t="shared" si="25"/>
        <v>242</v>
      </c>
      <c r="K82" s="55">
        <v>0</v>
      </c>
      <c r="L82" s="56">
        <v>0</v>
      </c>
      <c r="M82" s="57">
        <f t="shared" si="26"/>
        <v>0</v>
      </c>
      <c r="N82" s="3">
        <f t="shared" ref="N82:N86" si="35">+E82/(H82*216+K82*248)</f>
        <v>4.5891191332368374E-2</v>
      </c>
      <c r="O82" s="3">
        <f t="shared" si="33"/>
        <v>5.3774361370374717E-2</v>
      </c>
      <c r="P82" s="4">
        <f t="shared" si="34"/>
        <v>4.9474450440553069E-2</v>
      </c>
      <c r="Q82" s="41"/>
      <c r="R82" s="58">
        <f t="shared" si="27"/>
        <v>9.9124973277915682</v>
      </c>
      <c r="S82" s="58">
        <f t="shared" si="28"/>
        <v>11.615262056000939</v>
      </c>
      <c r="T82" s="58">
        <f t="shared" si="29"/>
        <v>10.686481295159464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1038.3670218336008</v>
      </c>
      <c r="F83" s="56">
        <v>1072.2710139543574</v>
      </c>
      <c r="G83" s="57">
        <f t="shared" si="24"/>
        <v>2110.638035787958</v>
      </c>
      <c r="H83" s="55">
        <v>132</v>
      </c>
      <c r="I83" s="56">
        <v>110</v>
      </c>
      <c r="J83" s="57">
        <f t="shared" si="25"/>
        <v>242</v>
      </c>
      <c r="K83" s="55">
        <v>0</v>
      </c>
      <c r="L83" s="56">
        <v>0</v>
      </c>
      <c r="M83" s="57">
        <f t="shared" si="26"/>
        <v>0</v>
      </c>
      <c r="N83" s="3">
        <f t="shared" si="35"/>
        <v>3.6418596444781175E-2</v>
      </c>
      <c r="O83" s="3">
        <f t="shared" si="33"/>
        <v>4.5129251429055446E-2</v>
      </c>
      <c r="P83" s="4">
        <f t="shared" si="34"/>
        <v>4.0377985073996744E-2</v>
      </c>
      <c r="Q83" s="41"/>
      <c r="R83" s="58">
        <f t="shared" si="27"/>
        <v>7.8664168320727335</v>
      </c>
      <c r="S83" s="58">
        <f t="shared" si="28"/>
        <v>9.7479183086759758</v>
      </c>
      <c r="T83" s="58">
        <f t="shared" si="29"/>
        <v>8.7216447759832967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667.74859821662392</v>
      </c>
      <c r="F84" s="61">
        <v>738</v>
      </c>
      <c r="G84" s="62">
        <f t="shared" si="24"/>
        <v>1405.748598216624</v>
      </c>
      <c r="H84" s="67">
        <v>132</v>
      </c>
      <c r="I84" s="61">
        <v>110</v>
      </c>
      <c r="J84" s="62">
        <f t="shared" si="25"/>
        <v>242</v>
      </c>
      <c r="K84" s="67">
        <v>0</v>
      </c>
      <c r="L84" s="61">
        <v>0</v>
      </c>
      <c r="M84" s="62">
        <f t="shared" si="26"/>
        <v>0</v>
      </c>
      <c r="N84" s="6">
        <f t="shared" si="35"/>
        <v>2.3419914359449491E-2</v>
      </c>
      <c r="O84" s="6">
        <f t="shared" si="33"/>
        <v>3.1060606060606059E-2</v>
      </c>
      <c r="P84" s="7">
        <f t="shared" si="34"/>
        <v>2.6892956041793391E-2</v>
      </c>
      <c r="Q84" s="41"/>
      <c r="R84" s="58">
        <f t="shared" si="27"/>
        <v>5.0587015016410906</v>
      </c>
      <c r="S84" s="58">
        <f t="shared" si="28"/>
        <v>6.709090909090909</v>
      </c>
      <c r="T84" s="58">
        <f t="shared" si="29"/>
        <v>5.8088785050273719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373.51001981860412</v>
      </c>
      <c r="F85" s="64">
        <v>513.00746965030146</v>
      </c>
      <c r="G85" s="65">
        <f t="shared" ref="G85:G86" si="36">+E85+F85</f>
        <v>886.51748946890552</v>
      </c>
      <c r="H85" s="71">
        <v>66</v>
      </c>
      <c r="I85" s="64">
        <v>44</v>
      </c>
      <c r="J85" s="98">
        <f t="shared" ref="J85" si="37">+H85+I85</f>
        <v>110</v>
      </c>
      <c r="K85" s="71">
        <v>0</v>
      </c>
      <c r="L85" s="99">
        <v>0</v>
      </c>
      <c r="M85" s="100">
        <f t="shared" ref="M85" si="38">+K85+L85</f>
        <v>0</v>
      </c>
      <c r="N85" s="3">
        <f t="shared" si="35"/>
        <v>2.6200197798723634E-2</v>
      </c>
      <c r="O85" s="3">
        <f t="shared" si="33"/>
        <v>5.3978058675326332E-2</v>
      </c>
      <c r="P85" s="4">
        <f t="shared" si="34"/>
        <v>3.7311342149364712E-2</v>
      </c>
      <c r="Q85" s="41"/>
      <c r="R85" s="58">
        <f t="shared" si="27"/>
        <v>5.6592427245243044</v>
      </c>
      <c r="S85" s="58">
        <f t="shared" si="28"/>
        <v>11.659260673870488</v>
      </c>
      <c r="T85" s="58">
        <f t="shared" si="29"/>
        <v>8.0592499042627779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354.63788204621005</v>
      </c>
      <c r="F86" s="61">
        <v>451.99999999999989</v>
      </c>
      <c r="G86" s="62">
        <f t="shared" si="36"/>
        <v>806.63788204620994</v>
      </c>
      <c r="H86" s="72">
        <v>66</v>
      </c>
      <c r="I86" s="61">
        <v>88</v>
      </c>
      <c r="J86" s="101">
        <f t="shared" ref="J86" si="39">+H86+I86</f>
        <v>154</v>
      </c>
      <c r="K86" s="72">
        <v>0</v>
      </c>
      <c r="L86" s="102">
        <v>0</v>
      </c>
      <c r="M86" s="101">
        <f t="shared" ref="M86" si="40">+K86+L86</f>
        <v>0</v>
      </c>
      <c r="N86" s="6">
        <f t="shared" si="35"/>
        <v>2.487639464409442E-2</v>
      </c>
      <c r="O86" s="6">
        <f t="shared" si="33"/>
        <v>2.3779461279461272E-2</v>
      </c>
      <c r="P86" s="7">
        <f t="shared" si="34"/>
        <v>2.4249575578589765E-2</v>
      </c>
      <c r="Q86" s="41"/>
      <c r="R86" s="58">
        <f t="shared" si="27"/>
        <v>5.3733012431243949</v>
      </c>
      <c r="S86" s="58">
        <f t="shared" si="28"/>
        <v>5.1363636363636349</v>
      </c>
      <c r="T86" s="58">
        <f t="shared" si="29"/>
        <v>5.2379083249753888</v>
      </c>
    </row>
    <row r="87" spans="2:20" ht="17.25" x14ac:dyDescent="0.25">
      <c r="B87" s="69" t="s">
        <v>106</v>
      </c>
      <c r="Q87" s="41"/>
    </row>
    <row r="88" spans="2:20" x14ac:dyDescent="0.25">
      <c r="B88" s="70"/>
    </row>
    <row r="90" spans="2:20" x14ac:dyDescent="0.25">
      <c r="C90" s="93" t="s">
        <v>114</v>
      </c>
      <c r="D90" s="1">
        <f>(SUMPRODUCT((G5:G86)*(D5:D86)))/1000</f>
        <v>146266.94940338845</v>
      </c>
    </row>
    <row r="91" spans="2:20" x14ac:dyDescent="0.25">
      <c r="C91" s="92" t="s">
        <v>113</v>
      </c>
      <c r="D91" s="1">
        <f>SUMPRODUCT((((J5:J86)*216)+((M5:M86)*248))*(D5:D86)/1000)</f>
        <v>3082424.88992</v>
      </c>
    </row>
    <row r="92" spans="2:20" x14ac:dyDescent="0.25">
      <c r="C92" s="90" t="s">
        <v>115</v>
      </c>
      <c r="D92" s="95">
        <f>+D90/D91</f>
        <v>4.7451910306623761E-2</v>
      </c>
      <c r="H92" s="77"/>
    </row>
    <row r="93" spans="2:20" x14ac:dyDescent="0.25">
      <c r="C93"/>
      <c r="D93" s="82">
        <f>+D92-P2</f>
        <v>0</v>
      </c>
    </row>
    <row r="95" spans="2:20" x14ac:dyDescent="0.25">
      <c r="C95" s="88"/>
      <c r="D95" s="89"/>
    </row>
    <row r="96" spans="2:20" x14ac:dyDescent="0.25">
      <c r="C96" s="91"/>
      <c r="D96" s="96"/>
      <c r="E96" s="97"/>
    </row>
    <row r="97" spans="3:4" x14ac:dyDescent="0.25">
      <c r="C97"/>
      <c r="D97" s="77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opLeftCell="A70" workbookViewId="0">
      <selection activeCell="L79" sqref="L78:L79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42578125" style="50" bestFit="1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0.14533821979904757</v>
      </c>
    </row>
    <row r="3" spans="1:20" ht="18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107</v>
      </c>
      <c r="I3" s="116"/>
      <c r="J3" s="117"/>
      <c r="K3" s="115" t="s">
        <v>108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211.99999999999991</v>
      </c>
      <c r="F5" s="56">
        <v>108.53255921183718</v>
      </c>
      <c r="G5" s="57">
        <f>+E5+F5</f>
        <v>320.53255921183711</v>
      </c>
      <c r="H5" s="56">
        <v>41</v>
      </c>
      <c r="I5" s="56">
        <v>0</v>
      </c>
      <c r="J5" s="57">
        <f>+H5+I5</f>
        <v>41</v>
      </c>
      <c r="K5" s="56">
        <v>0</v>
      </c>
      <c r="L5" s="56">
        <v>0</v>
      </c>
      <c r="M5" s="57">
        <f>+K5+L5</f>
        <v>0</v>
      </c>
      <c r="N5" s="32">
        <f>+E5/(H5*216+K5*248)</f>
        <v>2.3938572719060514E-2</v>
      </c>
      <c r="O5" s="32" t="e">
        <f>+F5/(I5*216+L5*248)</f>
        <v>#DIV/0!</v>
      </c>
      <c r="P5" s="33">
        <f>+G5/(J5*216+M5*248)</f>
        <v>3.6193830082637435E-2</v>
      </c>
      <c r="Q5" s="41"/>
      <c r="R5" s="58">
        <f>+E5/(H5+K5)</f>
        <v>5.1707317073170707</v>
      </c>
      <c r="S5" s="58" t="e">
        <f t="shared" ref="S5" si="0">+F5/(I5+L5)</f>
        <v>#DIV/0!</v>
      </c>
      <c r="T5" s="58">
        <f>+G5/(J5+M5)</f>
        <v>7.8178672978496859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471.73493545589901</v>
      </c>
      <c r="F6" s="56">
        <v>179.61968827914239</v>
      </c>
      <c r="G6" s="57">
        <f t="shared" ref="G6:G70" si="1">+E6+F6</f>
        <v>651.3546237350414</v>
      </c>
      <c r="H6" s="56">
        <v>44</v>
      </c>
      <c r="I6" s="56">
        <v>15</v>
      </c>
      <c r="J6" s="57">
        <f t="shared" ref="J6:J47" si="2">+H6+I6</f>
        <v>59</v>
      </c>
      <c r="K6" s="56">
        <v>0</v>
      </c>
      <c r="L6" s="56">
        <v>0</v>
      </c>
      <c r="M6" s="57">
        <f t="shared" ref="M6:M47" si="3">+K6+L6</f>
        <v>0</v>
      </c>
      <c r="N6" s="32">
        <f t="shared" ref="N6:N16" si="4">+E6/(H6*216+K6*248)</f>
        <v>4.963540987541025E-2</v>
      </c>
      <c r="O6" s="32">
        <f t="shared" ref="O6:O16" si="5">+F6/(I6*216+L6*248)</f>
        <v>5.5438175394797035E-2</v>
      </c>
      <c r="P6" s="33">
        <f t="shared" ref="P6:P16" si="6">+G6/(J6*216+M6*248)</f>
        <v>5.111068924474587E-2</v>
      </c>
      <c r="Q6" s="41"/>
      <c r="R6" s="58">
        <f t="shared" ref="R6:R70" si="7">+E6/(H6+K6)</f>
        <v>10.721248533088614</v>
      </c>
      <c r="S6" s="58">
        <f t="shared" ref="S6:S70" si="8">+F6/(I6+L6)</f>
        <v>11.974645885276159</v>
      </c>
      <c r="T6" s="58">
        <f t="shared" ref="T6:T70" si="9">+G6/(J6+M6)</f>
        <v>11.039908876865109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788.51217833238979</v>
      </c>
      <c r="F7" s="56">
        <v>223.73129769999494</v>
      </c>
      <c r="G7" s="57">
        <f t="shared" si="1"/>
        <v>1012.2434760323847</v>
      </c>
      <c r="H7" s="56">
        <v>43</v>
      </c>
      <c r="I7" s="56">
        <v>22</v>
      </c>
      <c r="J7" s="57">
        <f t="shared" si="2"/>
        <v>65</v>
      </c>
      <c r="K7" s="56">
        <v>0</v>
      </c>
      <c r="L7" s="56">
        <v>0</v>
      </c>
      <c r="M7" s="57">
        <f t="shared" si="3"/>
        <v>0</v>
      </c>
      <c r="N7" s="32">
        <f t="shared" si="4"/>
        <v>8.4895798700731023E-2</v>
      </c>
      <c r="O7" s="32">
        <f t="shared" si="5"/>
        <v>4.7081502041244727E-2</v>
      </c>
      <c r="P7" s="33">
        <f t="shared" si="6"/>
        <v>7.209711367752028E-2</v>
      </c>
      <c r="Q7" s="41"/>
      <c r="R7" s="58">
        <f t="shared" si="7"/>
        <v>18.337492519357902</v>
      </c>
      <c r="S7" s="58">
        <f t="shared" si="8"/>
        <v>10.169604440908861</v>
      </c>
      <c r="T7" s="58">
        <f t="shared" si="9"/>
        <v>15.572976554344381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973.15469025934237</v>
      </c>
      <c r="F8" s="56">
        <v>247.02980090496001</v>
      </c>
      <c r="G8" s="57">
        <f t="shared" si="1"/>
        <v>1220.1844911643025</v>
      </c>
      <c r="H8" s="56">
        <v>43</v>
      </c>
      <c r="I8" s="56">
        <v>22</v>
      </c>
      <c r="J8" s="57">
        <f t="shared" si="2"/>
        <v>65</v>
      </c>
      <c r="K8" s="56">
        <v>0</v>
      </c>
      <c r="L8" s="56">
        <v>0</v>
      </c>
      <c r="M8" s="57">
        <f t="shared" si="3"/>
        <v>0</v>
      </c>
      <c r="N8" s="32">
        <f t="shared" si="4"/>
        <v>0.10477548344738828</v>
      </c>
      <c r="O8" s="32">
        <f t="shared" si="5"/>
        <v>5.1984385712323236E-2</v>
      </c>
      <c r="P8" s="33">
        <f t="shared" si="6"/>
        <v>8.6907727290904735E-2</v>
      </c>
      <c r="Q8" s="41"/>
      <c r="R8" s="58">
        <f t="shared" si="7"/>
        <v>22.631504424635867</v>
      </c>
      <c r="S8" s="58">
        <f t="shared" si="8"/>
        <v>11.22862731386182</v>
      </c>
      <c r="T8" s="58">
        <f t="shared" si="9"/>
        <v>18.772069094835423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1334.9127971460632</v>
      </c>
      <c r="F9" s="56">
        <v>306.58724447706425</v>
      </c>
      <c r="G9" s="57">
        <f t="shared" si="1"/>
        <v>1641.5000416231273</v>
      </c>
      <c r="H9" s="56">
        <v>43</v>
      </c>
      <c r="I9" s="56">
        <v>22</v>
      </c>
      <c r="J9" s="57">
        <f t="shared" si="2"/>
        <v>65</v>
      </c>
      <c r="K9" s="56">
        <v>0</v>
      </c>
      <c r="L9" s="56">
        <v>0</v>
      </c>
      <c r="M9" s="57">
        <f t="shared" si="3"/>
        <v>0</v>
      </c>
      <c r="N9" s="32">
        <f t="shared" si="4"/>
        <v>0.1437244613637019</v>
      </c>
      <c r="O9" s="32">
        <f t="shared" si="5"/>
        <v>6.4517517777159986E-2</v>
      </c>
      <c r="P9" s="33">
        <f t="shared" si="6"/>
        <v>0.11691595738056462</v>
      </c>
      <c r="Q9" s="41"/>
      <c r="R9" s="58">
        <f t="shared" si="7"/>
        <v>31.04448365455961</v>
      </c>
      <c r="S9" s="58">
        <f t="shared" si="8"/>
        <v>13.935783839866557</v>
      </c>
      <c r="T9" s="58">
        <f t="shared" si="9"/>
        <v>25.253846794201959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1460.5272933686228</v>
      </c>
      <c r="F10" s="56">
        <v>344.93648219484288</v>
      </c>
      <c r="G10" s="57">
        <f t="shared" si="1"/>
        <v>1805.4637755634658</v>
      </c>
      <c r="H10" s="56">
        <v>43</v>
      </c>
      <c r="I10" s="56">
        <v>22</v>
      </c>
      <c r="J10" s="57">
        <f t="shared" si="2"/>
        <v>65</v>
      </c>
      <c r="K10" s="56">
        <v>0</v>
      </c>
      <c r="L10" s="56">
        <v>0</v>
      </c>
      <c r="M10" s="57">
        <f t="shared" si="3"/>
        <v>0</v>
      </c>
      <c r="N10" s="32">
        <f t="shared" si="4"/>
        <v>0.1572488472619103</v>
      </c>
      <c r="O10" s="32">
        <f t="shared" si="5"/>
        <v>7.2587643559520812E-2</v>
      </c>
      <c r="P10" s="33">
        <f t="shared" si="6"/>
        <v>0.12859428600879386</v>
      </c>
      <c r="Q10" s="41"/>
      <c r="R10" s="58">
        <f t="shared" si="7"/>
        <v>33.965751008572624</v>
      </c>
      <c r="S10" s="58">
        <f t="shared" si="8"/>
        <v>15.678931008856495</v>
      </c>
      <c r="T10" s="58">
        <f t="shared" si="9"/>
        <v>27.776365777899475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1893.1306621043261</v>
      </c>
      <c r="F11" s="56">
        <v>456.37660233258782</v>
      </c>
      <c r="G11" s="57">
        <f t="shared" si="1"/>
        <v>2349.5072644369138</v>
      </c>
      <c r="H11" s="56">
        <v>43</v>
      </c>
      <c r="I11" s="56">
        <v>22</v>
      </c>
      <c r="J11" s="57">
        <f t="shared" si="2"/>
        <v>65</v>
      </c>
      <c r="K11" s="56">
        <v>0</v>
      </c>
      <c r="L11" s="56">
        <v>0</v>
      </c>
      <c r="M11" s="57">
        <f t="shared" si="3"/>
        <v>0</v>
      </c>
      <c r="N11" s="32">
        <f t="shared" si="4"/>
        <v>0.20382543734973366</v>
      </c>
      <c r="O11" s="32">
        <f t="shared" si="5"/>
        <v>9.6038847292211238E-2</v>
      </c>
      <c r="P11" s="33">
        <f t="shared" si="6"/>
        <v>0.16734382225334143</v>
      </c>
      <c r="Q11" s="41"/>
      <c r="R11" s="58">
        <f t="shared" si="7"/>
        <v>44.026294467542471</v>
      </c>
      <c r="S11" s="58">
        <f t="shared" si="8"/>
        <v>20.744391015117628</v>
      </c>
      <c r="T11" s="58">
        <f t="shared" si="9"/>
        <v>36.146265606721748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2048.0871673619981</v>
      </c>
      <c r="F12" s="56">
        <v>504.79231408464869</v>
      </c>
      <c r="G12" s="57">
        <f t="shared" si="1"/>
        <v>2552.8794814466469</v>
      </c>
      <c r="H12" s="56">
        <v>43</v>
      </c>
      <c r="I12" s="56">
        <v>22</v>
      </c>
      <c r="J12" s="57">
        <f t="shared" si="2"/>
        <v>65</v>
      </c>
      <c r="K12" s="56">
        <v>0</v>
      </c>
      <c r="L12" s="56">
        <v>0</v>
      </c>
      <c r="M12" s="57">
        <f t="shared" si="3"/>
        <v>0</v>
      </c>
      <c r="N12" s="32">
        <f t="shared" si="4"/>
        <v>0.22050895428100756</v>
      </c>
      <c r="O12" s="32">
        <f t="shared" si="5"/>
        <v>0.10622733882252708</v>
      </c>
      <c r="P12" s="33">
        <f t="shared" si="6"/>
        <v>0.18182902289506031</v>
      </c>
      <c r="Q12" s="41"/>
      <c r="R12" s="58">
        <f t="shared" si="7"/>
        <v>47.629934124697634</v>
      </c>
      <c r="S12" s="58">
        <f t="shared" si="8"/>
        <v>22.945105185665849</v>
      </c>
      <c r="T12" s="58">
        <f t="shared" si="9"/>
        <v>39.275068945333032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2095.0234846163462</v>
      </c>
      <c r="F13" s="56">
        <v>507.21378216486215</v>
      </c>
      <c r="G13" s="57">
        <f t="shared" si="1"/>
        <v>2602.2372667812083</v>
      </c>
      <c r="H13" s="56">
        <v>43</v>
      </c>
      <c r="I13" s="56">
        <v>22</v>
      </c>
      <c r="J13" s="57">
        <f t="shared" si="2"/>
        <v>65</v>
      </c>
      <c r="K13" s="56">
        <v>0</v>
      </c>
      <c r="L13" s="56">
        <v>0</v>
      </c>
      <c r="M13" s="57">
        <f t="shared" si="3"/>
        <v>0</v>
      </c>
      <c r="N13" s="32">
        <f t="shared" si="4"/>
        <v>0.22556239067790118</v>
      </c>
      <c r="O13" s="32">
        <f t="shared" si="5"/>
        <v>0.10673690702122519</v>
      </c>
      <c r="P13" s="33">
        <f t="shared" si="6"/>
        <v>0.18534453467102624</v>
      </c>
      <c r="Q13" s="41"/>
      <c r="R13" s="58">
        <f t="shared" si="7"/>
        <v>48.721476386426659</v>
      </c>
      <c r="S13" s="58">
        <f t="shared" si="8"/>
        <v>23.055171916584644</v>
      </c>
      <c r="T13" s="58">
        <f t="shared" si="9"/>
        <v>40.034419488941666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2467.4539021208789</v>
      </c>
      <c r="F14" s="56">
        <v>644.00369759111436</v>
      </c>
      <c r="G14" s="57">
        <f t="shared" si="1"/>
        <v>3111.4575997119932</v>
      </c>
      <c r="H14" s="56">
        <v>43</v>
      </c>
      <c r="I14" s="56">
        <v>22</v>
      </c>
      <c r="J14" s="57">
        <f t="shared" si="2"/>
        <v>65</v>
      </c>
      <c r="K14" s="56">
        <v>0</v>
      </c>
      <c r="L14" s="56">
        <v>0</v>
      </c>
      <c r="M14" s="57">
        <f t="shared" si="3"/>
        <v>0</v>
      </c>
      <c r="N14" s="32">
        <f t="shared" si="4"/>
        <v>0.26566041151172254</v>
      </c>
      <c r="O14" s="32">
        <f t="shared" si="5"/>
        <v>0.13552266363449375</v>
      </c>
      <c r="P14" s="33">
        <f t="shared" si="6"/>
        <v>0.22161378915327587</v>
      </c>
      <c r="Q14" s="41"/>
      <c r="R14" s="58">
        <f t="shared" si="7"/>
        <v>57.382648886532067</v>
      </c>
      <c r="S14" s="58">
        <f t="shared" si="8"/>
        <v>29.272895345050653</v>
      </c>
      <c r="T14" s="58">
        <f t="shared" si="9"/>
        <v>47.868578457107589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4105.2660119896991</v>
      </c>
      <c r="F15" s="56">
        <v>1728.5624876307729</v>
      </c>
      <c r="G15" s="57">
        <f t="shared" si="1"/>
        <v>5833.828499620472</v>
      </c>
      <c r="H15" s="56">
        <v>153</v>
      </c>
      <c r="I15" s="56">
        <v>106</v>
      </c>
      <c r="J15" s="57">
        <f t="shared" si="2"/>
        <v>259</v>
      </c>
      <c r="K15" s="56">
        <v>44</v>
      </c>
      <c r="L15" s="56">
        <v>23</v>
      </c>
      <c r="M15" s="57">
        <f t="shared" si="3"/>
        <v>67</v>
      </c>
      <c r="N15" s="32">
        <f t="shared" si="4"/>
        <v>9.3386396997035923E-2</v>
      </c>
      <c r="O15" s="32">
        <f t="shared" si="5"/>
        <v>6.0439247819257795E-2</v>
      </c>
      <c r="P15" s="33">
        <f t="shared" si="6"/>
        <v>8.040006201241004E-2</v>
      </c>
      <c r="Q15" s="41"/>
      <c r="R15" s="58">
        <f t="shared" si="7"/>
        <v>20.838913766445174</v>
      </c>
      <c r="S15" s="58">
        <f t="shared" si="8"/>
        <v>13.3997092064401</v>
      </c>
      <c r="T15" s="58">
        <f t="shared" si="9"/>
        <v>17.895179446688566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7649.6840154620077</v>
      </c>
      <c r="F16" s="56">
        <v>4393.7714448831975</v>
      </c>
      <c r="G16" s="57">
        <f t="shared" si="1"/>
        <v>12043.455460345205</v>
      </c>
      <c r="H16" s="56">
        <v>175</v>
      </c>
      <c r="I16" s="56">
        <v>110</v>
      </c>
      <c r="J16" s="57">
        <f t="shared" si="2"/>
        <v>285</v>
      </c>
      <c r="K16" s="56">
        <v>84</v>
      </c>
      <c r="L16" s="56">
        <v>63</v>
      </c>
      <c r="M16" s="57">
        <f t="shared" si="3"/>
        <v>147</v>
      </c>
      <c r="N16" s="32">
        <f t="shared" si="4"/>
        <v>0.13046943674890857</v>
      </c>
      <c r="O16" s="32">
        <f t="shared" si="5"/>
        <v>0.11156234625439766</v>
      </c>
      <c r="P16" s="33">
        <f t="shared" si="6"/>
        <v>0.12287234186607499</v>
      </c>
      <c r="Q16" s="41"/>
      <c r="R16" s="58">
        <f t="shared" si="7"/>
        <v>29.53545951915833</v>
      </c>
      <c r="S16" s="58">
        <f t="shared" si="8"/>
        <v>25.397522802793048</v>
      </c>
      <c r="T16" s="58">
        <f t="shared" si="9"/>
        <v>27.878369121169456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8277.5454345171675</v>
      </c>
      <c r="F17" s="56">
        <v>4802.1178154365771</v>
      </c>
      <c r="G17" s="57">
        <f t="shared" si="1"/>
        <v>13079.663249953745</v>
      </c>
      <c r="H17" s="56">
        <v>175</v>
      </c>
      <c r="I17" s="56">
        <v>110</v>
      </c>
      <c r="J17" s="57">
        <f t="shared" si="2"/>
        <v>285</v>
      </c>
      <c r="K17" s="56">
        <v>44</v>
      </c>
      <c r="L17" s="56">
        <v>66</v>
      </c>
      <c r="M17" s="57">
        <f t="shared" si="3"/>
        <v>110</v>
      </c>
      <c r="N17" s="32">
        <f t="shared" ref="N17:N81" si="10">+E17/(H17*216+K17*248)</f>
        <v>0.16992826068560452</v>
      </c>
      <c r="O17" s="32">
        <f t="shared" ref="O17:O80" si="11">+F17/(I17*216+L17*248)</f>
        <v>0.11967000138149364</v>
      </c>
      <c r="P17" s="33">
        <f t="shared" ref="P17:P80" si="12">+G17/(J17*216+M17*248)</f>
        <v>0.14722718651456262</v>
      </c>
      <c r="Q17" s="41"/>
      <c r="R17" s="58">
        <f t="shared" si="7"/>
        <v>37.797011116516749</v>
      </c>
      <c r="S17" s="58">
        <f t="shared" si="8"/>
        <v>27.284760314980552</v>
      </c>
      <c r="T17" s="58">
        <f t="shared" si="9"/>
        <v>33.113071518870242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11354.568327547611</v>
      </c>
      <c r="F18" s="56">
        <v>5829.5361908008572</v>
      </c>
      <c r="G18" s="57">
        <f t="shared" si="1"/>
        <v>17184.104518348468</v>
      </c>
      <c r="H18" s="56">
        <v>185</v>
      </c>
      <c r="I18" s="56">
        <v>110</v>
      </c>
      <c r="J18" s="57">
        <f t="shared" si="2"/>
        <v>295</v>
      </c>
      <c r="K18" s="56">
        <v>44</v>
      </c>
      <c r="L18" s="56">
        <v>66</v>
      </c>
      <c r="M18" s="57">
        <f t="shared" si="3"/>
        <v>110</v>
      </c>
      <c r="N18" s="32">
        <f t="shared" si="10"/>
        <v>0.22319877983070474</v>
      </c>
      <c r="O18" s="32">
        <f t="shared" si="11"/>
        <v>0.14527352947569919</v>
      </c>
      <c r="P18" s="33">
        <f t="shared" si="12"/>
        <v>0.1888363133884447</v>
      </c>
      <c r="Q18" s="41"/>
      <c r="R18" s="58">
        <f t="shared" si="7"/>
        <v>49.583267805884766</v>
      </c>
      <c r="S18" s="58">
        <f t="shared" si="8"/>
        <v>33.122364720459416</v>
      </c>
      <c r="T18" s="58">
        <f t="shared" si="9"/>
        <v>42.429887699625844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11850.032776504875</v>
      </c>
      <c r="F19" s="56">
        <v>7371.0066333007571</v>
      </c>
      <c r="G19" s="57">
        <f t="shared" si="1"/>
        <v>19221.039409805631</v>
      </c>
      <c r="H19" s="56">
        <v>197</v>
      </c>
      <c r="I19" s="56">
        <v>110</v>
      </c>
      <c r="J19" s="57">
        <f t="shared" si="2"/>
        <v>307</v>
      </c>
      <c r="K19" s="56">
        <v>44</v>
      </c>
      <c r="L19" s="56">
        <v>66</v>
      </c>
      <c r="M19" s="57">
        <f t="shared" si="3"/>
        <v>110</v>
      </c>
      <c r="N19" s="32">
        <f t="shared" si="10"/>
        <v>0.22164508410341305</v>
      </c>
      <c r="O19" s="32">
        <f t="shared" si="11"/>
        <v>0.18368736626048537</v>
      </c>
      <c r="P19" s="33">
        <f t="shared" si="12"/>
        <v>0.20537053818494777</v>
      </c>
      <c r="Q19" s="41"/>
      <c r="R19" s="58">
        <f t="shared" si="7"/>
        <v>49.170260483422716</v>
      </c>
      <c r="S19" s="58">
        <f t="shared" si="8"/>
        <v>41.880719507390666</v>
      </c>
      <c r="T19" s="58">
        <f t="shared" si="9"/>
        <v>46.093619687783288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10661.054073724878</v>
      </c>
      <c r="F20" s="56">
        <v>12265.014827779689</v>
      </c>
      <c r="G20" s="57">
        <f t="shared" si="1"/>
        <v>22926.068901504565</v>
      </c>
      <c r="H20" s="56">
        <v>188</v>
      </c>
      <c r="I20" s="56">
        <v>116</v>
      </c>
      <c r="J20" s="57">
        <f t="shared" si="2"/>
        <v>304</v>
      </c>
      <c r="K20" s="56">
        <v>44</v>
      </c>
      <c r="L20" s="56">
        <v>66</v>
      </c>
      <c r="M20" s="57">
        <f t="shared" si="3"/>
        <v>110</v>
      </c>
      <c r="N20" s="32">
        <f t="shared" si="10"/>
        <v>0.2069303973937282</v>
      </c>
      <c r="O20" s="32">
        <f t="shared" si="11"/>
        <v>0.29608475347092722</v>
      </c>
      <c r="P20" s="33">
        <f t="shared" si="12"/>
        <v>0.24666539961164319</v>
      </c>
      <c r="Q20" s="41"/>
      <c r="R20" s="58">
        <f t="shared" si="7"/>
        <v>45.952819283296883</v>
      </c>
      <c r="S20" s="58">
        <f t="shared" si="8"/>
        <v>67.390191361426858</v>
      </c>
      <c r="T20" s="58">
        <f t="shared" si="9"/>
        <v>55.376978022957886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10513.118325589288</v>
      </c>
      <c r="F21" s="56">
        <v>12244.8815318003</v>
      </c>
      <c r="G21" s="57">
        <f t="shared" si="1"/>
        <v>22757.999857389586</v>
      </c>
      <c r="H21" s="56">
        <v>175</v>
      </c>
      <c r="I21" s="56">
        <v>148</v>
      </c>
      <c r="J21" s="57">
        <f t="shared" si="2"/>
        <v>323</v>
      </c>
      <c r="K21" s="56">
        <v>44</v>
      </c>
      <c r="L21" s="56">
        <v>66</v>
      </c>
      <c r="M21" s="57">
        <f t="shared" si="3"/>
        <v>110</v>
      </c>
      <c r="N21" s="32">
        <f t="shared" si="10"/>
        <v>0.21582193967788815</v>
      </c>
      <c r="O21" s="32">
        <f t="shared" si="11"/>
        <v>0.25332839978070798</v>
      </c>
      <c r="P21" s="33">
        <f t="shared" si="12"/>
        <v>0.23450251275028425</v>
      </c>
      <c r="Q21" s="41"/>
      <c r="R21" s="58">
        <f t="shared" si="7"/>
        <v>48.005106509540127</v>
      </c>
      <c r="S21" s="58">
        <f t="shared" si="8"/>
        <v>57.219072578506072</v>
      </c>
      <c r="T21" s="58">
        <f t="shared" si="9"/>
        <v>52.558891125611055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10018.734786826877</v>
      </c>
      <c r="F22" s="56">
        <v>12285.179192569925</v>
      </c>
      <c r="G22" s="57">
        <f t="shared" si="1"/>
        <v>22303.913979396802</v>
      </c>
      <c r="H22" s="56">
        <v>169</v>
      </c>
      <c r="I22" s="56">
        <v>150</v>
      </c>
      <c r="J22" s="57">
        <f t="shared" si="2"/>
        <v>319</v>
      </c>
      <c r="K22" s="56">
        <v>44</v>
      </c>
      <c r="L22" s="56">
        <v>66</v>
      </c>
      <c r="M22" s="57">
        <f t="shared" si="3"/>
        <v>110</v>
      </c>
      <c r="N22" s="32">
        <f t="shared" si="10"/>
        <v>0.21129438980147791</v>
      </c>
      <c r="O22" s="32">
        <f t="shared" si="11"/>
        <v>0.25191066257730327</v>
      </c>
      <c r="P22" s="33">
        <f t="shared" si="12"/>
        <v>0.23188798531353241</v>
      </c>
      <c r="Q22" s="41"/>
      <c r="R22" s="58">
        <f t="shared" si="7"/>
        <v>47.036313553177827</v>
      </c>
      <c r="S22" s="58">
        <f t="shared" si="8"/>
        <v>56.875829595231139</v>
      </c>
      <c r="T22" s="58">
        <f t="shared" si="9"/>
        <v>51.990475476449426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8531.3567977423245</v>
      </c>
      <c r="F23" s="56">
        <v>12138.473175763569</v>
      </c>
      <c r="G23" s="57">
        <f t="shared" si="1"/>
        <v>20669.829973505894</v>
      </c>
      <c r="H23" s="56">
        <v>135</v>
      </c>
      <c r="I23" s="56">
        <v>152</v>
      </c>
      <c r="J23" s="57">
        <f t="shared" si="2"/>
        <v>287</v>
      </c>
      <c r="K23" s="56">
        <v>44</v>
      </c>
      <c r="L23" s="56">
        <v>77</v>
      </c>
      <c r="M23" s="57">
        <f t="shared" si="3"/>
        <v>121</v>
      </c>
      <c r="N23" s="32">
        <f t="shared" si="10"/>
        <v>0.21290069868592346</v>
      </c>
      <c r="O23" s="32">
        <f t="shared" si="11"/>
        <v>0.23375583838706612</v>
      </c>
      <c r="P23" s="33">
        <f t="shared" si="12"/>
        <v>0.22467206492941189</v>
      </c>
      <c r="Q23" s="41"/>
      <c r="R23" s="58">
        <f t="shared" si="7"/>
        <v>47.661211160571646</v>
      </c>
      <c r="S23" s="58">
        <f t="shared" si="8"/>
        <v>53.006433081936983</v>
      </c>
      <c r="T23" s="58">
        <f t="shared" si="9"/>
        <v>50.661347974279153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8006.4691456280316</v>
      </c>
      <c r="F24" s="56">
        <v>11724.680988321141</v>
      </c>
      <c r="G24" s="57">
        <f t="shared" si="1"/>
        <v>19731.150133949173</v>
      </c>
      <c r="H24" s="56">
        <v>131</v>
      </c>
      <c r="I24" s="56">
        <v>152</v>
      </c>
      <c r="J24" s="57">
        <f t="shared" si="2"/>
        <v>283</v>
      </c>
      <c r="K24" s="56">
        <v>44</v>
      </c>
      <c r="L24" s="56">
        <v>88</v>
      </c>
      <c r="M24" s="57">
        <f t="shared" si="3"/>
        <v>132</v>
      </c>
      <c r="N24" s="32">
        <f t="shared" si="10"/>
        <v>0.20420498739104345</v>
      </c>
      <c r="O24" s="32">
        <f t="shared" si="11"/>
        <v>0.21451772885540729</v>
      </c>
      <c r="P24" s="33">
        <f t="shared" si="12"/>
        <v>0.21020998608571095</v>
      </c>
      <c r="Q24" s="41"/>
      <c r="R24" s="58">
        <f t="shared" si="7"/>
        <v>45.751252260731611</v>
      </c>
      <c r="S24" s="58">
        <f t="shared" si="8"/>
        <v>48.85283745133809</v>
      </c>
      <c r="T24" s="58">
        <f t="shared" si="9"/>
        <v>47.544940081805237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7602.7479916193761</v>
      </c>
      <c r="F25" s="56">
        <v>11433.80499083398</v>
      </c>
      <c r="G25" s="57">
        <f t="shared" si="1"/>
        <v>19036.552982453355</v>
      </c>
      <c r="H25" s="56">
        <v>131</v>
      </c>
      <c r="I25" s="56">
        <v>166</v>
      </c>
      <c r="J25" s="57">
        <f t="shared" si="2"/>
        <v>297</v>
      </c>
      <c r="K25" s="56">
        <v>44</v>
      </c>
      <c r="L25" s="56">
        <v>88</v>
      </c>
      <c r="M25" s="57">
        <f t="shared" si="3"/>
        <v>132</v>
      </c>
      <c r="N25" s="32">
        <f t="shared" si="10"/>
        <v>0.19390807976992899</v>
      </c>
      <c r="O25" s="32">
        <f t="shared" si="11"/>
        <v>0.19822824186605376</v>
      </c>
      <c r="P25" s="33">
        <f t="shared" si="12"/>
        <v>0.19647998702061509</v>
      </c>
      <c r="Q25" s="41"/>
      <c r="R25" s="58">
        <f t="shared" si="7"/>
        <v>43.444274237825006</v>
      </c>
      <c r="S25" s="58">
        <f t="shared" si="8"/>
        <v>45.014980278873935</v>
      </c>
      <c r="T25" s="58">
        <f t="shared" si="9"/>
        <v>44.374249376348146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7476.2375326847268</v>
      </c>
      <c r="F26" s="56">
        <v>10896.0061959145</v>
      </c>
      <c r="G26" s="57">
        <f t="shared" si="1"/>
        <v>18372.243728599227</v>
      </c>
      <c r="H26" s="56">
        <v>131</v>
      </c>
      <c r="I26" s="56">
        <v>196</v>
      </c>
      <c r="J26" s="57">
        <f t="shared" si="2"/>
        <v>327</v>
      </c>
      <c r="K26" s="56">
        <v>44</v>
      </c>
      <c r="L26" s="56">
        <v>88</v>
      </c>
      <c r="M26" s="57">
        <f t="shared" si="3"/>
        <v>132</v>
      </c>
      <c r="N26" s="32">
        <f t="shared" si="10"/>
        <v>0.19068143064386672</v>
      </c>
      <c r="O26" s="32">
        <f t="shared" si="11"/>
        <v>0.16982553297871728</v>
      </c>
      <c r="P26" s="33">
        <f t="shared" si="12"/>
        <v>0.17773627939593711</v>
      </c>
      <c r="Q26" s="41"/>
      <c r="R26" s="58">
        <f t="shared" si="7"/>
        <v>42.721357329627011</v>
      </c>
      <c r="S26" s="58">
        <f t="shared" si="8"/>
        <v>38.366218999698944</v>
      </c>
      <c r="T26" s="58">
        <f t="shared" si="9"/>
        <v>40.026674789976532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6915.7156896019187</v>
      </c>
      <c r="F27" s="56">
        <v>10784.717962389181</v>
      </c>
      <c r="G27" s="57">
        <f t="shared" si="1"/>
        <v>17700.433651991101</v>
      </c>
      <c r="H27" s="56">
        <v>131</v>
      </c>
      <c r="I27" s="56">
        <v>196</v>
      </c>
      <c r="J27" s="57">
        <f t="shared" si="2"/>
        <v>327</v>
      </c>
      <c r="K27" s="56">
        <v>44</v>
      </c>
      <c r="L27" s="56">
        <v>94</v>
      </c>
      <c r="M27" s="57">
        <f t="shared" si="3"/>
        <v>138</v>
      </c>
      <c r="N27" s="32">
        <f t="shared" si="10"/>
        <v>0.17638532160788406</v>
      </c>
      <c r="O27" s="32">
        <f t="shared" si="11"/>
        <v>0.16428098285384446</v>
      </c>
      <c r="P27" s="33">
        <f t="shared" si="12"/>
        <v>0.16880706542297153</v>
      </c>
      <c r="Q27" s="41"/>
      <c r="R27" s="58">
        <f t="shared" si="7"/>
        <v>39.518375369153823</v>
      </c>
      <c r="S27" s="58">
        <f t="shared" si="8"/>
        <v>37.188682628928213</v>
      </c>
      <c r="T27" s="58">
        <f t="shared" si="9"/>
        <v>38.065448713959356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2197.676105605964</v>
      </c>
      <c r="F28" s="56">
        <v>2327.2888749469689</v>
      </c>
      <c r="G28" s="57">
        <f t="shared" si="1"/>
        <v>4524.9649805529334</v>
      </c>
      <c r="H28" s="56">
        <v>103</v>
      </c>
      <c r="I28" s="56">
        <v>110</v>
      </c>
      <c r="J28" s="57">
        <f t="shared" si="2"/>
        <v>213</v>
      </c>
      <c r="K28" s="56">
        <v>0</v>
      </c>
      <c r="L28" s="56">
        <v>0</v>
      </c>
      <c r="M28" s="57">
        <f t="shared" si="3"/>
        <v>0</v>
      </c>
      <c r="N28" s="32">
        <f t="shared" si="10"/>
        <v>9.8780838979052682E-2</v>
      </c>
      <c r="O28" s="32">
        <f t="shared" si="11"/>
        <v>9.7949868474199023E-2</v>
      </c>
      <c r="P28" s="33">
        <f t="shared" si="12"/>
        <v>9.8351699281710434E-2</v>
      </c>
      <c r="Q28" s="41"/>
      <c r="R28" s="58">
        <f t="shared" si="7"/>
        <v>21.336661219475378</v>
      </c>
      <c r="S28" s="58">
        <f t="shared" si="8"/>
        <v>21.157171590426991</v>
      </c>
      <c r="T28" s="58">
        <f t="shared" si="9"/>
        <v>21.243967044849452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2253.9160704721671</v>
      </c>
      <c r="F29" s="56">
        <v>1821.1460196609203</v>
      </c>
      <c r="G29" s="57">
        <f t="shared" si="1"/>
        <v>4075.0620901330876</v>
      </c>
      <c r="H29" s="56">
        <v>88</v>
      </c>
      <c r="I29" s="56">
        <v>110</v>
      </c>
      <c r="J29" s="57">
        <f t="shared" si="2"/>
        <v>198</v>
      </c>
      <c r="K29" s="56">
        <v>0</v>
      </c>
      <c r="L29" s="56">
        <v>0</v>
      </c>
      <c r="M29" s="57">
        <f t="shared" si="3"/>
        <v>0</v>
      </c>
      <c r="N29" s="32">
        <f t="shared" si="10"/>
        <v>0.11857723434723101</v>
      </c>
      <c r="O29" s="32">
        <f t="shared" si="11"/>
        <v>7.664755975003873E-2</v>
      </c>
      <c r="P29" s="33">
        <f t="shared" si="12"/>
        <v>9.5282970682124199E-2</v>
      </c>
      <c r="Q29" s="41"/>
      <c r="R29" s="58">
        <f t="shared" si="7"/>
        <v>25.612682619001898</v>
      </c>
      <c r="S29" s="58">
        <f t="shared" si="8"/>
        <v>16.555872906008368</v>
      </c>
      <c r="T29" s="58">
        <f t="shared" si="9"/>
        <v>20.581121667338827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2234.1332411090898</v>
      </c>
      <c r="F30" s="56">
        <v>1762.1330316200665</v>
      </c>
      <c r="G30" s="57">
        <f t="shared" si="1"/>
        <v>3996.2662727291563</v>
      </c>
      <c r="H30" s="56">
        <v>88</v>
      </c>
      <c r="I30" s="56">
        <v>110</v>
      </c>
      <c r="J30" s="57">
        <f t="shared" si="2"/>
        <v>198</v>
      </c>
      <c r="K30" s="56">
        <v>0</v>
      </c>
      <c r="L30" s="56">
        <v>0</v>
      </c>
      <c r="M30" s="57">
        <f t="shared" si="3"/>
        <v>0</v>
      </c>
      <c r="N30" s="32">
        <f t="shared" si="10"/>
        <v>0.11753647101794454</v>
      </c>
      <c r="O30" s="32">
        <f t="shared" si="11"/>
        <v>7.4163848132157678E-2</v>
      </c>
      <c r="P30" s="33">
        <f t="shared" si="12"/>
        <v>9.3440569414729613E-2</v>
      </c>
      <c r="Q30" s="41"/>
      <c r="R30" s="58">
        <f t="shared" si="7"/>
        <v>25.387877739876021</v>
      </c>
      <c r="S30" s="58">
        <f t="shared" si="8"/>
        <v>16.01939119654606</v>
      </c>
      <c r="T30" s="58">
        <f t="shared" si="9"/>
        <v>20.183162993581597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1984.3095734245871</v>
      </c>
      <c r="F31" s="56">
        <v>1483.5269280320247</v>
      </c>
      <c r="G31" s="57">
        <f t="shared" si="1"/>
        <v>3467.8365014566116</v>
      </c>
      <c r="H31" s="56">
        <v>88</v>
      </c>
      <c r="I31" s="56">
        <v>110</v>
      </c>
      <c r="J31" s="57">
        <f t="shared" si="2"/>
        <v>198</v>
      </c>
      <c r="K31" s="56">
        <v>0</v>
      </c>
      <c r="L31" s="56">
        <v>0</v>
      </c>
      <c r="M31" s="57">
        <f t="shared" si="3"/>
        <v>0</v>
      </c>
      <c r="N31" s="32">
        <f t="shared" si="10"/>
        <v>0.10439339085777499</v>
      </c>
      <c r="O31" s="32">
        <f t="shared" si="11"/>
        <v>6.2438002021549859E-2</v>
      </c>
      <c r="P31" s="33">
        <f t="shared" si="12"/>
        <v>8.1084841504316579E-2</v>
      </c>
      <c r="Q31" s="41"/>
      <c r="R31" s="58">
        <f t="shared" si="7"/>
        <v>22.548972425279398</v>
      </c>
      <c r="S31" s="58">
        <f t="shared" si="8"/>
        <v>13.48660843665477</v>
      </c>
      <c r="T31" s="58">
        <f t="shared" si="9"/>
        <v>17.51432576493238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1850.5937309644653</v>
      </c>
      <c r="F32" s="56">
        <v>1085.2578342103166</v>
      </c>
      <c r="G32" s="57">
        <f t="shared" si="1"/>
        <v>2935.8515651747821</v>
      </c>
      <c r="H32" s="56">
        <v>88</v>
      </c>
      <c r="I32" s="56">
        <v>154</v>
      </c>
      <c r="J32" s="57">
        <f t="shared" si="2"/>
        <v>242</v>
      </c>
      <c r="K32" s="56">
        <v>0</v>
      </c>
      <c r="L32" s="56">
        <v>0</v>
      </c>
      <c r="M32" s="57">
        <f t="shared" si="3"/>
        <v>0</v>
      </c>
      <c r="N32" s="32">
        <f t="shared" si="10"/>
        <v>9.735867692363559E-2</v>
      </c>
      <c r="O32" s="32">
        <f t="shared" si="11"/>
        <v>3.2625596266543905E-2</v>
      </c>
      <c r="P32" s="33">
        <f t="shared" si="12"/>
        <v>5.616489832366816E-2</v>
      </c>
      <c r="Q32" s="41"/>
      <c r="R32" s="58">
        <f t="shared" si="7"/>
        <v>21.029474215505289</v>
      </c>
      <c r="S32" s="58">
        <f t="shared" si="8"/>
        <v>7.0471287935734841</v>
      </c>
      <c r="T32" s="58">
        <f t="shared" si="9"/>
        <v>12.131618037912324</v>
      </c>
    </row>
    <row r="33" spans="2:21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1314.3607287000607</v>
      </c>
      <c r="F33" s="56">
        <v>657.41997702702645</v>
      </c>
      <c r="G33" s="57">
        <f t="shared" si="1"/>
        <v>1971.780705727087</v>
      </c>
      <c r="H33" s="56">
        <v>88</v>
      </c>
      <c r="I33" s="56">
        <v>154</v>
      </c>
      <c r="J33" s="57">
        <f t="shared" si="2"/>
        <v>242</v>
      </c>
      <c r="K33" s="56">
        <v>0</v>
      </c>
      <c r="L33" s="56">
        <v>0</v>
      </c>
      <c r="M33" s="57">
        <f t="shared" si="3"/>
        <v>0</v>
      </c>
      <c r="N33" s="32">
        <f t="shared" si="10"/>
        <v>6.9147765609220369E-2</v>
      </c>
      <c r="O33" s="32">
        <f t="shared" si="11"/>
        <v>1.9763707823082805E-2</v>
      </c>
      <c r="P33" s="33">
        <f t="shared" si="12"/>
        <v>3.7721547018041916E-2</v>
      </c>
      <c r="Q33" s="41"/>
      <c r="R33" s="58">
        <f t="shared" si="7"/>
        <v>14.935917371591598</v>
      </c>
      <c r="S33" s="58">
        <f t="shared" si="8"/>
        <v>4.2689608897858857</v>
      </c>
      <c r="T33" s="58">
        <f t="shared" si="9"/>
        <v>8.1478541558970541</v>
      </c>
    </row>
    <row r="34" spans="2:21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704.66305410706343</v>
      </c>
      <c r="F34" s="56">
        <v>436.01262212501422</v>
      </c>
      <c r="G34" s="57">
        <f t="shared" si="1"/>
        <v>1140.6756762320776</v>
      </c>
      <c r="H34" s="56">
        <v>87</v>
      </c>
      <c r="I34" s="56">
        <v>154</v>
      </c>
      <c r="J34" s="57">
        <f t="shared" si="2"/>
        <v>241</v>
      </c>
      <c r="K34" s="56">
        <v>0</v>
      </c>
      <c r="L34" s="56">
        <v>0</v>
      </c>
      <c r="M34" s="57">
        <f t="shared" si="3"/>
        <v>0</v>
      </c>
      <c r="N34" s="32">
        <f t="shared" si="10"/>
        <v>3.7498033956314569E-2</v>
      </c>
      <c r="O34" s="32">
        <f t="shared" si="11"/>
        <v>1.3107642560275801E-2</v>
      </c>
      <c r="P34" s="33">
        <f t="shared" si="12"/>
        <v>2.1912472649302246E-2</v>
      </c>
      <c r="Q34" s="41"/>
      <c r="R34" s="58">
        <f t="shared" si="7"/>
        <v>8.0995753345639478</v>
      </c>
      <c r="S34" s="58">
        <f t="shared" si="8"/>
        <v>2.8312507930195729</v>
      </c>
      <c r="T34" s="58">
        <f t="shared" si="9"/>
        <v>4.733094092249285</v>
      </c>
    </row>
    <row r="35" spans="2:21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455.27976830920977</v>
      </c>
      <c r="F35" s="56">
        <v>297.81936263901935</v>
      </c>
      <c r="G35" s="57">
        <f t="shared" si="1"/>
        <v>753.09913094822912</v>
      </c>
      <c r="H35" s="56">
        <v>85</v>
      </c>
      <c r="I35" s="56">
        <v>154</v>
      </c>
      <c r="J35" s="57">
        <f t="shared" si="2"/>
        <v>239</v>
      </c>
      <c r="K35" s="56">
        <v>0</v>
      </c>
      <c r="L35" s="56">
        <v>0</v>
      </c>
      <c r="M35" s="57">
        <f t="shared" si="3"/>
        <v>0</v>
      </c>
      <c r="N35" s="32">
        <f t="shared" si="10"/>
        <v>2.4797373001590947E-2</v>
      </c>
      <c r="O35" s="32">
        <f t="shared" si="11"/>
        <v>8.9532035425390621E-3</v>
      </c>
      <c r="P35" s="33">
        <f t="shared" si="12"/>
        <v>1.4588159207892241E-2</v>
      </c>
      <c r="Q35" s="41"/>
      <c r="R35" s="58">
        <f t="shared" si="7"/>
        <v>5.3562325683436445</v>
      </c>
      <c r="S35" s="58">
        <f t="shared" si="8"/>
        <v>1.9338919651884372</v>
      </c>
      <c r="T35" s="58">
        <f t="shared" si="9"/>
        <v>3.1510423889047243</v>
      </c>
    </row>
    <row r="36" spans="2:21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92.616930038964952</v>
      </c>
      <c r="F36" s="61">
        <v>55.000000000000014</v>
      </c>
      <c r="G36" s="62">
        <f t="shared" si="1"/>
        <v>147.61693003896497</v>
      </c>
      <c r="H36" s="61">
        <v>69</v>
      </c>
      <c r="I36" s="61">
        <v>132</v>
      </c>
      <c r="J36" s="62">
        <f t="shared" si="2"/>
        <v>201</v>
      </c>
      <c r="K36" s="61">
        <v>0</v>
      </c>
      <c r="L36" s="61">
        <v>0</v>
      </c>
      <c r="M36" s="62">
        <f t="shared" si="3"/>
        <v>0</v>
      </c>
      <c r="N36" s="34">
        <f t="shared" si="10"/>
        <v>6.2142330944018349E-3</v>
      </c>
      <c r="O36" s="34">
        <f t="shared" si="11"/>
        <v>1.9290123456790129E-3</v>
      </c>
      <c r="P36" s="35">
        <f t="shared" si="12"/>
        <v>3.4000582743450563E-3</v>
      </c>
      <c r="Q36" s="41"/>
      <c r="R36" s="58">
        <f t="shared" si="7"/>
        <v>1.3422743483907964</v>
      </c>
      <c r="S36" s="58">
        <f t="shared" si="8"/>
        <v>0.4166666666666668</v>
      </c>
      <c r="T36" s="58">
        <f t="shared" si="9"/>
        <v>0.7344125872585322</v>
      </c>
    </row>
    <row r="37" spans="2:21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2750.3313410248848</v>
      </c>
      <c r="F37" s="64">
        <v>5409.8690217495141</v>
      </c>
      <c r="G37" s="65">
        <f t="shared" si="1"/>
        <v>8160.2003627743989</v>
      </c>
      <c r="H37" s="64">
        <v>22</v>
      </c>
      <c r="I37" s="64">
        <v>86</v>
      </c>
      <c r="J37" s="65">
        <f t="shared" si="2"/>
        <v>108</v>
      </c>
      <c r="K37" s="64">
        <v>44</v>
      </c>
      <c r="L37" s="64">
        <v>44</v>
      </c>
      <c r="M37" s="65">
        <f t="shared" si="3"/>
        <v>88</v>
      </c>
      <c r="N37" s="30">
        <f t="shared" si="10"/>
        <v>0.17558295078044464</v>
      </c>
      <c r="O37" s="30">
        <f t="shared" si="11"/>
        <v>0.1834600183718636</v>
      </c>
      <c r="P37" s="31">
        <f t="shared" si="12"/>
        <v>0.18072732908341599</v>
      </c>
      <c r="Q37" s="41"/>
      <c r="R37" s="58">
        <f t="shared" si="7"/>
        <v>41.671686985225527</v>
      </c>
      <c r="S37" s="58">
        <f t="shared" si="8"/>
        <v>41.614377090380877</v>
      </c>
      <c r="T37" s="58">
        <f t="shared" si="9"/>
        <v>41.633675320277547</v>
      </c>
    </row>
    <row r="38" spans="2:21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2666.5810841537709</v>
      </c>
      <c r="F38" s="56">
        <v>5199.0542582554381</v>
      </c>
      <c r="G38" s="57">
        <f t="shared" si="1"/>
        <v>7865.6353424092085</v>
      </c>
      <c r="H38" s="56">
        <v>22</v>
      </c>
      <c r="I38" s="56">
        <v>86</v>
      </c>
      <c r="J38" s="57">
        <f t="shared" si="2"/>
        <v>108</v>
      </c>
      <c r="K38" s="56">
        <v>44</v>
      </c>
      <c r="L38" s="56">
        <v>44</v>
      </c>
      <c r="M38" s="57">
        <f t="shared" si="3"/>
        <v>88</v>
      </c>
      <c r="N38" s="32">
        <f t="shared" si="10"/>
        <v>0.17023627963188018</v>
      </c>
      <c r="O38" s="32">
        <f t="shared" si="11"/>
        <v>0.17631084706509217</v>
      </c>
      <c r="P38" s="33">
        <f t="shared" si="12"/>
        <v>0.17420347586838253</v>
      </c>
      <c r="Q38" s="41"/>
      <c r="R38" s="58">
        <f t="shared" si="7"/>
        <v>40.402743699299556</v>
      </c>
      <c r="S38" s="58">
        <f t="shared" si="8"/>
        <v>39.992725063503372</v>
      </c>
      <c r="T38" s="58">
        <f t="shared" si="9"/>
        <v>40.130792563312291</v>
      </c>
    </row>
    <row r="39" spans="2:21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2698.7211985487625</v>
      </c>
      <c r="F39" s="56">
        <v>5037.234728145736</v>
      </c>
      <c r="G39" s="57">
        <f t="shared" si="1"/>
        <v>7735.955926694498</v>
      </c>
      <c r="H39" s="56">
        <v>22</v>
      </c>
      <c r="I39" s="56">
        <v>85</v>
      </c>
      <c r="J39" s="57">
        <f t="shared" si="2"/>
        <v>107</v>
      </c>
      <c r="K39" s="56">
        <v>44</v>
      </c>
      <c r="L39" s="56">
        <v>44</v>
      </c>
      <c r="M39" s="57">
        <f t="shared" si="3"/>
        <v>88</v>
      </c>
      <c r="N39" s="32">
        <f t="shared" si="10"/>
        <v>0.17228812554575859</v>
      </c>
      <c r="O39" s="32">
        <f t="shared" si="11"/>
        <v>0.17208372260678245</v>
      </c>
      <c r="P39" s="33">
        <f t="shared" si="12"/>
        <v>0.17215497433448679</v>
      </c>
      <c r="Q39" s="41"/>
      <c r="R39" s="58">
        <f t="shared" si="7"/>
        <v>40.889715129526707</v>
      </c>
      <c r="S39" s="58">
        <f t="shared" si="8"/>
        <v>39.048331225935939</v>
      </c>
      <c r="T39" s="58">
        <f t="shared" si="9"/>
        <v>39.671568854843578</v>
      </c>
    </row>
    <row r="40" spans="2:21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2713.5169327153862</v>
      </c>
      <c r="F40" s="56">
        <v>4906.3527891832482</v>
      </c>
      <c r="G40" s="57">
        <f t="shared" si="1"/>
        <v>7619.8697218986345</v>
      </c>
      <c r="H40" s="56">
        <v>22</v>
      </c>
      <c r="I40" s="56">
        <v>85</v>
      </c>
      <c r="J40" s="57">
        <f t="shared" si="2"/>
        <v>107</v>
      </c>
      <c r="K40" s="56">
        <v>40</v>
      </c>
      <c r="L40" s="56">
        <v>44</v>
      </c>
      <c r="M40" s="57">
        <f t="shared" si="3"/>
        <v>84</v>
      </c>
      <c r="N40" s="32">
        <f t="shared" si="10"/>
        <v>0.18494526531593417</v>
      </c>
      <c r="O40" s="32">
        <f t="shared" si="11"/>
        <v>0.16761248938177262</v>
      </c>
      <c r="P40" s="33">
        <f t="shared" si="12"/>
        <v>0.17339954764924984</v>
      </c>
      <c r="Q40" s="41"/>
      <c r="R40" s="58">
        <f t="shared" si="7"/>
        <v>43.766402140570747</v>
      </c>
      <c r="S40" s="58">
        <f t="shared" si="8"/>
        <v>38.033742551808125</v>
      </c>
      <c r="T40" s="58">
        <f t="shared" si="9"/>
        <v>39.894605873814839</v>
      </c>
    </row>
    <row r="41" spans="2:21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2663.1259724762449</v>
      </c>
      <c r="F41" s="56">
        <v>4828.9130688673431</v>
      </c>
      <c r="G41" s="57">
        <f t="shared" si="1"/>
        <v>7492.039041343588</v>
      </c>
      <c r="H41" s="56">
        <v>22</v>
      </c>
      <c r="I41" s="56">
        <v>85</v>
      </c>
      <c r="J41" s="57">
        <f t="shared" si="2"/>
        <v>107</v>
      </c>
      <c r="K41" s="56">
        <v>22</v>
      </c>
      <c r="L41" s="56">
        <v>44</v>
      </c>
      <c r="M41" s="57">
        <f t="shared" si="3"/>
        <v>66</v>
      </c>
      <c r="N41" s="32">
        <f t="shared" si="10"/>
        <v>0.26088616501530615</v>
      </c>
      <c r="O41" s="32">
        <f t="shared" si="11"/>
        <v>0.16496696737043398</v>
      </c>
      <c r="P41" s="33">
        <f t="shared" si="12"/>
        <v>0.18976795950718309</v>
      </c>
      <c r="Q41" s="41"/>
      <c r="R41" s="58">
        <f t="shared" si="7"/>
        <v>60.525590283551018</v>
      </c>
      <c r="S41" s="58">
        <f t="shared" si="8"/>
        <v>37.433434642382508</v>
      </c>
      <c r="T41" s="58">
        <f t="shared" si="9"/>
        <v>43.306584054009178</v>
      </c>
    </row>
    <row r="42" spans="2:21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1450.9179423026558</v>
      </c>
      <c r="F42" s="56">
        <v>4468.7980127162982</v>
      </c>
      <c r="G42" s="57">
        <f t="shared" si="1"/>
        <v>5919.7159550189535</v>
      </c>
      <c r="H42" s="56">
        <v>0</v>
      </c>
      <c r="I42" s="56">
        <v>0</v>
      </c>
      <c r="J42" s="57">
        <f t="shared" si="2"/>
        <v>0</v>
      </c>
      <c r="K42" s="56">
        <v>22</v>
      </c>
      <c r="L42" s="56">
        <v>44</v>
      </c>
      <c r="M42" s="57">
        <f t="shared" si="3"/>
        <v>66</v>
      </c>
      <c r="N42" s="32">
        <f t="shared" si="10"/>
        <v>0.26593070790004686</v>
      </c>
      <c r="O42" s="32">
        <f t="shared" si="11"/>
        <v>0.40953060966974875</v>
      </c>
      <c r="P42" s="33">
        <f t="shared" si="12"/>
        <v>0.36166397574651477</v>
      </c>
      <c r="Q42" s="41"/>
      <c r="R42" s="58">
        <f t="shared" si="7"/>
        <v>65.95081555921162</v>
      </c>
      <c r="S42" s="58">
        <f t="shared" si="8"/>
        <v>101.56359119809768</v>
      </c>
      <c r="T42" s="58">
        <f t="shared" si="9"/>
        <v>89.692665985135662</v>
      </c>
    </row>
    <row r="43" spans="2:21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1380.0575225493774</v>
      </c>
      <c r="F43" s="56">
        <v>4172.2576427700515</v>
      </c>
      <c r="G43" s="57">
        <f t="shared" si="1"/>
        <v>5552.3151653194291</v>
      </c>
      <c r="H43" s="56">
        <v>0</v>
      </c>
      <c r="I43" s="56">
        <v>0</v>
      </c>
      <c r="J43" s="57">
        <f t="shared" si="2"/>
        <v>0</v>
      </c>
      <c r="K43" s="56">
        <v>22</v>
      </c>
      <c r="L43" s="56">
        <v>44</v>
      </c>
      <c r="M43" s="57">
        <f t="shared" si="3"/>
        <v>66</v>
      </c>
      <c r="N43" s="32">
        <f t="shared" si="10"/>
        <v>0.25294309430890349</v>
      </c>
      <c r="O43" s="32">
        <f t="shared" si="11"/>
        <v>0.38235498925678624</v>
      </c>
      <c r="P43" s="33">
        <f t="shared" si="12"/>
        <v>0.33921769094082532</v>
      </c>
      <c r="Q43" s="41"/>
      <c r="R43" s="58">
        <f t="shared" si="7"/>
        <v>62.729887388608063</v>
      </c>
      <c r="S43" s="58">
        <f t="shared" si="8"/>
        <v>94.824037335682988</v>
      </c>
      <c r="T43" s="58">
        <f t="shared" si="9"/>
        <v>84.125987353324689</v>
      </c>
    </row>
    <row r="44" spans="2:21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1273.9091148930936</v>
      </c>
      <c r="F44" s="56">
        <v>4046.0384080470726</v>
      </c>
      <c r="G44" s="57">
        <f t="shared" si="1"/>
        <v>5319.947522940166</v>
      </c>
      <c r="H44" s="56">
        <v>0</v>
      </c>
      <c r="I44" s="56">
        <v>0</v>
      </c>
      <c r="J44" s="57">
        <f t="shared" si="2"/>
        <v>0</v>
      </c>
      <c r="K44" s="56">
        <v>22</v>
      </c>
      <c r="L44" s="56">
        <v>44</v>
      </c>
      <c r="M44" s="57">
        <f t="shared" si="3"/>
        <v>66</v>
      </c>
      <c r="N44" s="32">
        <f t="shared" si="10"/>
        <v>0.23348774099946731</v>
      </c>
      <c r="O44" s="32">
        <f t="shared" si="11"/>
        <v>0.3707879772770411</v>
      </c>
      <c r="P44" s="33">
        <f t="shared" si="12"/>
        <v>0.32502123185118315</v>
      </c>
      <c r="Q44" s="41"/>
      <c r="R44" s="58">
        <f t="shared" si="7"/>
        <v>57.904959767867894</v>
      </c>
      <c r="S44" s="58">
        <f t="shared" si="8"/>
        <v>91.95541836470619</v>
      </c>
      <c r="T44" s="58">
        <f t="shared" si="9"/>
        <v>80.60526549909342</v>
      </c>
    </row>
    <row r="45" spans="2:21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1196.6166056484649</v>
      </c>
      <c r="F45" s="56">
        <v>3902.2307872330553</v>
      </c>
      <c r="G45" s="57">
        <f t="shared" si="1"/>
        <v>5098.8473928815201</v>
      </c>
      <c r="H45" s="56">
        <v>0</v>
      </c>
      <c r="I45" s="56">
        <v>0</v>
      </c>
      <c r="J45" s="57">
        <f t="shared" si="2"/>
        <v>0</v>
      </c>
      <c r="K45" s="56">
        <v>22</v>
      </c>
      <c r="L45" s="56">
        <v>88</v>
      </c>
      <c r="M45" s="57">
        <f t="shared" si="3"/>
        <v>110</v>
      </c>
      <c r="N45" s="32">
        <f t="shared" si="10"/>
        <v>0.21932122537545176</v>
      </c>
      <c r="O45" s="32">
        <f t="shared" si="11"/>
        <v>0.17880456319799556</v>
      </c>
      <c r="P45" s="33">
        <f t="shared" si="12"/>
        <v>0.18690789563348681</v>
      </c>
      <c r="Q45" s="41"/>
      <c r="R45" s="58">
        <f t="shared" si="7"/>
        <v>54.391663893112039</v>
      </c>
      <c r="S45" s="58">
        <f t="shared" si="8"/>
        <v>44.343531673102902</v>
      </c>
      <c r="T45" s="58">
        <f t="shared" si="9"/>
        <v>46.353158117104726</v>
      </c>
    </row>
    <row r="46" spans="2:21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1171.815557331716</v>
      </c>
      <c r="F46" s="56">
        <v>3786.4557724231054</v>
      </c>
      <c r="G46" s="57">
        <f t="shared" si="1"/>
        <v>4958.2713297548216</v>
      </c>
      <c r="H46" s="56">
        <v>0</v>
      </c>
      <c r="I46" s="56">
        <v>0</v>
      </c>
      <c r="J46" s="57">
        <f t="shared" si="2"/>
        <v>0</v>
      </c>
      <c r="K46" s="56">
        <v>22</v>
      </c>
      <c r="L46" s="56">
        <v>88</v>
      </c>
      <c r="M46" s="57">
        <f t="shared" si="3"/>
        <v>110</v>
      </c>
      <c r="N46" s="32">
        <f t="shared" si="10"/>
        <v>0.21477557868983066</v>
      </c>
      <c r="O46" s="32">
        <f t="shared" si="11"/>
        <v>0.17349962300325814</v>
      </c>
      <c r="P46" s="33">
        <f t="shared" si="12"/>
        <v>0.18175481414057265</v>
      </c>
      <c r="Q46" s="41"/>
      <c r="R46" s="58">
        <f t="shared" si="7"/>
        <v>53.264343515078004</v>
      </c>
      <c r="S46" s="58">
        <f t="shared" si="8"/>
        <v>43.027906504808016</v>
      </c>
      <c r="T46" s="58">
        <f t="shared" si="9"/>
        <v>45.075193906862012</v>
      </c>
    </row>
    <row r="47" spans="2:21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1132.7329614686762</v>
      </c>
      <c r="F47" s="56">
        <v>3752.3483585317313</v>
      </c>
      <c r="G47" s="57">
        <f t="shared" si="1"/>
        <v>4885.0813200004077</v>
      </c>
      <c r="H47" s="56">
        <v>0</v>
      </c>
      <c r="I47" s="56">
        <v>0</v>
      </c>
      <c r="J47" s="57">
        <f t="shared" si="2"/>
        <v>0</v>
      </c>
      <c r="K47" s="56">
        <v>22</v>
      </c>
      <c r="L47" s="56">
        <v>88</v>
      </c>
      <c r="M47" s="57">
        <f t="shared" si="3"/>
        <v>110</v>
      </c>
      <c r="N47" s="32">
        <f t="shared" si="10"/>
        <v>0.20761234631024122</v>
      </c>
      <c r="O47" s="32">
        <f t="shared" si="11"/>
        <v>0.17193678329049356</v>
      </c>
      <c r="P47" s="33">
        <f t="shared" si="12"/>
        <v>0.17907189589444308</v>
      </c>
      <c r="Q47" s="41"/>
      <c r="R47" s="58">
        <f t="shared" si="7"/>
        <v>51.487861884939825</v>
      </c>
      <c r="S47" s="58">
        <f t="shared" si="8"/>
        <v>42.640322256042403</v>
      </c>
      <c r="T47" s="58">
        <f t="shared" si="9"/>
        <v>44.409830181821889</v>
      </c>
    </row>
    <row r="48" spans="2:21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1069.326940118629</v>
      </c>
      <c r="F48" s="56">
        <v>3803.6290649440316</v>
      </c>
      <c r="G48" s="57">
        <f t="shared" si="1"/>
        <v>4872.9560050626606</v>
      </c>
      <c r="H48" s="56">
        <v>0</v>
      </c>
      <c r="I48" s="56">
        <v>0</v>
      </c>
      <c r="J48" s="57">
        <f t="shared" ref="J48:J58" si="13">+H48+I48</f>
        <v>0</v>
      </c>
      <c r="K48" s="56">
        <v>22</v>
      </c>
      <c r="L48" s="56">
        <v>88</v>
      </c>
      <c r="M48" s="57">
        <f t="shared" ref="M48:M58" si="14">+K48+L48</f>
        <v>110</v>
      </c>
      <c r="N48" s="32">
        <f t="shared" ref="N48" si="15">+E48/(H48*216+K48*248)</f>
        <v>0.19599100808625897</v>
      </c>
      <c r="O48" s="32">
        <f t="shared" ref="O48" si="16">+F48/(I48*216+L48*248)</f>
        <v>0.17428652240396039</v>
      </c>
      <c r="P48" s="33">
        <f t="shared" ref="P48" si="17">+G48/(J48*216+M48*248)</f>
        <v>0.17862741954042011</v>
      </c>
      <c r="Q48" s="41"/>
      <c r="R48" s="58">
        <f t="shared" ref="R48" si="18">+E48/(H48+K48)</f>
        <v>48.605770005392223</v>
      </c>
      <c r="S48" s="58">
        <f t="shared" ref="S48" si="19">+F48/(I48+L48)</f>
        <v>43.223057556182177</v>
      </c>
      <c r="T48" s="58">
        <f t="shared" ref="T48" si="20">+G48/(J48+M48)</f>
        <v>44.299600046024189</v>
      </c>
      <c r="U48" s="104"/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961.53065594316001</v>
      </c>
      <c r="F49" s="56">
        <v>3584.4651047338471</v>
      </c>
      <c r="G49" s="57">
        <f t="shared" si="1"/>
        <v>4545.9957606770067</v>
      </c>
      <c r="H49" s="56">
        <v>0</v>
      </c>
      <c r="I49" s="56">
        <v>0</v>
      </c>
      <c r="J49" s="57">
        <f t="shared" si="13"/>
        <v>0</v>
      </c>
      <c r="K49" s="56">
        <v>22</v>
      </c>
      <c r="L49" s="56">
        <v>88</v>
      </c>
      <c r="M49" s="57">
        <f t="shared" si="14"/>
        <v>110</v>
      </c>
      <c r="N49" s="32">
        <f t="shared" si="10"/>
        <v>0.1762336246230132</v>
      </c>
      <c r="O49" s="32">
        <f t="shared" si="11"/>
        <v>0.16424418551749667</v>
      </c>
      <c r="P49" s="33">
        <f t="shared" si="12"/>
        <v>0.16664207333859996</v>
      </c>
      <c r="Q49" s="41"/>
      <c r="R49" s="58">
        <f t="shared" si="7"/>
        <v>43.705938906507271</v>
      </c>
      <c r="S49" s="58">
        <f t="shared" si="8"/>
        <v>40.732558008339169</v>
      </c>
      <c r="T49" s="58">
        <f t="shared" si="9"/>
        <v>41.327234187972792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840.8864581031745</v>
      </c>
      <c r="F50" s="56">
        <v>3617.5695434736799</v>
      </c>
      <c r="G50" s="57">
        <f t="shared" si="1"/>
        <v>4458.4560015768548</v>
      </c>
      <c r="H50" s="56">
        <v>0</v>
      </c>
      <c r="I50" s="56">
        <v>0</v>
      </c>
      <c r="J50" s="57">
        <f t="shared" si="13"/>
        <v>0</v>
      </c>
      <c r="K50" s="56">
        <v>22</v>
      </c>
      <c r="L50" s="56">
        <v>77</v>
      </c>
      <c r="M50" s="57">
        <f t="shared" si="14"/>
        <v>99</v>
      </c>
      <c r="N50" s="32">
        <f t="shared" si="10"/>
        <v>0.15412141827404224</v>
      </c>
      <c r="O50" s="32">
        <f t="shared" si="11"/>
        <v>0.18944122033272309</v>
      </c>
      <c r="P50" s="33">
        <f t="shared" si="12"/>
        <v>0.18159237543079401</v>
      </c>
      <c r="Q50" s="41"/>
      <c r="R50" s="58">
        <f t="shared" si="7"/>
        <v>38.222111731962478</v>
      </c>
      <c r="S50" s="58">
        <f t="shared" si="8"/>
        <v>46.981422642515327</v>
      </c>
      <c r="T50" s="58">
        <f t="shared" si="9"/>
        <v>45.034909106836913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669.8862983910268</v>
      </c>
      <c r="F51" s="56">
        <v>3351.0625046298333</v>
      </c>
      <c r="G51" s="57">
        <f t="shared" si="1"/>
        <v>4020.9488030208599</v>
      </c>
      <c r="H51" s="56">
        <v>0</v>
      </c>
      <c r="I51" s="56">
        <v>0</v>
      </c>
      <c r="J51" s="57">
        <f t="shared" si="13"/>
        <v>0</v>
      </c>
      <c r="K51" s="56">
        <v>22</v>
      </c>
      <c r="L51" s="56">
        <v>66</v>
      </c>
      <c r="M51" s="57">
        <f t="shared" si="14"/>
        <v>88</v>
      </c>
      <c r="N51" s="32">
        <f t="shared" si="10"/>
        <v>0.1227797467725489</v>
      </c>
      <c r="O51" s="32">
        <f t="shared" si="11"/>
        <v>0.20473255771198884</v>
      </c>
      <c r="P51" s="33">
        <f t="shared" si="12"/>
        <v>0.18424435497712885</v>
      </c>
      <c r="Q51" s="41"/>
      <c r="R51" s="58">
        <f t="shared" si="7"/>
        <v>30.449377199592128</v>
      </c>
      <c r="S51" s="58">
        <f t="shared" si="8"/>
        <v>50.773674312573235</v>
      </c>
      <c r="T51" s="58">
        <f t="shared" si="9"/>
        <v>45.692600034327953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630.99716799614453</v>
      </c>
      <c r="F52" s="56">
        <v>3319.4310629120414</v>
      </c>
      <c r="G52" s="57">
        <f t="shared" si="1"/>
        <v>3950.4282309081859</v>
      </c>
      <c r="H52" s="56">
        <v>0</v>
      </c>
      <c r="I52" s="56">
        <v>0</v>
      </c>
      <c r="J52" s="57">
        <f t="shared" si="13"/>
        <v>0</v>
      </c>
      <c r="K52" s="56">
        <v>22</v>
      </c>
      <c r="L52" s="56">
        <v>66</v>
      </c>
      <c r="M52" s="57">
        <f t="shared" si="14"/>
        <v>88</v>
      </c>
      <c r="N52" s="32">
        <f t="shared" si="10"/>
        <v>0.11565197360633148</v>
      </c>
      <c r="O52" s="32">
        <f t="shared" si="11"/>
        <v>0.20280004050049127</v>
      </c>
      <c r="P52" s="33">
        <f t="shared" si="12"/>
        <v>0.18101302377695133</v>
      </c>
      <c r="Q52" s="41"/>
      <c r="R52" s="58">
        <f t="shared" si="7"/>
        <v>28.681689454370204</v>
      </c>
      <c r="S52" s="58">
        <f t="shared" si="8"/>
        <v>50.29441004412184</v>
      </c>
      <c r="T52" s="58">
        <f t="shared" si="9"/>
        <v>44.891229896683932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639.01001191039279</v>
      </c>
      <c r="F53" s="56">
        <v>3275.9888069654266</v>
      </c>
      <c r="G53" s="57">
        <f t="shared" si="1"/>
        <v>3914.9988188758193</v>
      </c>
      <c r="H53" s="56">
        <v>0</v>
      </c>
      <c r="I53" s="56">
        <v>0</v>
      </c>
      <c r="J53" s="57">
        <f t="shared" si="13"/>
        <v>0</v>
      </c>
      <c r="K53" s="56">
        <v>22</v>
      </c>
      <c r="L53" s="56">
        <v>102</v>
      </c>
      <c r="M53" s="57">
        <f t="shared" si="14"/>
        <v>124</v>
      </c>
      <c r="N53" s="32">
        <f t="shared" si="10"/>
        <v>0.11712060335601041</v>
      </c>
      <c r="O53" s="32">
        <f t="shared" si="11"/>
        <v>0.1295061988838325</v>
      </c>
      <c r="P53" s="33">
        <f t="shared" si="12"/>
        <v>0.12730875451599308</v>
      </c>
      <c r="Q53" s="41"/>
      <c r="R53" s="58">
        <f t="shared" si="7"/>
        <v>29.045909632290581</v>
      </c>
      <c r="S53" s="58">
        <f t="shared" si="8"/>
        <v>32.117537323190454</v>
      </c>
      <c r="T53" s="58">
        <f t="shared" si="9"/>
        <v>31.572571119966284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629.08785627155794</v>
      </c>
      <c r="F54" s="56">
        <v>3139.4405092456009</v>
      </c>
      <c r="G54" s="57">
        <f t="shared" si="1"/>
        <v>3768.5283655171588</v>
      </c>
      <c r="H54" s="56">
        <v>0</v>
      </c>
      <c r="I54" s="56">
        <v>0</v>
      </c>
      <c r="J54" s="57">
        <f t="shared" si="13"/>
        <v>0</v>
      </c>
      <c r="K54" s="56">
        <v>22</v>
      </c>
      <c r="L54" s="56">
        <v>110</v>
      </c>
      <c r="M54" s="57">
        <f t="shared" si="14"/>
        <v>132</v>
      </c>
      <c r="N54" s="32">
        <f t="shared" si="10"/>
        <v>0.11530202644273423</v>
      </c>
      <c r="O54" s="32">
        <f t="shared" si="11"/>
        <v>0.11508213010431088</v>
      </c>
      <c r="P54" s="33">
        <f t="shared" si="12"/>
        <v>0.11511877949404811</v>
      </c>
      <c r="Q54" s="41"/>
      <c r="R54" s="58">
        <f t="shared" si="7"/>
        <v>28.59490255779809</v>
      </c>
      <c r="S54" s="58">
        <f t="shared" si="8"/>
        <v>28.540368265869098</v>
      </c>
      <c r="T54" s="58">
        <f t="shared" si="9"/>
        <v>28.549457314523931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471.31009041862006</v>
      </c>
      <c r="F55" s="56">
        <v>2484.6035044674604</v>
      </c>
      <c r="G55" s="57">
        <f t="shared" si="1"/>
        <v>2955.9135948860803</v>
      </c>
      <c r="H55" s="56">
        <v>0</v>
      </c>
      <c r="I55" s="56">
        <v>0</v>
      </c>
      <c r="J55" s="57">
        <f t="shared" si="13"/>
        <v>0</v>
      </c>
      <c r="K55" s="56">
        <v>21</v>
      </c>
      <c r="L55" s="56">
        <v>110</v>
      </c>
      <c r="M55" s="57">
        <f t="shared" si="14"/>
        <v>131</v>
      </c>
      <c r="N55" s="32">
        <f t="shared" si="10"/>
        <v>9.0497329189443171E-2</v>
      </c>
      <c r="O55" s="32">
        <f t="shared" si="11"/>
        <v>9.1077841072854118E-2</v>
      </c>
      <c r="P55" s="33">
        <f t="shared" si="12"/>
        <v>9.0984781915971452E-2</v>
      </c>
      <c r="Q55" s="41"/>
      <c r="R55" s="58">
        <f t="shared" si="7"/>
        <v>22.443337638981909</v>
      </c>
      <c r="S55" s="58">
        <f t="shared" si="8"/>
        <v>22.587304586067823</v>
      </c>
      <c r="T55" s="58">
        <f t="shared" si="9"/>
        <v>22.564225915160918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425.24271353451121</v>
      </c>
      <c r="F56" s="56">
        <v>2342.6105467209818</v>
      </c>
      <c r="G56" s="57">
        <f t="shared" si="1"/>
        <v>2767.8532602554928</v>
      </c>
      <c r="H56" s="56">
        <v>0</v>
      </c>
      <c r="I56" s="56">
        <v>0</v>
      </c>
      <c r="J56" s="57">
        <f t="shared" si="13"/>
        <v>0</v>
      </c>
      <c r="K56" s="56">
        <v>7</v>
      </c>
      <c r="L56" s="56">
        <v>110</v>
      </c>
      <c r="M56" s="57">
        <f t="shared" si="14"/>
        <v>117</v>
      </c>
      <c r="N56" s="32">
        <f t="shared" si="10"/>
        <v>0.24495548014660784</v>
      </c>
      <c r="O56" s="32">
        <f t="shared" si="11"/>
        <v>8.5872820627601973E-2</v>
      </c>
      <c r="P56" s="33">
        <f t="shared" si="12"/>
        <v>9.5390586581730524E-2</v>
      </c>
      <c r="Q56" s="41"/>
      <c r="R56" s="58">
        <f t="shared" si="7"/>
        <v>60.748959076358744</v>
      </c>
      <c r="S56" s="58">
        <f t="shared" si="8"/>
        <v>21.296459515645289</v>
      </c>
      <c r="T56" s="58">
        <f t="shared" si="9"/>
        <v>23.656865472269171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339.46245712748555</v>
      </c>
      <c r="F57" s="56">
        <v>1846.7418786774635</v>
      </c>
      <c r="G57" s="57">
        <f t="shared" si="1"/>
        <v>2186.2043358049491</v>
      </c>
      <c r="H57" s="56">
        <v>0</v>
      </c>
      <c r="I57" s="56">
        <v>0</v>
      </c>
      <c r="J57" s="57">
        <f t="shared" si="13"/>
        <v>0</v>
      </c>
      <c r="K57" s="56">
        <v>0</v>
      </c>
      <c r="L57" s="56">
        <v>110</v>
      </c>
      <c r="M57" s="57">
        <f t="shared" si="14"/>
        <v>110</v>
      </c>
      <c r="N57" s="32" t="e">
        <f t="shared" si="10"/>
        <v>#DIV/0!</v>
      </c>
      <c r="O57" s="32">
        <f t="shared" si="11"/>
        <v>6.7695816667062453E-2</v>
      </c>
      <c r="P57" s="33">
        <f t="shared" si="12"/>
        <v>8.0139455124814851E-2</v>
      </c>
      <c r="Q57" s="41"/>
      <c r="R57" s="58" t="e">
        <f t="shared" si="7"/>
        <v>#DIV/0!</v>
      </c>
      <c r="S57" s="58">
        <f t="shared" si="8"/>
        <v>16.788562533431488</v>
      </c>
      <c r="T57" s="58">
        <f t="shared" si="9"/>
        <v>19.874584870954084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331.8180483706268</v>
      </c>
      <c r="F58" s="61">
        <v>1682.9999999999998</v>
      </c>
      <c r="G58" s="62">
        <f t="shared" si="1"/>
        <v>2014.8180483706265</v>
      </c>
      <c r="H58" s="56">
        <v>0</v>
      </c>
      <c r="I58" s="56">
        <v>0</v>
      </c>
      <c r="J58" s="57">
        <f t="shared" si="13"/>
        <v>0</v>
      </c>
      <c r="K58" s="56">
        <v>0</v>
      </c>
      <c r="L58" s="56">
        <v>110</v>
      </c>
      <c r="M58" s="57">
        <f t="shared" si="14"/>
        <v>110</v>
      </c>
      <c r="N58" s="34" t="e">
        <f t="shared" si="10"/>
        <v>#DIV/0!</v>
      </c>
      <c r="O58" s="34">
        <f t="shared" si="11"/>
        <v>6.1693548387096765E-2</v>
      </c>
      <c r="P58" s="35">
        <f t="shared" si="12"/>
        <v>7.3856966582500974E-2</v>
      </c>
      <c r="Q58" s="41"/>
      <c r="R58" s="58" t="e">
        <f t="shared" si="7"/>
        <v>#DIV/0!</v>
      </c>
      <c r="S58" s="58">
        <f t="shared" si="8"/>
        <v>15.299999999999997</v>
      </c>
      <c r="T58" s="58">
        <f t="shared" si="9"/>
        <v>18.316527712460239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2445.8900579086653</v>
      </c>
      <c r="F59" s="64">
        <v>3159.9709592880326</v>
      </c>
      <c r="G59" s="65">
        <f t="shared" si="1"/>
        <v>5605.8610171966975</v>
      </c>
      <c r="H59" s="66">
        <v>44</v>
      </c>
      <c r="I59" s="64">
        <v>0</v>
      </c>
      <c r="J59" s="65">
        <f t="shared" ref="J59" si="21">+H59+I59</f>
        <v>44</v>
      </c>
      <c r="K59" s="66">
        <v>0</v>
      </c>
      <c r="L59" s="64">
        <v>44</v>
      </c>
      <c r="M59" s="65">
        <f t="shared" ref="M59" si="22">+K59+L59</f>
        <v>44</v>
      </c>
      <c r="N59" s="30">
        <f t="shared" si="10"/>
        <v>0.25735375188432924</v>
      </c>
      <c r="O59" s="30">
        <f t="shared" si="11"/>
        <v>0.28958678145968042</v>
      </c>
      <c r="P59" s="31">
        <f t="shared" si="12"/>
        <v>0.27458175045046518</v>
      </c>
      <c r="Q59" s="41"/>
      <c r="R59" s="58">
        <f t="shared" si="7"/>
        <v>55.588410407015118</v>
      </c>
      <c r="S59" s="58">
        <f t="shared" si="8"/>
        <v>71.817521802000741</v>
      </c>
      <c r="T59" s="58">
        <f t="shared" si="9"/>
        <v>63.702966104507929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2304.6611360882607</v>
      </c>
      <c r="F60" s="56">
        <v>3163.2167482290502</v>
      </c>
      <c r="G60" s="57">
        <f t="shared" si="1"/>
        <v>5467.8778843173113</v>
      </c>
      <c r="H60" s="55">
        <v>44</v>
      </c>
      <c r="I60" s="56">
        <v>0</v>
      </c>
      <c r="J60" s="57">
        <f t="shared" ref="J60:J86" si="23">+H60+I60</f>
        <v>44</v>
      </c>
      <c r="K60" s="55">
        <v>0</v>
      </c>
      <c r="L60" s="56">
        <v>44</v>
      </c>
      <c r="M60" s="57">
        <f t="shared" ref="M60:M86" si="24">+K60+L60</f>
        <v>44</v>
      </c>
      <c r="N60" s="32">
        <f t="shared" si="10"/>
        <v>0.2424938064065931</v>
      </c>
      <c r="O60" s="32">
        <f t="shared" si="11"/>
        <v>0.28988423279225167</v>
      </c>
      <c r="P60" s="33">
        <f t="shared" si="12"/>
        <v>0.26782317223341062</v>
      </c>
      <c r="Q60" s="41"/>
      <c r="R60" s="58">
        <f t="shared" si="7"/>
        <v>52.378662183824105</v>
      </c>
      <c r="S60" s="58">
        <f t="shared" si="8"/>
        <v>71.891289732478413</v>
      </c>
      <c r="T60" s="58">
        <f t="shared" si="9"/>
        <v>62.134975958151266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2320.8821729416072</v>
      </c>
      <c r="F61" s="56">
        <v>3059.8950048304773</v>
      </c>
      <c r="G61" s="57">
        <f t="shared" si="1"/>
        <v>5380.7771777720845</v>
      </c>
      <c r="H61" s="55">
        <v>44</v>
      </c>
      <c r="I61" s="56">
        <v>0</v>
      </c>
      <c r="J61" s="57">
        <f t="shared" si="23"/>
        <v>44</v>
      </c>
      <c r="K61" s="55">
        <v>0</v>
      </c>
      <c r="L61" s="56">
        <v>44</v>
      </c>
      <c r="M61" s="57">
        <f t="shared" si="24"/>
        <v>44</v>
      </c>
      <c r="N61" s="32">
        <f t="shared" si="10"/>
        <v>0.24420056533476506</v>
      </c>
      <c r="O61" s="32">
        <f t="shared" si="11"/>
        <v>0.28041559795000709</v>
      </c>
      <c r="P61" s="33">
        <f t="shared" si="12"/>
        <v>0.26355687587049786</v>
      </c>
      <c r="Q61" s="41"/>
      <c r="R61" s="58">
        <f t="shared" si="7"/>
        <v>52.747322112309256</v>
      </c>
      <c r="S61" s="58">
        <f t="shared" si="8"/>
        <v>69.543068291601756</v>
      </c>
      <c r="T61" s="58">
        <f t="shared" si="9"/>
        <v>61.145195201955509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2352.9982780509326</v>
      </c>
      <c r="F62" s="56">
        <v>2934.6248113185811</v>
      </c>
      <c r="G62" s="57">
        <f t="shared" si="1"/>
        <v>5287.6230893695138</v>
      </c>
      <c r="H62" s="55">
        <v>44</v>
      </c>
      <c r="I62" s="56">
        <v>0</v>
      </c>
      <c r="J62" s="57">
        <f t="shared" si="23"/>
        <v>44</v>
      </c>
      <c r="K62" s="55">
        <v>0</v>
      </c>
      <c r="L62" s="56">
        <v>44</v>
      </c>
      <c r="M62" s="57">
        <f t="shared" si="24"/>
        <v>44</v>
      </c>
      <c r="N62" s="32">
        <f t="shared" si="10"/>
        <v>0.24757978514845672</v>
      </c>
      <c r="O62" s="32">
        <f t="shared" si="11"/>
        <v>0.26893555822201071</v>
      </c>
      <c r="P62" s="33">
        <f t="shared" si="12"/>
        <v>0.2589940776532873</v>
      </c>
      <c r="Q62" s="41"/>
      <c r="R62" s="58">
        <f t="shared" si="7"/>
        <v>53.477233592066654</v>
      </c>
      <c r="S62" s="58">
        <f t="shared" si="8"/>
        <v>66.696018439058662</v>
      </c>
      <c r="T62" s="58">
        <f t="shared" si="9"/>
        <v>60.086626015562658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2358.7071504562468</v>
      </c>
      <c r="F63" s="56">
        <v>2823.4647096193339</v>
      </c>
      <c r="G63" s="57">
        <f t="shared" si="1"/>
        <v>5182.1718600755812</v>
      </c>
      <c r="H63" s="55">
        <v>43</v>
      </c>
      <c r="I63" s="56">
        <v>0</v>
      </c>
      <c r="J63" s="57">
        <f t="shared" si="23"/>
        <v>43</v>
      </c>
      <c r="K63" s="55">
        <v>0</v>
      </c>
      <c r="L63" s="56">
        <v>44</v>
      </c>
      <c r="M63" s="57">
        <f t="shared" si="24"/>
        <v>44</v>
      </c>
      <c r="N63" s="32">
        <f t="shared" si="10"/>
        <v>0.25395210491561659</v>
      </c>
      <c r="O63" s="32">
        <f t="shared" si="11"/>
        <v>0.25874859875543749</v>
      </c>
      <c r="P63" s="33">
        <f t="shared" si="12"/>
        <v>0.25654316138988026</v>
      </c>
      <c r="Q63" s="41"/>
      <c r="R63" s="58">
        <f t="shared" si="7"/>
        <v>54.853654661773184</v>
      </c>
      <c r="S63" s="58">
        <f t="shared" si="8"/>
        <v>64.169652491348501</v>
      </c>
      <c r="T63" s="58">
        <f t="shared" si="9"/>
        <v>59.565193793972199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2315.8477903020766</v>
      </c>
      <c r="F64" s="56">
        <v>2602.4532015115942</v>
      </c>
      <c r="G64" s="57">
        <f t="shared" si="1"/>
        <v>4918.3009918136704</v>
      </c>
      <c r="H64" s="55">
        <v>35</v>
      </c>
      <c r="I64" s="56">
        <v>0</v>
      </c>
      <c r="J64" s="57">
        <f t="shared" si="23"/>
        <v>35</v>
      </c>
      <c r="K64" s="55">
        <v>0</v>
      </c>
      <c r="L64" s="56">
        <v>44</v>
      </c>
      <c r="M64" s="57">
        <f t="shared" si="24"/>
        <v>44</v>
      </c>
      <c r="N64" s="3">
        <f t="shared" si="10"/>
        <v>0.30632907279127997</v>
      </c>
      <c r="O64" s="3">
        <f t="shared" si="11"/>
        <v>0.23849461157547602</v>
      </c>
      <c r="P64" s="4">
        <f t="shared" si="12"/>
        <v>0.26625709137146331</v>
      </c>
      <c r="Q64" s="41"/>
      <c r="R64" s="58">
        <f t="shared" si="7"/>
        <v>66.167079722916469</v>
      </c>
      <c r="S64" s="58">
        <f t="shared" si="8"/>
        <v>59.146663670718048</v>
      </c>
      <c r="T64" s="58">
        <f t="shared" si="9"/>
        <v>62.256974579919877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2201.9641046996753</v>
      </c>
      <c r="F65" s="56">
        <v>2326.9455093425631</v>
      </c>
      <c r="G65" s="57">
        <f t="shared" si="1"/>
        <v>4528.9096140422389</v>
      </c>
      <c r="H65" s="55">
        <v>22</v>
      </c>
      <c r="I65" s="56">
        <v>0</v>
      </c>
      <c r="J65" s="57">
        <f t="shared" si="23"/>
        <v>22</v>
      </c>
      <c r="K65" s="55">
        <v>0</v>
      </c>
      <c r="L65" s="56">
        <v>44</v>
      </c>
      <c r="M65" s="57">
        <f t="shared" si="24"/>
        <v>44</v>
      </c>
      <c r="N65" s="3">
        <f t="shared" si="10"/>
        <v>0.46337628465902259</v>
      </c>
      <c r="O65" s="3">
        <f t="shared" si="11"/>
        <v>0.21324647263036686</v>
      </c>
      <c r="P65" s="4">
        <f t="shared" si="12"/>
        <v>0.28912855043681301</v>
      </c>
      <c r="Q65" s="41"/>
      <c r="R65" s="58">
        <f t="shared" si="7"/>
        <v>100.08927748634888</v>
      </c>
      <c r="S65" s="58">
        <f t="shared" si="8"/>
        <v>52.885125212330983</v>
      </c>
      <c r="T65" s="58">
        <f t="shared" si="9"/>
        <v>68.619842637003615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1203.3037972213135</v>
      </c>
      <c r="F66" s="56">
        <v>1272.9664985736883</v>
      </c>
      <c r="G66" s="57">
        <f t="shared" si="1"/>
        <v>2476.2702957950019</v>
      </c>
      <c r="H66" s="55">
        <v>22</v>
      </c>
      <c r="I66" s="56">
        <v>0</v>
      </c>
      <c r="J66" s="57">
        <f t="shared" si="23"/>
        <v>22</v>
      </c>
      <c r="K66" s="55">
        <v>0</v>
      </c>
      <c r="L66" s="56">
        <v>44</v>
      </c>
      <c r="M66" s="57">
        <f t="shared" si="24"/>
        <v>44</v>
      </c>
      <c r="N66" s="3">
        <f t="shared" si="10"/>
        <v>0.25322049604825619</v>
      </c>
      <c r="O66" s="3">
        <f t="shared" si="11"/>
        <v>0.1166574870393776</v>
      </c>
      <c r="P66" s="4">
        <f t="shared" si="12"/>
        <v>0.15808671449150932</v>
      </c>
      <c r="Q66" s="41"/>
      <c r="R66" s="58">
        <f t="shared" si="7"/>
        <v>54.695627146423341</v>
      </c>
      <c r="S66" s="58">
        <f t="shared" si="8"/>
        <v>28.931056785765644</v>
      </c>
      <c r="T66" s="58">
        <f t="shared" si="9"/>
        <v>37.519246905984879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919.01870326103847</v>
      </c>
      <c r="F67" s="56">
        <v>1189.9752321981425</v>
      </c>
      <c r="G67" s="57">
        <f t="shared" si="1"/>
        <v>2108.9939354591811</v>
      </c>
      <c r="H67" s="55">
        <v>22</v>
      </c>
      <c r="I67" s="56">
        <v>0</v>
      </c>
      <c r="J67" s="57">
        <f t="shared" si="23"/>
        <v>22</v>
      </c>
      <c r="K67" s="55">
        <v>0</v>
      </c>
      <c r="L67" s="56">
        <v>45</v>
      </c>
      <c r="M67" s="57">
        <f t="shared" si="24"/>
        <v>45</v>
      </c>
      <c r="N67" s="3">
        <f t="shared" si="10"/>
        <v>0.19339619176368655</v>
      </c>
      <c r="O67" s="3">
        <f t="shared" si="11"/>
        <v>0.10662860503567585</v>
      </c>
      <c r="P67" s="4">
        <f t="shared" si="12"/>
        <v>0.13254109699969716</v>
      </c>
      <c r="Q67" s="41"/>
      <c r="R67" s="58">
        <f t="shared" si="7"/>
        <v>41.773577420956293</v>
      </c>
      <c r="S67" s="58">
        <f t="shared" si="8"/>
        <v>26.443894048847611</v>
      </c>
      <c r="T67" s="58">
        <f t="shared" si="9"/>
        <v>31.477521424763896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697.00125198825663</v>
      </c>
      <c r="F68" s="56">
        <v>1122.9752321981425</v>
      </c>
      <c r="G68" s="57">
        <f t="shared" si="1"/>
        <v>1819.9764841863991</v>
      </c>
      <c r="H68" s="55">
        <v>22</v>
      </c>
      <c r="I68" s="56">
        <v>0</v>
      </c>
      <c r="J68" s="57">
        <f t="shared" si="23"/>
        <v>22</v>
      </c>
      <c r="K68" s="55">
        <v>0</v>
      </c>
      <c r="L68" s="56">
        <v>66</v>
      </c>
      <c r="M68" s="57">
        <f t="shared" si="24"/>
        <v>66</v>
      </c>
      <c r="N68" s="3">
        <f t="shared" si="10"/>
        <v>0.1466753476406264</v>
      </c>
      <c r="O68" s="3">
        <f t="shared" si="11"/>
        <v>6.8607968731558069E-2</v>
      </c>
      <c r="P68" s="4">
        <f t="shared" si="12"/>
        <v>8.6173128986098441E-2</v>
      </c>
      <c r="Q68" s="41"/>
      <c r="R68" s="58">
        <f t="shared" si="7"/>
        <v>31.6818750903753</v>
      </c>
      <c r="S68" s="58">
        <f t="shared" si="8"/>
        <v>17.0147762454264</v>
      </c>
      <c r="T68" s="58">
        <f t="shared" si="9"/>
        <v>20.681550956663628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511.44854150168783</v>
      </c>
      <c r="F69" s="61">
        <v>461.99999999999989</v>
      </c>
      <c r="G69" s="62">
        <f t="shared" si="1"/>
        <v>973.44854150168771</v>
      </c>
      <c r="H69" s="67">
        <v>22</v>
      </c>
      <c r="I69" s="61">
        <v>0</v>
      </c>
      <c r="J69" s="62">
        <f t="shared" si="23"/>
        <v>22</v>
      </c>
      <c r="K69" s="67">
        <v>0</v>
      </c>
      <c r="L69" s="61">
        <v>44</v>
      </c>
      <c r="M69" s="62">
        <f t="shared" si="24"/>
        <v>44</v>
      </c>
      <c r="N69" s="6">
        <f t="shared" si="10"/>
        <v>0.10762806008032151</v>
      </c>
      <c r="O69" s="6">
        <f t="shared" si="11"/>
        <v>4.2338709677419345E-2</v>
      </c>
      <c r="P69" s="7">
        <f t="shared" si="12"/>
        <v>6.214559126032225E-2</v>
      </c>
      <c r="Q69" s="41"/>
      <c r="R69" s="58">
        <f t="shared" si="7"/>
        <v>23.247660977349447</v>
      </c>
      <c r="S69" s="58">
        <f t="shared" si="8"/>
        <v>10.499999999999998</v>
      </c>
      <c r="T69" s="58">
        <f t="shared" si="9"/>
        <v>14.749220325783147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5358</v>
      </c>
      <c r="F70" s="64">
        <v>821.05814896409447</v>
      </c>
      <c r="G70" s="65">
        <f t="shared" si="1"/>
        <v>6179.0581489640945</v>
      </c>
      <c r="H70" s="66">
        <v>264</v>
      </c>
      <c r="I70" s="64">
        <v>174</v>
      </c>
      <c r="J70" s="65">
        <f t="shared" si="23"/>
        <v>438</v>
      </c>
      <c r="K70" s="66">
        <v>0</v>
      </c>
      <c r="L70" s="64">
        <v>0</v>
      </c>
      <c r="M70" s="65">
        <f t="shared" si="24"/>
        <v>0</v>
      </c>
      <c r="N70" s="15">
        <f t="shared" si="10"/>
        <v>9.3960437710437716E-2</v>
      </c>
      <c r="O70" s="15">
        <f t="shared" si="11"/>
        <v>2.1845949046511666E-2</v>
      </c>
      <c r="P70" s="16">
        <f t="shared" si="12"/>
        <v>6.5312216186412295E-2</v>
      </c>
      <c r="Q70" s="41"/>
      <c r="R70" s="58">
        <f t="shared" si="7"/>
        <v>20.295454545454547</v>
      </c>
      <c r="S70" s="58">
        <f t="shared" si="8"/>
        <v>4.7187249940465197</v>
      </c>
      <c r="T70" s="58">
        <f t="shared" si="9"/>
        <v>14.107438696265056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6674.1250942869747</v>
      </c>
      <c r="F71" s="56">
        <v>1296.6780139420205</v>
      </c>
      <c r="G71" s="57">
        <f t="shared" ref="G71:G84" si="25">+E71+F71</f>
        <v>7970.8031082289954</v>
      </c>
      <c r="H71" s="55">
        <v>260</v>
      </c>
      <c r="I71" s="56">
        <v>196</v>
      </c>
      <c r="J71" s="57">
        <f t="shared" si="23"/>
        <v>456</v>
      </c>
      <c r="K71" s="55">
        <v>0</v>
      </c>
      <c r="L71" s="56">
        <v>0</v>
      </c>
      <c r="M71" s="57">
        <f t="shared" si="24"/>
        <v>0</v>
      </c>
      <c r="N71" s="3">
        <f t="shared" si="10"/>
        <v>0.11884125880140624</v>
      </c>
      <c r="O71" s="3">
        <f t="shared" si="11"/>
        <v>3.0628259966506529E-2</v>
      </c>
      <c r="P71" s="4">
        <f t="shared" si="12"/>
        <v>8.0925145267107243E-2</v>
      </c>
      <c r="Q71" s="41"/>
      <c r="R71" s="58">
        <f t="shared" ref="R71:R86" si="26">+E71/(H71+K71)</f>
        <v>25.669711901103749</v>
      </c>
      <c r="S71" s="58">
        <f t="shared" ref="S71:S86" si="27">+F71/(I71+L71)</f>
        <v>6.6157041527654101</v>
      </c>
      <c r="T71" s="58">
        <f t="shared" ref="T71:T86" si="28">+G71/(J71+M71)</f>
        <v>17.479831377695167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8525.7189205478335</v>
      </c>
      <c r="F72" s="56">
        <v>2038.1128441495543</v>
      </c>
      <c r="G72" s="57">
        <f t="shared" si="25"/>
        <v>10563.831764697388</v>
      </c>
      <c r="H72" s="55">
        <v>260</v>
      </c>
      <c r="I72" s="56">
        <v>216</v>
      </c>
      <c r="J72" s="57">
        <f t="shared" si="23"/>
        <v>476</v>
      </c>
      <c r="K72" s="55">
        <v>0</v>
      </c>
      <c r="L72" s="56">
        <v>0</v>
      </c>
      <c r="M72" s="57">
        <f t="shared" si="24"/>
        <v>0</v>
      </c>
      <c r="N72" s="3">
        <f t="shared" si="10"/>
        <v>0.15181123434023919</v>
      </c>
      <c r="O72" s="3">
        <f t="shared" si="11"/>
        <v>4.3683831536127281E-2</v>
      </c>
      <c r="P72" s="4">
        <f t="shared" si="12"/>
        <v>0.10274501794173463</v>
      </c>
      <c r="Q72" s="41"/>
      <c r="R72" s="58">
        <f t="shared" si="26"/>
        <v>32.791226617491667</v>
      </c>
      <c r="S72" s="58">
        <f t="shared" si="27"/>
        <v>9.4357076118034922</v>
      </c>
      <c r="T72" s="58">
        <f t="shared" si="28"/>
        <v>22.192923875414682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9347.7910077282904</v>
      </c>
      <c r="F73" s="56">
        <v>2427.1892044315396</v>
      </c>
      <c r="G73" s="57">
        <f t="shared" si="25"/>
        <v>11774.98021215983</v>
      </c>
      <c r="H73" s="55">
        <v>258</v>
      </c>
      <c r="I73" s="56">
        <v>218</v>
      </c>
      <c r="J73" s="57">
        <f t="shared" si="23"/>
        <v>476</v>
      </c>
      <c r="K73" s="55">
        <v>0</v>
      </c>
      <c r="L73" s="56">
        <v>0</v>
      </c>
      <c r="M73" s="57">
        <f t="shared" si="24"/>
        <v>0</v>
      </c>
      <c r="N73" s="3">
        <f t="shared" ref="N73" si="29">+E73/(H73*216+K73*248)</f>
        <v>0.16773957449986165</v>
      </c>
      <c r="O73" s="3">
        <f t="shared" ref="O73" si="30">+F73/(I73*216+L73*248)</f>
        <v>5.1545812190612036E-2</v>
      </c>
      <c r="P73" s="4">
        <f t="shared" ref="P73" si="31">+G73/(J73*216+M73*248)</f>
        <v>0.11452478419856665</v>
      </c>
      <c r="Q73" s="41"/>
      <c r="R73" s="58">
        <f t="shared" si="26"/>
        <v>36.231748091970118</v>
      </c>
      <c r="S73" s="58">
        <f t="shared" si="27"/>
        <v>11.133895433172199</v>
      </c>
      <c r="T73" s="58">
        <f t="shared" si="28"/>
        <v>24.737353386890398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10642.871874763348</v>
      </c>
      <c r="F74" s="56">
        <v>2740.7148209659426</v>
      </c>
      <c r="G74" s="57">
        <f t="shared" si="25"/>
        <v>13383.586695729291</v>
      </c>
      <c r="H74" s="55">
        <v>218</v>
      </c>
      <c r="I74" s="56">
        <v>218</v>
      </c>
      <c r="J74" s="57">
        <f t="shared" si="23"/>
        <v>436</v>
      </c>
      <c r="K74" s="55">
        <v>0</v>
      </c>
      <c r="L74" s="56">
        <v>0</v>
      </c>
      <c r="M74" s="57">
        <f t="shared" si="24"/>
        <v>0</v>
      </c>
      <c r="N74" s="3">
        <f t="shared" si="10"/>
        <v>0.22602089438420295</v>
      </c>
      <c r="O74" s="3">
        <f t="shared" si="11"/>
        <v>5.8204103401417399E-2</v>
      </c>
      <c r="P74" s="4">
        <f t="shared" si="12"/>
        <v>0.14211249889281016</v>
      </c>
      <c r="Q74" s="41"/>
      <c r="R74" s="58">
        <f t="shared" si="26"/>
        <v>48.820513186987839</v>
      </c>
      <c r="S74" s="58">
        <f t="shared" si="27"/>
        <v>12.572086334706158</v>
      </c>
      <c r="T74" s="58">
        <f t="shared" si="28"/>
        <v>30.696299760846998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10855.398453798553</v>
      </c>
      <c r="F75" s="56">
        <v>2949.9943251267509</v>
      </c>
      <c r="G75" s="57">
        <f t="shared" si="25"/>
        <v>13805.392778925303</v>
      </c>
      <c r="H75" s="55">
        <v>218</v>
      </c>
      <c r="I75" s="56">
        <v>218</v>
      </c>
      <c r="J75" s="57">
        <f t="shared" si="23"/>
        <v>436</v>
      </c>
      <c r="K75" s="55">
        <v>0</v>
      </c>
      <c r="L75" s="56">
        <v>0</v>
      </c>
      <c r="M75" s="57">
        <f t="shared" si="24"/>
        <v>0</v>
      </c>
      <c r="N75" s="3">
        <f t="shared" si="10"/>
        <v>0.23053428588596994</v>
      </c>
      <c r="O75" s="3">
        <f t="shared" si="11"/>
        <v>6.2648537315807662E-2</v>
      </c>
      <c r="P75" s="4">
        <f t="shared" si="12"/>
        <v>0.14659141160088879</v>
      </c>
      <c r="Q75" s="41"/>
      <c r="R75" s="58">
        <f t="shared" si="26"/>
        <v>49.795405751369508</v>
      </c>
      <c r="S75" s="58">
        <f t="shared" si="27"/>
        <v>13.532084060214453</v>
      </c>
      <c r="T75" s="58">
        <f t="shared" si="28"/>
        <v>31.66374490579198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10849.862914696881</v>
      </c>
      <c r="F76" s="56">
        <v>4405.9427589986753</v>
      </c>
      <c r="G76" s="57">
        <f t="shared" si="25"/>
        <v>15255.805673695557</v>
      </c>
      <c r="H76" s="55">
        <v>218</v>
      </c>
      <c r="I76" s="56">
        <v>218</v>
      </c>
      <c r="J76" s="57">
        <f t="shared" si="23"/>
        <v>436</v>
      </c>
      <c r="K76" s="55">
        <v>0</v>
      </c>
      <c r="L76" s="56">
        <v>0</v>
      </c>
      <c r="M76" s="57">
        <f t="shared" si="24"/>
        <v>0</v>
      </c>
      <c r="N76" s="3">
        <f t="shared" si="10"/>
        <v>0.23041672856559806</v>
      </c>
      <c r="O76" s="3">
        <f t="shared" si="11"/>
        <v>9.3568271300515538E-2</v>
      </c>
      <c r="P76" s="4">
        <f t="shared" si="12"/>
        <v>0.16199249993305678</v>
      </c>
      <c r="Q76" s="41"/>
      <c r="R76" s="58">
        <f t="shared" si="26"/>
        <v>49.770013370169181</v>
      </c>
      <c r="S76" s="58">
        <f t="shared" si="27"/>
        <v>20.210746600911357</v>
      </c>
      <c r="T76" s="58">
        <f t="shared" si="28"/>
        <v>34.990379985540265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10456.521801242576</v>
      </c>
      <c r="F77" s="56">
        <v>4938.4356070864997</v>
      </c>
      <c r="G77" s="57">
        <f t="shared" si="25"/>
        <v>15394.957408329075</v>
      </c>
      <c r="H77" s="55">
        <v>194</v>
      </c>
      <c r="I77" s="56">
        <v>252</v>
      </c>
      <c r="J77" s="57">
        <f t="shared" si="23"/>
        <v>446</v>
      </c>
      <c r="K77" s="55">
        <v>0</v>
      </c>
      <c r="L77" s="56">
        <v>0</v>
      </c>
      <c r="M77" s="57">
        <f t="shared" si="24"/>
        <v>0</v>
      </c>
      <c r="N77" s="3">
        <f t="shared" si="10"/>
        <v>0.24953517089639596</v>
      </c>
      <c r="O77" s="3">
        <f t="shared" si="11"/>
        <v>9.0726697661054151E-2</v>
      </c>
      <c r="P77" s="4">
        <f t="shared" si="12"/>
        <v>0.1598048227903284</v>
      </c>
      <c r="Q77" s="41"/>
      <c r="R77" s="58">
        <f t="shared" si="26"/>
        <v>53.899596913621522</v>
      </c>
      <c r="S77" s="58">
        <f t="shared" si="27"/>
        <v>19.596966694787696</v>
      </c>
      <c r="T77" s="58">
        <f t="shared" si="28"/>
        <v>34.517841722710934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5453.2368216254035</v>
      </c>
      <c r="F78" s="56">
        <v>3586.6768530017061</v>
      </c>
      <c r="G78" s="57">
        <f t="shared" si="25"/>
        <v>9039.9136746271106</v>
      </c>
      <c r="H78" s="55">
        <v>222</v>
      </c>
      <c r="I78" s="56">
        <v>216</v>
      </c>
      <c r="J78" s="57">
        <f t="shared" si="23"/>
        <v>438</v>
      </c>
      <c r="K78" s="55">
        <v>0</v>
      </c>
      <c r="L78" s="56">
        <v>0</v>
      </c>
      <c r="M78" s="57">
        <f t="shared" si="24"/>
        <v>0</v>
      </c>
      <c r="N78" s="3">
        <f t="shared" si="10"/>
        <v>0.11372282327380304</v>
      </c>
      <c r="O78" s="3">
        <f t="shared" si="11"/>
        <v>7.6874932548904887E-2</v>
      </c>
      <c r="P78" s="4">
        <f t="shared" si="12"/>
        <v>9.5551260724538206E-2</v>
      </c>
      <c r="Q78" s="41"/>
      <c r="R78" s="58">
        <f t="shared" si="26"/>
        <v>24.564129827141457</v>
      </c>
      <c r="S78" s="58">
        <f t="shared" si="27"/>
        <v>16.604985430563456</v>
      </c>
      <c r="T78" s="58">
        <f t="shared" si="28"/>
        <v>20.639072316500254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5233.9460885182652</v>
      </c>
      <c r="F79" s="56">
        <v>3263.4071148304038</v>
      </c>
      <c r="G79" s="57">
        <f t="shared" si="25"/>
        <v>8497.3532033486699</v>
      </c>
      <c r="H79" s="55">
        <v>220</v>
      </c>
      <c r="I79" s="56">
        <v>216</v>
      </c>
      <c r="J79" s="57">
        <f t="shared" si="23"/>
        <v>436</v>
      </c>
      <c r="K79" s="55">
        <v>0</v>
      </c>
      <c r="L79" s="56">
        <v>0</v>
      </c>
      <c r="M79" s="57">
        <f t="shared" si="24"/>
        <v>0</v>
      </c>
      <c r="N79" s="3">
        <f t="shared" si="10"/>
        <v>0.11014196314221938</v>
      </c>
      <c r="O79" s="3">
        <f t="shared" si="11"/>
        <v>6.9946140149828612E-2</v>
      </c>
      <c r="P79" s="4">
        <f t="shared" si="12"/>
        <v>9.0228436155163419E-2</v>
      </c>
      <c r="Q79" s="41"/>
      <c r="R79" s="58">
        <f t="shared" si="26"/>
        <v>23.790664038719388</v>
      </c>
      <c r="S79" s="58">
        <f t="shared" si="27"/>
        <v>15.10836627236298</v>
      </c>
      <c r="T79" s="58">
        <f t="shared" si="28"/>
        <v>19.489342209515296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4085.1111693386824</v>
      </c>
      <c r="F80" s="56">
        <v>2356.6414579315592</v>
      </c>
      <c r="G80" s="57">
        <f t="shared" si="25"/>
        <v>6441.7526272702416</v>
      </c>
      <c r="H80" s="55">
        <v>220</v>
      </c>
      <c r="I80" s="56">
        <v>216</v>
      </c>
      <c r="J80" s="57">
        <f t="shared" si="23"/>
        <v>436</v>
      </c>
      <c r="K80" s="55">
        <v>0</v>
      </c>
      <c r="L80" s="56">
        <v>0</v>
      </c>
      <c r="M80" s="57">
        <f t="shared" si="24"/>
        <v>0</v>
      </c>
      <c r="N80" s="3">
        <f t="shared" si="10"/>
        <v>8.5966144135915037E-2</v>
      </c>
      <c r="O80" s="3">
        <f t="shared" si="11"/>
        <v>5.0511005185432938E-2</v>
      </c>
      <c r="P80" s="4">
        <f t="shared" si="12"/>
        <v>6.8401212912740414E-2</v>
      </c>
      <c r="Q80" s="41"/>
      <c r="R80" s="58">
        <f t="shared" si="26"/>
        <v>18.568687133357649</v>
      </c>
      <c r="S80" s="58">
        <f t="shared" si="27"/>
        <v>10.910377120053514</v>
      </c>
      <c r="T80" s="58">
        <f t="shared" si="28"/>
        <v>14.77466198915193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3540.7463451405192</v>
      </c>
      <c r="F81" s="56">
        <v>2053.318491972454</v>
      </c>
      <c r="G81" s="57">
        <f t="shared" si="25"/>
        <v>5594.0648371129737</v>
      </c>
      <c r="H81" s="55">
        <v>220</v>
      </c>
      <c r="I81" s="56">
        <v>216</v>
      </c>
      <c r="J81" s="57">
        <f t="shared" si="23"/>
        <v>436</v>
      </c>
      <c r="K81" s="55">
        <v>0</v>
      </c>
      <c r="L81" s="56">
        <v>0</v>
      </c>
      <c r="M81" s="57">
        <f t="shared" si="24"/>
        <v>0</v>
      </c>
      <c r="N81" s="3">
        <f t="shared" si="10"/>
        <v>7.4510655411206217E-2</v>
      </c>
      <c r="O81" s="3">
        <f t="shared" ref="O81:O86" si="32">+F81/(I81*216+L81*248)</f>
        <v>4.4009741340287512E-2</v>
      </c>
      <c r="P81" s="4">
        <f t="shared" ref="P81:P86" si="33">+G81/(J81*216+M81*248)</f>
        <v>5.9400110825613466E-2</v>
      </c>
      <c r="Q81" s="41"/>
      <c r="R81" s="58">
        <f t="shared" si="26"/>
        <v>16.094301568820541</v>
      </c>
      <c r="S81" s="58">
        <f t="shared" si="27"/>
        <v>9.506104129502102</v>
      </c>
      <c r="T81" s="58">
        <f t="shared" si="28"/>
        <v>12.830423938332508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3230.2104355310253</v>
      </c>
      <c r="F82" s="56">
        <v>1589.6047239949266</v>
      </c>
      <c r="G82" s="57">
        <f t="shared" si="25"/>
        <v>4819.8151595259515</v>
      </c>
      <c r="H82" s="55">
        <v>218</v>
      </c>
      <c r="I82" s="56">
        <v>216</v>
      </c>
      <c r="J82" s="57">
        <f t="shared" si="23"/>
        <v>434</v>
      </c>
      <c r="K82" s="55">
        <v>0</v>
      </c>
      <c r="L82" s="56">
        <v>0</v>
      </c>
      <c r="M82" s="57">
        <f t="shared" si="24"/>
        <v>0</v>
      </c>
      <c r="N82" s="3">
        <f t="shared" ref="N82:N86" si="34">+E82/(H82*216+K82*248)</f>
        <v>6.8599440102170936E-2</v>
      </c>
      <c r="O82" s="3">
        <f t="shared" si="32"/>
        <v>3.4070745970398802E-2</v>
      </c>
      <c r="P82" s="4">
        <f t="shared" si="33"/>
        <v>5.1414652239353466E-2</v>
      </c>
      <c r="Q82" s="41"/>
      <c r="R82" s="58">
        <f t="shared" si="26"/>
        <v>14.817479062068923</v>
      </c>
      <c r="S82" s="58">
        <f t="shared" si="27"/>
        <v>7.359281129606142</v>
      </c>
      <c r="T82" s="58">
        <f t="shared" si="28"/>
        <v>11.10556488370035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2623.1004536510877</v>
      </c>
      <c r="F83" s="56">
        <v>1439.1846103243904</v>
      </c>
      <c r="G83" s="57">
        <f t="shared" si="25"/>
        <v>4062.2850639754779</v>
      </c>
      <c r="H83" s="55">
        <v>216</v>
      </c>
      <c r="I83" s="56">
        <v>216</v>
      </c>
      <c r="J83" s="57">
        <f t="shared" si="23"/>
        <v>432</v>
      </c>
      <c r="K83" s="55">
        <v>0</v>
      </c>
      <c r="L83" s="56">
        <v>0</v>
      </c>
      <c r="M83" s="57">
        <f t="shared" si="24"/>
        <v>0</v>
      </c>
      <c r="N83" s="3">
        <f t="shared" si="34"/>
        <v>5.6222146211657401E-2</v>
      </c>
      <c r="O83" s="3">
        <f t="shared" si="32"/>
        <v>3.0846720900299864E-2</v>
      </c>
      <c r="P83" s="4">
        <f t="shared" si="33"/>
        <v>4.3534433555978629E-2</v>
      </c>
      <c r="Q83" s="41"/>
      <c r="R83" s="58">
        <f t="shared" si="26"/>
        <v>12.143983581717999</v>
      </c>
      <c r="S83" s="58">
        <f t="shared" si="27"/>
        <v>6.6628917144647701</v>
      </c>
      <c r="T83" s="58">
        <f t="shared" si="28"/>
        <v>9.4034376480913835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1351.1980582159024</v>
      </c>
      <c r="F84" s="61">
        <v>1356.0000000000005</v>
      </c>
      <c r="G84" s="62">
        <f t="shared" si="25"/>
        <v>2707.1980582159031</v>
      </c>
      <c r="H84" s="67">
        <v>176</v>
      </c>
      <c r="I84" s="61">
        <v>260</v>
      </c>
      <c r="J84" s="62">
        <f t="shared" si="23"/>
        <v>436</v>
      </c>
      <c r="K84" s="67">
        <v>0</v>
      </c>
      <c r="L84" s="61">
        <v>0</v>
      </c>
      <c r="M84" s="62">
        <f t="shared" si="24"/>
        <v>0</v>
      </c>
      <c r="N84" s="6">
        <f t="shared" si="34"/>
        <v>3.5542878214854336E-2</v>
      </c>
      <c r="O84" s="6">
        <f t="shared" si="32"/>
        <v>2.4145299145299153E-2</v>
      </c>
      <c r="P84" s="7">
        <f t="shared" si="33"/>
        <v>2.8746156751358127E-2</v>
      </c>
      <c r="Q84" s="41"/>
      <c r="R84" s="58">
        <f t="shared" si="26"/>
        <v>7.6772616944085366</v>
      </c>
      <c r="S84" s="58">
        <f t="shared" si="27"/>
        <v>5.2153846153846173</v>
      </c>
      <c r="T84" s="58">
        <f t="shared" si="28"/>
        <v>6.2091698582933557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1201.5749041503366</v>
      </c>
      <c r="F85" s="64">
        <v>374.32899449086852</v>
      </c>
      <c r="G85" s="65">
        <f t="shared" ref="G85:G86" si="35">+E85+F85</f>
        <v>1575.9038986412052</v>
      </c>
      <c r="H85" s="71">
        <v>22</v>
      </c>
      <c r="I85" s="64">
        <v>85</v>
      </c>
      <c r="J85" s="98">
        <f t="shared" si="23"/>
        <v>107</v>
      </c>
      <c r="K85" s="71">
        <v>0</v>
      </c>
      <c r="L85" s="99">
        <v>0</v>
      </c>
      <c r="M85" s="100">
        <f t="shared" si="24"/>
        <v>0</v>
      </c>
      <c r="N85" s="3">
        <f t="shared" si="34"/>
        <v>0.25285667174880821</v>
      </c>
      <c r="O85" s="3">
        <f t="shared" si="32"/>
        <v>2.0388289460286958E-2</v>
      </c>
      <c r="P85" s="4">
        <f t="shared" si="33"/>
        <v>6.8185526940169827E-2</v>
      </c>
      <c r="Q85" s="41"/>
      <c r="R85" s="58">
        <f t="shared" si="26"/>
        <v>54.617041097742572</v>
      </c>
      <c r="S85" s="58">
        <f t="shared" si="27"/>
        <v>4.4038705234219826</v>
      </c>
      <c r="T85" s="58">
        <f t="shared" si="28"/>
        <v>14.728073819076684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1028.1261104220623</v>
      </c>
      <c r="F86" s="61">
        <v>327.99999999999994</v>
      </c>
      <c r="G86" s="62">
        <f t="shared" si="35"/>
        <v>1356.1261104220623</v>
      </c>
      <c r="H86" s="72">
        <v>22</v>
      </c>
      <c r="I86" s="61">
        <v>41</v>
      </c>
      <c r="J86" s="101">
        <f t="shared" si="23"/>
        <v>63</v>
      </c>
      <c r="K86" s="72">
        <v>0</v>
      </c>
      <c r="L86" s="102">
        <v>0</v>
      </c>
      <c r="M86" s="101">
        <f t="shared" si="24"/>
        <v>0</v>
      </c>
      <c r="N86" s="6">
        <f t="shared" si="34"/>
        <v>0.21635650471844745</v>
      </c>
      <c r="O86" s="6">
        <f t="shared" si="32"/>
        <v>3.7037037037037028E-2</v>
      </c>
      <c r="P86" s="7">
        <f t="shared" si="33"/>
        <v>9.9656533687688301E-2</v>
      </c>
      <c r="Q86" s="41"/>
      <c r="R86" s="58">
        <f t="shared" si="26"/>
        <v>46.733005019184652</v>
      </c>
      <c r="S86" s="58">
        <f t="shared" si="27"/>
        <v>7.9999999999999982</v>
      </c>
      <c r="T86" s="58">
        <f t="shared" si="28"/>
        <v>21.525811276540672</v>
      </c>
    </row>
    <row r="87" spans="2:20" ht="18" x14ac:dyDescent="0.25">
      <c r="B87" s="69" t="s">
        <v>109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438865.85700361355</v>
      </c>
    </row>
    <row r="91" spans="2:20" x14ac:dyDescent="0.25">
      <c r="C91" t="s">
        <v>112</v>
      </c>
      <c r="D91" s="78">
        <f>SUMPRODUCT((((J5:J86)*216)+((M5:M86)*248))*((D5:D86))/1000)</f>
        <v>3019617.6725599999</v>
      </c>
    </row>
    <row r="92" spans="2:20" x14ac:dyDescent="0.25">
      <c r="C92" t="s">
        <v>111</v>
      </c>
      <c r="D92" s="85">
        <f>+D90/D91</f>
        <v>0.14533821979904751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3" workbookViewId="0">
      <selection activeCell="N48" sqref="N48:T4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140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0.26952608986352217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2323.9999999999995</v>
      </c>
      <c r="F5" s="56">
        <v>452.64743540317221</v>
      </c>
      <c r="G5" s="57">
        <f>+E5+F5</f>
        <v>2776.6474354031716</v>
      </c>
      <c r="H5" s="56">
        <v>196</v>
      </c>
      <c r="I5" s="56">
        <v>110</v>
      </c>
      <c r="J5" s="57">
        <f>+H5+I5</f>
        <v>306</v>
      </c>
      <c r="K5" s="56">
        <v>0</v>
      </c>
      <c r="L5" s="56">
        <v>0</v>
      </c>
      <c r="M5" s="57">
        <f>+K5+L5</f>
        <v>0</v>
      </c>
      <c r="N5" s="32">
        <f>+E5/(H5*216+K5*248)</f>
        <v>5.4894179894179884E-2</v>
      </c>
      <c r="O5" s="32">
        <f>+F5/(I5*216+L5*248)</f>
        <v>1.9050817988348998E-2</v>
      </c>
      <c r="P5" s="33">
        <f>+G5/(J5*216+M5*248)</f>
        <v>4.2009311235221065E-2</v>
      </c>
      <c r="Q5" s="41"/>
      <c r="R5" s="58">
        <f>+E5/(H5+K5)</f>
        <v>11.857142857142854</v>
      </c>
      <c r="S5" s="58">
        <f>+F5/(I5+L5)</f>
        <v>4.1149766854833834</v>
      </c>
      <c r="T5" s="58">
        <f>+G5/(J5+M5)</f>
        <v>9.07401122680775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4344.1502254764573</v>
      </c>
      <c r="F6" s="56">
        <v>672.38362768529043</v>
      </c>
      <c r="G6" s="57">
        <f t="shared" ref="G6:G70" si="0">+E6+F6</f>
        <v>5016.5338531617481</v>
      </c>
      <c r="H6" s="56">
        <v>196</v>
      </c>
      <c r="I6" s="56">
        <v>95</v>
      </c>
      <c r="J6" s="57">
        <f t="shared" ref="J6:J59" si="1">+H6+I6</f>
        <v>291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0.10261125816034716</v>
      </c>
      <c r="O6" s="32">
        <f t="shared" ref="O6:O16" si="4">+F6/(I6*216+L6*248)</f>
        <v>3.2767233317996608E-2</v>
      </c>
      <c r="P6" s="33">
        <f t="shared" ref="P6:P16" si="5">+G6/(J6*216+M6*248)</f>
        <v>7.9809944208377059E-2</v>
      </c>
      <c r="Q6" s="41"/>
      <c r="R6" s="58">
        <f t="shared" ref="R6:R70" si="6">+E6/(H6+K6)</f>
        <v>22.164031762634988</v>
      </c>
      <c r="S6" s="58">
        <f t="shared" ref="S6:S70" si="7">+F6/(I6+L6)</f>
        <v>7.0777223966872675</v>
      </c>
      <c r="T6" s="58">
        <f t="shared" ref="T6:T70" si="8">+G6/(J6+M6)</f>
        <v>17.238947949009443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6822.0591840915886</v>
      </c>
      <c r="F7" s="56">
        <v>860.66519041566596</v>
      </c>
      <c r="G7" s="57">
        <f t="shared" si="0"/>
        <v>7682.7243745072547</v>
      </c>
      <c r="H7" s="56">
        <v>152</v>
      </c>
      <c r="I7" s="56">
        <v>98</v>
      </c>
      <c r="J7" s="57">
        <f t="shared" si="1"/>
        <v>250</v>
      </c>
      <c r="K7" s="56">
        <v>0</v>
      </c>
      <c r="L7" s="56">
        <v>0</v>
      </c>
      <c r="M7" s="57">
        <f t="shared" si="2"/>
        <v>0</v>
      </c>
      <c r="N7" s="32">
        <f t="shared" si="3"/>
        <v>0.20778689035366682</v>
      </c>
      <c r="O7" s="32">
        <f t="shared" si="4"/>
        <v>4.0658786395297901E-2</v>
      </c>
      <c r="P7" s="33">
        <f t="shared" si="5"/>
        <v>0.1422726736019862</v>
      </c>
      <c r="Q7" s="41"/>
      <c r="R7" s="58">
        <f t="shared" si="6"/>
        <v>44.881968316392033</v>
      </c>
      <c r="S7" s="58">
        <f t="shared" si="7"/>
        <v>8.7822978613843468</v>
      </c>
      <c r="T7" s="58">
        <f t="shared" si="8"/>
        <v>30.730897498029019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8232.9636149448506</v>
      </c>
      <c r="F8" s="56">
        <v>878.23527646798652</v>
      </c>
      <c r="G8" s="57">
        <f t="shared" si="0"/>
        <v>9111.1988914128378</v>
      </c>
      <c r="H8" s="56">
        <v>152</v>
      </c>
      <c r="I8" s="56">
        <v>126</v>
      </c>
      <c r="J8" s="57">
        <f t="shared" si="1"/>
        <v>278</v>
      </c>
      <c r="K8" s="56">
        <v>0</v>
      </c>
      <c r="L8" s="56">
        <v>0</v>
      </c>
      <c r="M8" s="57">
        <f t="shared" si="2"/>
        <v>0</v>
      </c>
      <c r="N8" s="32">
        <f t="shared" si="3"/>
        <v>0.25076034402244307</v>
      </c>
      <c r="O8" s="32">
        <f t="shared" si="4"/>
        <v>3.2269079823191743E-2</v>
      </c>
      <c r="P8" s="33">
        <f t="shared" si="5"/>
        <v>0.15173192931342988</v>
      </c>
      <c r="Q8" s="41"/>
      <c r="R8" s="58">
        <f t="shared" si="6"/>
        <v>54.164234308847703</v>
      </c>
      <c r="S8" s="58">
        <f t="shared" si="7"/>
        <v>6.9701212418094167</v>
      </c>
      <c r="T8" s="58">
        <f t="shared" si="8"/>
        <v>32.774096731700858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10655.997359391049</v>
      </c>
      <c r="F9" s="56">
        <v>1223.4380235558513</v>
      </c>
      <c r="G9" s="57">
        <f t="shared" si="0"/>
        <v>11879.4353829469</v>
      </c>
      <c r="H9" s="56">
        <v>152</v>
      </c>
      <c r="I9" s="56">
        <v>132</v>
      </c>
      <c r="J9" s="57">
        <f t="shared" si="1"/>
        <v>284</v>
      </c>
      <c r="K9" s="56">
        <v>0</v>
      </c>
      <c r="L9" s="56">
        <v>0</v>
      </c>
      <c r="M9" s="57">
        <f t="shared" si="2"/>
        <v>0</v>
      </c>
      <c r="N9" s="32">
        <f t="shared" si="3"/>
        <v>0.32456132308086771</v>
      </c>
      <c r="O9" s="32">
        <f t="shared" si="4"/>
        <v>4.2909582756588495E-2</v>
      </c>
      <c r="P9" s="33">
        <f t="shared" si="5"/>
        <v>0.19365276771887879</v>
      </c>
      <c r="Q9" s="41"/>
      <c r="R9" s="58">
        <f t="shared" si="6"/>
        <v>70.105245785467432</v>
      </c>
      <c r="S9" s="58">
        <f t="shared" si="7"/>
        <v>9.268469875423115</v>
      </c>
      <c r="T9" s="58">
        <f t="shared" si="8"/>
        <v>41.828997827277817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11483.396627150578</v>
      </c>
      <c r="F10" s="56">
        <v>1490.4036313078961</v>
      </c>
      <c r="G10" s="57">
        <f t="shared" si="0"/>
        <v>12973.800258458474</v>
      </c>
      <c r="H10" s="56">
        <v>152</v>
      </c>
      <c r="I10" s="56">
        <v>132</v>
      </c>
      <c r="J10" s="57">
        <f t="shared" si="1"/>
        <v>284</v>
      </c>
      <c r="K10" s="56">
        <v>0</v>
      </c>
      <c r="L10" s="56">
        <v>0</v>
      </c>
      <c r="M10" s="57">
        <f t="shared" si="2"/>
        <v>0</v>
      </c>
      <c r="N10" s="32">
        <f t="shared" si="3"/>
        <v>0.34976232417003467</v>
      </c>
      <c r="O10" s="32">
        <f t="shared" si="4"/>
        <v>5.2272854633413864E-2</v>
      </c>
      <c r="P10" s="33">
        <f t="shared" si="5"/>
        <v>0.21149257072343625</v>
      </c>
      <c r="Q10" s="41"/>
      <c r="R10" s="58">
        <f t="shared" si="6"/>
        <v>75.548662020727491</v>
      </c>
      <c r="S10" s="58">
        <f t="shared" si="7"/>
        <v>11.290936600817394</v>
      </c>
      <c r="T10" s="58">
        <f t="shared" si="8"/>
        <v>45.682395276262234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14041.528025563399</v>
      </c>
      <c r="F11" s="56">
        <v>1849.8120150140467</v>
      </c>
      <c r="G11" s="57">
        <f t="shared" si="0"/>
        <v>15891.340040577445</v>
      </c>
      <c r="H11" s="56">
        <v>152</v>
      </c>
      <c r="I11" s="56">
        <v>132</v>
      </c>
      <c r="J11" s="57">
        <f t="shared" si="1"/>
        <v>284</v>
      </c>
      <c r="K11" s="56">
        <v>0</v>
      </c>
      <c r="L11" s="56">
        <v>0</v>
      </c>
      <c r="M11" s="57">
        <f t="shared" si="2"/>
        <v>0</v>
      </c>
      <c r="N11" s="32">
        <f t="shared" si="3"/>
        <v>0.42767811968699437</v>
      </c>
      <c r="O11" s="32">
        <f t="shared" si="4"/>
        <v>6.4878367529953934E-2</v>
      </c>
      <c r="P11" s="33">
        <f t="shared" si="5"/>
        <v>0.25905288276893329</v>
      </c>
      <c r="Q11" s="41"/>
      <c r="R11" s="58">
        <f t="shared" si="6"/>
        <v>92.378473852390783</v>
      </c>
      <c r="S11" s="58">
        <f t="shared" si="7"/>
        <v>14.01372738647005</v>
      </c>
      <c r="T11" s="58">
        <f t="shared" si="8"/>
        <v>55.95542267808959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14439.445137332514</v>
      </c>
      <c r="F12" s="56">
        <v>1974.4800173360798</v>
      </c>
      <c r="G12" s="57">
        <f t="shared" si="0"/>
        <v>16413.925154668592</v>
      </c>
      <c r="H12" s="56">
        <v>152</v>
      </c>
      <c r="I12" s="56">
        <v>132</v>
      </c>
      <c r="J12" s="57">
        <f t="shared" si="1"/>
        <v>284</v>
      </c>
      <c r="K12" s="56">
        <v>0</v>
      </c>
      <c r="L12" s="56">
        <v>0</v>
      </c>
      <c r="M12" s="57">
        <f t="shared" si="2"/>
        <v>0</v>
      </c>
      <c r="N12" s="32">
        <f t="shared" si="3"/>
        <v>0.43979791475793473</v>
      </c>
      <c r="O12" s="32">
        <f t="shared" si="4"/>
        <v>6.9250842358869233E-2</v>
      </c>
      <c r="P12" s="33">
        <f t="shared" si="5"/>
        <v>0.26757181068512964</v>
      </c>
      <c r="Q12" s="41"/>
      <c r="R12" s="58">
        <f t="shared" si="6"/>
        <v>94.996349587713908</v>
      </c>
      <c r="S12" s="58">
        <f t="shared" si="7"/>
        <v>14.958181949515756</v>
      </c>
      <c r="T12" s="58">
        <f t="shared" si="8"/>
        <v>57.795511107987998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14648.8234903755</v>
      </c>
      <c r="F13" s="56">
        <v>2011.4753491234151</v>
      </c>
      <c r="G13" s="57">
        <f>+E13+F13</f>
        <v>16660.298839498915</v>
      </c>
      <c r="H13" s="56">
        <v>126</v>
      </c>
      <c r="I13" s="56">
        <v>132</v>
      </c>
      <c r="J13" s="57">
        <f>+H13+I13</f>
        <v>258</v>
      </c>
      <c r="K13" s="56">
        <v>0</v>
      </c>
      <c r="L13" s="56">
        <v>0</v>
      </c>
      <c r="M13" s="57">
        <f t="shared" si="2"/>
        <v>0</v>
      </c>
      <c r="N13" s="32">
        <f t="shared" si="3"/>
        <v>0.53824307357346779</v>
      </c>
      <c r="O13" s="32">
        <f t="shared" si="4"/>
        <v>7.0548377845237625E-2</v>
      </c>
      <c r="P13" s="33">
        <f t="shared" si="5"/>
        <v>0.29895741529390818</v>
      </c>
      <c r="Q13" s="41"/>
      <c r="R13" s="58">
        <f t="shared" si="6"/>
        <v>116.26050389186905</v>
      </c>
      <c r="S13" s="58">
        <f t="shared" si="7"/>
        <v>15.238449614571326</v>
      </c>
      <c r="T13" s="58">
        <f t="shared" si="8"/>
        <v>64.574801703484169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16571.661915192926</v>
      </c>
      <c r="F14" s="56">
        <v>2525.9622145467274</v>
      </c>
      <c r="G14" s="57">
        <f t="shared" si="0"/>
        <v>19097.624129739655</v>
      </c>
      <c r="H14" s="56">
        <v>108</v>
      </c>
      <c r="I14" s="56">
        <v>160</v>
      </c>
      <c r="J14" s="57">
        <f t="shared" si="1"/>
        <v>268</v>
      </c>
      <c r="K14" s="56">
        <v>0</v>
      </c>
      <c r="L14" s="56">
        <v>0</v>
      </c>
      <c r="M14" s="57">
        <f t="shared" si="2"/>
        <v>0</v>
      </c>
      <c r="N14" s="32">
        <f t="shared" si="3"/>
        <v>0.71037645384057468</v>
      </c>
      <c r="O14" s="32">
        <f t="shared" si="4"/>
        <v>7.3089184448690031E-2</v>
      </c>
      <c r="P14" s="33">
        <f t="shared" si="5"/>
        <v>0.32990644226333016</v>
      </c>
      <c r="Q14" s="41"/>
      <c r="R14" s="58">
        <f t="shared" si="6"/>
        <v>153.44131402956413</v>
      </c>
      <c r="S14" s="58">
        <f t="shared" si="7"/>
        <v>15.787263840917046</v>
      </c>
      <c r="T14" s="58">
        <f t="shared" si="8"/>
        <v>71.259791528879305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22945.720980008249</v>
      </c>
      <c r="F15" s="56">
        <v>5790.2859320618991</v>
      </c>
      <c r="G15" s="57">
        <f t="shared" si="0"/>
        <v>28736.006912070148</v>
      </c>
      <c r="H15" s="56">
        <v>238</v>
      </c>
      <c r="I15" s="56">
        <v>242</v>
      </c>
      <c r="J15" s="57">
        <f t="shared" si="1"/>
        <v>480</v>
      </c>
      <c r="K15" s="56">
        <v>149</v>
      </c>
      <c r="L15" s="56">
        <v>131</v>
      </c>
      <c r="M15" s="57">
        <f t="shared" si="2"/>
        <v>280</v>
      </c>
      <c r="N15" s="32">
        <f t="shared" si="3"/>
        <v>0.25968448370312641</v>
      </c>
      <c r="O15" s="32">
        <f t="shared" si="4"/>
        <v>6.831389726359012E-2</v>
      </c>
      <c r="P15" s="33">
        <f t="shared" si="5"/>
        <v>0.1659889493534551</v>
      </c>
      <c r="Q15" s="41"/>
      <c r="R15" s="58">
        <f t="shared" si="6"/>
        <v>59.291268682191856</v>
      </c>
      <c r="S15" s="58">
        <f t="shared" si="7"/>
        <v>15.523554777645842</v>
      </c>
      <c r="T15" s="58">
        <f t="shared" si="8"/>
        <v>37.810535410618613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40634.049153774991</v>
      </c>
      <c r="F16" s="56">
        <v>12002.25309321828</v>
      </c>
      <c r="G16" s="57">
        <f t="shared" si="0"/>
        <v>52636.302246993269</v>
      </c>
      <c r="H16" s="56">
        <v>364</v>
      </c>
      <c r="I16" s="56">
        <v>266</v>
      </c>
      <c r="J16" s="57">
        <f t="shared" si="1"/>
        <v>630</v>
      </c>
      <c r="K16" s="56">
        <v>213</v>
      </c>
      <c r="L16" s="56">
        <v>201</v>
      </c>
      <c r="M16" s="57">
        <f t="shared" si="2"/>
        <v>414</v>
      </c>
      <c r="N16" s="32">
        <f t="shared" si="3"/>
        <v>0.30912641617807035</v>
      </c>
      <c r="O16" s="32">
        <f t="shared" si="4"/>
        <v>0.11185280225544508</v>
      </c>
      <c r="P16" s="33">
        <f t="shared" si="5"/>
        <v>0.22046434060025996</v>
      </c>
      <c r="Q16" s="41"/>
      <c r="R16" s="58">
        <f t="shared" si="6"/>
        <v>70.422962138258214</v>
      </c>
      <c r="S16" s="58">
        <f t="shared" si="7"/>
        <v>25.700756088261841</v>
      </c>
      <c r="T16" s="58">
        <f t="shared" si="8"/>
        <v>50.41791402968704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43328.946854273039</v>
      </c>
      <c r="F17" s="56">
        <v>13676.988078554785</v>
      </c>
      <c r="G17" s="57">
        <f t="shared" si="0"/>
        <v>57005.934932827826</v>
      </c>
      <c r="H17" s="56">
        <v>362</v>
      </c>
      <c r="I17" s="56">
        <v>276</v>
      </c>
      <c r="J17" s="57">
        <f t="shared" si="1"/>
        <v>638</v>
      </c>
      <c r="K17" s="56">
        <v>253</v>
      </c>
      <c r="L17" s="56">
        <v>200</v>
      </c>
      <c r="M17" s="57">
        <f t="shared" si="2"/>
        <v>453</v>
      </c>
      <c r="N17" s="32">
        <f t="shared" ref="N17:N81" si="9">+E17/(H17*216+K17*248)</f>
        <v>0.30743704131146787</v>
      </c>
      <c r="O17" s="32">
        <f t="shared" ref="O17:O80" si="10">+F17/(I17*216+L17*248)</f>
        <v>0.12522879503511194</v>
      </c>
      <c r="P17" s="33">
        <f t="shared" ref="P17:P80" si="11">+G17/(J17*216+M17*248)</f>
        <v>0.2278851855385039</v>
      </c>
      <c r="Q17" s="41"/>
      <c r="R17" s="58">
        <f t="shared" si="6"/>
        <v>70.453572120769167</v>
      </c>
      <c r="S17" s="58">
        <f t="shared" si="7"/>
        <v>28.733168232257952</v>
      </c>
      <c r="T17" s="58">
        <f t="shared" si="8"/>
        <v>52.251086097917344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50180.597297370943</v>
      </c>
      <c r="F18" s="56">
        <v>18427.094765479669</v>
      </c>
      <c r="G18" s="57">
        <f t="shared" si="0"/>
        <v>68607.692062850605</v>
      </c>
      <c r="H18" s="56">
        <v>346</v>
      </c>
      <c r="I18" s="56">
        <v>280</v>
      </c>
      <c r="J18" s="57">
        <f t="shared" si="1"/>
        <v>626</v>
      </c>
      <c r="K18" s="56">
        <v>253</v>
      </c>
      <c r="L18" s="56">
        <v>212</v>
      </c>
      <c r="M18" s="57">
        <f t="shared" si="2"/>
        <v>465</v>
      </c>
      <c r="N18" s="32">
        <f t="shared" si="9"/>
        <v>0.36500288985576768</v>
      </c>
      <c r="O18" s="32">
        <f t="shared" si="10"/>
        <v>0.16299086086080941</v>
      </c>
      <c r="P18" s="33">
        <f t="shared" si="11"/>
        <v>0.27384364747122414</v>
      </c>
      <c r="Q18" s="41"/>
      <c r="R18" s="58">
        <f t="shared" si="6"/>
        <v>83.773952082422269</v>
      </c>
      <c r="S18" s="58">
        <f t="shared" si="7"/>
        <v>37.453444645283881</v>
      </c>
      <c r="T18" s="58">
        <f t="shared" si="8"/>
        <v>62.885143962282868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49907.539683346979</v>
      </c>
      <c r="F19" s="56">
        <v>26741.530127703601</v>
      </c>
      <c r="G19" s="57">
        <f t="shared" si="0"/>
        <v>76649.069811050576</v>
      </c>
      <c r="H19" s="56">
        <v>341</v>
      </c>
      <c r="I19" s="56">
        <v>280</v>
      </c>
      <c r="J19" s="57">
        <f t="shared" si="1"/>
        <v>621</v>
      </c>
      <c r="K19" s="56">
        <v>253</v>
      </c>
      <c r="L19" s="56">
        <v>236</v>
      </c>
      <c r="M19" s="57">
        <f t="shared" si="2"/>
        <v>489</v>
      </c>
      <c r="N19" s="32">
        <f t="shared" si="9"/>
        <v>0.36589105339697198</v>
      </c>
      <c r="O19" s="32">
        <f t="shared" si="10"/>
        <v>0.22470363444225264</v>
      </c>
      <c r="P19" s="33">
        <f t="shared" si="11"/>
        <v>0.30010442042164137</v>
      </c>
      <c r="Q19" s="41"/>
      <c r="R19" s="58">
        <f t="shared" si="6"/>
        <v>84.019427076341714</v>
      </c>
      <c r="S19" s="58">
        <f t="shared" si="7"/>
        <v>51.824670790123257</v>
      </c>
      <c r="T19" s="58">
        <f t="shared" si="8"/>
        <v>69.053216045991505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48055.671786359657</v>
      </c>
      <c r="F20" s="56">
        <v>49446.82180425532</v>
      </c>
      <c r="G20" s="57">
        <f t="shared" si="0"/>
        <v>97502.493590614977</v>
      </c>
      <c r="H20" s="56">
        <v>329</v>
      </c>
      <c r="I20" s="56">
        <v>290</v>
      </c>
      <c r="J20" s="57">
        <f t="shared" si="1"/>
        <v>619</v>
      </c>
      <c r="K20" s="56">
        <v>254</v>
      </c>
      <c r="L20" s="56">
        <v>238</v>
      </c>
      <c r="M20" s="57">
        <f t="shared" si="2"/>
        <v>492</v>
      </c>
      <c r="N20" s="32">
        <f t="shared" si="9"/>
        <v>0.35847460603299858</v>
      </c>
      <c r="O20" s="32">
        <f t="shared" si="10"/>
        <v>0.40642114186822165</v>
      </c>
      <c r="P20" s="33">
        <f t="shared" si="11"/>
        <v>0.3812861473119622</v>
      </c>
      <c r="Q20" s="41"/>
      <c r="R20" s="58">
        <f t="shared" si="6"/>
        <v>82.428253492898207</v>
      </c>
      <c r="S20" s="58">
        <f t="shared" si="7"/>
        <v>93.649283720180534</v>
      </c>
      <c r="T20" s="58">
        <f t="shared" si="8"/>
        <v>87.761020333586842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45893.616809274012</v>
      </c>
      <c r="F21" s="56">
        <v>50667.108086564447</v>
      </c>
      <c r="G21" s="57">
        <f t="shared" si="0"/>
        <v>96560.724895838459</v>
      </c>
      <c r="H21" s="56">
        <v>342</v>
      </c>
      <c r="I21" s="56">
        <v>263</v>
      </c>
      <c r="J21" s="57">
        <f t="shared" si="1"/>
        <v>605</v>
      </c>
      <c r="K21" s="56">
        <v>249</v>
      </c>
      <c r="L21" s="56">
        <v>238</v>
      </c>
      <c r="M21" s="57">
        <f t="shared" si="2"/>
        <v>487</v>
      </c>
      <c r="N21" s="32">
        <f t="shared" si="9"/>
        <v>0.33838860975398166</v>
      </c>
      <c r="O21" s="32">
        <f t="shared" si="10"/>
        <v>0.43741891779961017</v>
      </c>
      <c r="P21" s="33">
        <f t="shared" si="11"/>
        <v>0.3840064460416075</v>
      </c>
      <c r="Q21" s="41"/>
      <c r="R21" s="58">
        <f t="shared" si="6"/>
        <v>77.65417395816246</v>
      </c>
      <c r="S21" s="58">
        <f t="shared" si="7"/>
        <v>101.13195226859172</v>
      </c>
      <c r="T21" s="58">
        <f t="shared" si="8"/>
        <v>88.425572248936319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40241.604197498636</v>
      </c>
      <c r="F22" s="56">
        <v>52444.375138740819</v>
      </c>
      <c r="G22" s="57">
        <f t="shared" si="0"/>
        <v>92685.979336239456</v>
      </c>
      <c r="H22" s="56">
        <v>347</v>
      </c>
      <c r="I22" s="56">
        <v>286</v>
      </c>
      <c r="J22" s="57">
        <f t="shared" si="1"/>
        <v>633</v>
      </c>
      <c r="K22" s="56">
        <v>233</v>
      </c>
      <c r="L22" s="56">
        <v>242</v>
      </c>
      <c r="M22" s="57">
        <f t="shared" si="2"/>
        <v>475</v>
      </c>
      <c r="N22" s="32">
        <f t="shared" si="9"/>
        <v>0.30317023413014282</v>
      </c>
      <c r="O22" s="32">
        <f t="shared" si="10"/>
        <v>0.43060607542975582</v>
      </c>
      <c r="P22" s="33">
        <f t="shared" si="11"/>
        <v>0.36414846042965587</v>
      </c>
      <c r="Q22" s="41"/>
      <c r="R22" s="58">
        <f t="shared" si="6"/>
        <v>69.38207620258386</v>
      </c>
      <c r="S22" s="58">
        <f t="shared" si="7"/>
        <v>99.326468065797002</v>
      </c>
      <c r="T22" s="58">
        <f t="shared" si="8"/>
        <v>83.651605899133088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33773.688123302178</v>
      </c>
      <c r="F23" s="56">
        <v>53086.920500191096</v>
      </c>
      <c r="G23" s="57">
        <f t="shared" si="0"/>
        <v>86860.608623493274</v>
      </c>
      <c r="H23" s="56">
        <v>373</v>
      </c>
      <c r="I23" s="56">
        <v>301</v>
      </c>
      <c r="J23" s="57">
        <f t="shared" si="1"/>
        <v>674</v>
      </c>
      <c r="K23" s="56">
        <v>233</v>
      </c>
      <c r="L23" s="56">
        <v>231</v>
      </c>
      <c r="M23" s="57">
        <f t="shared" si="2"/>
        <v>464</v>
      </c>
      <c r="N23" s="32">
        <f t="shared" si="9"/>
        <v>0.24411420234837355</v>
      </c>
      <c r="O23" s="32">
        <f t="shared" si="10"/>
        <v>0.43405710770041123</v>
      </c>
      <c r="P23" s="33">
        <f t="shared" si="11"/>
        <v>0.33323847762373887</v>
      </c>
      <c r="Q23" s="41"/>
      <c r="R23" s="58">
        <f t="shared" si="6"/>
        <v>55.732158619310525</v>
      </c>
      <c r="S23" s="58">
        <f t="shared" si="7"/>
        <v>99.787444549231381</v>
      </c>
      <c r="T23" s="58">
        <f t="shared" si="8"/>
        <v>76.327424097972994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29560.611739607248</v>
      </c>
      <c r="F24" s="56">
        <v>53323.375949956295</v>
      </c>
      <c r="G24" s="57">
        <f t="shared" si="0"/>
        <v>82883.987689563539</v>
      </c>
      <c r="H24" s="56">
        <v>364</v>
      </c>
      <c r="I24" s="56">
        <v>339</v>
      </c>
      <c r="J24" s="57">
        <f t="shared" si="1"/>
        <v>703</v>
      </c>
      <c r="K24" s="56">
        <v>231</v>
      </c>
      <c r="L24" s="56">
        <v>220</v>
      </c>
      <c r="M24" s="57">
        <f t="shared" si="2"/>
        <v>451</v>
      </c>
      <c r="N24" s="32">
        <f t="shared" si="9"/>
        <v>0.21749817337400118</v>
      </c>
      <c r="O24" s="32">
        <f t="shared" si="10"/>
        <v>0.41729305664211713</v>
      </c>
      <c r="P24" s="33">
        <f t="shared" si="11"/>
        <v>0.31431643896594391</v>
      </c>
      <c r="Q24" s="41"/>
      <c r="R24" s="58">
        <f t="shared" si="6"/>
        <v>49.68170040270126</v>
      </c>
      <c r="S24" s="58">
        <f t="shared" si="7"/>
        <v>95.390654651084603</v>
      </c>
      <c r="T24" s="58">
        <f t="shared" si="8"/>
        <v>71.823212902568059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28630.698577996904</v>
      </c>
      <c r="F25" s="56">
        <v>51797.981049061753</v>
      </c>
      <c r="G25" s="57">
        <f t="shared" si="0"/>
        <v>80428.679627058649</v>
      </c>
      <c r="H25" s="56">
        <v>364</v>
      </c>
      <c r="I25" s="56">
        <v>329</v>
      </c>
      <c r="J25" s="57">
        <f t="shared" si="1"/>
        <v>693</v>
      </c>
      <c r="K25" s="56">
        <v>201</v>
      </c>
      <c r="L25" s="56">
        <v>220</v>
      </c>
      <c r="M25" s="57">
        <f t="shared" si="2"/>
        <v>421</v>
      </c>
      <c r="N25" s="32">
        <f t="shared" si="9"/>
        <v>0.22285555278968883</v>
      </c>
      <c r="O25" s="32">
        <f t="shared" si="10"/>
        <v>0.41232551939965095</v>
      </c>
      <c r="P25" s="33">
        <f t="shared" si="11"/>
        <v>0.31652871208936251</v>
      </c>
      <c r="Q25" s="41"/>
      <c r="R25" s="58">
        <f t="shared" si="6"/>
        <v>50.673802792914877</v>
      </c>
      <c r="S25" s="58">
        <f t="shared" si="7"/>
        <v>94.349692256943086</v>
      </c>
      <c r="T25" s="58">
        <f t="shared" si="8"/>
        <v>72.198096613158569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27057.073041008662</v>
      </c>
      <c r="F26" s="56">
        <v>50244.654028203244</v>
      </c>
      <c r="G26" s="57">
        <f t="shared" si="0"/>
        <v>77301.727069211905</v>
      </c>
      <c r="H26" s="56">
        <v>364</v>
      </c>
      <c r="I26" s="56">
        <v>319</v>
      </c>
      <c r="J26" s="57">
        <f t="shared" si="1"/>
        <v>683</v>
      </c>
      <c r="K26" s="56">
        <v>189</v>
      </c>
      <c r="L26" s="56">
        <v>220</v>
      </c>
      <c r="M26" s="57">
        <f t="shared" si="2"/>
        <v>409</v>
      </c>
      <c r="N26" s="32">
        <f t="shared" si="9"/>
        <v>0.21560107924562266</v>
      </c>
      <c r="O26" s="32">
        <f t="shared" si="10"/>
        <v>0.4069579312852592</v>
      </c>
      <c r="P26" s="33">
        <f t="shared" si="11"/>
        <v>0.31049858237954653</v>
      </c>
      <c r="Q26" s="41"/>
      <c r="R26" s="58">
        <f t="shared" si="6"/>
        <v>48.927799350829403</v>
      </c>
      <c r="S26" s="58">
        <f t="shared" si="7"/>
        <v>93.218282056035704</v>
      </c>
      <c r="T26" s="58">
        <f t="shared" si="8"/>
        <v>70.789127352758157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24873.728375915412</v>
      </c>
      <c r="F27" s="56">
        <v>49095.803329799572</v>
      </c>
      <c r="G27" s="57">
        <f t="shared" si="0"/>
        <v>73969.53170571498</v>
      </c>
      <c r="H27" s="56">
        <v>364</v>
      </c>
      <c r="I27" s="56">
        <v>347</v>
      </c>
      <c r="J27" s="57">
        <f t="shared" si="1"/>
        <v>711</v>
      </c>
      <c r="K27" s="56">
        <v>187</v>
      </c>
      <c r="L27" s="56">
        <v>214</v>
      </c>
      <c r="M27" s="57">
        <f t="shared" si="2"/>
        <v>401</v>
      </c>
      <c r="N27" s="32">
        <f t="shared" si="9"/>
        <v>0.19898982700732329</v>
      </c>
      <c r="O27" s="32">
        <f t="shared" si="10"/>
        <v>0.38348905931543753</v>
      </c>
      <c r="P27" s="33">
        <f t="shared" si="11"/>
        <v>0.29234195849292943</v>
      </c>
      <c r="Q27" s="41"/>
      <c r="R27" s="58">
        <f t="shared" si="6"/>
        <v>45.142882714910002</v>
      </c>
      <c r="S27" s="58">
        <f t="shared" si="7"/>
        <v>87.514800944384262</v>
      </c>
      <c r="T27" s="58">
        <f t="shared" si="8"/>
        <v>66.519363044707717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10349.605014125871</v>
      </c>
      <c r="F28" s="56">
        <v>9978.6239287409917</v>
      </c>
      <c r="G28" s="57">
        <f t="shared" si="0"/>
        <v>20328.228942866863</v>
      </c>
      <c r="H28" s="56">
        <v>158</v>
      </c>
      <c r="I28" s="56">
        <v>196</v>
      </c>
      <c r="J28" s="57">
        <f t="shared" si="1"/>
        <v>354</v>
      </c>
      <c r="K28" s="56">
        <v>0</v>
      </c>
      <c r="L28" s="56">
        <v>0</v>
      </c>
      <c r="M28" s="57">
        <f t="shared" si="2"/>
        <v>0</v>
      </c>
      <c r="N28" s="32">
        <f t="shared" si="9"/>
        <v>0.30325846853392729</v>
      </c>
      <c r="O28" s="32">
        <f t="shared" si="10"/>
        <v>0.23570067858893121</v>
      </c>
      <c r="P28" s="33">
        <f t="shared" si="11"/>
        <v>0.2658535904852854</v>
      </c>
      <c r="Q28" s="41"/>
      <c r="R28" s="58">
        <f t="shared" si="6"/>
        <v>65.503829203328294</v>
      </c>
      <c r="S28" s="58">
        <f t="shared" si="7"/>
        <v>50.911346575209144</v>
      </c>
      <c r="T28" s="58">
        <f t="shared" si="8"/>
        <v>57.424375544821643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10832.917584747924</v>
      </c>
      <c r="F29" s="56">
        <v>8072.4591886636708</v>
      </c>
      <c r="G29" s="57">
        <f t="shared" si="0"/>
        <v>18905.376773411594</v>
      </c>
      <c r="H29" s="56">
        <v>170</v>
      </c>
      <c r="I29" s="56">
        <v>214</v>
      </c>
      <c r="J29" s="57">
        <f t="shared" si="1"/>
        <v>384</v>
      </c>
      <c r="K29" s="56">
        <v>0</v>
      </c>
      <c r="L29" s="56">
        <v>0</v>
      </c>
      <c r="M29" s="57">
        <f t="shared" si="2"/>
        <v>0</v>
      </c>
      <c r="N29" s="32">
        <f t="shared" si="9"/>
        <v>0.2950140954452049</v>
      </c>
      <c r="O29" s="32">
        <f t="shared" si="10"/>
        <v>0.17463783291501539</v>
      </c>
      <c r="P29" s="33">
        <f t="shared" si="11"/>
        <v>0.22792940747265136</v>
      </c>
      <c r="Q29" s="41"/>
      <c r="R29" s="58">
        <f t="shared" si="6"/>
        <v>63.723044616164259</v>
      </c>
      <c r="S29" s="58">
        <f t="shared" si="7"/>
        <v>37.721771909643323</v>
      </c>
      <c r="T29" s="58">
        <f t="shared" si="8"/>
        <v>49.232752014092689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10779.205791304259</v>
      </c>
      <c r="F30" s="56">
        <v>7523.374961995416</v>
      </c>
      <c r="G30" s="57">
        <f t="shared" si="0"/>
        <v>18302.580753299677</v>
      </c>
      <c r="H30" s="56">
        <v>152</v>
      </c>
      <c r="I30" s="56">
        <v>218</v>
      </c>
      <c r="J30" s="57">
        <f t="shared" si="1"/>
        <v>370</v>
      </c>
      <c r="K30" s="56">
        <v>0</v>
      </c>
      <c r="L30" s="56">
        <v>0</v>
      </c>
      <c r="M30" s="57">
        <f t="shared" si="2"/>
        <v>0</v>
      </c>
      <c r="N30" s="32">
        <f t="shared" si="9"/>
        <v>0.32831401654800985</v>
      </c>
      <c r="O30" s="32">
        <f t="shared" si="10"/>
        <v>0.15977265889388839</v>
      </c>
      <c r="P30" s="33">
        <f t="shared" si="11"/>
        <v>0.22901127068693289</v>
      </c>
      <c r="Q30" s="41"/>
      <c r="R30" s="58">
        <f t="shared" si="6"/>
        <v>70.915827574370127</v>
      </c>
      <c r="S30" s="58">
        <f t="shared" si="7"/>
        <v>34.510894321079888</v>
      </c>
      <c r="T30" s="58">
        <f t="shared" si="8"/>
        <v>49.466434468377507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9494.7432011060046</v>
      </c>
      <c r="F31" s="56">
        <v>6544.7270817964827</v>
      </c>
      <c r="G31" s="57">
        <f t="shared" si="0"/>
        <v>16039.470282902486</v>
      </c>
      <c r="H31" s="56">
        <v>152</v>
      </c>
      <c r="I31" s="56">
        <v>218</v>
      </c>
      <c r="J31" s="57">
        <f t="shared" si="1"/>
        <v>370</v>
      </c>
      <c r="K31" s="56">
        <v>0</v>
      </c>
      <c r="L31" s="56">
        <v>0</v>
      </c>
      <c r="M31" s="57">
        <f t="shared" si="2"/>
        <v>0</v>
      </c>
      <c r="N31" s="32">
        <f t="shared" si="9"/>
        <v>0.28919173979976864</v>
      </c>
      <c r="O31" s="32">
        <f t="shared" si="10"/>
        <v>0.13898927713635073</v>
      </c>
      <c r="P31" s="33">
        <f t="shared" si="11"/>
        <v>0.20069407260888997</v>
      </c>
      <c r="Q31" s="41"/>
      <c r="R31" s="58">
        <f t="shared" si="6"/>
        <v>62.46541579675003</v>
      </c>
      <c r="S31" s="58">
        <f t="shared" si="7"/>
        <v>30.021683861451756</v>
      </c>
      <c r="T31" s="58">
        <f t="shared" si="8"/>
        <v>43.349919683520234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8370.6782630065409</v>
      </c>
      <c r="F32" s="56">
        <v>5558.2372977698506</v>
      </c>
      <c r="G32" s="57">
        <f t="shared" si="0"/>
        <v>13928.915560776391</v>
      </c>
      <c r="H32" s="56">
        <v>150</v>
      </c>
      <c r="I32" s="56">
        <v>174</v>
      </c>
      <c r="J32" s="57">
        <f t="shared" si="1"/>
        <v>324</v>
      </c>
      <c r="K32" s="56">
        <v>0</v>
      </c>
      <c r="L32" s="56">
        <v>0</v>
      </c>
      <c r="M32" s="57">
        <f t="shared" si="2"/>
        <v>0</v>
      </c>
      <c r="N32" s="32">
        <f t="shared" si="9"/>
        <v>0.25835426737674511</v>
      </c>
      <c r="O32" s="32">
        <f t="shared" si="10"/>
        <v>0.1478883912774013</v>
      </c>
      <c r="P32" s="33">
        <f t="shared" si="11"/>
        <v>0.19903000058265305</v>
      </c>
      <c r="Q32" s="41"/>
      <c r="R32" s="58">
        <f t="shared" si="6"/>
        <v>55.804521753376939</v>
      </c>
      <c r="S32" s="58">
        <f t="shared" si="7"/>
        <v>31.94389251591868</v>
      </c>
      <c r="T32" s="58">
        <f t="shared" si="8"/>
        <v>42.990480125853061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5160.0381037951256</v>
      </c>
      <c r="F33" s="56">
        <v>3833.9996806635068</v>
      </c>
      <c r="G33" s="57">
        <f t="shared" si="0"/>
        <v>8994.0377844586328</v>
      </c>
      <c r="H33" s="56">
        <v>138</v>
      </c>
      <c r="I33" s="56">
        <v>182</v>
      </c>
      <c r="J33" s="57">
        <f t="shared" si="1"/>
        <v>320</v>
      </c>
      <c r="K33" s="56">
        <v>0</v>
      </c>
      <c r="L33" s="56">
        <v>0</v>
      </c>
      <c r="M33" s="57">
        <f t="shared" si="2"/>
        <v>0</v>
      </c>
      <c r="N33" s="32">
        <f t="shared" si="9"/>
        <v>0.17310916880686814</v>
      </c>
      <c r="O33" s="32">
        <f t="shared" si="10"/>
        <v>9.7527464404342359E-2</v>
      </c>
      <c r="P33" s="33">
        <f t="shared" si="11"/>
        <v>0.13012207442793161</v>
      </c>
      <c r="Q33" s="41"/>
      <c r="R33" s="58">
        <f t="shared" si="6"/>
        <v>37.391580462283521</v>
      </c>
      <c r="S33" s="58">
        <f t="shared" si="7"/>
        <v>21.065932311337949</v>
      </c>
      <c r="T33" s="58">
        <f t="shared" si="8"/>
        <v>28.106368076433228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2299.7975834344188</v>
      </c>
      <c r="F34" s="56">
        <v>2343.3661904753048</v>
      </c>
      <c r="G34" s="57">
        <f t="shared" si="0"/>
        <v>4643.1637739097241</v>
      </c>
      <c r="H34" s="56">
        <v>113</v>
      </c>
      <c r="I34" s="56">
        <v>218</v>
      </c>
      <c r="J34" s="57">
        <f t="shared" si="1"/>
        <v>331</v>
      </c>
      <c r="K34" s="56">
        <v>0</v>
      </c>
      <c r="L34" s="56">
        <v>0</v>
      </c>
      <c r="M34" s="57">
        <f t="shared" si="2"/>
        <v>0</v>
      </c>
      <c r="N34" s="32">
        <f t="shared" si="9"/>
        <v>9.4223106499279702E-2</v>
      </c>
      <c r="O34" s="32">
        <f t="shared" si="10"/>
        <v>4.9765676827966891E-2</v>
      </c>
      <c r="P34" s="33">
        <f t="shared" si="11"/>
        <v>6.4942986655333504E-2</v>
      </c>
      <c r="Q34" s="41"/>
      <c r="R34" s="58">
        <f t="shared" si="6"/>
        <v>20.352191003844414</v>
      </c>
      <c r="S34" s="58">
        <f t="shared" si="7"/>
        <v>10.749386194840849</v>
      </c>
      <c r="T34" s="58">
        <f t="shared" si="8"/>
        <v>14.027685117552037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1122.9363594456427</v>
      </c>
      <c r="F35" s="56">
        <v>1649.5717596630193</v>
      </c>
      <c r="G35" s="57">
        <f t="shared" si="0"/>
        <v>2772.508119108662</v>
      </c>
      <c r="H35" s="56">
        <v>113</v>
      </c>
      <c r="I35" s="56">
        <v>218</v>
      </c>
      <c r="J35" s="57">
        <f t="shared" si="1"/>
        <v>331</v>
      </c>
      <c r="K35" s="56">
        <v>0</v>
      </c>
      <c r="L35" s="56">
        <v>0</v>
      </c>
      <c r="M35" s="57">
        <f t="shared" si="2"/>
        <v>0</v>
      </c>
      <c r="N35" s="32">
        <f t="shared" si="9"/>
        <v>4.6006897715734296E-2</v>
      </c>
      <c r="O35" s="32">
        <f t="shared" si="10"/>
        <v>3.503168025108349E-2</v>
      </c>
      <c r="P35" s="33">
        <f t="shared" si="11"/>
        <v>3.8778506757142527E-2</v>
      </c>
      <c r="Q35" s="41"/>
      <c r="R35" s="58">
        <f t="shared" si="6"/>
        <v>9.9374899065986071</v>
      </c>
      <c r="S35" s="58">
        <f t="shared" si="7"/>
        <v>7.5668429342340335</v>
      </c>
      <c r="T35" s="58">
        <f t="shared" si="8"/>
        <v>8.3761574595427852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274.82671099724462</v>
      </c>
      <c r="F36" s="61">
        <v>461</v>
      </c>
      <c r="G36" s="62">
        <f t="shared" si="0"/>
        <v>735.82671099724462</v>
      </c>
      <c r="H36" s="61">
        <v>129</v>
      </c>
      <c r="I36" s="61">
        <v>218</v>
      </c>
      <c r="J36" s="62">
        <f t="shared" si="1"/>
        <v>347</v>
      </c>
      <c r="K36" s="61">
        <v>0</v>
      </c>
      <c r="L36" s="61">
        <v>0</v>
      </c>
      <c r="M36" s="62">
        <f t="shared" si="2"/>
        <v>0</v>
      </c>
      <c r="N36" s="34">
        <f t="shared" si="9"/>
        <v>9.8631463895077747E-3</v>
      </c>
      <c r="O36" s="34">
        <f t="shared" si="10"/>
        <v>9.790180088345226E-3</v>
      </c>
      <c r="P36" s="35">
        <f t="shared" si="11"/>
        <v>9.8173058890655973E-3</v>
      </c>
      <c r="Q36" s="41"/>
      <c r="R36" s="58">
        <f t="shared" si="6"/>
        <v>2.130439620133679</v>
      </c>
      <c r="S36" s="58">
        <f t="shared" si="7"/>
        <v>2.1146788990825689</v>
      </c>
      <c r="T36" s="58">
        <f t="shared" si="8"/>
        <v>2.120538072038169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9176.6965635138895</v>
      </c>
      <c r="F37" s="64">
        <v>23149.121631679514</v>
      </c>
      <c r="G37" s="65">
        <f t="shared" si="0"/>
        <v>32325.818195193402</v>
      </c>
      <c r="H37" s="64">
        <v>86</v>
      </c>
      <c r="I37" s="64">
        <v>66</v>
      </c>
      <c r="J37" s="65">
        <f t="shared" si="1"/>
        <v>152</v>
      </c>
      <c r="K37" s="64">
        <v>105</v>
      </c>
      <c r="L37" s="64">
        <v>132</v>
      </c>
      <c r="M37" s="65">
        <f t="shared" si="2"/>
        <v>237</v>
      </c>
      <c r="N37" s="30">
        <f t="shared" si="9"/>
        <v>0.20568174115819191</v>
      </c>
      <c r="O37" s="30">
        <f t="shared" si="10"/>
        <v>0.49261835273407206</v>
      </c>
      <c r="P37" s="31">
        <f t="shared" si="11"/>
        <v>0.35287112692334077</v>
      </c>
      <c r="Q37" s="41"/>
      <c r="R37" s="58">
        <f t="shared" si="6"/>
        <v>48.045531746146018</v>
      </c>
      <c r="S37" s="58">
        <f t="shared" si="7"/>
        <v>116.9147557155531</v>
      </c>
      <c r="T37" s="58">
        <f t="shared" si="8"/>
        <v>83.099789704867362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9062.5739665282726</v>
      </c>
      <c r="F38" s="56">
        <v>22807.914829384183</v>
      </c>
      <c r="G38" s="57">
        <f t="shared" si="0"/>
        <v>31870.488795912453</v>
      </c>
      <c r="H38" s="56">
        <v>86</v>
      </c>
      <c r="I38" s="56">
        <v>66</v>
      </c>
      <c r="J38" s="57">
        <f t="shared" si="1"/>
        <v>152</v>
      </c>
      <c r="K38" s="56">
        <v>103</v>
      </c>
      <c r="L38" s="56">
        <v>152</v>
      </c>
      <c r="M38" s="57">
        <f t="shared" si="2"/>
        <v>255</v>
      </c>
      <c r="N38" s="32">
        <f t="shared" si="9"/>
        <v>0.20540738818060456</v>
      </c>
      <c r="O38" s="32">
        <f t="shared" si="10"/>
        <v>0.43901899502202385</v>
      </c>
      <c r="P38" s="33">
        <f t="shared" si="11"/>
        <v>0.33173545669823107</v>
      </c>
      <c r="Q38" s="41"/>
      <c r="R38" s="58">
        <f t="shared" si="6"/>
        <v>47.9501268070279</v>
      </c>
      <c r="S38" s="58">
        <f t="shared" si="7"/>
        <v>104.62346252011093</v>
      </c>
      <c r="T38" s="58">
        <f t="shared" si="8"/>
        <v>78.305869277426169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8976.1210252365654</v>
      </c>
      <c r="F39" s="56">
        <v>22434.617051601173</v>
      </c>
      <c r="G39" s="57">
        <f t="shared" si="0"/>
        <v>31410.738076837741</v>
      </c>
      <c r="H39" s="56">
        <v>86</v>
      </c>
      <c r="I39" s="56">
        <v>66</v>
      </c>
      <c r="J39" s="57">
        <f t="shared" si="1"/>
        <v>152</v>
      </c>
      <c r="K39" s="56">
        <v>103</v>
      </c>
      <c r="L39" s="56">
        <v>176</v>
      </c>
      <c r="M39" s="57">
        <f t="shared" si="2"/>
        <v>279</v>
      </c>
      <c r="N39" s="32">
        <f t="shared" si="9"/>
        <v>0.20344789268441898</v>
      </c>
      <c r="O39" s="32">
        <f t="shared" si="10"/>
        <v>0.38744503059548863</v>
      </c>
      <c r="P39" s="33">
        <f t="shared" si="11"/>
        <v>0.30787597111304926</v>
      </c>
      <c r="Q39" s="41"/>
      <c r="R39" s="58">
        <f t="shared" si="6"/>
        <v>47.492703837230508</v>
      </c>
      <c r="S39" s="58">
        <f t="shared" si="7"/>
        <v>92.70502913884782</v>
      </c>
      <c r="T39" s="58">
        <f t="shared" si="8"/>
        <v>72.878742637674577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8901.7809770187941</v>
      </c>
      <c r="F40" s="56">
        <v>21991.534193865809</v>
      </c>
      <c r="G40" s="57">
        <f t="shared" si="0"/>
        <v>30893.315170884605</v>
      </c>
      <c r="H40" s="56">
        <v>86</v>
      </c>
      <c r="I40" s="56">
        <v>66</v>
      </c>
      <c r="J40" s="57">
        <f t="shared" si="1"/>
        <v>152</v>
      </c>
      <c r="K40" s="56">
        <v>89</v>
      </c>
      <c r="L40" s="56">
        <v>176</v>
      </c>
      <c r="M40" s="57">
        <f t="shared" si="2"/>
        <v>265</v>
      </c>
      <c r="N40" s="32">
        <f t="shared" si="9"/>
        <v>0.21899677664383965</v>
      </c>
      <c r="O40" s="32">
        <f t="shared" si="10"/>
        <v>0.37979300555861095</v>
      </c>
      <c r="P40" s="33">
        <f t="shared" si="11"/>
        <v>0.31347222959335785</v>
      </c>
      <c r="Q40" s="41"/>
      <c r="R40" s="58">
        <f t="shared" si="6"/>
        <v>50.867319868678827</v>
      </c>
      <c r="S40" s="58">
        <f t="shared" si="7"/>
        <v>90.874108239114918</v>
      </c>
      <c r="T40" s="58">
        <f t="shared" si="8"/>
        <v>74.084688659195692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8689.4872544422669</v>
      </c>
      <c r="F41" s="56">
        <v>21426.004662756932</v>
      </c>
      <c r="G41" s="57">
        <f t="shared" si="0"/>
        <v>30115.491917199201</v>
      </c>
      <c r="H41" s="56">
        <v>86</v>
      </c>
      <c r="I41" s="56">
        <v>66</v>
      </c>
      <c r="J41" s="57">
        <f t="shared" si="1"/>
        <v>152</v>
      </c>
      <c r="K41" s="56">
        <v>86</v>
      </c>
      <c r="L41" s="56">
        <v>199</v>
      </c>
      <c r="M41" s="57">
        <f t="shared" si="2"/>
        <v>285</v>
      </c>
      <c r="N41" s="32">
        <f t="shared" si="9"/>
        <v>0.21775980489279939</v>
      </c>
      <c r="O41" s="32">
        <f t="shared" si="10"/>
        <v>0.33684449538983985</v>
      </c>
      <c r="P41" s="33">
        <f t="shared" si="11"/>
        <v>0.29093720454825722</v>
      </c>
      <c r="Q41" s="41"/>
      <c r="R41" s="58">
        <f t="shared" si="6"/>
        <v>50.520274735129462</v>
      </c>
      <c r="S41" s="58">
        <f t="shared" si="7"/>
        <v>80.852847783988423</v>
      </c>
      <c r="T41" s="58">
        <f t="shared" si="8"/>
        <v>68.914169146908932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6710.1030786672409</v>
      </c>
      <c r="F42" s="56">
        <v>20388.34532451228</v>
      </c>
      <c r="G42" s="57">
        <f t="shared" si="0"/>
        <v>27098.448403179522</v>
      </c>
      <c r="H42" s="56">
        <v>0</v>
      </c>
      <c r="I42" s="56">
        <v>0</v>
      </c>
      <c r="J42" s="57">
        <f t="shared" si="1"/>
        <v>0</v>
      </c>
      <c r="K42" s="56">
        <v>86</v>
      </c>
      <c r="L42" s="56">
        <v>219</v>
      </c>
      <c r="M42" s="57">
        <f t="shared" si="2"/>
        <v>305</v>
      </c>
      <c r="N42" s="32">
        <f t="shared" si="9"/>
        <v>0.31461473549640101</v>
      </c>
      <c r="O42" s="32">
        <f t="shared" si="10"/>
        <v>0.37539301304522538</v>
      </c>
      <c r="P42" s="33">
        <f t="shared" si="11"/>
        <v>0.35825553150686834</v>
      </c>
      <c r="Q42" s="41"/>
      <c r="R42" s="58">
        <f t="shared" si="6"/>
        <v>78.024454403107455</v>
      </c>
      <c r="S42" s="58">
        <f t="shared" si="7"/>
        <v>93.097467235215888</v>
      </c>
      <c r="T42" s="58">
        <f t="shared" si="8"/>
        <v>88.847371813703347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5870.0322147283759</v>
      </c>
      <c r="F43" s="56">
        <v>17505.842977285305</v>
      </c>
      <c r="G43" s="57">
        <f t="shared" si="0"/>
        <v>23375.875192013682</v>
      </c>
      <c r="H43" s="56">
        <v>0</v>
      </c>
      <c r="I43" s="56">
        <v>0</v>
      </c>
      <c r="J43" s="57">
        <f t="shared" si="1"/>
        <v>0</v>
      </c>
      <c r="K43" s="56">
        <v>86</v>
      </c>
      <c r="L43" s="56">
        <v>219</v>
      </c>
      <c r="M43" s="57">
        <f t="shared" si="2"/>
        <v>305</v>
      </c>
      <c r="N43" s="32">
        <f t="shared" si="9"/>
        <v>0.27522656670706941</v>
      </c>
      <c r="O43" s="32">
        <f t="shared" si="10"/>
        <v>0.32231998411557861</v>
      </c>
      <c r="P43" s="33">
        <f t="shared" si="11"/>
        <v>0.30904118445285145</v>
      </c>
      <c r="Q43" s="41"/>
      <c r="R43" s="58">
        <f t="shared" si="6"/>
        <v>68.256188543353204</v>
      </c>
      <c r="S43" s="58">
        <f t="shared" si="7"/>
        <v>79.935356060663494</v>
      </c>
      <c r="T43" s="58">
        <f t="shared" si="8"/>
        <v>76.642213744307156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5702.3548441705416</v>
      </c>
      <c r="F44" s="56">
        <v>16572.173059525248</v>
      </c>
      <c r="G44" s="57">
        <f t="shared" si="0"/>
        <v>22274.527903695791</v>
      </c>
      <c r="H44" s="56">
        <v>0</v>
      </c>
      <c r="I44" s="56">
        <v>0</v>
      </c>
      <c r="J44" s="57">
        <f t="shared" si="1"/>
        <v>0</v>
      </c>
      <c r="K44" s="56">
        <v>86</v>
      </c>
      <c r="L44" s="56">
        <v>219</v>
      </c>
      <c r="M44" s="57">
        <f t="shared" si="2"/>
        <v>305</v>
      </c>
      <c r="N44" s="32">
        <f t="shared" si="9"/>
        <v>0.26736472450161952</v>
      </c>
      <c r="O44" s="32">
        <f t="shared" si="10"/>
        <v>0.30512912541473797</v>
      </c>
      <c r="P44" s="33">
        <f t="shared" si="11"/>
        <v>0.29448080253431769</v>
      </c>
      <c r="Q44" s="41"/>
      <c r="R44" s="58">
        <f t="shared" si="6"/>
        <v>66.30645167640165</v>
      </c>
      <c r="S44" s="58">
        <f t="shared" si="7"/>
        <v>75.672023102855022</v>
      </c>
      <c r="T44" s="58">
        <f t="shared" si="8"/>
        <v>73.031239028510797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5938.7756417923183</v>
      </c>
      <c r="F45" s="56">
        <v>15696.47310261677</v>
      </c>
      <c r="G45" s="57">
        <f t="shared" si="0"/>
        <v>21635.248744409088</v>
      </c>
      <c r="H45" s="56">
        <v>0</v>
      </c>
      <c r="I45" s="56">
        <v>0</v>
      </c>
      <c r="J45" s="57">
        <f t="shared" si="1"/>
        <v>0</v>
      </c>
      <c r="K45" s="56">
        <v>86</v>
      </c>
      <c r="L45" s="56">
        <v>175</v>
      </c>
      <c r="M45" s="57">
        <f t="shared" si="2"/>
        <v>261</v>
      </c>
      <c r="N45" s="32">
        <f t="shared" si="9"/>
        <v>0.27844972063917472</v>
      </c>
      <c r="O45" s="32">
        <f t="shared" si="10"/>
        <v>0.36166988715706844</v>
      </c>
      <c r="P45" s="33">
        <f t="shared" si="11"/>
        <v>0.33424868286381609</v>
      </c>
      <c r="Q45" s="41"/>
      <c r="R45" s="58">
        <f t="shared" si="6"/>
        <v>69.055530718515328</v>
      </c>
      <c r="S45" s="58">
        <f t="shared" si="7"/>
        <v>89.69413201495297</v>
      </c>
      <c r="T45" s="58">
        <f t="shared" si="8"/>
        <v>82.893673350226393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5995.7935337357376</v>
      </c>
      <c r="F46" s="56">
        <v>15309.552690902414</v>
      </c>
      <c r="G46" s="57">
        <f t="shared" si="0"/>
        <v>21305.346224638153</v>
      </c>
      <c r="H46" s="56">
        <v>0</v>
      </c>
      <c r="I46" s="56">
        <v>0</v>
      </c>
      <c r="J46" s="57">
        <f t="shared" si="1"/>
        <v>0</v>
      </c>
      <c r="K46" s="56">
        <v>86</v>
      </c>
      <c r="L46" s="56">
        <v>175</v>
      </c>
      <c r="M46" s="57">
        <f t="shared" si="2"/>
        <v>261</v>
      </c>
      <c r="N46" s="32">
        <f t="shared" si="9"/>
        <v>0.28112310266953006</v>
      </c>
      <c r="O46" s="32">
        <f t="shared" si="10"/>
        <v>0.35275467029729063</v>
      </c>
      <c r="P46" s="33">
        <f t="shared" si="11"/>
        <v>0.32915193153871825</v>
      </c>
      <c r="Q46" s="41"/>
      <c r="R46" s="58">
        <f t="shared" si="6"/>
        <v>69.718529462043463</v>
      </c>
      <c r="S46" s="58">
        <f t="shared" si="7"/>
        <v>87.483158233728076</v>
      </c>
      <c r="T46" s="58">
        <f t="shared" si="8"/>
        <v>81.629679021602115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6257.3354380564251</v>
      </c>
      <c r="F47" s="56">
        <v>14928.349056190969</v>
      </c>
      <c r="G47" s="57">
        <f t="shared" si="0"/>
        <v>21185.684494247394</v>
      </c>
      <c r="H47" s="56">
        <v>0</v>
      </c>
      <c r="I47" s="56">
        <v>0</v>
      </c>
      <c r="J47" s="57">
        <f t="shared" si="1"/>
        <v>0</v>
      </c>
      <c r="K47" s="56">
        <v>86</v>
      </c>
      <c r="L47" s="56">
        <v>201</v>
      </c>
      <c r="M47" s="57">
        <f t="shared" si="2"/>
        <v>287</v>
      </c>
      <c r="N47" s="32">
        <f t="shared" si="9"/>
        <v>0.29338594514518124</v>
      </c>
      <c r="O47" s="32">
        <f t="shared" si="10"/>
        <v>0.29947739239670534</v>
      </c>
      <c r="P47" s="33">
        <f t="shared" si="11"/>
        <v>0.29765208067673649</v>
      </c>
      <c r="Q47" s="41"/>
      <c r="R47" s="58">
        <f t="shared" si="6"/>
        <v>72.759714396004938</v>
      </c>
      <c r="S47" s="58">
        <f t="shared" si="7"/>
        <v>74.270393314382929</v>
      </c>
      <c r="T47" s="58">
        <f t="shared" si="8"/>
        <v>73.81771600783064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6003.68283589358</v>
      </c>
      <c r="F48" s="56">
        <v>14287.649000470465</v>
      </c>
      <c r="G48" s="57">
        <f t="shared" si="0"/>
        <v>20291.331836364043</v>
      </c>
      <c r="H48" s="56">
        <v>0</v>
      </c>
      <c r="I48" s="56">
        <v>0</v>
      </c>
      <c r="J48" s="57">
        <f t="shared" ref="J48:J58" si="12">+H48+I48</f>
        <v>0</v>
      </c>
      <c r="K48" s="56">
        <v>86</v>
      </c>
      <c r="L48" s="56">
        <v>219</v>
      </c>
      <c r="M48" s="57">
        <f t="shared" ref="M48:M58" si="13">+K48+L48</f>
        <v>305</v>
      </c>
      <c r="N48" s="32">
        <f t="shared" ref="N48" si="14">+E48/(H48*216+K48*248)</f>
        <v>0.28149300618405759</v>
      </c>
      <c r="O48" s="32">
        <f t="shared" ref="O48" si="15">+F48/(I48*216+L48*248)</f>
        <v>0.26306615481791251</v>
      </c>
      <c r="P48" s="33">
        <f t="shared" ref="P48" si="16">+G48/(J48*216+M48*248)</f>
        <v>0.26826192274410421</v>
      </c>
      <c r="Q48" s="41"/>
      <c r="R48" s="58">
        <f t="shared" ref="R48" si="17">+E48/(H48+K48)</f>
        <v>69.810265533646273</v>
      </c>
      <c r="S48" s="58">
        <f t="shared" ref="S48" si="18">+F48/(I48+L48)</f>
        <v>65.24040639484231</v>
      </c>
      <c r="T48" s="58">
        <f t="shared" ref="T48" si="19">+G48/(J48+M48)</f>
        <v>66.528956840537845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6019.1383649681475</v>
      </c>
      <c r="F49" s="56">
        <v>13157.371579764866</v>
      </c>
      <c r="G49" s="57">
        <f t="shared" si="0"/>
        <v>19176.509944733014</v>
      </c>
      <c r="H49" s="56">
        <v>0</v>
      </c>
      <c r="I49" s="56">
        <v>0</v>
      </c>
      <c r="J49" s="57">
        <f t="shared" si="12"/>
        <v>0</v>
      </c>
      <c r="K49" s="56">
        <v>86</v>
      </c>
      <c r="L49" s="56">
        <v>219</v>
      </c>
      <c r="M49" s="57">
        <f t="shared" si="13"/>
        <v>305</v>
      </c>
      <c r="N49" s="32">
        <f t="shared" si="9"/>
        <v>0.28221766527420045</v>
      </c>
      <c r="O49" s="32">
        <f t="shared" si="10"/>
        <v>0.24225533178238448</v>
      </c>
      <c r="P49" s="33">
        <f t="shared" si="11"/>
        <v>0.25352339958663422</v>
      </c>
      <c r="Q49" s="41"/>
      <c r="R49" s="58">
        <f t="shared" si="6"/>
        <v>69.989980988001719</v>
      </c>
      <c r="S49" s="58">
        <f t="shared" si="7"/>
        <v>60.079322282031349</v>
      </c>
      <c r="T49" s="58">
        <f t="shared" si="8"/>
        <v>62.873803097485293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5782.1455281960116</v>
      </c>
      <c r="F50" s="56">
        <v>13250.671098081542</v>
      </c>
      <c r="G50" s="57">
        <f t="shared" si="0"/>
        <v>19032.816626277556</v>
      </c>
      <c r="H50" s="56">
        <v>0</v>
      </c>
      <c r="I50" s="56">
        <v>0</v>
      </c>
      <c r="J50" s="57">
        <f t="shared" si="12"/>
        <v>0</v>
      </c>
      <c r="K50" s="56">
        <v>86</v>
      </c>
      <c r="L50" s="56">
        <v>219</v>
      </c>
      <c r="M50" s="57">
        <f t="shared" si="13"/>
        <v>305</v>
      </c>
      <c r="N50" s="32">
        <f t="shared" si="9"/>
        <v>0.27110584809621208</v>
      </c>
      <c r="O50" s="32">
        <f t="shared" si="10"/>
        <v>0.24397317532187257</v>
      </c>
      <c r="P50" s="33">
        <f t="shared" si="11"/>
        <v>0.25162369944840768</v>
      </c>
      <c r="Q50" s="41"/>
      <c r="R50" s="58">
        <f t="shared" si="6"/>
        <v>67.234250327860593</v>
      </c>
      <c r="S50" s="58">
        <f t="shared" si="7"/>
        <v>60.505347479824394</v>
      </c>
      <c r="T50" s="58">
        <f t="shared" si="8"/>
        <v>62.402677463205102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5425.3503935324552</v>
      </c>
      <c r="F51" s="56">
        <v>12107.310650555593</v>
      </c>
      <c r="G51" s="57">
        <f t="shared" si="0"/>
        <v>17532.661044088047</v>
      </c>
      <c r="H51" s="56">
        <v>0</v>
      </c>
      <c r="I51" s="56">
        <v>0</v>
      </c>
      <c r="J51" s="57">
        <f t="shared" si="12"/>
        <v>0</v>
      </c>
      <c r="K51" s="56">
        <v>84</v>
      </c>
      <c r="L51" s="56">
        <v>219</v>
      </c>
      <c r="M51" s="57">
        <f t="shared" si="13"/>
        <v>303</v>
      </c>
      <c r="N51" s="32">
        <f t="shared" si="9"/>
        <v>0.26043348663270233</v>
      </c>
      <c r="O51" s="32">
        <f t="shared" si="10"/>
        <v>0.22292146580047859</v>
      </c>
      <c r="P51" s="33">
        <f t="shared" si="11"/>
        <v>0.23332083791238217</v>
      </c>
      <c r="Q51" s="41"/>
      <c r="R51" s="58">
        <f t="shared" si="6"/>
        <v>64.587504684910186</v>
      </c>
      <c r="S51" s="58">
        <f t="shared" si="7"/>
        <v>55.284523518518689</v>
      </c>
      <c r="T51" s="58">
        <f t="shared" si="8"/>
        <v>57.863567802270779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5444.4298191783137</v>
      </c>
      <c r="F52" s="56">
        <v>11965.291147162887</v>
      </c>
      <c r="G52" s="57">
        <f t="shared" si="0"/>
        <v>17409.7209663412</v>
      </c>
      <c r="H52" s="56">
        <v>0</v>
      </c>
      <c r="I52" s="56">
        <v>0</v>
      </c>
      <c r="J52" s="57">
        <f t="shared" si="12"/>
        <v>0</v>
      </c>
      <c r="K52" s="56">
        <v>82</v>
      </c>
      <c r="L52" s="56">
        <v>219</v>
      </c>
      <c r="M52" s="57">
        <f t="shared" si="13"/>
        <v>301</v>
      </c>
      <c r="N52" s="32">
        <f t="shared" si="9"/>
        <v>0.26772373225699814</v>
      </c>
      <c r="O52" s="32">
        <f t="shared" si="10"/>
        <v>0.22030658320744748</v>
      </c>
      <c r="P52" s="33">
        <f t="shared" si="11"/>
        <v>0.23322421185217554</v>
      </c>
      <c r="Q52" s="41"/>
      <c r="R52" s="58">
        <f t="shared" si="6"/>
        <v>66.395485599735537</v>
      </c>
      <c r="S52" s="58">
        <f t="shared" si="7"/>
        <v>54.636032635446973</v>
      </c>
      <c r="T52" s="58">
        <f t="shared" si="8"/>
        <v>57.839604539339533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5455.0606681955533</v>
      </c>
      <c r="F53" s="56">
        <v>11864.10734780136</v>
      </c>
      <c r="G53" s="57">
        <f t="shared" si="0"/>
        <v>17319.168015996915</v>
      </c>
      <c r="H53" s="56">
        <v>0</v>
      </c>
      <c r="I53" s="56">
        <v>0</v>
      </c>
      <c r="J53" s="57">
        <f t="shared" si="12"/>
        <v>0</v>
      </c>
      <c r="K53" s="56">
        <v>66</v>
      </c>
      <c r="L53" s="56">
        <v>223</v>
      </c>
      <c r="M53" s="57">
        <f t="shared" si="13"/>
        <v>289</v>
      </c>
      <c r="N53" s="32">
        <f t="shared" si="9"/>
        <v>0.33327594502661007</v>
      </c>
      <c r="O53" s="32">
        <f t="shared" si="10"/>
        <v>0.21452530283164617</v>
      </c>
      <c r="P53" s="33">
        <f t="shared" si="11"/>
        <v>0.24164482665471754</v>
      </c>
      <c r="Q53" s="41"/>
      <c r="R53" s="58">
        <f t="shared" si="6"/>
        <v>82.652434366599294</v>
      </c>
      <c r="S53" s="58">
        <f t="shared" si="7"/>
        <v>53.202275102248251</v>
      </c>
      <c r="T53" s="58">
        <f t="shared" si="8"/>
        <v>59.927917010369946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5079.08605372902</v>
      </c>
      <c r="F54" s="56">
        <v>11600.786485547012</v>
      </c>
      <c r="G54" s="57">
        <f t="shared" si="0"/>
        <v>16679.872539276032</v>
      </c>
      <c r="H54" s="56">
        <v>0</v>
      </c>
      <c r="I54" s="56">
        <v>0</v>
      </c>
      <c r="J54" s="57">
        <f t="shared" si="12"/>
        <v>0</v>
      </c>
      <c r="K54" s="56">
        <v>46</v>
      </c>
      <c r="L54" s="56">
        <v>217</v>
      </c>
      <c r="M54" s="57">
        <f t="shared" si="13"/>
        <v>263</v>
      </c>
      <c r="N54" s="32">
        <f t="shared" si="9"/>
        <v>0.4452214282721792</v>
      </c>
      <c r="O54" s="32">
        <f t="shared" si="10"/>
        <v>0.21556389336901688</v>
      </c>
      <c r="P54" s="33">
        <f t="shared" si="11"/>
        <v>0.25573213141291595</v>
      </c>
      <c r="Q54" s="41"/>
      <c r="R54" s="58">
        <f t="shared" si="6"/>
        <v>110.41491421150043</v>
      </c>
      <c r="S54" s="58">
        <f t="shared" si="7"/>
        <v>53.459845555516189</v>
      </c>
      <c r="T54" s="58">
        <f t="shared" si="8"/>
        <v>63.421568590403162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2672.4161883425941</v>
      </c>
      <c r="F55" s="56">
        <v>8878.6105047273795</v>
      </c>
      <c r="G55" s="57">
        <f t="shared" si="0"/>
        <v>11551.026693069973</v>
      </c>
      <c r="H55" s="56">
        <v>0</v>
      </c>
      <c r="I55" s="56">
        <v>0</v>
      </c>
      <c r="J55" s="57">
        <f t="shared" si="12"/>
        <v>0</v>
      </c>
      <c r="K55" s="56">
        <v>45</v>
      </c>
      <c r="L55" s="56">
        <v>217</v>
      </c>
      <c r="M55" s="57">
        <f t="shared" si="13"/>
        <v>262</v>
      </c>
      <c r="N55" s="32">
        <f t="shared" si="9"/>
        <v>0.23946381615973064</v>
      </c>
      <c r="O55" s="32">
        <f t="shared" si="10"/>
        <v>0.16498087008932993</v>
      </c>
      <c r="P55" s="33">
        <f t="shared" si="11"/>
        <v>0.17777374250600181</v>
      </c>
      <c r="Q55" s="41"/>
      <c r="R55" s="58">
        <f t="shared" si="6"/>
        <v>59.387026407613199</v>
      </c>
      <c r="S55" s="58">
        <f t="shared" si="7"/>
        <v>40.915255782153821</v>
      </c>
      <c r="T55" s="58">
        <f t="shared" si="8"/>
        <v>44.087888141488442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2106.3489335966833</v>
      </c>
      <c r="F56" s="56">
        <v>8610.6172064810962</v>
      </c>
      <c r="G56" s="57">
        <f t="shared" si="0"/>
        <v>10716.96614007778</v>
      </c>
      <c r="H56" s="56">
        <v>0</v>
      </c>
      <c r="I56" s="56">
        <v>0</v>
      </c>
      <c r="J56" s="57">
        <f t="shared" si="12"/>
        <v>0</v>
      </c>
      <c r="K56" s="56">
        <v>53</v>
      </c>
      <c r="L56" s="56">
        <v>217</v>
      </c>
      <c r="M56" s="57">
        <f t="shared" si="13"/>
        <v>270</v>
      </c>
      <c r="N56" s="32">
        <f t="shared" si="9"/>
        <v>0.16025174479585236</v>
      </c>
      <c r="O56" s="32">
        <f t="shared" si="10"/>
        <v>0.16000106300135827</v>
      </c>
      <c r="P56" s="33">
        <f t="shared" si="11"/>
        <v>0.16005027090916638</v>
      </c>
      <c r="Q56" s="41"/>
      <c r="R56" s="58">
        <f t="shared" si="6"/>
        <v>39.742432709371386</v>
      </c>
      <c r="S56" s="58">
        <f t="shared" si="7"/>
        <v>39.680263624336845</v>
      </c>
      <c r="T56" s="58">
        <f t="shared" si="8"/>
        <v>39.692467185473262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1878.3411539986566</v>
      </c>
      <c r="F57" s="56">
        <v>6420.8826773343953</v>
      </c>
      <c r="G57" s="57">
        <f t="shared" si="0"/>
        <v>8299.2238313330527</v>
      </c>
      <c r="H57" s="56">
        <v>0</v>
      </c>
      <c r="I57" s="56">
        <v>0</v>
      </c>
      <c r="J57" s="57">
        <f t="shared" si="12"/>
        <v>0</v>
      </c>
      <c r="K57" s="56">
        <v>44</v>
      </c>
      <c r="L57" s="56">
        <v>219</v>
      </c>
      <c r="M57" s="57">
        <f t="shared" si="13"/>
        <v>263</v>
      </c>
      <c r="N57" s="32">
        <f t="shared" si="9"/>
        <v>0.17213536968462761</v>
      </c>
      <c r="O57" s="32">
        <f t="shared" si="10"/>
        <v>0.11822217331960516</v>
      </c>
      <c r="P57" s="33">
        <f t="shared" si="11"/>
        <v>0.12724187157078765</v>
      </c>
      <c r="Q57" s="41"/>
      <c r="R57" s="58">
        <f t="shared" si="6"/>
        <v>42.689571681787648</v>
      </c>
      <c r="S57" s="58">
        <f t="shared" si="7"/>
        <v>29.31909898326208</v>
      </c>
      <c r="T57" s="58">
        <f t="shared" si="8"/>
        <v>31.555984149555332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1789.3224849943188</v>
      </c>
      <c r="F58" s="61">
        <v>6162.0000000000009</v>
      </c>
      <c r="G58" s="62">
        <f t="shared" si="0"/>
        <v>7951.3224849943199</v>
      </c>
      <c r="H58" s="56">
        <v>0</v>
      </c>
      <c r="I58" s="56">
        <v>0</v>
      </c>
      <c r="J58" s="57">
        <f t="shared" si="12"/>
        <v>0</v>
      </c>
      <c r="K58" s="56">
        <v>44</v>
      </c>
      <c r="L58" s="56">
        <v>219</v>
      </c>
      <c r="M58" s="57">
        <f t="shared" si="13"/>
        <v>263</v>
      </c>
      <c r="N58" s="34">
        <f t="shared" si="9"/>
        <v>0.16397750045769049</v>
      </c>
      <c r="O58" s="34">
        <f t="shared" si="10"/>
        <v>0.1134555899248785</v>
      </c>
      <c r="P58" s="35">
        <f t="shared" si="11"/>
        <v>0.12190792476686986</v>
      </c>
      <c r="Q58" s="41"/>
      <c r="R58" s="58">
        <f t="shared" si="6"/>
        <v>40.666420113507243</v>
      </c>
      <c r="S58" s="58">
        <f t="shared" si="7"/>
        <v>28.136986301369866</v>
      </c>
      <c r="T58" s="58">
        <f t="shared" si="8"/>
        <v>30.233165342183725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9598.9069742131851</v>
      </c>
      <c r="F59" s="64">
        <v>19006.324335471134</v>
      </c>
      <c r="G59" s="65">
        <f t="shared" si="0"/>
        <v>28605.231309684321</v>
      </c>
      <c r="H59" s="66">
        <v>126</v>
      </c>
      <c r="I59" s="64">
        <v>123</v>
      </c>
      <c r="J59" s="65">
        <f t="shared" si="1"/>
        <v>249</v>
      </c>
      <c r="K59" s="66">
        <v>53</v>
      </c>
      <c r="L59" s="64">
        <v>66</v>
      </c>
      <c r="M59" s="65">
        <f t="shared" si="2"/>
        <v>119</v>
      </c>
      <c r="N59" s="30">
        <f t="shared" si="9"/>
        <v>0.23783218469309181</v>
      </c>
      <c r="O59" s="30">
        <f t="shared" si="10"/>
        <v>0.44266639499420379</v>
      </c>
      <c r="P59" s="31">
        <f t="shared" si="11"/>
        <v>0.34341662636482329</v>
      </c>
      <c r="Q59" s="41"/>
      <c r="R59" s="58">
        <f t="shared" si="6"/>
        <v>53.625178626889301</v>
      </c>
      <c r="S59" s="58">
        <f t="shared" si="7"/>
        <v>100.56256262154039</v>
      </c>
      <c r="T59" s="58">
        <f t="shared" si="8"/>
        <v>77.731606819794351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9635.3776403372558</v>
      </c>
      <c r="F60" s="56">
        <v>18857.456480187186</v>
      </c>
      <c r="G60" s="57">
        <f t="shared" si="0"/>
        <v>28492.834120524443</v>
      </c>
      <c r="H60" s="55">
        <v>126</v>
      </c>
      <c r="I60" s="56">
        <v>123</v>
      </c>
      <c r="J60" s="57">
        <f t="shared" ref="J60:J69" si="20">+H60+I60</f>
        <v>249</v>
      </c>
      <c r="K60" s="55">
        <v>43</v>
      </c>
      <c r="L60" s="56">
        <v>66</v>
      </c>
      <c r="M60" s="57">
        <f t="shared" ref="M60:M70" si="21">+K60+L60</f>
        <v>109</v>
      </c>
      <c r="N60" s="32">
        <f t="shared" si="9"/>
        <v>0.25436582999834362</v>
      </c>
      <c r="O60" s="32">
        <f t="shared" si="10"/>
        <v>0.43919919135893387</v>
      </c>
      <c r="P60" s="33">
        <f t="shared" si="11"/>
        <v>0.35256427094293757</v>
      </c>
      <c r="Q60" s="41"/>
      <c r="R60" s="58">
        <f t="shared" si="6"/>
        <v>57.014068877735241</v>
      </c>
      <c r="S60" s="58">
        <f t="shared" si="7"/>
        <v>99.774902011572408</v>
      </c>
      <c r="T60" s="58">
        <f t="shared" si="8"/>
        <v>79.588922124369958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9589.6100296655313</v>
      </c>
      <c r="F61" s="56">
        <v>17994.767315572495</v>
      </c>
      <c r="G61" s="57">
        <f t="shared" si="0"/>
        <v>27584.377345238026</v>
      </c>
      <c r="H61" s="55">
        <v>126</v>
      </c>
      <c r="I61" s="56">
        <v>123</v>
      </c>
      <c r="J61" s="57">
        <f t="shared" si="20"/>
        <v>249</v>
      </c>
      <c r="K61" s="55">
        <v>43</v>
      </c>
      <c r="L61" s="56">
        <v>66</v>
      </c>
      <c r="M61" s="57">
        <f t="shared" si="21"/>
        <v>109</v>
      </c>
      <c r="N61" s="32">
        <f t="shared" si="9"/>
        <v>0.25315760373985036</v>
      </c>
      <c r="O61" s="32">
        <f t="shared" si="10"/>
        <v>0.41910674761441435</v>
      </c>
      <c r="P61" s="33">
        <f t="shared" si="11"/>
        <v>0.34132321997176335</v>
      </c>
      <c r="Q61" s="41"/>
      <c r="R61" s="58">
        <f t="shared" si="6"/>
        <v>56.743254613405512</v>
      </c>
      <c r="S61" s="58">
        <f t="shared" si="7"/>
        <v>95.210409077103151</v>
      </c>
      <c r="T61" s="58">
        <f t="shared" si="8"/>
        <v>77.051333366586661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9665.4178832403213</v>
      </c>
      <c r="F62" s="56">
        <v>17190.978619856149</v>
      </c>
      <c r="G62" s="57">
        <f t="shared" si="0"/>
        <v>26856.396503096468</v>
      </c>
      <c r="H62" s="55">
        <v>126</v>
      </c>
      <c r="I62" s="56">
        <v>123</v>
      </c>
      <c r="J62" s="57">
        <f t="shared" si="20"/>
        <v>249</v>
      </c>
      <c r="K62" s="55">
        <v>43</v>
      </c>
      <c r="L62" s="56">
        <v>66</v>
      </c>
      <c r="M62" s="57">
        <f t="shared" si="21"/>
        <v>109</v>
      </c>
      <c r="N62" s="32">
        <f t="shared" si="9"/>
        <v>0.25515886703379942</v>
      </c>
      <c r="O62" s="32">
        <f t="shared" si="10"/>
        <v>0.40038612399515905</v>
      </c>
      <c r="P62" s="33">
        <f t="shared" si="11"/>
        <v>0.33231533982251621</v>
      </c>
      <c r="Q62" s="41"/>
      <c r="R62" s="58">
        <f t="shared" si="6"/>
        <v>57.191821794321427</v>
      </c>
      <c r="S62" s="58">
        <f t="shared" si="7"/>
        <v>90.957558835217725</v>
      </c>
      <c r="T62" s="58">
        <f t="shared" si="8"/>
        <v>75.017867327085114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9579.2269419437162</v>
      </c>
      <c r="F63" s="56">
        <v>16380.18585122187</v>
      </c>
      <c r="G63" s="57">
        <f t="shared" si="0"/>
        <v>25959.412793165586</v>
      </c>
      <c r="H63" s="55">
        <v>123</v>
      </c>
      <c r="I63" s="56">
        <v>123</v>
      </c>
      <c r="J63" s="57">
        <f t="shared" si="20"/>
        <v>246</v>
      </c>
      <c r="K63" s="55">
        <v>43</v>
      </c>
      <c r="L63" s="56">
        <v>66</v>
      </c>
      <c r="M63" s="57">
        <f t="shared" si="21"/>
        <v>109</v>
      </c>
      <c r="N63" s="32">
        <f t="shared" si="9"/>
        <v>0.25728478034872465</v>
      </c>
      <c r="O63" s="32">
        <f t="shared" si="10"/>
        <v>0.38150237216372901</v>
      </c>
      <c r="P63" s="33">
        <f t="shared" si="11"/>
        <v>0.32381265334255044</v>
      </c>
      <c r="Q63" s="41"/>
      <c r="R63" s="58">
        <f t="shared" si="6"/>
        <v>57.706186397251301</v>
      </c>
      <c r="S63" s="58">
        <f t="shared" si="7"/>
        <v>86.667650006464925</v>
      </c>
      <c r="T63" s="58">
        <f t="shared" si="8"/>
        <v>73.125106459621364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9542.5208713054508</v>
      </c>
      <c r="F64" s="56">
        <v>15341.273684832804</v>
      </c>
      <c r="G64" s="57">
        <f t="shared" si="0"/>
        <v>24883.794556138255</v>
      </c>
      <c r="H64" s="55">
        <v>103</v>
      </c>
      <c r="I64" s="56">
        <v>164</v>
      </c>
      <c r="J64" s="57">
        <f t="shared" si="20"/>
        <v>267</v>
      </c>
      <c r="K64" s="55">
        <v>43</v>
      </c>
      <c r="L64" s="56">
        <v>66</v>
      </c>
      <c r="M64" s="57">
        <f t="shared" si="21"/>
        <v>109</v>
      </c>
      <c r="N64" s="3">
        <f t="shared" si="9"/>
        <v>0.28994047372707371</v>
      </c>
      <c r="O64" s="3">
        <f t="shared" si="10"/>
        <v>0.296209331264149</v>
      </c>
      <c r="P64" s="4">
        <f t="shared" si="11"/>
        <v>0.29377354736657363</v>
      </c>
      <c r="Q64" s="41"/>
      <c r="R64" s="58">
        <f t="shared" si="6"/>
        <v>65.359731995242811</v>
      </c>
      <c r="S64" s="58">
        <f t="shared" si="7"/>
        <v>66.701189934055677</v>
      </c>
      <c r="T64" s="58">
        <f t="shared" si="8"/>
        <v>66.180304670580469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8959.8733548588771</v>
      </c>
      <c r="F65" s="56">
        <v>12321.032754984073</v>
      </c>
      <c r="G65" s="57">
        <f t="shared" si="0"/>
        <v>21280.906109842952</v>
      </c>
      <c r="H65" s="55">
        <v>109</v>
      </c>
      <c r="I65" s="56">
        <v>164</v>
      </c>
      <c r="J65" s="57">
        <f t="shared" si="20"/>
        <v>273</v>
      </c>
      <c r="K65" s="55">
        <v>43</v>
      </c>
      <c r="L65" s="56">
        <v>66</v>
      </c>
      <c r="M65" s="57">
        <f t="shared" si="21"/>
        <v>109</v>
      </c>
      <c r="N65" s="3">
        <f t="shared" si="9"/>
        <v>0.26192333240349852</v>
      </c>
      <c r="O65" s="3">
        <f t="shared" si="10"/>
        <v>0.23789451565848149</v>
      </c>
      <c r="P65" s="4">
        <f t="shared" si="11"/>
        <v>0.24745239662608084</v>
      </c>
      <c r="Q65" s="41"/>
      <c r="R65" s="58">
        <f t="shared" si="6"/>
        <v>58.946535229334721</v>
      </c>
      <c r="S65" s="58">
        <f t="shared" si="7"/>
        <v>53.569707630365535</v>
      </c>
      <c r="T65" s="58">
        <f t="shared" si="8"/>
        <v>55.709178298018202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5684.6685737089347</v>
      </c>
      <c r="F66" s="56">
        <v>6506.8325007693356</v>
      </c>
      <c r="G66" s="57">
        <f t="shared" si="0"/>
        <v>12191.50107447827</v>
      </c>
      <c r="H66" s="55">
        <v>66</v>
      </c>
      <c r="I66" s="56">
        <v>86</v>
      </c>
      <c r="J66" s="57">
        <f t="shared" si="20"/>
        <v>152</v>
      </c>
      <c r="K66" s="55">
        <v>43</v>
      </c>
      <c r="L66" s="56">
        <v>22</v>
      </c>
      <c r="M66" s="57">
        <f t="shared" si="21"/>
        <v>65</v>
      </c>
      <c r="N66" s="3">
        <f t="shared" si="9"/>
        <v>0.22811671644096848</v>
      </c>
      <c r="O66" s="3">
        <f t="shared" si="10"/>
        <v>0.27075701151670006</v>
      </c>
      <c r="P66" s="4">
        <f t="shared" si="11"/>
        <v>0.2490501118335976</v>
      </c>
      <c r="Q66" s="41"/>
      <c r="R66" s="58">
        <f t="shared" si="6"/>
        <v>52.152922694577384</v>
      </c>
      <c r="S66" s="58">
        <f t="shared" si="7"/>
        <v>60.248449081197549</v>
      </c>
      <c r="T66" s="58">
        <f t="shared" si="8"/>
        <v>56.182032601282351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4695.8627727875237</v>
      </c>
      <c r="F67" s="56">
        <v>6460.6969443808675</v>
      </c>
      <c r="G67" s="57">
        <f t="shared" si="0"/>
        <v>11156.559717168391</v>
      </c>
      <c r="H67" s="55">
        <v>60</v>
      </c>
      <c r="I67" s="56">
        <v>86</v>
      </c>
      <c r="J67" s="57">
        <f t="shared" si="20"/>
        <v>146</v>
      </c>
      <c r="K67" s="55">
        <v>43</v>
      </c>
      <c r="L67" s="56">
        <v>25</v>
      </c>
      <c r="M67" s="57">
        <f t="shared" si="21"/>
        <v>68</v>
      </c>
      <c r="N67" s="3">
        <f t="shared" si="9"/>
        <v>0.19877509197373533</v>
      </c>
      <c r="O67" s="3">
        <f t="shared" si="10"/>
        <v>0.26076432613742606</v>
      </c>
      <c r="P67" s="4">
        <f t="shared" si="11"/>
        <v>0.23050743217290065</v>
      </c>
      <c r="Q67" s="41"/>
      <c r="R67" s="58">
        <f t="shared" si="6"/>
        <v>45.590900706674987</v>
      </c>
      <c r="S67" s="58">
        <f t="shared" si="7"/>
        <v>58.204476976404209</v>
      </c>
      <c r="T67" s="58">
        <f t="shared" si="8"/>
        <v>52.133456622282203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3709.0535096018002</v>
      </c>
      <c r="F68" s="56">
        <v>6343.5838920685592</v>
      </c>
      <c r="G68" s="57">
        <f t="shared" si="0"/>
        <v>10052.637401670359</v>
      </c>
      <c r="H68" s="55">
        <v>32</v>
      </c>
      <c r="I68" s="56">
        <v>86</v>
      </c>
      <c r="J68" s="57">
        <f t="shared" si="20"/>
        <v>118</v>
      </c>
      <c r="K68" s="55">
        <v>43</v>
      </c>
      <c r="L68" s="56">
        <v>43</v>
      </c>
      <c r="M68" s="57">
        <f t="shared" si="21"/>
        <v>86</v>
      </c>
      <c r="N68" s="3">
        <f t="shared" si="9"/>
        <v>0.21102944410570096</v>
      </c>
      <c r="O68" s="3">
        <f t="shared" si="10"/>
        <v>0.21694883351807659</v>
      </c>
      <c r="P68" s="4">
        <f t="shared" si="11"/>
        <v>0.21472653369938396</v>
      </c>
      <c r="Q68" s="41"/>
      <c r="R68" s="58">
        <f t="shared" si="6"/>
        <v>49.454046794690669</v>
      </c>
      <c r="S68" s="58">
        <f t="shared" si="7"/>
        <v>49.175068930764027</v>
      </c>
      <c r="T68" s="58">
        <f t="shared" si="8"/>
        <v>49.277634321913524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2700.6908828422652</v>
      </c>
      <c r="F69" s="61">
        <v>3096.9999999999995</v>
      </c>
      <c r="G69" s="62">
        <f t="shared" si="0"/>
        <v>5797.6908828422647</v>
      </c>
      <c r="H69" s="67">
        <v>22</v>
      </c>
      <c r="I69" s="61">
        <v>86</v>
      </c>
      <c r="J69" s="62">
        <f t="shared" si="20"/>
        <v>108</v>
      </c>
      <c r="K69" s="67">
        <v>43</v>
      </c>
      <c r="L69" s="61">
        <v>43</v>
      </c>
      <c r="M69" s="62">
        <f t="shared" si="21"/>
        <v>86</v>
      </c>
      <c r="N69" s="6">
        <f t="shared" si="9"/>
        <v>0.1751875248340857</v>
      </c>
      <c r="O69" s="6">
        <f t="shared" si="10"/>
        <v>0.10591655266757864</v>
      </c>
      <c r="P69" s="7">
        <f t="shared" si="11"/>
        <v>0.1298300538078257</v>
      </c>
      <c r="Q69" s="41"/>
      <c r="R69" s="58">
        <f t="shared" si="6"/>
        <v>41.549090505265617</v>
      </c>
      <c r="S69" s="58">
        <f t="shared" si="7"/>
        <v>24.007751937984494</v>
      </c>
      <c r="T69" s="58">
        <f t="shared" si="8"/>
        <v>29.885004550733324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22833.000000000004</v>
      </c>
      <c r="F70" s="64">
        <v>3331.6050278562088</v>
      </c>
      <c r="G70" s="65">
        <f t="shared" si="0"/>
        <v>26164.605027856211</v>
      </c>
      <c r="H70" s="66">
        <v>450</v>
      </c>
      <c r="I70" s="64">
        <v>332</v>
      </c>
      <c r="J70" s="65">
        <f>+H70+I70</f>
        <v>782</v>
      </c>
      <c r="K70" s="66">
        <v>0</v>
      </c>
      <c r="L70" s="64">
        <v>0</v>
      </c>
      <c r="M70" s="65">
        <f t="shared" si="21"/>
        <v>0</v>
      </c>
      <c r="N70" s="15">
        <f t="shared" si="9"/>
        <v>0.23490740740740745</v>
      </c>
      <c r="O70" s="15">
        <f t="shared" si="10"/>
        <v>4.6458124551765519E-2</v>
      </c>
      <c r="P70" s="16">
        <f>+G70/(J70*216+M70*248)</f>
        <v>0.1549008065019431</v>
      </c>
      <c r="Q70" s="41"/>
      <c r="R70" s="58">
        <f t="shared" si="6"/>
        <v>50.740000000000009</v>
      </c>
      <c r="S70" s="58">
        <f t="shared" si="7"/>
        <v>10.034954903181353</v>
      </c>
      <c r="T70" s="58">
        <f t="shared" si="8"/>
        <v>33.458574204419705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29988.216381133134</v>
      </c>
      <c r="F71" s="56">
        <v>5126.8448986986314</v>
      </c>
      <c r="G71" s="57">
        <f t="shared" ref="G71:G82" si="22">+E71+F71</f>
        <v>35115.061279831767</v>
      </c>
      <c r="H71" s="55">
        <v>436</v>
      </c>
      <c r="I71" s="56">
        <v>322</v>
      </c>
      <c r="J71" s="57">
        <f>+H71+I71</f>
        <v>758</v>
      </c>
      <c r="K71" s="55">
        <v>0</v>
      </c>
      <c r="L71" s="56">
        <v>0</v>
      </c>
      <c r="M71" s="57">
        <f>+K71+L71</f>
        <v>0</v>
      </c>
      <c r="N71" s="3">
        <f t="shared" si="9"/>
        <v>0.3184273740776114</v>
      </c>
      <c r="O71" s="3">
        <f t="shared" si="10"/>
        <v>7.3712400774940068E-2</v>
      </c>
      <c r="P71" s="4">
        <f t="shared" si="11"/>
        <v>0.21447193686988034</v>
      </c>
      <c r="Q71" s="41"/>
      <c r="R71" s="58">
        <f t="shared" ref="R71:R86" si="23">+E71/(H71+K71)</f>
        <v>68.780312800764065</v>
      </c>
      <c r="S71" s="58">
        <f t="shared" ref="S71:S85" si="24">+F71/(I71+L71)</f>
        <v>15.921878567387054</v>
      </c>
      <c r="T71" s="58">
        <f t="shared" ref="T71:T85" si="25">+G71/(J71+M71)</f>
        <v>46.325938363894153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37205.715440896405</v>
      </c>
      <c r="F72" s="56">
        <v>9416.6846765229857</v>
      </c>
      <c r="G72" s="57">
        <f t="shared" si="22"/>
        <v>46622.400117419391</v>
      </c>
      <c r="H72" s="55">
        <v>430</v>
      </c>
      <c r="I72" s="56">
        <v>304</v>
      </c>
      <c r="J72" s="57">
        <f t="shared" ref="J72:J83" si="26">+H72+I72</f>
        <v>734</v>
      </c>
      <c r="K72" s="55">
        <v>0</v>
      </c>
      <c r="L72" s="56">
        <v>0</v>
      </c>
      <c r="M72" s="57">
        <f t="shared" ref="M72:M83" si="27">+K72+L72</f>
        <v>0</v>
      </c>
      <c r="N72" s="3">
        <f t="shared" si="9"/>
        <v>0.40057833162033168</v>
      </c>
      <c r="O72" s="3">
        <f t="shared" si="10"/>
        <v>0.14340711312930959</v>
      </c>
      <c r="P72" s="4">
        <f t="shared" si="11"/>
        <v>0.29406600134612088</v>
      </c>
      <c r="Q72" s="41"/>
      <c r="R72" s="58">
        <f t="shared" si="23"/>
        <v>86.524919629991643</v>
      </c>
      <c r="S72" s="58">
        <f t="shared" si="24"/>
        <v>30.975936435930873</v>
      </c>
      <c r="T72" s="58">
        <f t="shared" si="25"/>
        <v>63.51825629076211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41515.017912912008</v>
      </c>
      <c r="F73" s="56">
        <v>10684.633218908477</v>
      </c>
      <c r="G73" s="57">
        <f t="shared" si="22"/>
        <v>52199.651131820487</v>
      </c>
      <c r="H73" s="55">
        <v>408</v>
      </c>
      <c r="I73" s="56">
        <v>304</v>
      </c>
      <c r="J73" s="57">
        <f t="shared" si="26"/>
        <v>712</v>
      </c>
      <c r="K73" s="55">
        <v>0</v>
      </c>
      <c r="L73" s="56">
        <v>0</v>
      </c>
      <c r="M73" s="57">
        <f t="shared" si="27"/>
        <v>0</v>
      </c>
      <c r="N73" s="3">
        <f t="shared" ref="N73" si="28">+E73/(H73*216+K73*248)</f>
        <v>0.47107636520642709</v>
      </c>
      <c r="O73" s="3">
        <f t="shared" ref="O73" si="29">+F73/(I73*216+L73*248)</f>
        <v>0.16271675832889371</v>
      </c>
      <c r="P73" s="4">
        <f t="shared" ref="P73" si="30">+G73/(J73*216+M73*248)</f>
        <v>0.33941720721377239</v>
      </c>
      <c r="Q73" s="41"/>
      <c r="R73" s="58">
        <f t="shared" si="23"/>
        <v>101.75249488458826</v>
      </c>
      <c r="S73" s="58">
        <f t="shared" si="24"/>
        <v>35.14681979904104</v>
      </c>
      <c r="T73" s="58">
        <f t="shared" si="25"/>
        <v>73.314116758174848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46483.853967104566</v>
      </c>
      <c r="F74" s="56">
        <v>11325.859278776401</v>
      </c>
      <c r="G74" s="57">
        <f t="shared" si="22"/>
        <v>57809.713245880965</v>
      </c>
      <c r="H74" s="55">
        <v>432</v>
      </c>
      <c r="I74" s="56">
        <v>340</v>
      </c>
      <c r="J74" s="57">
        <f t="shared" si="26"/>
        <v>772</v>
      </c>
      <c r="K74" s="55">
        <v>0</v>
      </c>
      <c r="L74" s="56">
        <v>0</v>
      </c>
      <c r="M74" s="57">
        <f t="shared" si="27"/>
        <v>0</v>
      </c>
      <c r="N74" s="3">
        <f t="shared" si="9"/>
        <v>0.49815515654047243</v>
      </c>
      <c r="O74" s="3">
        <f t="shared" si="10"/>
        <v>0.15421921675893793</v>
      </c>
      <c r="P74" s="4">
        <f t="shared" si="11"/>
        <v>0.34668077891648053</v>
      </c>
      <c r="Q74" s="41"/>
      <c r="R74" s="58">
        <f t="shared" si="23"/>
        <v>107.60151381274206</v>
      </c>
      <c r="S74" s="58">
        <f t="shared" si="24"/>
        <v>33.311350819930588</v>
      </c>
      <c r="T74" s="58">
        <f t="shared" si="25"/>
        <v>74.883048245959799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47265.412034494846</v>
      </c>
      <c r="F75" s="56">
        <v>11834.529319575355</v>
      </c>
      <c r="G75" s="57">
        <f t="shared" si="22"/>
        <v>59099.941354070201</v>
      </c>
      <c r="H75" s="55">
        <v>430</v>
      </c>
      <c r="I75" s="56">
        <v>342</v>
      </c>
      <c r="J75" s="57">
        <f t="shared" si="26"/>
        <v>772</v>
      </c>
      <c r="K75" s="55">
        <v>0</v>
      </c>
      <c r="L75" s="56">
        <v>0</v>
      </c>
      <c r="M75" s="57">
        <f t="shared" si="27"/>
        <v>0</v>
      </c>
      <c r="N75" s="3">
        <f t="shared" si="9"/>
        <v>0.50888686514314008</v>
      </c>
      <c r="O75" s="3">
        <f t="shared" si="10"/>
        <v>0.16020318008955159</v>
      </c>
      <c r="P75" s="4">
        <f t="shared" si="11"/>
        <v>0.35441818601318248</v>
      </c>
      <c r="Q75" s="41"/>
      <c r="R75" s="58">
        <f t="shared" si="23"/>
        <v>109.91956287091824</v>
      </c>
      <c r="S75" s="58">
        <f t="shared" si="24"/>
        <v>34.603886899343145</v>
      </c>
      <c r="T75" s="58">
        <f t="shared" si="25"/>
        <v>76.554328178847413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49470.792384721717</v>
      </c>
      <c r="F76" s="56">
        <v>16444.399253004573</v>
      </c>
      <c r="G76" s="57">
        <f t="shared" si="22"/>
        <v>65915.191637726297</v>
      </c>
      <c r="H76" s="55">
        <v>392</v>
      </c>
      <c r="I76" s="56">
        <v>344</v>
      </c>
      <c r="J76" s="57">
        <f t="shared" si="26"/>
        <v>736</v>
      </c>
      <c r="K76" s="55">
        <v>0</v>
      </c>
      <c r="L76" s="56">
        <v>0</v>
      </c>
      <c r="M76" s="57">
        <f t="shared" si="27"/>
        <v>0</v>
      </c>
      <c r="N76" s="3">
        <f t="shared" si="9"/>
        <v>0.58426389343255991</v>
      </c>
      <c r="O76" s="3">
        <f t="shared" si="10"/>
        <v>0.22131243611386431</v>
      </c>
      <c r="P76" s="4">
        <f t="shared" si="11"/>
        <v>0.41462353838143051</v>
      </c>
      <c r="Q76" s="41"/>
      <c r="R76" s="58">
        <f t="shared" si="23"/>
        <v>126.20100098143295</v>
      </c>
      <c r="S76" s="58">
        <f t="shared" si="24"/>
        <v>47.803486200594691</v>
      </c>
      <c r="T76" s="58">
        <f t="shared" si="25"/>
        <v>89.558684290388996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48185.795036447613</v>
      </c>
      <c r="F77" s="56">
        <v>19297.986019851989</v>
      </c>
      <c r="G77" s="57">
        <f t="shared" si="22"/>
        <v>67483.781056299602</v>
      </c>
      <c r="H77" s="55">
        <v>412</v>
      </c>
      <c r="I77" s="56">
        <v>330</v>
      </c>
      <c r="J77" s="57">
        <f t="shared" si="26"/>
        <v>742</v>
      </c>
      <c r="K77" s="55">
        <v>0</v>
      </c>
      <c r="L77" s="56">
        <v>0</v>
      </c>
      <c r="M77" s="57">
        <f t="shared" si="27"/>
        <v>0</v>
      </c>
      <c r="N77" s="3">
        <f t="shared" si="9"/>
        <v>0.54146209812620927</v>
      </c>
      <c r="O77" s="3">
        <f t="shared" si="10"/>
        <v>0.27073493293843981</v>
      </c>
      <c r="P77" s="4">
        <f t="shared" si="11"/>
        <v>0.42105783328528751</v>
      </c>
      <c r="Q77" s="41"/>
      <c r="R77" s="58">
        <f t="shared" si="23"/>
        <v>116.9558131952612</v>
      </c>
      <c r="S77" s="58">
        <f t="shared" si="24"/>
        <v>58.478745514703</v>
      </c>
      <c r="T77" s="58">
        <f t="shared" si="25"/>
        <v>90.948491989622099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33254.571179573904</v>
      </c>
      <c r="F78" s="56">
        <v>15721.470568574829</v>
      </c>
      <c r="G78" s="57">
        <f t="shared" si="22"/>
        <v>48976.041748148731</v>
      </c>
      <c r="H78" s="55">
        <v>428</v>
      </c>
      <c r="I78" s="56">
        <v>340</v>
      </c>
      <c r="J78" s="57">
        <f t="shared" si="26"/>
        <v>768</v>
      </c>
      <c r="K78" s="55">
        <v>0</v>
      </c>
      <c r="L78" s="56">
        <v>0</v>
      </c>
      <c r="M78" s="57">
        <f t="shared" si="27"/>
        <v>0</v>
      </c>
      <c r="N78" s="3">
        <f t="shared" si="9"/>
        <v>0.35971109358313758</v>
      </c>
      <c r="O78" s="3">
        <f t="shared" si="10"/>
        <v>0.21407231166360061</v>
      </c>
      <c r="P78" s="4">
        <f t="shared" si="11"/>
        <v>0.29523559117084258</v>
      </c>
      <c r="Q78" s="41"/>
      <c r="R78" s="58">
        <f t="shared" si="23"/>
        <v>77.697596213957723</v>
      </c>
      <c r="S78" s="58">
        <f t="shared" si="24"/>
        <v>46.239619319337734</v>
      </c>
      <c r="T78" s="58">
        <f t="shared" si="25"/>
        <v>63.770887692901994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32014.106515725463</v>
      </c>
      <c r="F79" s="56">
        <v>15087.445461280693</v>
      </c>
      <c r="G79" s="57">
        <f t="shared" si="22"/>
        <v>47101.551977006158</v>
      </c>
      <c r="H79" s="55">
        <v>426</v>
      </c>
      <c r="I79" s="56">
        <v>344</v>
      </c>
      <c r="J79" s="57">
        <f t="shared" si="26"/>
        <v>770</v>
      </c>
      <c r="K79" s="55">
        <v>0</v>
      </c>
      <c r="L79" s="56">
        <v>0</v>
      </c>
      <c r="M79" s="57">
        <f t="shared" si="27"/>
        <v>0</v>
      </c>
      <c r="N79" s="3">
        <f t="shared" si="9"/>
        <v>0.347918911012492</v>
      </c>
      <c r="O79" s="3">
        <f t="shared" si="10"/>
        <v>0.20305024576443653</v>
      </c>
      <c r="P79" s="4">
        <f t="shared" si="11"/>
        <v>0.28319836446011398</v>
      </c>
      <c r="Q79" s="41"/>
      <c r="R79" s="58">
        <f t="shared" si="23"/>
        <v>75.150484778698271</v>
      </c>
      <c r="S79" s="58">
        <f t="shared" si="24"/>
        <v>43.858853085118291</v>
      </c>
      <c r="T79" s="58">
        <f t="shared" si="25"/>
        <v>61.170846723384621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23724.808189415548</v>
      </c>
      <c r="F80" s="56">
        <v>12419.283705791266</v>
      </c>
      <c r="G80" s="57">
        <f t="shared" si="22"/>
        <v>36144.091895206817</v>
      </c>
      <c r="H80" s="55">
        <v>392</v>
      </c>
      <c r="I80" s="56">
        <v>344</v>
      </c>
      <c r="J80" s="57">
        <f t="shared" si="26"/>
        <v>736</v>
      </c>
      <c r="K80" s="55">
        <v>0</v>
      </c>
      <c r="L80" s="56">
        <v>0</v>
      </c>
      <c r="M80" s="57">
        <f t="shared" si="27"/>
        <v>0</v>
      </c>
      <c r="N80" s="3">
        <f t="shared" si="9"/>
        <v>0.28019661977295385</v>
      </c>
      <c r="O80" s="3">
        <f t="shared" si="10"/>
        <v>0.16714152274159219</v>
      </c>
      <c r="P80" s="4">
        <f t="shared" si="11"/>
        <v>0.2273556505082957</v>
      </c>
      <c r="Q80" s="41"/>
      <c r="R80" s="58">
        <f t="shared" si="23"/>
        <v>60.522469870958027</v>
      </c>
      <c r="S80" s="58">
        <f t="shared" si="24"/>
        <v>36.102568912183912</v>
      </c>
      <c r="T80" s="58">
        <f t="shared" si="25"/>
        <v>49.108820509791869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21323.606409044001</v>
      </c>
      <c r="F81" s="56">
        <v>10559.376962010814</v>
      </c>
      <c r="G81" s="57">
        <f t="shared" si="22"/>
        <v>31882.983371054816</v>
      </c>
      <c r="H81" s="55">
        <v>386</v>
      </c>
      <c r="I81" s="56">
        <v>376</v>
      </c>
      <c r="J81" s="57">
        <f t="shared" si="26"/>
        <v>762</v>
      </c>
      <c r="K81" s="55">
        <v>0</v>
      </c>
      <c r="L81" s="56">
        <v>0</v>
      </c>
      <c r="M81" s="57">
        <f t="shared" si="27"/>
        <v>0</v>
      </c>
      <c r="N81" s="3">
        <f t="shared" si="9"/>
        <v>0.25575233171469008</v>
      </c>
      <c r="O81" s="3">
        <f t="shared" ref="O81:O86" si="31">+F81/(I81*216+L81*248)</f>
        <v>0.13001596929189832</v>
      </c>
      <c r="P81" s="4">
        <f t="shared" ref="P81:P84" si="32">+G81/(J81*216+M81*248)</f>
        <v>0.19370919225147526</v>
      </c>
      <c r="Q81" s="41"/>
      <c r="R81" s="58">
        <f t="shared" si="23"/>
        <v>55.24250365037306</v>
      </c>
      <c r="S81" s="58">
        <f t="shared" si="24"/>
        <v>28.083449367050036</v>
      </c>
      <c r="T81" s="58">
        <f t="shared" si="25"/>
        <v>41.841185526318654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19834.093766821148</v>
      </c>
      <c r="F82" s="56">
        <v>8852.0175019373764</v>
      </c>
      <c r="G82" s="57">
        <f t="shared" si="22"/>
        <v>28686.111268758526</v>
      </c>
      <c r="H82" s="55">
        <v>388</v>
      </c>
      <c r="I82" s="56">
        <v>386</v>
      </c>
      <c r="J82" s="57">
        <f t="shared" si="26"/>
        <v>774</v>
      </c>
      <c r="K82" s="55">
        <v>0</v>
      </c>
      <c r="L82" s="56">
        <v>0</v>
      </c>
      <c r="M82" s="57">
        <f t="shared" si="27"/>
        <v>0</v>
      </c>
      <c r="N82" s="3">
        <f t="shared" ref="N82:N86" si="33">+E82/(H82*216+K82*248)</f>
        <v>0.23666110355599881</v>
      </c>
      <c r="O82" s="3">
        <f t="shared" si="31"/>
        <v>0.10616985105950605</v>
      </c>
      <c r="P82" s="4">
        <f t="shared" si="32"/>
        <v>0.17158407065723111</v>
      </c>
      <c r="Q82" s="41"/>
      <c r="R82" s="58">
        <f t="shared" si="23"/>
        <v>51.118798368095746</v>
      </c>
      <c r="S82" s="58">
        <f t="shared" si="24"/>
        <v>22.932687828853307</v>
      </c>
      <c r="T82" s="58">
        <f t="shared" si="25"/>
        <v>37.062159261961924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16487.945676662941</v>
      </c>
      <c r="F83" s="56">
        <v>7626.6029070198238</v>
      </c>
      <c r="G83" s="57">
        <f>+E83+F83</f>
        <v>24114.548583682765</v>
      </c>
      <c r="H83" s="55">
        <v>388</v>
      </c>
      <c r="I83" s="56">
        <v>390</v>
      </c>
      <c r="J83" s="57">
        <f t="shared" si="26"/>
        <v>778</v>
      </c>
      <c r="K83" s="55">
        <v>0</v>
      </c>
      <c r="L83" s="56">
        <v>0</v>
      </c>
      <c r="M83" s="57">
        <f t="shared" si="27"/>
        <v>0</v>
      </c>
      <c r="N83" s="3">
        <f t="shared" si="33"/>
        <v>0.19673474700103738</v>
      </c>
      <c r="O83" s="3">
        <f t="shared" si="31"/>
        <v>9.0534222542970361E-2</v>
      </c>
      <c r="P83" s="4">
        <f t="shared" si="32"/>
        <v>0.14349798024185212</v>
      </c>
      <c r="Q83" s="41"/>
      <c r="R83" s="58">
        <f t="shared" si="23"/>
        <v>42.494705352224074</v>
      </c>
      <c r="S83" s="58">
        <f t="shared" si="24"/>
        <v>19.555392069281599</v>
      </c>
      <c r="T83" s="58">
        <f t="shared" si="25"/>
        <v>30.995563732240058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6286.2109204079497</v>
      </c>
      <c r="F84" s="61">
        <v>6883.0000000000018</v>
      </c>
      <c r="G84" s="62">
        <f>+E84+F84</f>
        <v>13169.210920407952</v>
      </c>
      <c r="H84" s="67">
        <v>388</v>
      </c>
      <c r="I84" s="61">
        <v>368</v>
      </c>
      <c r="J84" s="62">
        <f>+H84+I84</f>
        <v>756</v>
      </c>
      <c r="K84" s="67">
        <v>0</v>
      </c>
      <c r="L84" s="61">
        <v>0</v>
      </c>
      <c r="M84" s="62">
        <f>+K84+L84</f>
        <v>0</v>
      </c>
      <c r="N84" s="6">
        <f t="shared" si="33"/>
        <v>7.500728952376802E-2</v>
      </c>
      <c r="O84" s="6">
        <f t="shared" si="31"/>
        <v>8.659168679549116E-2</v>
      </c>
      <c r="P84" s="7">
        <f t="shared" si="32"/>
        <v>8.0646255391485108E-2</v>
      </c>
      <c r="Q84" s="41"/>
      <c r="R84" s="58">
        <f t="shared" si="23"/>
        <v>16.20157453713389</v>
      </c>
      <c r="S84" s="58">
        <f t="shared" si="24"/>
        <v>18.703804347826093</v>
      </c>
      <c r="T84" s="58">
        <f t="shared" si="25"/>
        <v>17.419591164560781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2026.5146216511926</v>
      </c>
      <c r="F85" s="64">
        <v>1038.8755335210819</v>
      </c>
      <c r="G85" s="65">
        <f t="shared" ref="G85:G86" si="34">+E85+F85</f>
        <v>3065.3901551722747</v>
      </c>
      <c r="H85" s="71">
        <v>84</v>
      </c>
      <c r="I85" s="64">
        <v>66</v>
      </c>
      <c r="J85" s="65">
        <f>+H85+I85</f>
        <v>150</v>
      </c>
      <c r="K85" s="71">
        <v>0</v>
      </c>
      <c r="L85" s="64">
        <v>0</v>
      </c>
      <c r="M85" s="65">
        <f>+K85+L85</f>
        <v>0</v>
      </c>
      <c r="N85" s="3">
        <f t="shared" si="33"/>
        <v>0.1116906206818338</v>
      </c>
      <c r="O85" s="3">
        <f t="shared" si="31"/>
        <v>7.2872862901310467E-2</v>
      </c>
      <c r="P85" s="4">
        <f>+G85/(J85*216+M85*248)</f>
        <v>9.461080725840354E-2</v>
      </c>
      <c r="Q85" s="41"/>
      <c r="R85" s="58">
        <f t="shared" si="23"/>
        <v>24.125174067276102</v>
      </c>
      <c r="S85" s="58">
        <f t="shared" si="24"/>
        <v>15.74053838668306</v>
      </c>
      <c r="T85" s="58">
        <f t="shared" si="25"/>
        <v>20.435934367815165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1430.2812858054147</v>
      </c>
      <c r="F86" s="61">
        <v>709</v>
      </c>
      <c r="G86" s="62">
        <f t="shared" si="34"/>
        <v>2139.2812858054149</v>
      </c>
      <c r="H86" s="72">
        <v>84</v>
      </c>
      <c r="I86" s="61">
        <v>66</v>
      </c>
      <c r="J86" s="62">
        <f>+H86+I86</f>
        <v>150</v>
      </c>
      <c r="K86" s="72">
        <v>0</v>
      </c>
      <c r="L86" s="61">
        <v>0</v>
      </c>
      <c r="M86" s="62">
        <f>+K86+L86</f>
        <v>0</v>
      </c>
      <c r="N86" s="6">
        <f t="shared" si="33"/>
        <v>7.8829435946065618E-2</v>
      </c>
      <c r="O86" s="6">
        <f t="shared" si="31"/>
        <v>4.9733445566778903E-2</v>
      </c>
      <c r="P86" s="7">
        <f>+G86/(J86*216+M86*248)</f>
        <v>6.6027200179179471E-2</v>
      </c>
      <c r="Q86" s="41"/>
      <c r="R86" s="58">
        <f t="shared" si="23"/>
        <v>17.027158164350176</v>
      </c>
      <c r="S86" s="58">
        <f>+F86/(I86+L86)</f>
        <v>10.742424242424242</v>
      </c>
      <c r="T86" s="58">
        <f>+G86/(J86+M86)</f>
        <v>14.261875238702766</v>
      </c>
    </row>
    <row r="87" spans="2:20" ht="18.75" x14ac:dyDescent="0.3">
      <c r="B87" s="69" t="s">
        <v>104</v>
      </c>
      <c r="Q87" s="74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1960720.1324540616</v>
      </c>
    </row>
    <row r="91" spans="2:20" x14ac:dyDescent="0.25">
      <c r="C91" t="s">
        <v>112</v>
      </c>
      <c r="D91" s="78">
        <f>SUMPRODUCT((((J5:J86)*216)+((M5:M86)*248))*((D5:D86))/1000)</f>
        <v>7274695.1267200001</v>
      </c>
    </row>
    <row r="92" spans="2:20" x14ac:dyDescent="0.25">
      <c r="C92" t="s">
        <v>111</v>
      </c>
      <c r="D92" s="39">
        <f>+D90/D91</f>
        <v>0.26952608986352217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7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28515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0.2721839875185158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2355.0000000000018</v>
      </c>
      <c r="F5" s="56">
        <v>654.15729639647418</v>
      </c>
      <c r="G5" s="57">
        <f>+E5+F5</f>
        <v>3009.1572963964759</v>
      </c>
      <c r="H5" s="56">
        <v>213</v>
      </c>
      <c r="I5" s="56">
        <v>216</v>
      </c>
      <c r="J5" s="57">
        <f>+H5+I5</f>
        <v>429</v>
      </c>
      <c r="K5" s="56">
        <v>0</v>
      </c>
      <c r="L5" s="56">
        <v>0</v>
      </c>
      <c r="M5" s="57">
        <f>+K5+L5</f>
        <v>0</v>
      </c>
      <c r="N5" s="32">
        <f>+E5/(H5*216+K5*248)</f>
        <v>5.1186750130412143E-2</v>
      </c>
      <c r="O5" s="32">
        <f>+F5/(I5*216+L5*248)</f>
        <v>1.4020861119608929E-2</v>
      </c>
      <c r="P5" s="33">
        <f>+G5/(J5*216+M5*248)</f>
        <v>3.2473854964133603E-2</v>
      </c>
      <c r="Q5" s="41"/>
      <c r="R5" s="58">
        <f>+E5/(H5+K5)</f>
        <v>11.056338028169023</v>
      </c>
      <c r="S5" s="58">
        <f>+F5/(I5+L5)</f>
        <v>3.0285060018355288</v>
      </c>
      <c r="T5" s="58">
        <f>+G5/(J5+M5)</f>
        <v>7.0143526722528575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4470.5173276470132</v>
      </c>
      <c r="F6" s="56">
        <v>1142.1724166667877</v>
      </c>
      <c r="G6" s="57">
        <f t="shared" ref="G6:G70" si="0">+E6+F6</f>
        <v>5612.6897443138005</v>
      </c>
      <c r="H6" s="56">
        <v>213</v>
      </c>
      <c r="I6" s="56">
        <v>220</v>
      </c>
      <c r="J6" s="57">
        <f t="shared" ref="J6:J59" si="1">+H6+I6</f>
        <v>433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9.7168260468766587E-2</v>
      </c>
      <c r="O6" s="32">
        <f t="shared" ref="O6:O16" si="4">+F6/(I6*216+L6*248)</f>
        <v>2.4035614828846544E-2</v>
      </c>
      <c r="P6" s="33">
        <f t="shared" ref="P6:P16" si="5">+G6/(J6*216+M6*248)</f>
        <v>6.0010796171347622E-2</v>
      </c>
      <c r="Q6" s="41"/>
      <c r="R6" s="58">
        <f t="shared" ref="R6:R70" si="6">+E6/(H6+K6)</f>
        <v>20.988344261253584</v>
      </c>
      <c r="S6" s="58">
        <f t="shared" ref="S6:S70" si="7">+F6/(I6+L6)</f>
        <v>5.1916928030308531</v>
      </c>
      <c r="T6" s="58">
        <f t="shared" ref="T6:T70" si="8">+G6/(J6+M6)</f>
        <v>12.962331973011086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6952.1390269442354</v>
      </c>
      <c r="F7" s="56">
        <v>1392.1959490344082</v>
      </c>
      <c r="G7" s="57">
        <f t="shared" si="0"/>
        <v>8344.3349759786433</v>
      </c>
      <c r="H7" s="56">
        <v>257</v>
      </c>
      <c r="I7" s="56">
        <v>224</v>
      </c>
      <c r="J7" s="57">
        <f t="shared" si="1"/>
        <v>481</v>
      </c>
      <c r="K7" s="56">
        <v>0</v>
      </c>
      <c r="L7" s="56">
        <v>0</v>
      </c>
      <c r="M7" s="57">
        <f t="shared" si="2"/>
        <v>0</v>
      </c>
      <c r="N7" s="32">
        <f t="shared" si="3"/>
        <v>0.12523668804842619</v>
      </c>
      <c r="O7" s="32">
        <f t="shared" si="4"/>
        <v>2.8773891142410885E-2</v>
      </c>
      <c r="P7" s="33">
        <f t="shared" si="5"/>
        <v>8.0314304458098895E-2</v>
      </c>
      <c r="Q7" s="41"/>
      <c r="R7" s="58">
        <f t="shared" si="6"/>
        <v>27.051124618460062</v>
      </c>
      <c r="S7" s="58">
        <f t="shared" si="7"/>
        <v>6.2151604867607508</v>
      </c>
      <c r="T7" s="58">
        <f t="shared" si="8"/>
        <v>17.347889762949361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8858.4437637592164</v>
      </c>
      <c r="F8" s="56">
        <v>1425.6139069409121</v>
      </c>
      <c r="G8" s="57">
        <f t="shared" si="0"/>
        <v>10284.057670700129</v>
      </c>
      <c r="H8" s="56">
        <v>259</v>
      </c>
      <c r="I8" s="56">
        <v>199</v>
      </c>
      <c r="J8" s="57">
        <f t="shared" si="1"/>
        <v>458</v>
      </c>
      <c r="K8" s="56">
        <v>0</v>
      </c>
      <c r="L8" s="56">
        <v>0</v>
      </c>
      <c r="M8" s="57">
        <f t="shared" si="2"/>
        <v>0</v>
      </c>
      <c r="N8" s="32">
        <f t="shared" si="3"/>
        <v>0.1583448406220366</v>
      </c>
      <c r="O8" s="32">
        <f t="shared" si="4"/>
        <v>3.3166152683345246E-2</v>
      </c>
      <c r="P8" s="33">
        <f t="shared" si="5"/>
        <v>0.10395497402858775</v>
      </c>
      <c r="Q8" s="41"/>
      <c r="R8" s="58">
        <f t="shared" si="6"/>
        <v>34.202485574359912</v>
      </c>
      <c r="S8" s="58">
        <f t="shared" si="7"/>
        <v>7.1638889796025733</v>
      </c>
      <c r="T8" s="58">
        <f t="shared" si="8"/>
        <v>22.454274390174955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12848.051965527506</v>
      </c>
      <c r="F9" s="56">
        <v>1811.2403394089301</v>
      </c>
      <c r="G9" s="57">
        <f t="shared" si="0"/>
        <v>14659.292304936436</v>
      </c>
      <c r="H9" s="56">
        <v>237</v>
      </c>
      <c r="I9" s="56">
        <v>194</v>
      </c>
      <c r="J9" s="57">
        <f t="shared" si="1"/>
        <v>431</v>
      </c>
      <c r="K9" s="56">
        <v>0</v>
      </c>
      <c r="L9" s="56">
        <v>0</v>
      </c>
      <c r="M9" s="57">
        <f t="shared" si="2"/>
        <v>0</v>
      </c>
      <c r="N9" s="32">
        <f t="shared" si="3"/>
        <v>0.25097773022205627</v>
      </c>
      <c r="O9" s="32">
        <f t="shared" si="4"/>
        <v>4.3223566709835105E-2</v>
      </c>
      <c r="P9" s="33">
        <f t="shared" si="5"/>
        <v>0.15746425523047647</v>
      </c>
      <c r="Q9" s="41"/>
      <c r="R9" s="58">
        <f t="shared" si="6"/>
        <v>54.211189727964161</v>
      </c>
      <c r="S9" s="58">
        <f t="shared" si="7"/>
        <v>9.3362904093243824</v>
      </c>
      <c r="T9" s="58">
        <f t="shared" si="8"/>
        <v>34.012279129782918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14031.379725738416</v>
      </c>
      <c r="F10" s="56">
        <v>2230.1202187227168</v>
      </c>
      <c r="G10" s="57">
        <f t="shared" si="0"/>
        <v>16261.499944461133</v>
      </c>
      <c r="H10" s="56">
        <v>237</v>
      </c>
      <c r="I10" s="56">
        <v>194</v>
      </c>
      <c r="J10" s="57">
        <f t="shared" si="1"/>
        <v>431</v>
      </c>
      <c r="K10" s="56">
        <v>0</v>
      </c>
      <c r="L10" s="56">
        <v>0</v>
      </c>
      <c r="M10" s="57">
        <f t="shared" si="2"/>
        <v>0</v>
      </c>
      <c r="N10" s="32">
        <f t="shared" si="3"/>
        <v>0.27409321233275541</v>
      </c>
      <c r="O10" s="32">
        <f t="shared" si="4"/>
        <v>5.3219745578529896E-2</v>
      </c>
      <c r="P10" s="33">
        <f t="shared" si="5"/>
        <v>0.17467452892134069</v>
      </c>
      <c r="Q10" s="41"/>
      <c r="R10" s="58">
        <f t="shared" si="6"/>
        <v>59.204133863875171</v>
      </c>
      <c r="S10" s="58">
        <f t="shared" si="7"/>
        <v>11.495465044962458</v>
      </c>
      <c r="T10" s="58">
        <f t="shared" si="8"/>
        <v>37.729698247009587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17395.512701494037</v>
      </c>
      <c r="F11" s="56">
        <v>2800.1507673250003</v>
      </c>
      <c r="G11" s="57">
        <f t="shared" si="0"/>
        <v>20195.663468819039</v>
      </c>
      <c r="H11" s="56">
        <v>237</v>
      </c>
      <c r="I11" s="56">
        <v>194</v>
      </c>
      <c r="J11" s="57">
        <f t="shared" si="1"/>
        <v>431</v>
      </c>
      <c r="K11" s="56">
        <v>0</v>
      </c>
      <c r="L11" s="56">
        <v>0</v>
      </c>
      <c r="M11" s="57">
        <f t="shared" si="2"/>
        <v>0</v>
      </c>
      <c r="N11" s="32">
        <f t="shared" si="3"/>
        <v>0.33980920263896774</v>
      </c>
      <c r="O11" s="32">
        <f t="shared" si="4"/>
        <v>6.6822994638340016E-2</v>
      </c>
      <c r="P11" s="33">
        <f t="shared" si="5"/>
        <v>0.21693374010504252</v>
      </c>
      <c r="Q11" s="41"/>
      <c r="R11" s="58">
        <f t="shared" si="6"/>
        <v>73.398787770017037</v>
      </c>
      <c r="S11" s="58">
        <f t="shared" si="7"/>
        <v>14.433766841881445</v>
      </c>
      <c r="T11" s="58">
        <f t="shared" si="8"/>
        <v>46.857687862689183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17927.660362171904</v>
      </c>
      <c r="F12" s="56">
        <v>2940.4373846968847</v>
      </c>
      <c r="G12" s="57">
        <f t="shared" si="0"/>
        <v>20868.097746868789</v>
      </c>
      <c r="H12" s="56">
        <v>237</v>
      </c>
      <c r="I12" s="56">
        <v>194</v>
      </c>
      <c r="J12" s="57">
        <f t="shared" si="1"/>
        <v>431</v>
      </c>
      <c r="K12" s="56">
        <v>0</v>
      </c>
      <c r="L12" s="56">
        <v>0</v>
      </c>
      <c r="M12" s="57">
        <f t="shared" si="2"/>
        <v>0</v>
      </c>
      <c r="N12" s="32">
        <f t="shared" si="3"/>
        <v>0.35020433587615063</v>
      </c>
      <c r="O12" s="32">
        <f t="shared" si="4"/>
        <v>7.0170804331254402E-2</v>
      </c>
      <c r="P12" s="33">
        <f t="shared" si="5"/>
        <v>0.22415676019236905</v>
      </c>
      <c r="Q12" s="41"/>
      <c r="R12" s="58">
        <f t="shared" si="6"/>
        <v>75.644136549248543</v>
      </c>
      <c r="S12" s="58">
        <f t="shared" si="7"/>
        <v>15.156893735550952</v>
      </c>
      <c r="T12" s="58">
        <f t="shared" si="8"/>
        <v>48.417860201551711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18161.51388360023</v>
      </c>
      <c r="F13" s="56">
        <v>3022.8367100726991</v>
      </c>
      <c r="G13" s="57">
        <f t="shared" si="0"/>
        <v>21184.350593672927</v>
      </c>
      <c r="H13" s="56">
        <v>243</v>
      </c>
      <c r="I13" s="56">
        <v>199</v>
      </c>
      <c r="J13" s="57">
        <f t="shared" si="1"/>
        <v>442</v>
      </c>
      <c r="K13" s="56">
        <v>0</v>
      </c>
      <c r="L13" s="56">
        <v>0</v>
      </c>
      <c r="M13" s="57">
        <f t="shared" si="2"/>
        <v>0</v>
      </c>
      <c r="N13" s="32">
        <f t="shared" si="3"/>
        <v>0.34601268639689509</v>
      </c>
      <c r="O13" s="32">
        <f t="shared" si="4"/>
        <v>7.032469546977245E-2</v>
      </c>
      <c r="P13" s="33">
        <f t="shared" si="5"/>
        <v>0.22189071763106386</v>
      </c>
      <c r="Q13" s="41"/>
      <c r="R13" s="58">
        <f t="shared" si="6"/>
        <v>74.738740261729347</v>
      </c>
      <c r="S13" s="58">
        <f t="shared" si="7"/>
        <v>15.190134221470849</v>
      </c>
      <c r="T13" s="58">
        <f t="shared" si="8"/>
        <v>47.928395008309792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20851.527528146955</v>
      </c>
      <c r="F14" s="56">
        <v>3908.5692640545244</v>
      </c>
      <c r="G14" s="57">
        <f t="shared" si="0"/>
        <v>24760.096792201479</v>
      </c>
      <c r="H14" s="56">
        <v>237</v>
      </c>
      <c r="I14" s="56">
        <v>207</v>
      </c>
      <c r="J14" s="57">
        <f t="shared" si="1"/>
        <v>444</v>
      </c>
      <c r="K14" s="56">
        <v>0</v>
      </c>
      <c r="L14" s="56">
        <v>0</v>
      </c>
      <c r="M14" s="57">
        <f t="shared" si="2"/>
        <v>0</v>
      </c>
      <c r="N14" s="32">
        <f t="shared" si="3"/>
        <v>0.40732004079049372</v>
      </c>
      <c r="O14" s="32">
        <f t="shared" si="4"/>
        <v>8.7416560745538663E-2</v>
      </c>
      <c r="P14" s="33">
        <f t="shared" si="5"/>
        <v>0.25817585076953492</v>
      </c>
      <c r="Q14" s="41"/>
      <c r="R14" s="58">
        <f t="shared" si="6"/>
        <v>87.98112881074664</v>
      </c>
      <c r="S14" s="58">
        <f t="shared" si="7"/>
        <v>18.88197712103635</v>
      </c>
      <c r="T14" s="58">
        <f t="shared" si="8"/>
        <v>55.765983766219549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30985.127241737231</v>
      </c>
      <c r="F15" s="56">
        <v>8940.6905174712538</v>
      </c>
      <c r="G15" s="57">
        <f t="shared" si="0"/>
        <v>39925.817759208483</v>
      </c>
      <c r="H15" s="56">
        <v>364</v>
      </c>
      <c r="I15" s="56">
        <v>279</v>
      </c>
      <c r="J15" s="57">
        <f t="shared" si="1"/>
        <v>643</v>
      </c>
      <c r="K15" s="56">
        <v>178</v>
      </c>
      <c r="L15" s="56">
        <v>257</v>
      </c>
      <c r="M15" s="57">
        <f t="shared" si="2"/>
        <v>435</v>
      </c>
      <c r="N15" s="32">
        <f t="shared" si="3"/>
        <v>0.25238765184524659</v>
      </c>
      <c r="O15" s="32">
        <f t="shared" si="4"/>
        <v>7.2102342882832696E-2</v>
      </c>
      <c r="P15" s="33">
        <f t="shared" si="5"/>
        <v>0.16179495623098814</v>
      </c>
      <c r="Q15" s="41"/>
      <c r="R15" s="58">
        <f t="shared" si="6"/>
        <v>57.168131442319613</v>
      </c>
      <c r="S15" s="58">
        <f t="shared" si="7"/>
        <v>16.68039275647622</v>
      </c>
      <c r="T15" s="58">
        <f t="shared" si="8"/>
        <v>37.036936696853878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72365.503518818659</v>
      </c>
      <c r="F16" s="56">
        <v>18374.105171248102</v>
      </c>
      <c r="G16" s="57">
        <f t="shared" si="0"/>
        <v>90739.608690066758</v>
      </c>
      <c r="H16" s="56">
        <v>486</v>
      </c>
      <c r="I16" s="56">
        <v>479</v>
      </c>
      <c r="J16" s="57">
        <f t="shared" si="1"/>
        <v>965</v>
      </c>
      <c r="K16" s="56">
        <v>308</v>
      </c>
      <c r="L16" s="56">
        <v>302</v>
      </c>
      <c r="M16" s="57">
        <f t="shared" si="2"/>
        <v>610</v>
      </c>
      <c r="N16" s="32">
        <f t="shared" si="3"/>
        <v>0.39901578914214081</v>
      </c>
      <c r="O16" s="32">
        <f t="shared" si="4"/>
        <v>0.10301696104086175</v>
      </c>
      <c r="P16" s="33">
        <f t="shared" si="5"/>
        <v>0.25225066354405301</v>
      </c>
      <c r="Q16" s="41"/>
      <c r="R16" s="58">
        <f t="shared" si="6"/>
        <v>91.140432643348433</v>
      </c>
      <c r="S16" s="58">
        <f t="shared" si="7"/>
        <v>23.526383061777338</v>
      </c>
      <c r="T16" s="58">
        <f t="shared" si="8"/>
        <v>57.612449961947149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74326.54661556278</v>
      </c>
      <c r="F17" s="56">
        <v>21431.843797558209</v>
      </c>
      <c r="G17" s="57">
        <f t="shared" si="0"/>
        <v>95758.390413120986</v>
      </c>
      <c r="H17" s="56">
        <v>481</v>
      </c>
      <c r="I17" s="56">
        <v>485</v>
      </c>
      <c r="J17" s="57">
        <f t="shared" si="1"/>
        <v>966</v>
      </c>
      <c r="K17" s="56">
        <v>308</v>
      </c>
      <c r="L17" s="56">
        <v>302</v>
      </c>
      <c r="M17" s="57">
        <f t="shared" si="2"/>
        <v>610</v>
      </c>
      <c r="N17" s="32">
        <f t="shared" ref="N17:N81" si="9">+E17/(H17*216+K17*248)</f>
        <v>0.41228392842002876</v>
      </c>
      <c r="O17" s="32">
        <f t="shared" ref="O17:O80" si="10">+F17/(I17*216+L17*248)</f>
        <v>0.11929378254863857</v>
      </c>
      <c r="P17" s="33">
        <f t="shared" ref="P17:P80" si="11">+G17/(J17*216+M17*248)</f>
        <v>0.2660428254276343</v>
      </c>
      <c r="Q17" s="41"/>
      <c r="R17" s="58">
        <f t="shared" si="6"/>
        <v>94.203481135060557</v>
      </c>
      <c r="S17" s="58">
        <f t="shared" si="7"/>
        <v>27.232330111255667</v>
      </c>
      <c r="T17" s="58">
        <f t="shared" si="8"/>
        <v>60.760400008325497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85257.224586609198</v>
      </c>
      <c r="F18" s="56">
        <v>30885.831702555308</v>
      </c>
      <c r="G18" s="57">
        <f t="shared" si="0"/>
        <v>116143.05628916451</v>
      </c>
      <c r="H18" s="56">
        <v>462</v>
      </c>
      <c r="I18" s="56">
        <v>492</v>
      </c>
      <c r="J18" s="57">
        <f t="shared" si="1"/>
        <v>954</v>
      </c>
      <c r="K18" s="56">
        <v>308</v>
      </c>
      <c r="L18" s="56">
        <v>290</v>
      </c>
      <c r="M18" s="57">
        <f t="shared" si="2"/>
        <v>598</v>
      </c>
      <c r="N18" s="32">
        <f t="shared" si="9"/>
        <v>0.48393211667088137</v>
      </c>
      <c r="O18" s="32">
        <f t="shared" si="10"/>
        <v>0.17332894688064171</v>
      </c>
      <c r="P18" s="33">
        <f t="shared" si="11"/>
        <v>0.32774702086295748</v>
      </c>
      <c r="Q18" s="41"/>
      <c r="R18" s="58">
        <f t="shared" si="6"/>
        <v>110.72366829429765</v>
      </c>
      <c r="S18" s="58">
        <f t="shared" si="7"/>
        <v>39.495948468740799</v>
      </c>
      <c r="T18" s="58">
        <f t="shared" si="8"/>
        <v>74.834443485286414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82702.853518508971</v>
      </c>
      <c r="F19" s="56">
        <v>45900.428663661929</v>
      </c>
      <c r="G19" s="57">
        <f t="shared" si="0"/>
        <v>128603.28218217089</v>
      </c>
      <c r="H19" s="56">
        <v>466</v>
      </c>
      <c r="I19" s="56">
        <v>504</v>
      </c>
      <c r="J19" s="57">
        <f t="shared" si="1"/>
        <v>970</v>
      </c>
      <c r="K19" s="56">
        <v>308</v>
      </c>
      <c r="L19" s="56">
        <v>267</v>
      </c>
      <c r="M19" s="57">
        <f t="shared" si="2"/>
        <v>575</v>
      </c>
      <c r="N19" s="32">
        <f t="shared" si="9"/>
        <v>0.46714219113482247</v>
      </c>
      <c r="O19" s="32">
        <f t="shared" si="10"/>
        <v>0.26216831541959063</v>
      </c>
      <c r="P19" s="33">
        <f t="shared" si="11"/>
        <v>0.36522572470229153</v>
      </c>
      <c r="Q19" s="41"/>
      <c r="R19" s="58">
        <f t="shared" si="6"/>
        <v>106.8512319360581</v>
      </c>
      <c r="S19" s="58">
        <f t="shared" si="7"/>
        <v>59.5336299139584</v>
      </c>
      <c r="T19" s="58">
        <f t="shared" si="8"/>
        <v>83.238370344447176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82143.98840127961</v>
      </c>
      <c r="F20" s="56">
        <v>73076.253106718999</v>
      </c>
      <c r="G20" s="57">
        <f t="shared" si="0"/>
        <v>155220.24150799861</v>
      </c>
      <c r="H20" s="56">
        <v>470</v>
      </c>
      <c r="I20" s="56">
        <v>493</v>
      </c>
      <c r="J20" s="57">
        <f t="shared" si="1"/>
        <v>963</v>
      </c>
      <c r="K20" s="56">
        <v>310</v>
      </c>
      <c r="L20" s="56">
        <v>285</v>
      </c>
      <c r="M20" s="57">
        <f t="shared" si="2"/>
        <v>595</v>
      </c>
      <c r="N20" s="32">
        <f t="shared" si="9"/>
        <v>0.4604483654780247</v>
      </c>
      <c r="O20" s="32">
        <f t="shared" si="10"/>
        <v>0.41246869133657882</v>
      </c>
      <c r="P20" s="33">
        <f t="shared" si="11"/>
        <v>0.43654165028348618</v>
      </c>
      <c r="Q20" s="41"/>
      <c r="R20" s="58">
        <f t="shared" si="6"/>
        <v>105.31280564266616</v>
      </c>
      <c r="S20" s="58">
        <f t="shared" si="7"/>
        <v>93.928345895525709</v>
      </c>
      <c r="T20" s="58">
        <f t="shared" si="8"/>
        <v>99.627882867778311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79777.337875878846</v>
      </c>
      <c r="F21" s="56">
        <v>73864.356762579919</v>
      </c>
      <c r="G21" s="57">
        <f t="shared" si="0"/>
        <v>153641.69463845878</v>
      </c>
      <c r="H21" s="56">
        <v>468</v>
      </c>
      <c r="I21" s="56">
        <v>488</v>
      </c>
      <c r="J21" s="57">
        <f t="shared" si="1"/>
        <v>956</v>
      </c>
      <c r="K21" s="56">
        <v>303</v>
      </c>
      <c r="L21" s="56">
        <v>294</v>
      </c>
      <c r="M21" s="57">
        <f t="shared" si="2"/>
        <v>597</v>
      </c>
      <c r="N21" s="32">
        <f t="shared" si="9"/>
        <v>0.45268360953674047</v>
      </c>
      <c r="O21" s="32">
        <f t="shared" si="10"/>
        <v>0.41422362473407309</v>
      </c>
      <c r="P21" s="33">
        <f t="shared" si="11"/>
        <v>0.43334036936319292</v>
      </c>
      <c r="Q21" s="41"/>
      <c r="R21" s="58">
        <f t="shared" si="6"/>
        <v>103.47255236819565</v>
      </c>
      <c r="S21" s="58">
        <f t="shared" si="7"/>
        <v>94.455699184884807</v>
      </c>
      <c r="T21" s="58">
        <f t="shared" si="8"/>
        <v>98.932192297784141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68556.564722344439</v>
      </c>
      <c r="F22" s="56">
        <v>75497.035789923029</v>
      </c>
      <c r="G22" s="57">
        <f t="shared" si="0"/>
        <v>144053.60051226747</v>
      </c>
      <c r="H22" s="56">
        <v>467</v>
      </c>
      <c r="I22" s="56">
        <v>463</v>
      </c>
      <c r="J22" s="57">
        <f t="shared" si="1"/>
        <v>930</v>
      </c>
      <c r="K22" s="56">
        <v>285</v>
      </c>
      <c r="L22" s="56">
        <v>303</v>
      </c>
      <c r="M22" s="57">
        <f t="shared" si="2"/>
        <v>588</v>
      </c>
      <c r="N22" s="32">
        <f t="shared" si="9"/>
        <v>0.39962556380773434</v>
      </c>
      <c r="O22" s="32">
        <f t="shared" si="10"/>
        <v>0.43103724644835933</v>
      </c>
      <c r="P22" s="33">
        <f t="shared" si="11"/>
        <v>0.41549448668682065</v>
      </c>
      <c r="Q22" s="41"/>
      <c r="R22" s="58">
        <f t="shared" si="6"/>
        <v>91.165644577585695</v>
      </c>
      <c r="S22" s="58">
        <f t="shared" si="7"/>
        <v>98.560098942458268</v>
      </c>
      <c r="T22" s="58">
        <f t="shared" si="8"/>
        <v>94.896970034431803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51312.962998433562</v>
      </c>
      <c r="F23" s="56">
        <v>75604.23046708091</v>
      </c>
      <c r="G23" s="57">
        <f t="shared" si="0"/>
        <v>126917.19346551447</v>
      </c>
      <c r="H23" s="56">
        <v>473</v>
      </c>
      <c r="I23" s="56">
        <v>463</v>
      </c>
      <c r="J23" s="57">
        <f t="shared" si="1"/>
        <v>936</v>
      </c>
      <c r="K23" s="56">
        <v>268</v>
      </c>
      <c r="L23" s="56">
        <v>305</v>
      </c>
      <c r="M23" s="57">
        <f t="shared" si="2"/>
        <v>573</v>
      </c>
      <c r="N23" s="32">
        <f t="shared" si="9"/>
        <v>0.30428959508535486</v>
      </c>
      <c r="O23" s="32">
        <f t="shared" si="10"/>
        <v>0.43043035199422086</v>
      </c>
      <c r="P23" s="33">
        <f t="shared" si="11"/>
        <v>0.36864526973833645</v>
      </c>
      <c r="Q23" s="41"/>
      <c r="R23" s="58">
        <f t="shared" si="6"/>
        <v>69.248263155780791</v>
      </c>
      <c r="S23" s="58">
        <f t="shared" si="7"/>
        <v>98.443008420678268</v>
      </c>
      <c r="T23" s="58">
        <f t="shared" si="8"/>
        <v>84.106821382050683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42054.56662503726</v>
      </c>
      <c r="F24" s="56">
        <v>73808.712360305159</v>
      </c>
      <c r="G24" s="57">
        <f t="shared" si="0"/>
        <v>115863.27898534242</v>
      </c>
      <c r="H24" s="56">
        <v>474</v>
      </c>
      <c r="I24" s="56">
        <v>432</v>
      </c>
      <c r="J24" s="57">
        <f t="shared" si="1"/>
        <v>906</v>
      </c>
      <c r="K24" s="56">
        <v>246</v>
      </c>
      <c r="L24" s="56">
        <v>305</v>
      </c>
      <c r="M24" s="57">
        <f t="shared" si="2"/>
        <v>551</v>
      </c>
      <c r="N24" s="32">
        <f t="shared" si="9"/>
        <v>0.25738449021394721</v>
      </c>
      <c r="O24" s="32">
        <f t="shared" si="10"/>
        <v>0.43686202211459563</v>
      </c>
      <c r="P24" s="33">
        <f t="shared" si="11"/>
        <v>0.34862455463418152</v>
      </c>
      <c r="Q24" s="41"/>
      <c r="R24" s="58">
        <f t="shared" si="6"/>
        <v>58.40912031255175</v>
      </c>
      <c r="S24" s="58">
        <f t="shared" si="7"/>
        <v>100.14750659471528</v>
      </c>
      <c r="T24" s="58">
        <f t="shared" si="8"/>
        <v>79.521811245945386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39953.535282574332</v>
      </c>
      <c r="F25" s="56">
        <v>68265.052067566139</v>
      </c>
      <c r="G25" s="57">
        <f t="shared" si="0"/>
        <v>108218.58735014047</v>
      </c>
      <c r="H25" s="56">
        <v>442</v>
      </c>
      <c r="I25" s="56">
        <v>445</v>
      </c>
      <c r="J25" s="57">
        <f t="shared" si="1"/>
        <v>887</v>
      </c>
      <c r="K25" s="56">
        <v>274</v>
      </c>
      <c r="L25" s="56">
        <v>305</v>
      </c>
      <c r="M25" s="57">
        <f t="shared" si="2"/>
        <v>579</v>
      </c>
      <c r="N25" s="32">
        <f t="shared" si="9"/>
        <v>0.24447777121214959</v>
      </c>
      <c r="O25" s="32">
        <f t="shared" si="10"/>
        <v>0.3974444111991508</v>
      </c>
      <c r="P25" s="33">
        <f t="shared" si="11"/>
        <v>0.3228632254228736</v>
      </c>
      <c r="Q25" s="41"/>
      <c r="R25" s="58">
        <f t="shared" si="6"/>
        <v>55.801026930969741</v>
      </c>
      <c r="S25" s="58">
        <f t="shared" si="7"/>
        <v>91.020069423421518</v>
      </c>
      <c r="T25" s="58">
        <f t="shared" si="8"/>
        <v>73.818954536248611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36250.061515638532</v>
      </c>
      <c r="F26" s="56">
        <v>65487.718990303205</v>
      </c>
      <c r="G26" s="57">
        <f t="shared" si="0"/>
        <v>101737.78050594174</v>
      </c>
      <c r="H26" s="56">
        <v>430</v>
      </c>
      <c r="I26" s="56">
        <v>427</v>
      </c>
      <c r="J26" s="57">
        <f t="shared" si="1"/>
        <v>857</v>
      </c>
      <c r="K26" s="56">
        <v>286</v>
      </c>
      <c r="L26" s="56">
        <v>307</v>
      </c>
      <c r="M26" s="57">
        <f t="shared" si="2"/>
        <v>593</v>
      </c>
      <c r="N26" s="32">
        <f t="shared" si="9"/>
        <v>0.2212960387504794</v>
      </c>
      <c r="O26" s="32">
        <f t="shared" si="10"/>
        <v>0.3889558525984938</v>
      </c>
      <c r="P26" s="33">
        <f t="shared" si="11"/>
        <v>0.30627673433945179</v>
      </c>
      <c r="Q26" s="41"/>
      <c r="R26" s="58">
        <f t="shared" si="6"/>
        <v>50.628577535808006</v>
      </c>
      <c r="S26" s="58">
        <f t="shared" si="7"/>
        <v>89.220325599868133</v>
      </c>
      <c r="T26" s="58">
        <f t="shared" si="8"/>
        <v>70.163986555821893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30729.605200380247</v>
      </c>
      <c r="F27" s="56">
        <v>61595.978328825571</v>
      </c>
      <c r="G27" s="57">
        <f t="shared" si="0"/>
        <v>92325.583529205818</v>
      </c>
      <c r="H27" s="56">
        <v>403</v>
      </c>
      <c r="I27" s="56">
        <v>399</v>
      </c>
      <c r="J27" s="57">
        <f t="shared" si="1"/>
        <v>802</v>
      </c>
      <c r="K27" s="56">
        <v>282</v>
      </c>
      <c r="L27" s="56">
        <v>337</v>
      </c>
      <c r="M27" s="57">
        <f t="shared" si="2"/>
        <v>619</v>
      </c>
      <c r="N27" s="32">
        <f t="shared" si="9"/>
        <v>0.19574991846545028</v>
      </c>
      <c r="O27" s="32">
        <f t="shared" si="10"/>
        <v>0.36284153115472179</v>
      </c>
      <c r="P27" s="33">
        <f t="shared" si="11"/>
        <v>0.28256244500038508</v>
      </c>
      <c r="Q27" s="41"/>
      <c r="R27" s="58">
        <f t="shared" si="6"/>
        <v>44.860737518803283</v>
      </c>
      <c r="S27" s="58">
        <f t="shared" si="7"/>
        <v>83.690187946773875</v>
      </c>
      <c r="T27" s="58">
        <f t="shared" si="8"/>
        <v>64.972261456161732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17152.879015248614</v>
      </c>
      <c r="F28" s="56">
        <v>13533.418960147703</v>
      </c>
      <c r="G28" s="57">
        <f t="shared" si="0"/>
        <v>30686.297975396315</v>
      </c>
      <c r="H28" s="56">
        <v>213</v>
      </c>
      <c r="I28" s="56">
        <v>173</v>
      </c>
      <c r="J28" s="57">
        <f t="shared" si="1"/>
        <v>386</v>
      </c>
      <c r="K28" s="56">
        <v>0</v>
      </c>
      <c r="L28" s="56">
        <v>0</v>
      </c>
      <c r="M28" s="57">
        <f t="shared" si="2"/>
        <v>0</v>
      </c>
      <c r="N28" s="32">
        <f t="shared" si="9"/>
        <v>0.37282383531665392</v>
      </c>
      <c r="O28" s="32">
        <f t="shared" si="10"/>
        <v>0.36216599657856197</v>
      </c>
      <c r="P28" s="33">
        <f t="shared" si="11"/>
        <v>0.36804713557134328</v>
      </c>
      <c r="Q28" s="41"/>
      <c r="R28" s="58">
        <f t="shared" si="6"/>
        <v>80.529948428397248</v>
      </c>
      <c r="S28" s="58">
        <f t="shared" si="7"/>
        <v>78.227855260969378</v>
      </c>
      <c r="T28" s="58">
        <f t="shared" si="8"/>
        <v>79.498181283410148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18184.911043741165</v>
      </c>
      <c r="F29" s="56">
        <v>10944.280351548014</v>
      </c>
      <c r="G29" s="57">
        <f t="shared" si="0"/>
        <v>29129.191395289177</v>
      </c>
      <c r="H29" s="56">
        <v>200</v>
      </c>
      <c r="I29" s="56">
        <v>172</v>
      </c>
      <c r="J29" s="57">
        <f t="shared" si="1"/>
        <v>372</v>
      </c>
      <c r="K29" s="56">
        <v>0</v>
      </c>
      <c r="L29" s="56">
        <v>0</v>
      </c>
      <c r="M29" s="57">
        <f t="shared" si="2"/>
        <v>0</v>
      </c>
      <c r="N29" s="32">
        <f t="shared" si="9"/>
        <v>0.42094701490141589</v>
      </c>
      <c r="O29" s="32">
        <f t="shared" si="10"/>
        <v>0.29458118947965151</v>
      </c>
      <c r="P29" s="33">
        <f t="shared" si="11"/>
        <v>0.36251980529780437</v>
      </c>
      <c r="Q29" s="41"/>
      <c r="R29" s="58">
        <f t="shared" si="6"/>
        <v>90.924555218705834</v>
      </c>
      <c r="S29" s="58">
        <f t="shared" si="7"/>
        <v>63.629536927604732</v>
      </c>
      <c r="T29" s="58">
        <f t="shared" si="8"/>
        <v>78.304277944325747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16943.741135104348</v>
      </c>
      <c r="F30" s="56">
        <v>10651.970155426246</v>
      </c>
      <c r="G30" s="57">
        <f t="shared" si="0"/>
        <v>27595.711290530595</v>
      </c>
      <c r="H30" s="56">
        <v>192</v>
      </c>
      <c r="I30" s="56">
        <v>173</v>
      </c>
      <c r="J30" s="57">
        <f t="shared" si="1"/>
        <v>365</v>
      </c>
      <c r="K30" s="56">
        <v>0</v>
      </c>
      <c r="L30" s="56">
        <v>0</v>
      </c>
      <c r="M30" s="57">
        <f t="shared" si="2"/>
        <v>0</v>
      </c>
      <c r="N30" s="32">
        <f t="shared" si="9"/>
        <v>0.40855857289507014</v>
      </c>
      <c r="O30" s="32">
        <f t="shared" si="10"/>
        <v>0.2850559343670051</v>
      </c>
      <c r="P30" s="33">
        <f t="shared" si="11"/>
        <v>0.35002170586669956</v>
      </c>
      <c r="Q30" s="41"/>
      <c r="R30" s="58">
        <f t="shared" si="6"/>
        <v>88.248651745335152</v>
      </c>
      <c r="S30" s="58">
        <f t="shared" si="7"/>
        <v>61.572081823273102</v>
      </c>
      <c r="T30" s="58">
        <f t="shared" si="8"/>
        <v>75.604688467207112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15604.670628367878</v>
      </c>
      <c r="F31" s="56">
        <v>9103.4093946157791</v>
      </c>
      <c r="G31" s="57">
        <f t="shared" si="0"/>
        <v>24708.080022983657</v>
      </c>
      <c r="H31" s="56">
        <v>190</v>
      </c>
      <c r="I31" s="56">
        <v>173</v>
      </c>
      <c r="J31" s="57">
        <f t="shared" si="1"/>
        <v>363</v>
      </c>
      <c r="K31" s="56">
        <v>0</v>
      </c>
      <c r="L31" s="56">
        <v>0</v>
      </c>
      <c r="M31" s="57">
        <f t="shared" si="2"/>
        <v>0</v>
      </c>
      <c r="N31" s="32">
        <f t="shared" si="9"/>
        <v>0.38023076579843756</v>
      </c>
      <c r="O31" s="32">
        <f t="shared" si="10"/>
        <v>0.24361510904024242</v>
      </c>
      <c r="P31" s="33">
        <f t="shared" si="11"/>
        <v>0.31512192662717653</v>
      </c>
      <c r="Q31" s="41"/>
      <c r="R31" s="58">
        <f t="shared" si="6"/>
        <v>82.129845412462515</v>
      </c>
      <c r="S31" s="58">
        <f t="shared" si="7"/>
        <v>52.620863552692363</v>
      </c>
      <c r="T31" s="58">
        <f t="shared" si="8"/>
        <v>68.066336151470125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14579.504296586805</v>
      </c>
      <c r="F32" s="56">
        <v>8004.4428009585517</v>
      </c>
      <c r="G32" s="57">
        <f t="shared" si="0"/>
        <v>22583.947097545359</v>
      </c>
      <c r="H32" s="56">
        <v>190</v>
      </c>
      <c r="I32" s="56">
        <v>173</v>
      </c>
      <c r="J32" s="57">
        <f t="shared" si="1"/>
        <v>363</v>
      </c>
      <c r="K32" s="56">
        <v>0</v>
      </c>
      <c r="L32" s="56">
        <v>0</v>
      </c>
      <c r="M32" s="57">
        <f t="shared" si="2"/>
        <v>0</v>
      </c>
      <c r="N32" s="32">
        <f t="shared" si="9"/>
        <v>0.35525107935153033</v>
      </c>
      <c r="O32" s="32">
        <f t="shared" si="10"/>
        <v>0.21420581248551038</v>
      </c>
      <c r="P32" s="33">
        <f t="shared" si="11"/>
        <v>0.28803115877901947</v>
      </c>
      <c r="Q32" s="41"/>
      <c r="R32" s="58">
        <f t="shared" si="6"/>
        <v>76.734233139930552</v>
      </c>
      <c r="S32" s="58">
        <f t="shared" si="7"/>
        <v>46.268455496870239</v>
      </c>
      <c r="T32" s="58">
        <f t="shared" si="8"/>
        <v>62.214730296268208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9788.3389799530523</v>
      </c>
      <c r="F33" s="56">
        <v>5637.0369703216766</v>
      </c>
      <c r="G33" s="57">
        <f t="shared" si="0"/>
        <v>15425.375950274729</v>
      </c>
      <c r="H33" s="56">
        <v>185</v>
      </c>
      <c r="I33" s="56">
        <v>173</v>
      </c>
      <c r="J33" s="57">
        <f t="shared" si="1"/>
        <v>358</v>
      </c>
      <c r="K33" s="56">
        <v>0</v>
      </c>
      <c r="L33" s="56">
        <v>0</v>
      </c>
      <c r="M33" s="57">
        <f t="shared" si="2"/>
        <v>0</v>
      </c>
      <c r="N33" s="32">
        <f t="shared" si="9"/>
        <v>0.24495342792675306</v>
      </c>
      <c r="O33" s="32">
        <f t="shared" si="10"/>
        <v>0.1508519848619588</v>
      </c>
      <c r="P33" s="33">
        <f t="shared" si="11"/>
        <v>0.19947982555186644</v>
      </c>
      <c r="Q33" s="41"/>
      <c r="R33" s="58">
        <f t="shared" si="6"/>
        <v>52.909940432178658</v>
      </c>
      <c r="S33" s="58">
        <f t="shared" si="7"/>
        <v>32.5840287301831</v>
      </c>
      <c r="T33" s="58">
        <f t="shared" si="8"/>
        <v>43.087642319203155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4142.1947387349737</v>
      </c>
      <c r="F34" s="56">
        <v>3423.8200239962302</v>
      </c>
      <c r="G34" s="57">
        <f t="shared" si="0"/>
        <v>7566.0147627312035</v>
      </c>
      <c r="H34" s="56">
        <v>195</v>
      </c>
      <c r="I34" s="56">
        <v>173</v>
      </c>
      <c r="J34" s="57">
        <f t="shared" si="1"/>
        <v>368</v>
      </c>
      <c r="K34" s="56">
        <v>0</v>
      </c>
      <c r="L34" s="56">
        <v>0</v>
      </c>
      <c r="M34" s="57">
        <f t="shared" si="2"/>
        <v>0</v>
      </c>
      <c r="N34" s="32">
        <f t="shared" si="9"/>
        <v>9.8342705098171265E-2</v>
      </c>
      <c r="O34" s="32">
        <f t="shared" si="10"/>
        <v>9.1624385142266923E-2</v>
      </c>
      <c r="P34" s="33">
        <f t="shared" si="11"/>
        <v>9.5184364466727095E-2</v>
      </c>
      <c r="Q34" s="41"/>
      <c r="R34" s="58">
        <f t="shared" si="6"/>
        <v>21.242024301204992</v>
      </c>
      <c r="S34" s="58">
        <f t="shared" si="7"/>
        <v>19.790867190729653</v>
      </c>
      <c r="T34" s="58">
        <f t="shared" si="8"/>
        <v>20.559822724813053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1693.847763312413</v>
      </c>
      <c r="F35" s="56">
        <v>2200.8237755019632</v>
      </c>
      <c r="G35" s="57">
        <f t="shared" si="0"/>
        <v>3894.6715388143762</v>
      </c>
      <c r="H35" s="56">
        <v>193</v>
      </c>
      <c r="I35" s="56">
        <v>173</v>
      </c>
      <c r="J35" s="57">
        <f t="shared" si="1"/>
        <v>366</v>
      </c>
      <c r="K35" s="56">
        <v>0</v>
      </c>
      <c r="L35" s="56">
        <v>0</v>
      </c>
      <c r="M35" s="57">
        <f t="shared" si="2"/>
        <v>0</v>
      </c>
      <c r="N35" s="32">
        <f t="shared" si="9"/>
        <v>4.0631542969497531E-2</v>
      </c>
      <c r="O35" s="32">
        <f t="shared" si="10"/>
        <v>5.8895947749463794E-2</v>
      </c>
      <c r="P35" s="33">
        <f t="shared" si="11"/>
        <v>4.9264717906476123E-2</v>
      </c>
      <c r="Q35" s="41"/>
      <c r="R35" s="58">
        <f t="shared" si="6"/>
        <v>8.7764132814114664</v>
      </c>
      <c r="S35" s="58">
        <f t="shared" si="7"/>
        <v>12.721524713884181</v>
      </c>
      <c r="T35" s="58">
        <f t="shared" si="8"/>
        <v>10.641179067798841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285.93947922989298</v>
      </c>
      <c r="F36" s="61">
        <v>551</v>
      </c>
      <c r="G36" s="62">
        <f t="shared" si="0"/>
        <v>836.93947922989298</v>
      </c>
      <c r="H36" s="61">
        <v>189</v>
      </c>
      <c r="I36" s="61">
        <v>173</v>
      </c>
      <c r="J36" s="62">
        <f t="shared" si="1"/>
        <v>362</v>
      </c>
      <c r="K36" s="61">
        <v>0</v>
      </c>
      <c r="L36" s="61">
        <v>0</v>
      </c>
      <c r="M36" s="62">
        <f t="shared" si="2"/>
        <v>0</v>
      </c>
      <c r="N36" s="34">
        <f t="shared" si="9"/>
        <v>7.0042004514475056E-3</v>
      </c>
      <c r="O36" s="34">
        <f t="shared" si="10"/>
        <v>1.4745236566045814E-2</v>
      </c>
      <c r="P36" s="35">
        <f t="shared" si="11"/>
        <v>1.070364588742957E-2</v>
      </c>
      <c r="Q36" s="41"/>
      <c r="R36" s="58">
        <f t="shared" si="6"/>
        <v>1.5129072975126612</v>
      </c>
      <c r="S36" s="58">
        <f t="shared" si="7"/>
        <v>3.1849710982658959</v>
      </c>
      <c r="T36" s="58">
        <f t="shared" si="8"/>
        <v>2.3119875116847872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9303.0843180452448</v>
      </c>
      <c r="F37" s="64">
        <v>22716.408290420248</v>
      </c>
      <c r="G37" s="65">
        <f t="shared" si="0"/>
        <v>32019.492608465494</v>
      </c>
      <c r="H37" s="64">
        <v>66</v>
      </c>
      <c r="I37" s="64">
        <v>63</v>
      </c>
      <c r="J37" s="65">
        <f t="shared" si="1"/>
        <v>129</v>
      </c>
      <c r="K37" s="64">
        <v>177</v>
      </c>
      <c r="L37" s="64">
        <v>242</v>
      </c>
      <c r="M37" s="65">
        <f t="shared" si="2"/>
        <v>419</v>
      </c>
      <c r="N37" s="30">
        <f t="shared" si="9"/>
        <v>0.15997875082620108</v>
      </c>
      <c r="O37" s="30">
        <f t="shared" si="10"/>
        <v>0.30854623886803551</v>
      </c>
      <c r="P37" s="31">
        <f t="shared" si="11"/>
        <v>0.24298425061062329</v>
      </c>
      <c r="Q37" s="41"/>
      <c r="R37" s="58">
        <f t="shared" si="6"/>
        <v>38.284297605124465</v>
      </c>
      <c r="S37" s="58">
        <f t="shared" si="7"/>
        <v>74.480027181705736</v>
      </c>
      <c r="T37" s="58">
        <f t="shared" si="8"/>
        <v>58.429731037345796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9201.3876739104999</v>
      </c>
      <c r="F38" s="56">
        <v>22254.630553278879</v>
      </c>
      <c r="G38" s="57">
        <f t="shared" si="0"/>
        <v>31456.018227189379</v>
      </c>
      <c r="H38" s="56">
        <v>66</v>
      </c>
      <c r="I38" s="56">
        <v>63</v>
      </c>
      <c r="J38" s="57">
        <f t="shared" ref="J38:J47" si="12">+H38+I38</f>
        <v>129</v>
      </c>
      <c r="K38" s="56">
        <v>179</v>
      </c>
      <c r="L38" s="56">
        <v>252</v>
      </c>
      <c r="M38" s="57">
        <f t="shared" ref="M38:M47" si="13">+K38+L38</f>
        <v>431</v>
      </c>
      <c r="N38" s="32">
        <f t="shared" si="9"/>
        <v>0.15689175545475548</v>
      </c>
      <c r="O38" s="32">
        <f t="shared" si="10"/>
        <v>0.29242392716912224</v>
      </c>
      <c r="P38" s="33">
        <f t="shared" si="11"/>
        <v>0.23343637368788128</v>
      </c>
      <c r="Q38" s="41"/>
      <c r="R38" s="58">
        <f t="shared" si="6"/>
        <v>37.556684383308166</v>
      </c>
      <c r="S38" s="58">
        <f t="shared" si="7"/>
        <v>70.649620804059936</v>
      </c>
      <c r="T38" s="58">
        <f t="shared" si="8"/>
        <v>56.171461119981032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9022.1885252700158</v>
      </c>
      <c r="F39" s="56">
        <v>21852.746762442748</v>
      </c>
      <c r="G39" s="57">
        <f t="shared" si="0"/>
        <v>30874.935287712764</v>
      </c>
      <c r="H39" s="56">
        <v>66</v>
      </c>
      <c r="I39" s="56">
        <v>63</v>
      </c>
      <c r="J39" s="57">
        <f t="shared" si="12"/>
        <v>129</v>
      </c>
      <c r="K39" s="56">
        <v>177</v>
      </c>
      <c r="L39" s="56">
        <v>239</v>
      </c>
      <c r="M39" s="57">
        <f t="shared" si="13"/>
        <v>416</v>
      </c>
      <c r="N39" s="32">
        <f t="shared" si="9"/>
        <v>0.15514837882222479</v>
      </c>
      <c r="O39" s="32">
        <f t="shared" si="10"/>
        <v>0.29984559223988405</v>
      </c>
      <c r="P39" s="33">
        <f t="shared" si="11"/>
        <v>0.23562897069198946</v>
      </c>
      <c r="Q39" s="41"/>
      <c r="R39" s="58">
        <f t="shared" si="6"/>
        <v>37.128347840617351</v>
      </c>
      <c r="S39" s="58">
        <f t="shared" si="7"/>
        <v>72.360088617360091</v>
      </c>
      <c r="T39" s="58">
        <f t="shared" si="8"/>
        <v>56.651257408647275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8862.4564635292772</v>
      </c>
      <c r="F40" s="56">
        <v>21455.549759865924</v>
      </c>
      <c r="G40" s="57">
        <f t="shared" si="0"/>
        <v>30318.006223395201</v>
      </c>
      <c r="H40" s="56">
        <v>64</v>
      </c>
      <c r="I40" s="56">
        <v>85</v>
      </c>
      <c r="J40" s="57">
        <f t="shared" si="12"/>
        <v>149</v>
      </c>
      <c r="K40" s="56">
        <v>183</v>
      </c>
      <c r="L40" s="56">
        <v>239</v>
      </c>
      <c r="M40" s="57">
        <f t="shared" si="13"/>
        <v>422</v>
      </c>
      <c r="N40" s="32">
        <f t="shared" si="9"/>
        <v>0.14968342898813128</v>
      </c>
      <c r="O40" s="32">
        <f t="shared" si="10"/>
        <v>0.27637507419448065</v>
      </c>
      <c r="P40" s="33">
        <f t="shared" si="11"/>
        <v>0.22155806944895645</v>
      </c>
      <c r="Q40" s="41"/>
      <c r="R40" s="58">
        <f t="shared" si="6"/>
        <v>35.88039054060436</v>
      </c>
      <c r="S40" s="58">
        <f t="shared" si="7"/>
        <v>66.22083259217878</v>
      </c>
      <c r="T40" s="58">
        <f t="shared" si="8"/>
        <v>53.096333140797199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8731.4293438132263</v>
      </c>
      <c r="F41" s="56">
        <v>21067.868198804765</v>
      </c>
      <c r="G41" s="57">
        <f t="shared" si="0"/>
        <v>29799.297542617991</v>
      </c>
      <c r="H41" s="56">
        <v>62</v>
      </c>
      <c r="I41" s="56">
        <v>85</v>
      </c>
      <c r="J41" s="57">
        <f t="shared" si="12"/>
        <v>147</v>
      </c>
      <c r="K41" s="56">
        <v>176</v>
      </c>
      <c r="L41" s="56">
        <v>216</v>
      </c>
      <c r="M41" s="57">
        <f t="shared" si="13"/>
        <v>392</v>
      </c>
      <c r="N41" s="32">
        <f t="shared" si="9"/>
        <v>0.15307554950584198</v>
      </c>
      <c r="O41" s="32">
        <f t="shared" si="10"/>
        <v>0.29290218272167673</v>
      </c>
      <c r="P41" s="33">
        <f t="shared" si="11"/>
        <v>0.23105962364786606</v>
      </c>
      <c r="Q41" s="41"/>
      <c r="R41" s="58">
        <f t="shared" si="6"/>
        <v>36.686677915181626</v>
      </c>
      <c r="S41" s="58">
        <f t="shared" si="7"/>
        <v>69.992917604002542</v>
      </c>
      <c r="T41" s="58">
        <f t="shared" si="8"/>
        <v>55.286266312834861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6903.796424052025</v>
      </c>
      <c r="F42" s="56">
        <v>18899.828116631834</v>
      </c>
      <c r="G42" s="57">
        <f t="shared" si="0"/>
        <v>25803.624540683857</v>
      </c>
      <c r="H42" s="56">
        <v>0</v>
      </c>
      <c r="I42" s="56">
        <v>0</v>
      </c>
      <c r="J42" s="57">
        <f t="shared" si="12"/>
        <v>0</v>
      </c>
      <c r="K42" s="56">
        <v>176</v>
      </c>
      <c r="L42" s="56">
        <v>196</v>
      </c>
      <c r="M42" s="57">
        <f t="shared" si="13"/>
        <v>372</v>
      </c>
      <c r="N42" s="32">
        <f t="shared" si="9"/>
        <v>0.15816982276512154</v>
      </c>
      <c r="O42" s="32">
        <f t="shared" si="10"/>
        <v>0.38882134867988466</v>
      </c>
      <c r="P42" s="33">
        <f t="shared" si="11"/>
        <v>0.27969589555892144</v>
      </c>
      <c r="Q42" s="41"/>
      <c r="R42" s="58">
        <f t="shared" si="6"/>
        <v>39.226116045750139</v>
      </c>
      <c r="S42" s="58">
        <f t="shared" si="7"/>
        <v>96.427694472611392</v>
      </c>
      <c r="T42" s="58">
        <f t="shared" si="8"/>
        <v>69.364582098612516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6285.5736558282742</v>
      </c>
      <c r="F43" s="56">
        <v>16006.812239533247</v>
      </c>
      <c r="G43" s="57">
        <f t="shared" si="0"/>
        <v>22292.38589536152</v>
      </c>
      <c r="H43" s="56">
        <v>0</v>
      </c>
      <c r="I43" s="56">
        <v>0</v>
      </c>
      <c r="J43" s="57">
        <f t="shared" si="12"/>
        <v>0</v>
      </c>
      <c r="K43" s="56">
        <v>176</v>
      </c>
      <c r="L43" s="56">
        <v>196</v>
      </c>
      <c r="M43" s="57">
        <f t="shared" si="13"/>
        <v>372</v>
      </c>
      <c r="N43" s="32">
        <f t="shared" si="9"/>
        <v>0.1440059946808164</v>
      </c>
      <c r="O43" s="32">
        <f t="shared" si="10"/>
        <v>0.32930407010231333</v>
      </c>
      <c r="P43" s="33">
        <f t="shared" si="11"/>
        <v>0.24163616345128253</v>
      </c>
      <c r="Q43" s="41"/>
      <c r="R43" s="58">
        <f t="shared" si="6"/>
        <v>35.713486680842465</v>
      </c>
      <c r="S43" s="58">
        <f t="shared" si="7"/>
        <v>81.667409385373702</v>
      </c>
      <c r="T43" s="58">
        <f t="shared" si="8"/>
        <v>59.925768535918067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6228.4225107528127</v>
      </c>
      <c r="F44" s="56">
        <v>15340.254000353856</v>
      </c>
      <c r="G44" s="57">
        <f t="shared" si="0"/>
        <v>21568.676511106671</v>
      </c>
      <c r="H44" s="56">
        <v>0</v>
      </c>
      <c r="I44" s="56">
        <v>0</v>
      </c>
      <c r="J44" s="57">
        <f t="shared" si="12"/>
        <v>0</v>
      </c>
      <c r="K44" s="56">
        <v>176</v>
      </c>
      <c r="L44" s="56">
        <v>196</v>
      </c>
      <c r="M44" s="57">
        <f t="shared" si="13"/>
        <v>372</v>
      </c>
      <c r="N44" s="32">
        <f t="shared" si="9"/>
        <v>0.14269663010339106</v>
      </c>
      <c r="O44" s="32">
        <f t="shared" si="10"/>
        <v>0.31559113726863597</v>
      </c>
      <c r="P44" s="33">
        <f t="shared" si="11"/>
        <v>0.23379158549153087</v>
      </c>
      <c r="Q44" s="41"/>
      <c r="R44" s="58">
        <f t="shared" si="6"/>
        <v>35.38876426564098</v>
      </c>
      <c r="S44" s="58">
        <f t="shared" si="7"/>
        <v>78.266602042621713</v>
      </c>
      <c r="T44" s="58">
        <f t="shared" si="8"/>
        <v>57.980313201899655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6249.2324858500124</v>
      </c>
      <c r="F45" s="56">
        <v>14406.35610735169</v>
      </c>
      <c r="G45" s="57">
        <f t="shared" si="0"/>
        <v>20655.588593201704</v>
      </c>
      <c r="H45" s="56">
        <v>0</v>
      </c>
      <c r="I45" s="56">
        <v>0</v>
      </c>
      <c r="J45" s="57">
        <f t="shared" si="12"/>
        <v>0</v>
      </c>
      <c r="K45" s="56">
        <v>176</v>
      </c>
      <c r="L45" s="56">
        <v>196</v>
      </c>
      <c r="M45" s="57">
        <f t="shared" si="13"/>
        <v>372</v>
      </c>
      <c r="N45" s="32">
        <f t="shared" si="9"/>
        <v>0.14317339822786868</v>
      </c>
      <c r="O45" s="32">
        <f t="shared" si="10"/>
        <v>0.29637829384775533</v>
      </c>
      <c r="P45" s="33">
        <f t="shared" si="11"/>
        <v>0.22389425721038961</v>
      </c>
      <c r="Q45" s="41"/>
      <c r="R45" s="58">
        <f t="shared" si="6"/>
        <v>35.507002760511433</v>
      </c>
      <c r="S45" s="58">
        <f t="shared" si="7"/>
        <v>73.501816874243318</v>
      </c>
      <c r="T45" s="58">
        <f t="shared" si="8"/>
        <v>55.525775788176624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6326.6336341723727</v>
      </c>
      <c r="F46" s="56">
        <v>14125.016946851119</v>
      </c>
      <c r="G46" s="57">
        <f t="shared" si="0"/>
        <v>20451.650581023492</v>
      </c>
      <c r="H46" s="56">
        <v>0</v>
      </c>
      <c r="I46" s="56">
        <v>0</v>
      </c>
      <c r="J46" s="57">
        <f t="shared" si="12"/>
        <v>0</v>
      </c>
      <c r="K46" s="56">
        <v>176</v>
      </c>
      <c r="L46" s="56">
        <v>196</v>
      </c>
      <c r="M46" s="57">
        <f t="shared" si="13"/>
        <v>372</v>
      </c>
      <c r="N46" s="32">
        <f t="shared" si="9"/>
        <v>0.14494670166267348</v>
      </c>
      <c r="O46" s="32">
        <f t="shared" si="10"/>
        <v>0.29059037497636436</v>
      </c>
      <c r="P46" s="33">
        <f t="shared" si="11"/>
        <v>0.22168369082795147</v>
      </c>
      <c r="Q46" s="41"/>
      <c r="R46" s="58">
        <f t="shared" si="6"/>
        <v>35.946782012343029</v>
      </c>
      <c r="S46" s="58">
        <f t="shared" si="7"/>
        <v>72.066412994138361</v>
      </c>
      <c r="T46" s="58">
        <f t="shared" si="8"/>
        <v>54.97755532533197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6545.4844424040157</v>
      </c>
      <c r="F47" s="56">
        <v>13658.012187777735</v>
      </c>
      <c r="G47" s="57">
        <f t="shared" si="0"/>
        <v>20203.496630181751</v>
      </c>
      <c r="H47" s="56">
        <v>0</v>
      </c>
      <c r="I47" s="56">
        <v>0</v>
      </c>
      <c r="J47" s="57">
        <f t="shared" si="12"/>
        <v>0</v>
      </c>
      <c r="K47" s="56">
        <v>176</v>
      </c>
      <c r="L47" s="56">
        <v>197</v>
      </c>
      <c r="M47" s="57">
        <f t="shared" si="13"/>
        <v>373</v>
      </c>
      <c r="N47" s="32">
        <f t="shared" si="9"/>
        <v>0.14996069561959346</v>
      </c>
      <c r="O47" s="32">
        <f t="shared" si="10"/>
        <v>0.27955649639302715</v>
      </c>
      <c r="P47" s="33">
        <f t="shared" si="11"/>
        <v>0.21840673517017373</v>
      </c>
      <c r="Q47" s="41"/>
      <c r="R47" s="58">
        <f t="shared" si="6"/>
        <v>37.190252513659182</v>
      </c>
      <c r="S47" s="58">
        <f t="shared" si="7"/>
        <v>69.330011105470732</v>
      </c>
      <c r="T47" s="58">
        <f t="shared" si="8"/>
        <v>54.164870322203086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6023.4483464085997</v>
      </c>
      <c r="F48" s="56">
        <v>13060.839025540556</v>
      </c>
      <c r="G48" s="57">
        <f t="shared" si="0"/>
        <v>19084.287371949154</v>
      </c>
      <c r="H48" s="56">
        <v>0</v>
      </c>
      <c r="I48" s="56">
        <v>0</v>
      </c>
      <c r="J48" s="57">
        <f t="shared" ref="J48:J58" si="14">+H48+I48</f>
        <v>0</v>
      </c>
      <c r="K48" s="56">
        <v>176</v>
      </c>
      <c r="L48" s="56">
        <v>195</v>
      </c>
      <c r="M48" s="57">
        <f t="shared" ref="M48:M58" si="15">+K48+L48</f>
        <v>371</v>
      </c>
      <c r="N48" s="32">
        <f t="shared" ref="N48" si="16">+E48/(H48*216+K48*248)</f>
        <v>0.13800055778978645</v>
      </c>
      <c r="O48" s="32">
        <f t="shared" ref="O48" si="17">+F48/(I48*216+L48*248)</f>
        <v>0.27007524866709171</v>
      </c>
      <c r="P48" s="33">
        <f t="shared" ref="P48" si="18">+G48/(J48*216+M48*248)</f>
        <v>0.20741986970642939</v>
      </c>
      <c r="Q48" s="41"/>
      <c r="R48" s="58">
        <f t="shared" ref="R48" si="19">+E48/(H48+K48)</f>
        <v>34.224138331867046</v>
      </c>
      <c r="S48" s="58">
        <f t="shared" ref="S48" si="20">+F48/(I48+L48)</f>
        <v>66.97866166943875</v>
      </c>
      <c r="T48" s="58">
        <f t="shared" ref="T48" si="21">+G48/(J48+M48)</f>
        <v>51.440127687194483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5915.4144483669588</v>
      </c>
      <c r="F49" s="56">
        <v>11922.426577948971</v>
      </c>
      <c r="G49" s="57">
        <f t="shared" si="0"/>
        <v>17837.841026315931</v>
      </c>
      <c r="H49" s="56">
        <v>0</v>
      </c>
      <c r="I49" s="56">
        <v>0</v>
      </c>
      <c r="J49" s="57">
        <f t="shared" si="14"/>
        <v>0</v>
      </c>
      <c r="K49" s="56">
        <v>176</v>
      </c>
      <c r="L49" s="56">
        <v>195</v>
      </c>
      <c r="M49" s="57">
        <f t="shared" si="15"/>
        <v>371</v>
      </c>
      <c r="N49" s="32">
        <f t="shared" si="9"/>
        <v>0.13552544099081193</v>
      </c>
      <c r="O49" s="32">
        <f t="shared" si="10"/>
        <v>0.24653487547454447</v>
      </c>
      <c r="P49" s="33">
        <f t="shared" si="11"/>
        <v>0.19387271787579266</v>
      </c>
      <c r="Q49" s="41"/>
      <c r="R49" s="58">
        <f t="shared" si="6"/>
        <v>33.610309365721356</v>
      </c>
      <c r="S49" s="58">
        <f t="shared" si="7"/>
        <v>61.140649117687026</v>
      </c>
      <c r="T49" s="58">
        <f t="shared" si="8"/>
        <v>48.080434033196582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5625.3023192491173</v>
      </c>
      <c r="F50" s="56">
        <v>12068.598016945514</v>
      </c>
      <c r="G50" s="57">
        <f t="shared" si="0"/>
        <v>17693.900336194631</v>
      </c>
      <c r="H50" s="56">
        <v>0</v>
      </c>
      <c r="I50" s="56">
        <v>0</v>
      </c>
      <c r="J50" s="57">
        <f t="shared" si="14"/>
        <v>0</v>
      </c>
      <c r="K50" s="56">
        <v>174</v>
      </c>
      <c r="L50" s="56">
        <v>195</v>
      </c>
      <c r="M50" s="57">
        <f t="shared" si="15"/>
        <v>369</v>
      </c>
      <c r="N50" s="32">
        <f t="shared" si="9"/>
        <v>0.13036017610421574</v>
      </c>
      <c r="O50" s="32">
        <f t="shared" si="10"/>
        <v>0.249557444519138</v>
      </c>
      <c r="P50" s="33">
        <f t="shared" si="11"/>
        <v>0.19335060250234537</v>
      </c>
      <c r="Q50" s="41"/>
      <c r="R50" s="58">
        <f t="shared" si="6"/>
        <v>32.329323673845501</v>
      </c>
      <c r="S50" s="58">
        <f t="shared" si="7"/>
        <v>61.890246240746229</v>
      </c>
      <c r="T50" s="58">
        <f t="shared" si="8"/>
        <v>47.950949420581658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5294.32701057749</v>
      </c>
      <c r="F51" s="56">
        <v>10879.445298022161</v>
      </c>
      <c r="G51" s="57">
        <f t="shared" si="0"/>
        <v>16173.772308599651</v>
      </c>
      <c r="H51" s="56">
        <v>0</v>
      </c>
      <c r="I51" s="56">
        <v>0</v>
      </c>
      <c r="J51" s="57">
        <f t="shared" si="14"/>
        <v>0</v>
      </c>
      <c r="K51" s="56">
        <v>168</v>
      </c>
      <c r="L51" s="56">
        <v>195</v>
      </c>
      <c r="M51" s="57">
        <f t="shared" si="15"/>
        <v>363</v>
      </c>
      <c r="N51" s="32">
        <f t="shared" si="9"/>
        <v>0.12707198086063484</v>
      </c>
      <c r="O51" s="32">
        <f t="shared" si="10"/>
        <v>0.22496785148929199</v>
      </c>
      <c r="P51" s="33">
        <f t="shared" si="11"/>
        <v>0.17966067169421102</v>
      </c>
      <c r="Q51" s="41"/>
      <c r="R51" s="58">
        <f t="shared" si="6"/>
        <v>31.513851253437441</v>
      </c>
      <c r="S51" s="58">
        <f t="shared" si="7"/>
        <v>55.792027169344415</v>
      </c>
      <c r="T51" s="58">
        <f t="shared" si="8"/>
        <v>44.555846580164328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5348.660550268246</v>
      </c>
      <c r="F52" s="56">
        <v>10756.414086967428</v>
      </c>
      <c r="G52" s="57">
        <f t="shared" si="0"/>
        <v>16105.074637235673</v>
      </c>
      <c r="H52" s="56">
        <v>0</v>
      </c>
      <c r="I52" s="56">
        <v>0</v>
      </c>
      <c r="J52" s="57">
        <f t="shared" si="14"/>
        <v>0</v>
      </c>
      <c r="K52" s="56">
        <v>162</v>
      </c>
      <c r="L52" s="56">
        <v>195</v>
      </c>
      <c r="M52" s="57">
        <f t="shared" si="15"/>
        <v>357</v>
      </c>
      <c r="N52" s="32">
        <f t="shared" si="9"/>
        <v>0.13313073850727414</v>
      </c>
      <c r="O52" s="32">
        <f t="shared" si="10"/>
        <v>0.22242378178179131</v>
      </c>
      <c r="P52" s="33">
        <f t="shared" si="11"/>
        <v>0.18190424953957343</v>
      </c>
      <c r="Q52" s="41"/>
      <c r="R52" s="58">
        <f t="shared" si="6"/>
        <v>33.016423149803984</v>
      </c>
      <c r="S52" s="58">
        <f t="shared" si="7"/>
        <v>55.161097881884245</v>
      </c>
      <c r="T52" s="58">
        <f t="shared" si="8"/>
        <v>45.112253885814212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5335.0028178561179</v>
      </c>
      <c r="F53" s="56">
        <v>10697.425316294362</v>
      </c>
      <c r="G53" s="57">
        <f t="shared" si="0"/>
        <v>16032.428134150479</v>
      </c>
      <c r="H53" s="56">
        <v>0</v>
      </c>
      <c r="I53" s="56">
        <v>0</v>
      </c>
      <c r="J53" s="57">
        <f t="shared" si="14"/>
        <v>0</v>
      </c>
      <c r="K53" s="56">
        <v>170</v>
      </c>
      <c r="L53" s="56">
        <v>195</v>
      </c>
      <c r="M53" s="57">
        <f t="shared" si="15"/>
        <v>365</v>
      </c>
      <c r="N53" s="32">
        <f t="shared" si="9"/>
        <v>0.12654181256774474</v>
      </c>
      <c r="O53" s="32">
        <f t="shared" si="10"/>
        <v>0.22120399744198432</v>
      </c>
      <c r="P53" s="33">
        <f t="shared" si="11"/>
        <v>0.1771147606512426</v>
      </c>
      <c r="Q53" s="41"/>
      <c r="R53" s="58">
        <f t="shared" si="6"/>
        <v>31.382369516800694</v>
      </c>
      <c r="S53" s="58">
        <f t="shared" si="7"/>
        <v>54.858591365612114</v>
      </c>
      <c r="T53" s="58">
        <f t="shared" si="8"/>
        <v>43.924460641508162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5003.2472420961221</v>
      </c>
      <c r="F54" s="56">
        <v>11062.184415106138</v>
      </c>
      <c r="G54" s="57">
        <f t="shared" si="0"/>
        <v>16065.43165720226</v>
      </c>
      <c r="H54" s="56">
        <v>0</v>
      </c>
      <c r="I54" s="56">
        <v>0</v>
      </c>
      <c r="J54" s="57">
        <f t="shared" si="14"/>
        <v>0</v>
      </c>
      <c r="K54" s="56">
        <v>174</v>
      </c>
      <c r="L54" s="56">
        <v>197</v>
      </c>
      <c r="M54" s="57">
        <f t="shared" si="15"/>
        <v>371</v>
      </c>
      <c r="N54" s="32">
        <f t="shared" si="9"/>
        <v>0.11594473586615041</v>
      </c>
      <c r="O54" s="32">
        <f t="shared" si="10"/>
        <v>0.22642427573084448</v>
      </c>
      <c r="P54" s="33">
        <f t="shared" si="11"/>
        <v>0.1746090737457858</v>
      </c>
      <c r="Q54" s="41"/>
      <c r="R54" s="58">
        <f t="shared" si="6"/>
        <v>28.754294494805301</v>
      </c>
      <c r="S54" s="58">
        <f t="shared" si="7"/>
        <v>56.153220381249433</v>
      </c>
      <c r="T54" s="58">
        <f t="shared" si="8"/>
        <v>43.303050288954879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2688.9895594469613</v>
      </c>
      <c r="F55" s="56">
        <v>8761.6494056632873</v>
      </c>
      <c r="G55" s="57">
        <f t="shared" si="0"/>
        <v>11450.638965110249</v>
      </c>
      <c r="H55" s="56">
        <v>0</v>
      </c>
      <c r="I55" s="56">
        <v>0</v>
      </c>
      <c r="J55" s="57">
        <f t="shared" si="14"/>
        <v>0</v>
      </c>
      <c r="K55" s="56">
        <v>171</v>
      </c>
      <c r="L55" s="56">
        <v>197</v>
      </c>
      <c r="M55" s="57">
        <f t="shared" si="15"/>
        <v>368</v>
      </c>
      <c r="N55" s="32">
        <f t="shared" si="9"/>
        <v>6.3407601382922119E-2</v>
      </c>
      <c r="O55" s="32">
        <f t="shared" si="10"/>
        <v>0.17933620037791237</v>
      </c>
      <c r="P55" s="33">
        <f t="shared" si="11"/>
        <v>0.12546720464926203</v>
      </c>
      <c r="Q55" s="41"/>
      <c r="R55" s="58">
        <f t="shared" si="6"/>
        <v>15.725085142964685</v>
      </c>
      <c r="S55" s="58">
        <f t="shared" si="7"/>
        <v>44.475377693722272</v>
      </c>
      <c r="T55" s="58">
        <f t="shared" si="8"/>
        <v>31.115866753016981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2280.1452002713909</v>
      </c>
      <c r="F56" s="56">
        <v>8636.1249556631428</v>
      </c>
      <c r="G56" s="57">
        <f t="shared" si="0"/>
        <v>10916.270155934533</v>
      </c>
      <c r="H56" s="56">
        <v>0</v>
      </c>
      <c r="I56" s="56">
        <v>0</v>
      </c>
      <c r="J56" s="57">
        <f t="shared" si="14"/>
        <v>0</v>
      </c>
      <c r="K56" s="56">
        <v>167</v>
      </c>
      <c r="L56" s="56">
        <v>197</v>
      </c>
      <c r="M56" s="57">
        <f t="shared" si="15"/>
        <v>364</v>
      </c>
      <c r="N56" s="32">
        <f t="shared" si="9"/>
        <v>5.5054693844682992E-2</v>
      </c>
      <c r="O56" s="32">
        <f t="shared" si="10"/>
        <v>0.17676692638904418</v>
      </c>
      <c r="P56" s="33">
        <f t="shared" si="11"/>
        <v>0.12092642409534</v>
      </c>
      <c r="Q56" s="41"/>
      <c r="R56" s="58">
        <f t="shared" si="6"/>
        <v>13.653564073481382</v>
      </c>
      <c r="S56" s="58">
        <f t="shared" si="7"/>
        <v>43.838197744482962</v>
      </c>
      <c r="T56" s="58">
        <f t="shared" si="8"/>
        <v>29.989753175644321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1986.7715790966961</v>
      </c>
      <c r="F57" s="56">
        <v>6240.1613148744264</v>
      </c>
      <c r="G57" s="57">
        <f t="shared" si="0"/>
        <v>8226.9328939711231</v>
      </c>
      <c r="H57" s="56">
        <v>0</v>
      </c>
      <c r="I57" s="56">
        <v>0</v>
      </c>
      <c r="J57" s="57">
        <f t="shared" si="14"/>
        <v>0</v>
      </c>
      <c r="K57" s="56">
        <v>163</v>
      </c>
      <c r="L57" s="56">
        <v>195</v>
      </c>
      <c r="M57" s="57">
        <f t="shared" si="15"/>
        <v>358</v>
      </c>
      <c r="N57" s="32">
        <f t="shared" si="9"/>
        <v>4.9148317313890168E-2</v>
      </c>
      <c r="O57" s="32">
        <f t="shared" si="10"/>
        <v>0.12903559377325116</v>
      </c>
      <c r="P57" s="33">
        <f t="shared" si="11"/>
        <v>9.26623366143801E-2</v>
      </c>
      <c r="Q57" s="41"/>
      <c r="R57" s="58">
        <f t="shared" si="6"/>
        <v>12.188782693844761</v>
      </c>
      <c r="S57" s="58">
        <f t="shared" si="7"/>
        <v>32.000827255766289</v>
      </c>
      <c r="T57" s="58">
        <f t="shared" si="8"/>
        <v>22.980259480366264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1819.534791670751</v>
      </c>
      <c r="F58" s="61">
        <v>5822.0000000000027</v>
      </c>
      <c r="G58" s="62">
        <f t="shared" si="0"/>
        <v>7641.5347916707542</v>
      </c>
      <c r="H58" s="56">
        <v>0</v>
      </c>
      <c r="I58" s="56">
        <v>0</v>
      </c>
      <c r="J58" s="57">
        <f t="shared" si="14"/>
        <v>0</v>
      </c>
      <c r="K58" s="56">
        <v>153</v>
      </c>
      <c r="L58" s="56">
        <v>195</v>
      </c>
      <c r="M58" s="57">
        <f t="shared" si="15"/>
        <v>348</v>
      </c>
      <c r="N58" s="34">
        <f t="shared" si="9"/>
        <v>4.7953162335830461E-2</v>
      </c>
      <c r="O58" s="34">
        <f t="shared" si="10"/>
        <v>0.12038875103391238</v>
      </c>
      <c r="P58" s="35">
        <f t="shared" si="11"/>
        <v>8.8542069795962575E-2</v>
      </c>
      <c r="Q58" s="41"/>
      <c r="R58" s="58">
        <f t="shared" si="6"/>
        <v>11.892384259285954</v>
      </c>
      <c r="S58" s="58">
        <f t="shared" si="7"/>
        <v>29.856410256410271</v>
      </c>
      <c r="T58" s="58">
        <f t="shared" si="8"/>
        <v>21.958433309398718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9309.3936094992714</v>
      </c>
      <c r="F59" s="64">
        <v>20700.397296125397</v>
      </c>
      <c r="G59" s="65">
        <f t="shared" si="0"/>
        <v>30009.790905624668</v>
      </c>
      <c r="H59" s="66">
        <v>124</v>
      </c>
      <c r="I59" s="64">
        <v>127</v>
      </c>
      <c r="J59" s="65">
        <f t="shared" si="1"/>
        <v>251</v>
      </c>
      <c r="K59" s="66">
        <v>115</v>
      </c>
      <c r="L59" s="64">
        <v>105</v>
      </c>
      <c r="M59" s="65">
        <f t="shared" si="2"/>
        <v>220</v>
      </c>
      <c r="N59" s="30">
        <f t="shared" si="9"/>
        <v>0.16833128904779529</v>
      </c>
      <c r="O59" s="30">
        <f t="shared" si="10"/>
        <v>0.38712592190539713</v>
      </c>
      <c r="P59" s="31">
        <f t="shared" si="11"/>
        <v>0.2758861412961009</v>
      </c>
      <c r="Q59" s="41"/>
      <c r="R59" s="58">
        <f t="shared" si="6"/>
        <v>38.95143769664967</v>
      </c>
      <c r="S59" s="58">
        <f t="shared" si="7"/>
        <v>89.225850414333607</v>
      </c>
      <c r="T59" s="58">
        <f t="shared" si="8"/>
        <v>63.715055001326256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9575.5163769108731</v>
      </c>
      <c r="F60" s="56">
        <v>20233.490052710742</v>
      </c>
      <c r="G60" s="57">
        <f t="shared" si="0"/>
        <v>29809.006429621615</v>
      </c>
      <c r="H60" s="55">
        <v>122</v>
      </c>
      <c r="I60" s="56">
        <v>127</v>
      </c>
      <c r="J60" s="57">
        <f t="shared" ref="J60:J84" si="22">+H60+I60</f>
        <v>249</v>
      </c>
      <c r="K60" s="55">
        <v>107</v>
      </c>
      <c r="L60" s="56">
        <v>106</v>
      </c>
      <c r="M60" s="57">
        <f t="shared" ref="M60:M84" si="23">+K60+L60</f>
        <v>213</v>
      </c>
      <c r="N60" s="32">
        <f t="shared" si="9"/>
        <v>0.18105272229826941</v>
      </c>
      <c r="O60" s="32">
        <f t="shared" si="10"/>
        <v>0.37664724595515159</v>
      </c>
      <c r="P60" s="33">
        <f t="shared" si="11"/>
        <v>0.27961322255010518</v>
      </c>
      <c r="Q60" s="41"/>
      <c r="R60" s="58">
        <f t="shared" si="6"/>
        <v>41.814481995243987</v>
      </c>
      <c r="S60" s="58">
        <f t="shared" si="7"/>
        <v>86.839013101762845</v>
      </c>
      <c r="T60" s="58">
        <f t="shared" si="8"/>
        <v>64.52165893857493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9449.4944908301459</v>
      </c>
      <c r="F61" s="56">
        <v>18963.395624498775</v>
      </c>
      <c r="G61" s="57">
        <f t="shared" si="0"/>
        <v>28412.890115328919</v>
      </c>
      <c r="H61" s="55">
        <v>122</v>
      </c>
      <c r="I61" s="56">
        <v>127</v>
      </c>
      <c r="J61" s="57">
        <f t="shared" si="22"/>
        <v>249</v>
      </c>
      <c r="K61" s="55">
        <v>107</v>
      </c>
      <c r="L61" s="56">
        <v>106</v>
      </c>
      <c r="M61" s="57">
        <f t="shared" si="23"/>
        <v>213</v>
      </c>
      <c r="N61" s="32">
        <f t="shared" si="9"/>
        <v>0.17866991549746911</v>
      </c>
      <c r="O61" s="32">
        <f t="shared" si="10"/>
        <v>0.35300438615969426</v>
      </c>
      <c r="P61" s="33">
        <f t="shared" si="11"/>
        <v>0.26651742941738815</v>
      </c>
      <c r="Q61" s="41"/>
      <c r="R61" s="58">
        <f t="shared" si="6"/>
        <v>41.264168082227712</v>
      </c>
      <c r="S61" s="58">
        <f t="shared" si="7"/>
        <v>81.387964053642804</v>
      </c>
      <c r="T61" s="58">
        <f t="shared" si="8"/>
        <v>61.499762154391597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9606.7323169144074</v>
      </c>
      <c r="F62" s="56">
        <v>18094.016858134677</v>
      </c>
      <c r="G62" s="57">
        <f t="shared" si="0"/>
        <v>27700.749175049084</v>
      </c>
      <c r="H62" s="55">
        <v>120</v>
      </c>
      <c r="I62" s="56">
        <v>127</v>
      </c>
      <c r="J62" s="57">
        <f t="shared" si="22"/>
        <v>247</v>
      </c>
      <c r="K62" s="55">
        <v>107</v>
      </c>
      <c r="L62" s="56">
        <v>106</v>
      </c>
      <c r="M62" s="57">
        <f t="shared" si="23"/>
        <v>213</v>
      </c>
      <c r="N62" s="32">
        <f t="shared" si="9"/>
        <v>0.18313886527593426</v>
      </c>
      <c r="O62" s="32">
        <f t="shared" si="10"/>
        <v>0.33682086482007961</v>
      </c>
      <c r="P62" s="33">
        <f t="shared" si="11"/>
        <v>0.26089463885481734</v>
      </c>
      <c r="Q62" s="41"/>
      <c r="R62" s="58">
        <f t="shared" si="6"/>
        <v>42.320406682442325</v>
      </c>
      <c r="S62" s="58">
        <f t="shared" si="7"/>
        <v>77.65672471302436</v>
      </c>
      <c r="T62" s="58">
        <f t="shared" si="8"/>
        <v>60.21901994575888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9565.300371917956</v>
      </c>
      <c r="F63" s="56">
        <v>17162.482111141184</v>
      </c>
      <c r="G63" s="57">
        <f t="shared" si="0"/>
        <v>26727.782483059142</v>
      </c>
      <c r="H63" s="55">
        <v>120</v>
      </c>
      <c r="I63" s="56">
        <v>127</v>
      </c>
      <c r="J63" s="57">
        <f t="shared" si="22"/>
        <v>247</v>
      </c>
      <c r="K63" s="55">
        <v>107</v>
      </c>
      <c r="L63" s="56">
        <v>106</v>
      </c>
      <c r="M63" s="57">
        <f t="shared" si="23"/>
        <v>213</v>
      </c>
      <c r="N63" s="32">
        <f t="shared" si="9"/>
        <v>0.18234902340853204</v>
      </c>
      <c r="O63" s="32">
        <f t="shared" si="10"/>
        <v>0.31948030735556932</v>
      </c>
      <c r="P63" s="33">
        <f t="shared" si="11"/>
        <v>0.2517309230245926</v>
      </c>
      <c r="Q63" s="41"/>
      <c r="R63" s="58">
        <f t="shared" si="6"/>
        <v>42.137887100960157</v>
      </c>
      <c r="S63" s="58">
        <f t="shared" si="7"/>
        <v>73.658721507043708</v>
      </c>
      <c r="T63" s="58">
        <f t="shared" si="8"/>
        <v>58.103874963172046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9639.4997023875458</v>
      </c>
      <c r="F64" s="56">
        <v>15753.738934853804</v>
      </c>
      <c r="G64" s="57">
        <f t="shared" si="0"/>
        <v>25393.238637241349</v>
      </c>
      <c r="H64" s="55">
        <v>131</v>
      </c>
      <c r="I64" s="56">
        <v>126</v>
      </c>
      <c r="J64" s="57">
        <f t="shared" si="22"/>
        <v>257</v>
      </c>
      <c r="K64" s="55">
        <v>107</v>
      </c>
      <c r="L64" s="56">
        <v>106</v>
      </c>
      <c r="M64" s="57">
        <f t="shared" si="23"/>
        <v>213</v>
      </c>
      <c r="N64" s="3">
        <f t="shared" si="9"/>
        <v>0.17580062194316359</v>
      </c>
      <c r="O64" s="3">
        <f t="shared" si="10"/>
        <v>0.29444039576207021</v>
      </c>
      <c r="P64" s="4">
        <f t="shared" si="11"/>
        <v>0.23439335619961368</v>
      </c>
      <c r="Q64" s="41"/>
      <c r="R64" s="58">
        <f t="shared" si="6"/>
        <v>40.50209958986364</v>
      </c>
      <c r="S64" s="58">
        <f t="shared" si="7"/>
        <v>67.904047132990527</v>
      </c>
      <c r="T64" s="58">
        <f t="shared" si="8"/>
        <v>54.028167313279468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8831.9004197319227</v>
      </c>
      <c r="F65" s="56">
        <v>11279.578950350808</v>
      </c>
      <c r="G65" s="57">
        <f t="shared" si="0"/>
        <v>20111.479370082729</v>
      </c>
      <c r="H65" s="55">
        <v>120</v>
      </c>
      <c r="I65" s="56">
        <v>127</v>
      </c>
      <c r="J65" s="57">
        <f t="shared" si="22"/>
        <v>247</v>
      </c>
      <c r="K65" s="55">
        <v>107</v>
      </c>
      <c r="L65" s="56">
        <v>106</v>
      </c>
      <c r="M65" s="57">
        <f t="shared" si="23"/>
        <v>213</v>
      </c>
      <c r="N65" s="3">
        <f t="shared" si="9"/>
        <v>0.16836778289865645</v>
      </c>
      <c r="O65" s="3">
        <f t="shared" si="10"/>
        <v>0.2099698240943933</v>
      </c>
      <c r="P65" s="4">
        <f t="shared" si="11"/>
        <v>0.18941643469411854</v>
      </c>
      <c r="Q65" s="41"/>
      <c r="R65" s="58">
        <f t="shared" si="6"/>
        <v>38.907050307189088</v>
      </c>
      <c r="S65" s="58">
        <f t="shared" si="7"/>
        <v>48.41021008734252</v>
      </c>
      <c r="T65" s="58">
        <f t="shared" si="8"/>
        <v>43.720607326266801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4692.2765873968583</v>
      </c>
      <c r="F66" s="56">
        <v>5152.4879001843992</v>
      </c>
      <c r="G66" s="57">
        <f t="shared" si="0"/>
        <v>9844.7644875812584</v>
      </c>
      <c r="H66" s="55">
        <v>38</v>
      </c>
      <c r="I66" s="56">
        <v>44</v>
      </c>
      <c r="J66" s="57">
        <f t="shared" si="22"/>
        <v>82</v>
      </c>
      <c r="K66" s="55">
        <v>85</v>
      </c>
      <c r="L66" s="56">
        <v>84</v>
      </c>
      <c r="M66" s="57">
        <f t="shared" si="23"/>
        <v>169</v>
      </c>
      <c r="N66" s="3">
        <f t="shared" si="9"/>
        <v>0.16021157427604679</v>
      </c>
      <c r="O66" s="3">
        <f t="shared" si="10"/>
        <v>0.16984730683624732</v>
      </c>
      <c r="P66" s="4">
        <f t="shared" si="11"/>
        <v>0.16511412329902822</v>
      </c>
      <c r="Q66" s="41"/>
      <c r="R66" s="58">
        <f t="shared" si="6"/>
        <v>38.148590141437872</v>
      </c>
      <c r="S66" s="58">
        <f t="shared" si="7"/>
        <v>40.253811720190619</v>
      </c>
      <c r="T66" s="58">
        <f t="shared" si="8"/>
        <v>39.222169273232105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3637.3787551157902</v>
      </c>
      <c r="F67" s="56">
        <v>5107.9542903919901</v>
      </c>
      <c r="G67" s="57">
        <f t="shared" si="0"/>
        <v>8745.3330455077812</v>
      </c>
      <c r="H67" s="55">
        <v>38</v>
      </c>
      <c r="I67" s="56">
        <v>44</v>
      </c>
      <c r="J67" s="57">
        <f t="shared" si="22"/>
        <v>82</v>
      </c>
      <c r="K67" s="55">
        <v>85</v>
      </c>
      <c r="L67" s="56">
        <v>80</v>
      </c>
      <c r="M67" s="57">
        <f t="shared" si="23"/>
        <v>165</v>
      </c>
      <c r="N67" s="3">
        <f t="shared" si="9"/>
        <v>0.12419348385399448</v>
      </c>
      <c r="O67" s="3">
        <f t="shared" si="10"/>
        <v>0.17407150662459073</v>
      </c>
      <c r="P67" s="4">
        <f t="shared" si="11"/>
        <v>0.14915631473440752</v>
      </c>
      <c r="Q67" s="41"/>
      <c r="R67" s="58">
        <f t="shared" si="6"/>
        <v>29.572185000941385</v>
      </c>
      <c r="S67" s="58">
        <f t="shared" si="7"/>
        <v>41.193179761225728</v>
      </c>
      <c r="T67" s="58">
        <f t="shared" si="8"/>
        <v>35.406206661974821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2822.1734131706144</v>
      </c>
      <c r="F68" s="56">
        <v>5088.0059176716832</v>
      </c>
      <c r="G68" s="57">
        <f t="shared" si="0"/>
        <v>7910.1793308422975</v>
      </c>
      <c r="H68" s="55">
        <v>36</v>
      </c>
      <c r="I68" s="56">
        <v>44</v>
      </c>
      <c r="J68" s="57">
        <f t="shared" si="22"/>
        <v>80</v>
      </c>
      <c r="K68" s="55">
        <v>85</v>
      </c>
      <c r="L68" s="56">
        <v>85</v>
      </c>
      <c r="M68" s="57">
        <f t="shared" si="23"/>
        <v>170</v>
      </c>
      <c r="N68" s="3">
        <f t="shared" si="9"/>
        <v>9.7801961920245858E-2</v>
      </c>
      <c r="O68" s="3">
        <f t="shared" si="10"/>
        <v>0.16636168969630144</v>
      </c>
      <c r="P68" s="4">
        <f t="shared" si="11"/>
        <v>0.13307838712722572</v>
      </c>
      <c r="Q68" s="41"/>
      <c r="R68" s="58">
        <f t="shared" si="6"/>
        <v>23.323747216286069</v>
      </c>
      <c r="S68" s="58">
        <f t="shared" si="7"/>
        <v>39.441906338540178</v>
      </c>
      <c r="T68" s="58">
        <f t="shared" si="8"/>
        <v>31.640717323369191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2179.4888428131158</v>
      </c>
      <c r="F69" s="61">
        <v>2411</v>
      </c>
      <c r="G69" s="62">
        <f t="shared" si="0"/>
        <v>4590.4888428131162</v>
      </c>
      <c r="H69" s="67">
        <v>44</v>
      </c>
      <c r="I69" s="61">
        <v>44</v>
      </c>
      <c r="J69" s="62">
        <f t="shared" si="22"/>
        <v>88</v>
      </c>
      <c r="K69" s="67">
        <v>85</v>
      </c>
      <c r="L69" s="61">
        <v>85</v>
      </c>
      <c r="M69" s="62">
        <f t="shared" si="23"/>
        <v>170</v>
      </c>
      <c r="N69" s="6">
        <f t="shared" si="9"/>
        <v>7.1262386960931068E-2</v>
      </c>
      <c r="O69" s="6">
        <f t="shared" si="10"/>
        <v>7.8832069055715409E-2</v>
      </c>
      <c r="P69" s="7">
        <f t="shared" si="11"/>
        <v>7.5047228008323238E-2</v>
      </c>
      <c r="Q69" s="41"/>
      <c r="R69" s="58">
        <f t="shared" si="6"/>
        <v>16.895262347388496</v>
      </c>
      <c r="S69" s="58">
        <f t="shared" si="7"/>
        <v>18.689922480620154</v>
      </c>
      <c r="T69" s="58">
        <f t="shared" si="8"/>
        <v>17.792592414004325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30329.999999999996</v>
      </c>
      <c r="F70" s="64">
        <v>4948.6265469246537</v>
      </c>
      <c r="G70" s="65">
        <f t="shared" si="0"/>
        <v>35278.62654692465</v>
      </c>
      <c r="H70" s="66">
        <v>454</v>
      </c>
      <c r="I70" s="64">
        <v>430</v>
      </c>
      <c r="J70" s="65">
        <f t="shared" si="22"/>
        <v>884</v>
      </c>
      <c r="K70" s="66">
        <v>0</v>
      </c>
      <c r="L70" s="64">
        <v>0</v>
      </c>
      <c r="M70" s="65">
        <f t="shared" si="23"/>
        <v>0</v>
      </c>
      <c r="N70" s="15">
        <f t="shared" si="9"/>
        <v>0.30928781204111599</v>
      </c>
      <c r="O70" s="15">
        <f t="shared" si="10"/>
        <v>5.3279786250265436E-2</v>
      </c>
      <c r="P70" s="16">
        <f t="shared" si="11"/>
        <v>0.18475902121524976</v>
      </c>
      <c r="Q70" s="41"/>
      <c r="R70" s="58">
        <f t="shared" si="6"/>
        <v>66.806167400881051</v>
      </c>
      <c r="S70" s="58">
        <f t="shared" si="7"/>
        <v>11.508433830057333</v>
      </c>
      <c r="T70" s="58">
        <f t="shared" si="8"/>
        <v>39.907948582493951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41310.579074400615</v>
      </c>
      <c r="F71" s="56">
        <v>8010.3220933265875</v>
      </c>
      <c r="G71" s="57">
        <f t="shared" ref="G71:G84" si="24">+E71+F71</f>
        <v>49320.901167727206</v>
      </c>
      <c r="H71" s="55">
        <v>470</v>
      </c>
      <c r="I71" s="56">
        <v>430</v>
      </c>
      <c r="J71" s="57">
        <f t="shared" si="22"/>
        <v>900</v>
      </c>
      <c r="K71" s="55">
        <v>0</v>
      </c>
      <c r="L71" s="56">
        <v>0</v>
      </c>
      <c r="M71" s="57">
        <f t="shared" si="23"/>
        <v>0</v>
      </c>
      <c r="N71" s="3">
        <f t="shared" si="9"/>
        <v>0.40692059765958055</v>
      </c>
      <c r="O71" s="3">
        <f t="shared" si="10"/>
        <v>8.6243777921259548E-2</v>
      </c>
      <c r="P71" s="4">
        <f t="shared" si="11"/>
        <v>0.25370833934016052</v>
      </c>
      <c r="Q71" s="41"/>
      <c r="R71" s="58">
        <f t="shared" ref="R71:R86" si="25">+E71/(H71+K71)</f>
        <v>87.894849094469393</v>
      </c>
      <c r="S71" s="58">
        <f t="shared" ref="S71:S86" si="26">+F71/(I71+L71)</f>
        <v>18.628656030992065</v>
      </c>
      <c r="T71" s="58">
        <f t="shared" ref="T71:T85" si="27">+G71/(J71+M71)</f>
        <v>54.801001297474677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54163.66791681476</v>
      </c>
      <c r="F72" s="56">
        <v>14070.917918982457</v>
      </c>
      <c r="G72" s="57">
        <f t="shared" si="24"/>
        <v>68234.585835797217</v>
      </c>
      <c r="H72" s="55">
        <v>474</v>
      </c>
      <c r="I72" s="56">
        <v>430</v>
      </c>
      <c r="J72" s="57">
        <f t="shared" si="22"/>
        <v>904</v>
      </c>
      <c r="K72" s="55">
        <v>0</v>
      </c>
      <c r="L72" s="56">
        <v>0</v>
      </c>
      <c r="M72" s="57">
        <f t="shared" si="23"/>
        <v>0</v>
      </c>
      <c r="N72" s="3">
        <f t="shared" si="9"/>
        <v>0.52902472961414637</v>
      </c>
      <c r="O72" s="3">
        <f t="shared" si="10"/>
        <v>0.15149567096234343</v>
      </c>
      <c r="P72" s="4">
        <f t="shared" si="11"/>
        <v>0.34944785437047904</v>
      </c>
      <c r="Q72" s="41"/>
      <c r="R72" s="58">
        <f t="shared" si="25"/>
        <v>114.26934159665561</v>
      </c>
      <c r="S72" s="58">
        <f t="shared" si="26"/>
        <v>32.723064927866183</v>
      </c>
      <c r="T72" s="58">
        <f t="shared" si="27"/>
        <v>75.480736544023472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61354.738980900562</v>
      </c>
      <c r="F73" s="56">
        <v>18509.826107880668</v>
      </c>
      <c r="G73" s="57">
        <f t="shared" si="24"/>
        <v>79864.565088781237</v>
      </c>
      <c r="H73" s="55">
        <v>460</v>
      </c>
      <c r="I73" s="56">
        <v>460</v>
      </c>
      <c r="J73" s="57">
        <f t="shared" si="22"/>
        <v>920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0.61749938587862885</v>
      </c>
      <c r="O73" s="3">
        <f t="shared" ref="O73" si="29">+F73/(I73*216+L73*248)</f>
        <v>0.18629052040942701</v>
      </c>
      <c r="P73" s="4">
        <f t="shared" ref="P73" si="30">+G73/(J73*216+M73*248)</f>
        <v>0.40189495314402796</v>
      </c>
      <c r="Q73" s="41"/>
      <c r="R73" s="58">
        <f t="shared" si="25"/>
        <v>133.37986734978384</v>
      </c>
      <c r="S73" s="58">
        <f t="shared" si="26"/>
        <v>40.238752408436234</v>
      </c>
      <c r="T73" s="58">
        <f t="shared" si="27"/>
        <v>86.809309879110046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70570.163372939554</v>
      </c>
      <c r="F74" s="56">
        <v>19881.19661172905</v>
      </c>
      <c r="G74" s="57">
        <f t="shared" si="24"/>
        <v>90451.359984668612</v>
      </c>
      <c r="H74" s="55">
        <v>476</v>
      </c>
      <c r="I74" s="56">
        <v>434</v>
      </c>
      <c r="J74" s="57">
        <f t="shared" si="22"/>
        <v>910</v>
      </c>
      <c r="K74" s="55">
        <v>0</v>
      </c>
      <c r="L74" s="56">
        <v>0</v>
      </c>
      <c r="M74" s="57">
        <f t="shared" si="23"/>
        <v>0</v>
      </c>
      <c r="N74" s="3">
        <f t="shared" si="9"/>
        <v>0.68637335991421133</v>
      </c>
      <c r="O74" s="3">
        <f t="shared" si="10"/>
        <v>0.21207967029067515</v>
      </c>
      <c r="P74" s="4">
        <f t="shared" si="11"/>
        <v>0.46017175409375566</v>
      </c>
      <c r="Q74" s="41"/>
      <c r="R74" s="58">
        <f t="shared" si="25"/>
        <v>148.25664574146964</v>
      </c>
      <c r="S74" s="58">
        <f t="shared" si="26"/>
        <v>45.809208782785831</v>
      </c>
      <c r="T74" s="58">
        <f t="shared" si="27"/>
        <v>99.397098884251221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71660.515363828337</v>
      </c>
      <c r="F75" s="56">
        <v>21185.531425975336</v>
      </c>
      <c r="G75" s="57">
        <f t="shared" si="24"/>
        <v>92846.046789803673</v>
      </c>
      <c r="H75" s="55">
        <v>474</v>
      </c>
      <c r="I75" s="56">
        <v>448</v>
      </c>
      <c r="J75" s="57">
        <f t="shared" si="22"/>
        <v>922</v>
      </c>
      <c r="K75" s="55">
        <v>0</v>
      </c>
      <c r="L75" s="56">
        <v>0</v>
      </c>
      <c r="M75" s="57">
        <f t="shared" si="23"/>
        <v>0</v>
      </c>
      <c r="N75" s="3">
        <f t="shared" si="9"/>
        <v>0.699919082706559</v>
      </c>
      <c r="O75" s="3">
        <f t="shared" si="10"/>
        <v>0.21893116966327025</v>
      </c>
      <c r="P75" s="4">
        <f t="shared" si="11"/>
        <v>0.46620695142305213</v>
      </c>
      <c r="Q75" s="41"/>
      <c r="R75" s="58">
        <f t="shared" si="25"/>
        <v>151.18252186461675</v>
      </c>
      <c r="S75" s="58">
        <f t="shared" si="26"/>
        <v>47.289132647266378</v>
      </c>
      <c r="T75" s="58">
        <f t="shared" si="27"/>
        <v>100.70070150737925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75333.983314686237</v>
      </c>
      <c r="F76" s="56">
        <v>30841.663157215891</v>
      </c>
      <c r="G76" s="57">
        <f t="shared" si="24"/>
        <v>106175.64647190213</v>
      </c>
      <c r="H76" s="55">
        <v>472</v>
      </c>
      <c r="I76" s="56">
        <v>468</v>
      </c>
      <c r="J76" s="57">
        <f t="shared" si="22"/>
        <v>940</v>
      </c>
      <c r="K76" s="55">
        <v>0</v>
      </c>
      <c r="L76" s="56">
        <v>0</v>
      </c>
      <c r="M76" s="57">
        <f t="shared" si="23"/>
        <v>0</v>
      </c>
      <c r="N76" s="3">
        <f t="shared" si="9"/>
        <v>0.73891618913494816</v>
      </c>
      <c r="O76" s="3">
        <f t="shared" si="10"/>
        <v>0.30509717431560512</v>
      </c>
      <c r="P76" s="4">
        <f t="shared" si="11"/>
        <v>0.52292970090574331</v>
      </c>
      <c r="Q76" s="41"/>
      <c r="R76" s="58">
        <f t="shared" si="25"/>
        <v>159.60589685314881</v>
      </c>
      <c r="S76" s="58">
        <f t="shared" si="26"/>
        <v>65.900989652170708</v>
      </c>
      <c r="T76" s="58">
        <f t="shared" si="27"/>
        <v>112.95281539564057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71687.95580871556</v>
      </c>
      <c r="F77" s="56">
        <v>37287.891286096477</v>
      </c>
      <c r="G77" s="57">
        <f t="shared" si="24"/>
        <v>108975.84709481204</v>
      </c>
      <c r="H77" s="55">
        <v>474</v>
      </c>
      <c r="I77" s="56">
        <v>452</v>
      </c>
      <c r="J77" s="57">
        <f t="shared" si="22"/>
        <v>926</v>
      </c>
      <c r="K77" s="55">
        <v>0</v>
      </c>
      <c r="L77" s="56">
        <v>0</v>
      </c>
      <c r="M77" s="57">
        <f t="shared" si="23"/>
        <v>0</v>
      </c>
      <c r="N77" s="3">
        <f t="shared" si="9"/>
        <v>0.70018709767850018</v>
      </c>
      <c r="O77" s="3">
        <f t="shared" si="10"/>
        <v>0.38192284585070957</v>
      </c>
      <c r="P77" s="4">
        <f t="shared" si="11"/>
        <v>0.54483564862217038</v>
      </c>
      <c r="Q77" s="41"/>
      <c r="R77" s="58">
        <f t="shared" si="25"/>
        <v>151.24041309855605</v>
      </c>
      <c r="S77" s="58">
        <f t="shared" si="26"/>
        <v>82.495334703753272</v>
      </c>
      <c r="T77" s="58">
        <f t="shared" si="27"/>
        <v>117.68450010238881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54728.56759563183</v>
      </c>
      <c r="F78" s="56">
        <v>33379.503334350549</v>
      </c>
      <c r="G78" s="57">
        <f t="shared" si="24"/>
        <v>88108.070929982379</v>
      </c>
      <c r="H78" s="55">
        <v>466</v>
      </c>
      <c r="I78" s="56">
        <v>434</v>
      </c>
      <c r="J78" s="57">
        <f t="shared" si="22"/>
        <v>900</v>
      </c>
      <c r="K78" s="55">
        <v>0</v>
      </c>
      <c r="L78" s="56">
        <v>0</v>
      </c>
      <c r="M78" s="57">
        <f t="shared" si="23"/>
        <v>0</v>
      </c>
      <c r="N78" s="3">
        <f t="shared" si="9"/>
        <v>0.54371888010284364</v>
      </c>
      <c r="O78" s="3">
        <f t="shared" si="10"/>
        <v>0.3560708240991482</v>
      </c>
      <c r="P78" s="4">
        <f t="shared" si="11"/>
        <v>0.45323081754106165</v>
      </c>
      <c r="Q78" s="41"/>
      <c r="R78" s="58">
        <f t="shared" si="25"/>
        <v>117.44327810221422</v>
      </c>
      <c r="S78" s="58">
        <f t="shared" si="26"/>
        <v>76.911298005416015</v>
      </c>
      <c r="T78" s="58">
        <f t="shared" si="27"/>
        <v>97.897856588869317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51998.115459272762</v>
      </c>
      <c r="F79" s="56">
        <v>32218.476962260887</v>
      </c>
      <c r="G79" s="57">
        <f t="shared" si="24"/>
        <v>84216.592421533656</v>
      </c>
      <c r="H79" s="55">
        <v>450</v>
      </c>
      <c r="I79" s="56">
        <v>444</v>
      </c>
      <c r="J79" s="57">
        <f t="shared" si="22"/>
        <v>894</v>
      </c>
      <c r="K79" s="55">
        <v>0</v>
      </c>
      <c r="L79" s="56">
        <v>0</v>
      </c>
      <c r="M79" s="57">
        <f t="shared" si="23"/>
        <v>0</v>
      </c>
      <c r="N79" s="3">
        <f t="shared" si="9"/>
        <v>0.53496003558922589</v>
      </c>
      <c r="O79" s="3">
        <f t="shared" si="10"/>
        <v>0.33594508010365459</v>
      </c>
      <c r="P79" s="4">
        <f t="shared" si="11"/>
        <v>0.43612039326753282</v>
      </c>
      <c r="Q79" s="41"/>
      <c r="R79" s="58">
        <f t="shared" si="25"/>
        <v>115.5513676872728</v>
      </c>
      <c r="S79" s="58">
        <f t="shared" si="26"/>
        <v>72.564137302389383</v>
      </c>
      <c r="T79" s="58">
        <f t="shared" si="27"/>
        <v>94.202004945787081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41235.640861849446</v>
      </c>
      <c r="F80" s="56">
        <v>26847.744434244112</v>
      </c>
      <c r="G80" s="57">
        <f t="shared" si="24"/>
        <v>68083.385296093562</v>
      </c>
      <c r="H80" s="55">
        <v>466</v>
      </c>
      <c r="I80" s="56">
        <v>468</v>
      </c>
      <c r="J80" s="57">
        <f t="shared" si="22"/>
        <v>934</v>
      </c>
      <c r="K80" s="55">
        <v>0</v>
      </c>
      <c r="L80" s="56">
        <v>0</v>
      </c>
      <c r="M80" s="57">
        <f t="shared" si="23"/>
        <v>0</v>
      </c>
      <c r="N80" s="3">
        <f t="shared" si="9"/>
        <v>0.40966898010897956</v>
      </c>
      <c r="O80" s="3">
        <f t="shared" si="10"/>
        <v>0.26558784855021478</v>
      </c>
      <c r="P80" s="4">
        <f t="shared" si="11"/>
        <v>0.33747415187610813</v>
      </c>
      <c r="Q80" s="41"/>
      <c r="R80" s="58">
        <f t="shared" si="25"/>
        <v>88.488499703539588</v>
      </c>
      <c r="S80" s="58">
        <f t="shared" si="26"/>
        <v>57.36697528684639</v>
      </c>
      <c r="T80" s="58">
        <f t="shared" si="27"/>
        <v>72.894416805239359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37097.171844378805</v>
      </c>
      <c r="F81" s="56">
        <v>20908.209581465933</v>
      </c>
      <c r="G81" s="57">
        <f t="shared" si="24"/>
        <v>58005.381425844738</v>
      </c>
      <c r="H81" s="55">
        <v>470</v>
      </c>
      <c r="I81" s="56">
        <v>436</v>
      </c>
      <c r="J81" s="57">
        <f t="shared" si="22"/>
        <v>906</v>
      </c>
      <c r="K81" s="55">
        <v>0</v>
      </c>
      <c r="L81" s="56">
        <v>0</v>
      </c>
      <c r="M81" s="57">
        <f t="shared" si="23"/>
        <v>0</v>
      </c>
      <c r="N81" s="3">
        <f t="shared" si="9"/>
        <v>0.36541737435361316</v>
      </c>
      <c r="O81" s="3">
        <f t="shared" ref="O81:O85" si="31">+F81/(I81*216+L81*248)</f>
        <v>0.22201207931390093</v>
      </c>
      <c r="P81" s="4">
        <f t="shared" ref="P81:P86" si="32">+G81/(J81*216+M81*248)</f>
        <v>0.29640555466562801</v>
      </c>
      <c r="Q81" s="41"/>
      <c r="R81" s="58">
        <f t="shared" si="25"/>
        <v>78.930152860380431</v>
      </c>
      <c r="S81" s="58">
        <f t="shared" si="26"/>
        <v>47.954609131802599</v>
      </c>
      <c r="T81" s="58">
        <f t="shared" si="27"/>
        <v>64.023599807775653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34473.18933602055</v>
      </c>
      <c r="F82" s="56">
        <v>17191.505552194772</v>
      </c>
      <c r="G82" s="57">
        <f t="shared" si="24"/>
        <v>51664.694888215323</v>
      </c>
      <c r="H82" s="55">
        <v>466</v>
      </c>
      <c r="I82" s="56">
        <v>430</v>
      </c>
      <c r="J82" s="57">
        <f t="shared" si="22"/>
        <v>896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0.34248519051045689</v>
      </c>
      <c r="O82" s="3">
        <f t="shared" si="31"/>
        <v>0.18509372902879814</v>
      </c>
      <c r="P82" s="4">
        <f t="shared" si="32"/>
        <v>0.26695134180832158</v>
      </c>
      <c r="Q82" s="41"/>
      <c r="R82" s="58">
        <f t="shared" si="25"/>
        <v>73.976801150258694</v>
      </c>
      <c r="S82" s="58">
        <f t="shared" si="26"/>
        <v>39.980245470220403</v>
      </c>
      <c r="T82" s="58">
        <f t="shared" si="27"/>
        <v>57.661489830597461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26294.250802397491</v>
      </c>
      <c r="F83" s="56">
        <v>14651.206647050754</v>
      </c>
      <c r="G83" s="57">
        <f t="shared" si="24"/>
        <v>40945.457449448244</v>
      </c>
      <c r="H83" s="55">
        <v>436</v>
      </c>
      <c r="I83" s="56">
        <v>456</v>
      </c>
      <c r="J83" s="57">
        <f t="shared" si="22"/>
        <v>892</v>
      </c>
      <c r="K83" s="55">
        <v>0</v>
      </c>
      <c r="L83" s="56">
        <v>0</v>
      </c>
      <c r="M83" s="57">
        <f t="shared" si="23"/>
        <v>0</v>
      </c>
      <c r="N83" s="3">
        <f t="shared" si="33"/>
        <v>0.2792033087240644</v>
      </c>
      <c r="O83" s="3">
        <f t="shared" si="31"/>
        <v>0.14874925526976482</v>
      </c>
      <c r="P83" s="4">
        <f t="shared" si="32"/>
        <v>0.21251379260841349</v>
      </c>
      <c r="Q83" s="41"/>
      <c r="R83" s="58">
        <f t="shared" si="25"/>
        <v>60.307914684397915</v>
      </c>
      <c r="S83" s="58">
        <f t="shared" si="26"/>
        <v>32.129839138269197</v>
      </c>
      <c r="T83" s="58">
        <f t="shared" si="27"/>
        <v>45.902979203417317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8952.5508087495946</v>
      </c>
      <c r="F84" s="61">
        <v>12686.000000000004</v>
      </c>
      <c r="G84" s="62">
        <f t="shared" si="24"/>
        <v>21638.550808749598</v>
      </c>
      <c r="H84" s="67">
        <v>454</v>
      </c>
      <c r="I84" s="61">
        <v>440</v>
      </c>
      <c r="J84" s="62">
        <f t="shared" si="22"/>
        <v>894</v>
      </c>
      <c r="K84" s="67">
        <v>0</v>
      </c>
      <c r="L84" s="61">
        <v>0</v>
      </c>
      <c r="M84" s="62">
        <f t="shared" si="23"/>
        <v>0</v>
      </c>
      <c r="N84" s="6">
        <f t="shared" si="33"/>
        <v>9.1292939394167022E-2</v>
      </c>
      <c r="O84" s="6">
        <f t="shared" si="31"/>
        <v>0.13348063973063976</v>
      </c>
      <c r="P84" s="7">
        <f t="shared" si="32"/>
        <v>0.11205646081256523</v>
      </c>
      <c r="Q84" s="41"/>
      <c r="R84" s="58">
        <f t="shared" si="25"/>
        <v>19.719274909140076</v>
      </c>
      <c r="S84" s="58">
        <f t="shared" si="26"/>
        <v>28.831818181818189</v>
      </c>
      <c r="T84" s="58">
        <f t="shared" si="27"/>
        <v>24.204195535514092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1911.178064007561</v>
      </c>
      <c r="F85" s="64">
        <v>2289.2655304142331</v>
      </c>
      <c r="G85" s="65">
        <f t="shared" ref="G85:G86" si="34">+E85+F85</f>
        <v>4200.4435944217939</v>
      </c>
      <c r="H85" s="71">
        <v>62</v>
      </c>
      <c r="I85" s="64">
        <v>85</v>
      </c>
      <c r="J85" s="65">
        <f t="shared" ref="J85" si="35">+H85+I85</f>
        <v>147</v>
      </c>
      <c r="K85" s="71">
        <v>0</v>
      </c>
      <c r="L85" s="64">
        <v>0</v>
      </c>
      <c r="M85" s="65">
        <f t="shared" ref="M85" si="36">+K85+L85</f>
        <v>0</v>
      </c>
      <c r="N85" s="3">
        <f t="shared" si="33"/>
        <v>0.14271042891334834</v>
      </c>
      <c r="O85" s="3">
        <f t="shared" si="31"/>
        <v>0.12468766505524145</v>
      </c>
      <c r="P85" s="4">
        <f t="shared" si="32"/>
        <v>0.1322891028729464</v>
      </c>
      <c r="Q85" s="41"/>
      <c r="R85" s="58">
        <f t="shared" si="25"/>
        <v>30.825452645283242</v>
      </c>
      <c r="S85" s="58">
        <f t="shared" si="26"/>
        <v>26.932535651932156</v>
      </c>
      <c r="T85" s="58">
        <f t="shared" si="27"/>
        <v>28.574446220556421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1419.5950193493293</v>
      </c>
      <c r="F86" s="61">
        <v>1965.0000000000002</v>
      </c>
      <c r="G86" s="62">
        <f t="shared" si="34"/>
        <v>3384.5950193493295</v>
      </c>
      <c r="H86" s="72">
        <v>60</v>
      </c>
      <c r="I86" s="61">
        <v>85</v>
      </c>
      <c r="J86" s="62">
        <f t="shared" ref="J86" si="37">+H86+I86</f>
        <v>145</v>
      </c>
      <c r="K86" s="72">
        <v>0</v>
      </c>
      <c r="L86" s="61">
        <v>0</v>
      </c>
      <c r="M86" s="62">
        <f t="shared" ref="M86" si="38">+K86+L86</f>
        <v>0</v>
      </c>
      <c r="N86" s="6">
        <f t="shared" si="33"/>
        <v>0.10953665272757171</v>
      </c>
      <c r="O86" s="6">
        <f>+F86/(I86*216+L86*248)</f>
        <v>0.10702614379084968</v>
      </c>
      <c r="P86" s="7">
        <f t="shared" si="32"/>
        <v>0.10806497507501052</v>
      </c>
      <c r="Q86" s="41"/>
      <c r="R86" s="58">
        <f t="shared" si="25"/>
        <v>23.659916989155487</v>
      </c>
      <c r="S86" s="58">
        <f t="shared" si="26"/>
        <v>23.117647058823533</v>
      </c>
      <c r="T86" s="58">
        <f>+G86/(J86+M86)</f>
        <v>23.342034616202273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2574916.8779246211</v>
      </c>
    </row>
    <row r="91" spans="2:20" x14ac:dyDescent="0.25">
      <c r="C91" t="s">
        <v>112</v>
      </c>
      <c r="D91" s="78">
        <f>SUMPRODUCT(((((J5:J86)*216)+((M5:M86)*248))*((D5:D86))/1000))</f>
        <v>9460207.0511200018</v>
      </c>
    </row>
    <row r="92" spans="2:20" x14ac:dyDescent="0.25">
      <c r="C92" t="s">
        <v>111</v>
      </c>
      <c r="D92" s="39">
        <f>+D90/D91</f>
        <v>0.27218398751851575</v>
      </c>
    </row>
    <row r="93" spans="2:20" x14ac:dyDescent="0.25">
      <c r="C93"/>
      <c r="D93" s="8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C67" zoomScale="91" zoomScaleNormal="91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0.16903991069270216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916</v>
      </c>
      <c r="F5" s="56">
        <v>450.10477225224378</v>
      </c>
      <c r="G5" s="57">
        <f>+E5+F5</f>
        <v>1366.1047722522437</v>
      </c>
      <c r="H5" s="56">
        <v>171</v>
      </c>
      <c r="I5" s="56">
        <v>173</v>
      </c>
      <c r="J5" s="57">
        <f>+H5+I5</f>
        <v>344</v>
      </c>
      <c r="K5" s="56">
        <v>0</v>
      </c>
      <c r="L5" s="56">
        <v>0</v>
      </c>
      <c r="M5" s="57">
        <f>+K5+L5</f>
        <v>0</v>
      </c>
      <c r="N5" s="32">
        <f>+E5/(H5*216+K5*248)</f>
        <v>2.4799653454624215E-2</v>
      </c>
      <c r="O5" s="32">
        <f>+F5/(I5*216+L5*248)</f>
        <v>1.2045193006108E-2</v>
      </c>
      <c r="P5" s="33">
        <f>+G5/(J5*216+M5*248)</f>
        <v>1.8385346310457629E-2</v>
      </c>
      <c r="Q5" s="41"/>
      <c r="R5" s="58">
        <f>+E5/(H5+K5)</f>
        <v>5.3567251461988308</v>
      </c>
      <c r="S5" s="58">
        <f>+F5/(I5+L5)</f>
        <v>2.6017616893193281</v>
      </c>
      <c r="T5" s="58">
        <f>+G5/(J5+M5)</f>
        <v>3.9712348030588482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1797.0408461648628</v>
      </c>
      <c r="F6" s="56">
        <v>844.47988420778859</v>
      </c>
      <c r="G6" s="57">
        <f t="shared" ref="G6:G70" si="0">+E6+F6</f>
        <v>2641.5207303726515</v>
      </c>
      <c r="H6" s="56">
        <v>171</v>
      </c>
      <c r="I6" s="56">
        <v>171</v>
      </c>
      <c r="J6" s="57">
        <f t="shared" ref="J6:J59" si="1">+H6+I6</f>
        <v>342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4.8652827760582162E-2</v>
      </c>
      <c r="O6" s="32">
        <f t="shared" ref="O6:O16" si="4">+F6/(I6*216+L6*248)</f>
        <v>2.2863328032482904E-2</v>
      </c>
      <c r="P6" s="33">
        <f t="shared" ref="P6:P16" si="5">+G6/(J6*216+M6*248)</f>
        <v>3.5758077896532535E-2</v>
      </c>
      <c r="Q6" s="41"/>
      <c r="R6" s="58">
        <f t="shared" ref="R6:R70" si="6">+E6/(H6+K6)</f>
        <v>10.509010796285748</v>
      </c>
      <c r="S6" s="58">
        <f t="shared" ref="S6:S70" si="7">+F6/(I6+L6)</f>
        <v>4.9384788550163075</v>
      </c>
      <c r="T6" s="58">
        <f t="shared" ref="T6:T70" si="8">+G6/(J6+M6)</f>
        <v>7.7237448256510275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2890.900337944915</v>
      </c>
      <c r="F7" s="56">
        <v>1121.7210019389804</v>
      </c>
      <c r="G7" s="57">
        <f t="shared" si="0"/>
        <v>4012.6213398838954</v>
      </c>
      <c r="H7" s="56">
        <v>170</v>
      </c>
      <c r="I7" s="56">
        <v>177</v>
      </c>
      <c r="J7" s="57">
        <f t="shared" si="1"/>
        <v>347</v>
      </c>
      <c r="K7" s="56">
        <v>0</v>
      </c>
      <c r="L7" s="56">
        <v>0</v>
      </c>
      <c r="M7" s="57">
        <f t="shared" si="2"/>
        <v>0</v>
      </c>
      <c r="N7" s="32">
        <f t="shared" si="3"/>
        <v>7.8728222710918158E-2</v>
      </c>
      <c r="O7" s="32">
        <f t="shared" si="4"/>
        <v>2.9339846252850504E-2</v>
      </c>
      <c r="P7" s="33">
        <f t="shared" si="5"/>
        <v>5.3535880828849067E-2</v>
      </c>
      <c r="Q7" s="41"/>
      <c r="R7" s="58">
        <f t="shared" si="6"/>
        <v>17.005296105558322</v>
      </c>
      <c r="S7" s="58">
        <f t="shared" si="7"/>
        <v>6.3374067906157086</v>
      </c>
      <c r="T7" s="58">
        <f t="shared" si="8"/>
        <v>11.5637502590314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3789.6718488655442</v>
      </c>
      <c r="F8" s="56">
        <v>1185.523167106858</v>
      </c>
      <c r="G8" s="57">
        <f t="shared" si="0"/>
        <v>4975.195015972402</v>
      </c>
      <c r="H8" s="56">
        <v>149</v>
      </c>
      <c r="I8" s="56">
        <v>186</v>
      </c>
      <c r="J8" s="57">
        <f t="shared" si="1"/>
        <v>335</v>
      </c>
      <c r="K8" s="56">
        <v>0</v>
      </c>
      <c r="L8" s="56">
        <v>0</v>
      </c>
      <c r="M8" s="57">
        <f t="shared" si="2"/>
        <v>0</v>
      </c>
      <c r="N8" s="32">
        <f t="shared" si="3"/>
        <v>0.11775018173208875</v>
      </c>
      <c r="O8" s="32">
        <f t="shared" si="4"/>
        <v>2.9508242908872412E-2</v>
      </c>
      <c r="P8" s="33">
        <f t="shared" si="5"/>
        <v>6.8756150027258184E-2</v>
      </c>
      <c r="Q8" s="41"/>
      <c r="R8" s="58">
        <f t="shared" si="6"/>
        <v>25.434039254131168</v>
      </c>
      <c r="S8" s="58">
        <f t="shared" si="7"/>
        <v>6.3737804683164407</v>
      </c>
      <c r="T8" s="58">
        <f t="shared" si="8"/>
        <v>14.851328405887767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5240.0904503944475</v>
      </c>
      <c r="F9" s="56">
        <v>1447.435984443448</v>
      </c>
      <c r="G9" s="57">
        <f t="shared" si="0"/>
        <v>6687.5264348378951</v>
      </c>
      <c r="H9" s="56">
        <v>171</v>
      </c>
      <c r="I9" s="56">
        <v>189</v>
      </c>
      <c r="J9" s="57">
        <f t="shared" si="1"/>
        <v>360</v>
      </c>
      <c r="K9" s="56">
        <v>0</v>
      </c>
      <c r="L9" s="56">
        <v>0</v>
      </c>
      <c r="M9" s="57">
        <f t="shared" si="2"/>
        <v>0</v>
      </c>
      <c r="N9" s="32">
        <f t="shared" si="3"/>
        <v>0.14186946205313103</v>
      </c>
      <c r="O9" s="32">
        <f t="shared" si="4"/>
        <v>3.5455515981859885E-2</v>
      </c>
      <c r="P9" s="33">
        <f t="shared" si="5"/>
        <v>8.6002140365713672E-2</v>
      </c>
      <c r="Q9" s="41"/>
      <c r="R9" s="58">
        <f t="shared" si="6"/>
        <v>30.643803803476303</v>
      </c>
      <c r="S9" s="58">
        <f t="shared" si="7"/>
        <v>7.6583914520817356</v>
      </c>
      <c r="T9" s="58">
        <f t="shared" si="8"/>
        <v>18.576462318994153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5810.0875791764638</v>
      </c>
      <c r="F10" s="56">
        <v>1695.2471242845593</v>
      </c>
      <c r="G10" s="57">
        <f t="shared" si="0"/>
        <v>7505.3347034610233</v>
      </c>
      <c r="H10" s="56">
        <v>171</v>
      </c>
      <c r="I10" s="56">
        <v>191</v>
      </c>
      <c r="J10" s="57">
        <f t="shared" si="1"/>
        <v>362</v>
      </c>
      <c r="K10" s="56">
        <v>0</v>
      </c>
      <c r="L10" s="56">
        <v>0</v>
      </c>
      <c r="M10" s="57">
        <f t="shared" si="2"/>
        <v>0</v>
      </c>
      <c r="N10" s="32">
        <f t="shared" si="3"/>
        <v>0.15730148308361663</v>
      </c>
      <c r="O10" s="32">
        <f t="shared" si="4"/>
        <v>4.1090923121111095E-2</v>
      </c>
      <c r="P10" s="33">
        <f t="shared" si="5"/>
        <v>9.5985966639311221E-2</v>
      </c>
      <c r="Q10" s="41"/>
      <c r="R10" s="58">
        <f t="shared" si="6"/>
        <v>33.977120346061191</v>
      </c>
      <c r="S10" s="58">
        <f t="shared" si="7"/>
        <v>8.8756393941599967</v>
      </c>
      <c r="T10" s="58">
        <f t="shared" si="8"/>
        <v>20.732968794091224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7154.4653405907438</v>
      </c>
      <c r="F11" s="56">
        <v>2295.6144901056223</v>
      </c>
      <c r="G11" s="57">
        <f t="shared" si="0"/>
        <v>9450.0798306963661</v>
      </c>
      <c r="H11" s="56">
        <v>171</v>
      </c>
      <c r="I11" s="56">
        <v>195</v>
      </c>
      <c r="J11" s="57">
        <f t="shared" si="1"/>
        <v>366</v>
      </c>
      <c r="K11" s="56">
        <v>0</v>
      </c>
      <c r="L11" s="56">
        <v>0</v>
      </c>
      <c r="M11" s="57">
        <f t="shared" si="2"/>
        <v>0</v>
      </c>
      <c r="N11" s="32">
        <f t="shared" si="3"/>
        <v>0.19369897499974939</v>
      </c>
      <c r="O11" s="32">
        <f t="shared" si="4"/>
        <v>5.4501768521026173E-2</v>
      </c>
      <c r="P11" s="33">
        <f t="shared" si="5"/>
        <v>0.11953652892501981</v>
      </c>
      <c r="Q11" s="41"/>
      <c r="R11" s="58">
        <f t="shared" si="6"/>
        <v>41.838978599945868</v>
      </c>
      <c r="S11" s="58">
        <f t="shared" si="7"/>
        <v>11.772382000541652</v>
      </c>
      <c r="T11" s="58">
        <f t="shared" si="8"/>
        <v>25.819890247804278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7441.1200110854516</v>
      </c>
      <c r="F12" s="56">
        <v>2438.1002496678329</v>
      </c>
      <c r="G12" s="57">
        <f t="shared" si="0"/>
        <v>9879.2202607532854</v>
      </c>
      <c r="H12" s="56">
        <v>171</v>
      </c>
      <c r="I12" s="56">
        <v>195</v>
      </c>
      <c r="J12" s="57">
        <f t="shared" si="1"/>
        <v>366</v>
      </c>
      <c r="K12" s="56">
        <v>0</v>
      </c>
      <c r="L12" s="56">
        <v>0</v>
      </c>
      <c r="M12" s="57">
        <f t="shared" si="2"/>
        <v>0</v>
      </c>
      <c r="N12" s="32">
        <f t="shared" si="3"/>
        <v>0.20145982269562085</v>
      </c>
      <c r="O12" s="32">
        <f t="shared" si="4"/>
        <v>5.7884621312151781E-2</v>
      </c>
      <c r="P12" s="33">
        <f t="shared" si="5"/>
        <v>0.12496483835196931</v>
      </c>
      <c r="Q12" s="41"/>
      <c r="R12" s="58">
        <f t="shared" si="6"/>
        <v>43.515321702254106</v>
      </c>
      <c r="S12" s="58">
        <f t="shared" si="7"/>
        <v>12.503078203424785</v>
      </c>
      <c r="T12" s="58">
        <f t="shared" si="8"/>
        <v>26.992405084025371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7760.8943530148936</v>
      </c>
      <c r="F13" s="56">
        <v>2496.8615552689589</v>
      </c>
      <c r="G13" s="57">
        <f t="shared" si="0"/>
        <v>10257.755908283852</v>
      </c>
      <c r="H13" s="56">
        <v>191</v>
      </c>
      <c r="I13" s="56">
        <v>200</v>
      </c>
      <c r="J13" s="57">
        <f t="shared" si="1"/>
        <v>391</v>
      </c>
      <c r="K13" s="56">
        <v>0</v>
      </c>
      <c r="L13" s="56">
        <v>0</v>
      </c>
      <c r="M13" s="57">
        <f t="shared" si="2"/>
        <v>0</v>
      </c>
      <c r="N13" s="32">
        <f t="shared" si="3"/>
        <v>0.18811553114734569</v>
      </c>
      <c r="O13" s="32">
        <f t="shared" si="4"/>
        <v>5.7797721186781455E-2</v>
      </c>
      <c r="P13" s="33">
        <f t="shared" si="5"/>
        <v>0.12145680482480643</v>
      </c>
      <c r="Q13" s="41"/>
      <c r="R13" s="58">
        <f t="shared" si="6"/>
        <v>40.632954727826665</v>
      </c>
      <c r="S13" s="58">
        <f t="shared" si="7"/>
        <v>12.484307776344794</v>
      </c>
      <c r="T13" s="58">
        <f t="shared" si="8"/>
        <v>26.234669842158191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9261.1601320283899</v>
      </c>
      <c r="F14" s="56">
        <v>3212.3006646523345</v>
      </c>
      <c r="G14" s="57">
        <f t="shared" si="0"/>
        <v>12473.460796680723</v>
      </c>
      <c r="H14" s="56">
        <v>213</v>
      </c>
      <c r="I14" s="56">
        <v>172</v>
      </c>
      <c r="J14" s="57">
        <f t="shared" si="1"/>
        <v>385</v>
      </c>
      <c r="K14" s="56">
        <v>0</v>
      </c>
      <c r="L14" s="56">
        <v>0</v>
      </c>
      <c r="M14" s="57">
        <f t="shared" si="2"/>
        <v>0</v>
      </c>
      <c r="N14" s="32">
        <f t="shared" si="3"/>
        <v>0.20129456033794971</v>
      </c>
      <c r="O14" s="32">
        <f t="shared" si="4"/>
        <v>8.6463734513682555E-2</v>
      </c>
      <c r="P14" s="33">
        <f t="shared" si="5"/>
        <v>0.14999351607360178</v>
      </c>
      <c r="Q14" s="41"/>
      <c r="R14" s="58">
        <f t="shared" si="6"/>
        <v>43.479625032997134</v>
      </c>
      <c r="S14" s="58">
        <f t="shared" si="7"/>
        <v>18.676166654955434</v>
      </c>
      <c r="T14" s="58">
        <f t="shared" si="8"/>
        <v>32.398599471897981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15585.632152997514</v>
      </c>
      <c r="F15" s="56">
        <v>7155.3292668924714</v>
      </c>
      <c r="G15" s="57">
        <f t="shared" si="0"/>
        <v>22740.961419889987</v>
      </c>
      <c r="H15" s="56">
        <v>279</v>
      </c>
      <c r="I15" s="56">
        <v>259</v>
      </c>
      <c r="J15" s="57">
        <f t="shared" si="1"/>
        <v>538</v>
      </c>
      <c r="K15" s="56">
        <v>151</v>
      </c>
      <c r="L15" s="56">
        <v>153</v>
      </c>
      <c r="M15" s="57">
        <f t="shared" si="2"/>
        <v>304</v>
      </c>
      <c r="N15" s="32">
        <f t="shared" si="3"/>
        <v>0.15950581456727439</v>
      </c>
      <c r="O15" s="32">
        <f t="shared" si="4"/>
        <v>7.6211329103745645E-2</v>
      </c>
      <c r="P15" s="33">
        <f t="shared" si="5"/>
        <v>0.11868977776560537</v>
      </c>
      <c r="Q15" s="41"/>
      <c r="R15" s="58">
        <f t="shared" si="6"/>
        <v>36.245656169761659</v>
      </c>
      <c r="S15" s="58">
        <f t="shared" si="7"/>
        <v>17.367304045855512</v>
      </c>
      <c r="T15" s="58">
        <f t="shared" si="8"/>
        <v>27.008267719584307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35531.143326574267</v>
      </c>
      <c r="F16" s="56">
        <v>14431.091454703204</v>
      </c>
      <c r="G16" s="57">
        <f t="shared" si="0"/>
        <v>49962.234781277468</v>
      </c>
      <c r="H16" s="56">
        <v>364</v>
      </c>
      <c r="I16" s="56">
        <v>411</v>
      </c>
      <c r="J16" s="57">
        <f t="shared" si="1"/>
        <v>775</v>
      </c>
      <c r="K16" s="56">
        <v>302</v>
      </c>
      <c r="L16" s="56">
        <v>258</v>
      </c>
      <c r="M16" s="57">
        <f t="shared" si="2"/>
        <v>560</v>
      </c>
      <c r="N16" s="32">
        <f t="shared" si="3"/>
        <v>0.23144309097560101</v>
      </c>
      <c r="O16" s="32">
        <f t="shared" si="4"/>
        <v>9.4469045919764363E-2</v>
      </c>
      <c r="P16" s="33">
        <f t="shared" si="5"/>
        <v>0.16312601143162292</v>
      </c>
      <c r="Q16" s="41"/>
      <c r="R16" s="58">
        <f t="shared" si="6"/>
        <v>53.350065054916314</v>
      </c>
      <c r="S16" s="58">
        <f t="shared" si="7"/>
        <v>21.571138198360543</v>
      </c>
      <c r="T16" s="58">
        <f t="shared" si="8"/>
        <v>37.424894967249038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37080.151494456404</v>
      </c>
      <c r="F17" s="56">
        <v>16047.12243918947</v>
      </c>
      <c r="G17" s="57">
        <f t="shared" si="0"/>
        <v>53127.273933645876</v>
      </c>
      <c r="H17" s="56">
        <v>362</v>
      </c>
      <c r="I17" s="56">
        <v>413</v>
      </c>
      <c r="J17" s="57">
        <f t="shared" si="1"/>
        <v>775</v>
      </c>
      <c r="K17" s="56">
        <v>302</v>
      </c>
      <c r="L17" s="56">
        <v>256</v>
      </c>
      <c r="M17" s="57">
        <f t="shared" si="2"/>
        <v>558</v>
      </c>
      <c r="N17" s="32">
        <f t="shared" ref="N17:N81" si="9">+E17/(H17*216+K17*248)</f>
        <v>0.24221461835321126</v>
      </c>
      <c r="O17" s="32">
        <f t="shared" ref="O17:O80" si="10">+F17/(I17*216+L17*248)</f>
        <v>0.10509196337290741</v>
      </c>
      <c r="P17" s="33">
        <f t="shared" ref="P17:P80" si="11">+G17/(J17*216+M17*248)</f>
        <v>0.17374118310194739</v>
      </c>
      <c r="Q17" s="41"/>
      <c r="R17" s="58">
        <f t="shared" si="6"/>
        <v>55.843601648277719</v>
      </c>
      <c r="S17" s="58">
        <f t="shared" si="7"/>
        <v>23.986730103422229</v>
      </c>
      <c r="T17" s="58">
        <f t="shared" si="8"/>
        <v>39.855419305060671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44969.055898462328</v>
      </c>
      <c r="F18" s="56">
        <v>22224.293534709501</v>
      </c>
      <c r="G18" s="57">
        <f t="shared" si="0"/>
        <v>67193.349433171825</v>
      </c>
      <c r="H18" s="56">
        <v>365</v>
      </c>
      <c r="I18" s="56">
        <v>428</v>
      </c>
      <c r="J18" s="57">
        <f t="shared" si="1"/>
        <v>793</v>
      </c>
      <c r="K18" s="56">
        <v>302</v>
      </c>
      <c r="L18" s="56">
        <v>256</v>
      </c>
      <c r="M18" s="57">
        <f t="shared" si="2"/>
        <v>558</v>
      </c>
      <c r="N18" s="32">
        <f t="shared" si="9"/>
        <v>0.29250829928229127</v>
      </c>
      <c r="O18" s="32">
        <f t="shared" si="10"/>
        <v>0.14252189061351772</v>
      </c>
      <c r="P18" s="33">
        <f t="shared" si="11"/>
        <v>0.21698232140190854</v>
      </c>
      <c r="Q18" s="41"/>
      <c r="R18" s="58">
        <f t="shared" si="6"/>
        <v>67.419873910738119</v>
      </c>
      <c r="S18" s="58">
        <f t="shared" si="7"/>
        <v>32.491657214487574</v>
      </c>
      <c r="T18" s="58">
        <f t="shared" si="8"/>
        <v>49.736009943132366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44670.356290975928</v>
      </c>
      <c r="F19" s="56">
        <v>33665.220372569842</v>
      </c>
      <c r="G19" s="57">
        <f t="shared" si="0"/>
        <v>78335.576663545769</v>
      </c>
      <c r="H19" s="56">
        <v>360</v>
      </c>
      <c r="I19" s="56">
        <v>434</v>
      </c>
      <c r="J19" s="57">
        <f t="shared" si="1"/>
        <v>794</v>
      </c>
      <c r="K19" s="56">
        <v>302</v>
      </c>
      <c r="L19" s="56">
        <v>257</v>
      </c>
      <c r="M19" s="57">
        <f t="shared" si="2"/>
        <v>559</v>
      </c>
      <c r="N19" s="32">
        <f t="shared" si="9"/>
        <v>0.292621032196415</v>
      </c>
      <c r="O19" s="32">
        <f t="shared" si="10"/>
        <v>0.21377457691497231</v>
      </c>
      <c r="P19" s="33">
        <f t="shared" si="11"/>
        <v>0.25258459728488719</v>
      </c>
      <c r="Q19" s="41"/>
      <c r="R19" s="58">
        <f t="shared" si="6"/>
        <v>67.477879593619221</v>
      </c>
      <c r="S19" s="58">
        <f t="shared" si="7"/>
        <v>48.719566385774009</v>
      </c>
      <c r="T19" s="58">
        <f t="shared" si="8"/>
        <v>57.897691547336116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45583.75151064268</v>
      </c>
      <c r="F20" s="56">
        <v>50317.000565530878</v>
      </c>
      <c r="G20" s="57">
        <f t="shared" si="0"/>
        <v>95900.75207617355</v>
      </c>
      <c r="H20" s="56">
        <v>364</v>
      </c>
      <c r="I20" s="56">
        <v>442</v>
      </c>
      <c r="J20" s="57">
        <f t="shared" si="1"/>
        <v>806</v>
      </c>
      <c r="K20" s="56">
        <v>302</v>
      </c>
      <c r="L20" s="56">
        <v>270</v>
      </c>
      <c r="M20" s="57">
        <f t="shared" si="2"/>
        <v>572</v>
      </c>
      <c r="N20" s="32">
        <f t="shared" si="9"/>
        <v>0.2969238634096058</v>
      </c>
      <c r="O20" s="32">
        <f t="shared" si="10"/>
        <v>0.30977270836738374</v>
      </c>
      <c r="P20" s="33">
        <f t="shared" si="11"/>
        <v>0.30352949839271015</v>
      </c>
      <c r="Q20" s="41"/>
      <c r="R20" s="58">
        <f t="shared" si="6"/>
        <v>68.444071337301324</v>
      </c>
      <c r="S20" s="58">
        <f t="shared" si="7"/>
        <v>70.66994461450966</v>
      </c>
      <c r="T20" s="58">
        <f t="shared" si="8"/>
        <v>69.594159706947423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44457.693493079998</v>
      </c>
      <c r="F21" s="56">
        <v>50342.635279695518</v>
      </c>
      <c r="G21" s="57">
        <f t="shared" si="0"/>
        <v>94800.328772775509</v>
      </c>
      <c r="H21" s="56">
        <v>366</v>
      </c>
      <c r="I21" s="56">
        <v>443</v>
      </c>
      <c r="J21" s="57">
        <f t="shared" si="1"/>
        <v>809</v>
      </c>
      <c r="K21" s="56">
        <v>302</v>
      </c>
      <c r="L21" s="56">
        <v>277</v>
      </c>
      <c r="M21" s="57">
        <f t="shared" si="2"/>
        <v>579</v>
      </c>
      <c r="N21" s="32">
        <f t="shared" si="9"/>
        <v>0.28877632959026189</v>
      </c>
      <c r="O21" s="32">
        <f t="shared" si="10"/>
        <v>0.3062502146175754</v>
      </c>
      <c r="P21" s="33">
        <f t="shared" si="11"/>
        <v>0.29779958525826644</v>
      </c>
      <c r="Q21" s="41"/>
      <c r="R21" s="58">
        <f t="shared" si="6"/>
        <v>66.553433372874252</v>
      </c>
      <c r="S21" s="58">
        <f t="shared" si="7"/>
        <v>69.920326777354887</v>
      </c>
      <c r="T21" s="58">
        <f t="shared" si="8"/>
        <v>68.29994868355584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39942.235191189131</v>
      </c>
      <c r="F22" s="56">
        <v>48605.073301481047</v>
      </c>
      <c r="G22" s="57">
        <f t="shared" si="0"/>
        <v>88547.308492670185</v>
      </c>
      <c r="H22" s="56">
        <v>368</v>
      </c>
      <c r="I22" s="56">
        <v>445</v>
      </c>
      <c r="J22" s="57">
        <f t="shared" si="1"/>
        <v>813</v>
      </c>
      <c r="K22" s="56">
        <v>302</v>
      </c>
      <c r="L22" s="56">
        <v>292</v>
      </c>
      <c r="M22" s="57">
        <f t="shared" si="2"/>
        <v>594</v>
      </c>
      <c r="N22" s="32">
        <f t="shared" si="9"/>
        <v>0.25872004347075561</v>
      </c>
      <c r="O22" s="32">
        <f t="shared" si="10"/>
        <v>0.28839579259909481</v>
      </c>
      <c r="P22" s="33">
        <f t="shared" si="11"/>
        <v>0.27420818931212121</v>
      </c>
      <c r="Q22" s="41"/>
      <c r="R22" s="58">
        <f t="shared" si="6"/>
        <v>59.615276404759896</v>
      </c>
      <c r="S22" s="58">
        <f t="shared" si="7"/>
        <v>65.949895931453256</v>
      </c>
      <c r="T22" s="58">
        <f t="shared" si="8"/>
        <v>62.933410442551661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29188.868325320174</v>
      </c>
      <c r="F23" s="56">
        <v>45235.974511075547</v>
      </c>
      <c r="G23" s="57">
        <f t="shared" si="0"/>
        <v>74424.842836395721</v>
      </c>
      <c r="H23" s="56">
        <v>367</v>
      </c>
      <c r="I23" s="56">
        <v>433</v>
      </c>
      <c r="J23" s="57">
        <f t="shared" si="1"/>
        <v>800</v>
      </c>
      <c r="K23" s="56">
        <v>311</v>
      </c>
      <c r="L23" s="56">
        <v>296</v>
      </c>
      <c r="M23" s="57">
        <f t="shared" si="2"/>
        <v>607</v>
      </c>
      <c r="N23" s="32">
        <f t="shared" si="9"/>
        <v>0.18662959287289113</v>
      </c>
      <c r="O23" s="32">
        <f t="shared" si="10"/>
        <v>0.2709779467045787</v>
      </c>
      <c r="P23" s="33">
        <f t="shared" si="11"/>
        <v>0.23017802792264308</v>
      </c>
      <c r="Q23" s="41"/>
      <c r="R23" s="58">
        <f t="shared" si="6"/>
        <v>43.051428208436832</v>
      </c>
      <c r="S23" s="58">
        <f t="shared" si="7"/>
        <v>62.052091236043275</v>
      </c>
      <c r="T23" s="58">
        <f t="shared" si="8"/>
        <v>52.896121418902432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25279.037668514495</v>
      </c>
      <c r="F24" s="56">
        <v>42342.110635875084</v>
      </c>
      <c r="G24" s="57">
        <f t="shared" si="0"/>
        <v>67621.148304389586</v>
      </c>
      <c r="H24" s="56">
        <v>373</v>
      </c>
      <c r="I24" s="56">
        <v>444</v>
      </c>
      <c r="J24" s="57">
        <f t="shared" si="1"/>
        <v>817</v>
      </c>
      <c r="K24" s="56">
        <v>303</v>
      </c>
      <c r="L24" s="56">
        <v>298</v>
      </c>
      <c r="M24" s="57">
        <f t="shared" si="2"/>
        <v>601</v>
      </c>
      <c r="N24" s="32">
        <f t="shared" si="9"/>
        <v>0.16234482678608261</v>
      </c>
      <c r="O24" s="32">
        <f t="shared" si="10"/>
        <v>0.2493528610894368</v>
      </c>
      <c r="P24" s="33">
        <f t="shared" si="11"/>
        <v>0.20773269938679523</v>
      </c>
      <c r="Q24" s="41"/>
      <c r="R24" s="58">
        <f t="shared" si="6"/>
        <v>37.395026136855762</v>
      </c>
      <c r="S24" s="58">
        <f t="shared" si="7"/>
        <v>57.064839131907121</v>
      </c>
      <c r="T24" s="58">
        <f t="shared" si="8"/>
        <v>47.687692739343852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24337.87710725232</v>
      </c>
      <c r="F25" s="56">
        <v>39282.86724985703</v>
      </c>
      <c r="G25" s="57">
        <f t="shared" si="0"/>
        <v>63620.744357109346</v>
      </c>
      <c r="H25" s="56">
        <v>373</v>
      </c>
      <c r="I25" s="56">
        <v>427</v>
      </c>
      <c r="J25" s="57">
        <f t="shared" si="1"/>
        <v>800</v>
      </c>
      <c r="K25" s="56">
        <v>305</v>
      </c>
      <c r="L25" s="56">
        <v>298</v>
      </c>
      <c r="M25" s="57">
        <f t="shared" si="2"/>
        <v>603</v>
      </c>
      <c r="N25" s="32">
        <f t="shared" si="9"/>
        <v>0.15580429368055618</v>
      </c>
      <c r="O25" s="32">
        <f t="shared" si="10"/>
        <v>0.23645006049174791</v>
      </c>
      <c r="P25" s="33">
        <f t="shared" si="11"/>
        <v>0.19736909747694806</v>
      </c>
      <c r="Q25" s="41"/>
      <c r="R25" s="58">
        <f t="shared" si="6"/>
        <v>35.896573904501949</v>
      </c>
      <c r="S25" s="58">
        <f t="shared" si="7"/>
        <v>54.183265172216593</v>
      </c>
      <c r="T25" s="58">
        <f t="shared" si="8"/>
        <v>45.346218358595401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22350.207737344266</v>
      </c>
      <c r="F26" s="56">
        <v>36487.891996431659</v>
      </c>
      <c r="G26" s="57">
        <f t="shared" si="0"/>
        <v>58838.099733775925</v>
      </c>
      <c r="H26" s="56">
        <v>379</v>
      </c>
      <c r="I26" s="56">
        <v>428</v>
      </c>
      <c r="J26" s="57">
        <f t="shared" si="1"/>
        <v>807</v>
      </c>
      <c r="K26" s="56">
        <v>305</v>
      </c>
      <c r="L26" s="56">
        <v>303</v>
      </c>
      <c r="M26" s="57">
        <f t="shared" si="2"/>
        <v>608</v>
      </c>
      <c r="N26" s="32">
        <f t="shared" si="9"/>
        <v>0.14190247699959535</v>
      </c>
      <c r="O26" s="32">
        <f t="shared" si="10"/>
        <v>0.21771857843114026</v>
      </c>
      <c r="P26" s="33">
        <f t="shared" si="11"/>
        <v>0.180986846143219</v>
      </c>
      <c r="Q26" s="41"/>
      <c r="R26" s="58">
        <f t="shared" si="6"/>
        <v>32.675742306058872</v>
      </c>
      <c r="S26" s="58">
        <f t="shared" si="7"/>
        <v>49.915036930823064</v>
      </c>
      <c r="T26" s="58">
        <f t="shared" si="8"/>
        <v>41.581695924929981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18234.331527552269</v>
      </c>
      <c r="F27" s="56">
        <v>34526.499993615093</v>
      </c>
      <c r="G27" s="57">
        <f t="shared" si="0"/>
        <v>52760.831521167362</v>
      </c>
      <c r="H27" s="56">
        <v>389</v>
      </c>
      <c r="I27" s="56">
        <v>428</v>
      </c>
      <c r="J27" s="57">
        <f t="shared" si="1"/>
        <v>817</v>
      </c>
      <c r="K27" s="56">
        <v>311</v>
      </c>
      <c r="L27" s="56">
        <v>287</v>
      </c>
      <c r="M27" s="57">
        <f t="shared" si="2"/>
        <v>598</v>
      </c>
      <c r="N27" s="32">
        <f t="shared" si="9"/>
        <v>0.11314989281890556</v>
      </c>
      <c r="O27" s="32">
        <f t="shared" si="10"/>
        <v>0.21101122080877557</v>
      </c>
      <c r="P27" s="33">
        <f t="shared" si="11"/>
        <v>0.16245298766278099</v>
      </c>
      <c r="Q27" s="41"/>
      <c r="R27" s="58">
        <f t="shared" si="6"/>
        <v>26.049045039360383</v>
      </c>
      <c r="S27" s="58">
        <f t="shared" si="7"/>
        <v>48.28881117988125</v>
      </c>
      <c r="T27" s="58">
        <f t="shared" si="8"/>
        <v>37.286806728740181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9460.3622054167809</v>
      </c>
      <c r="F28" s="56">
        <v>9017.0337077709082</v>
      </c>
      <c r="G28" s="57">
        <f t="shared" si="0"/>
        <v>18477.395913187691</v>
      </c>
      <c r="H28" s="56">
        <v>199</v>
      </c>
      <c r="I28" s="56">
        <v>219</v>
      </c>
      <c r="J28" s="57">
        <f t="shared" si="1"/>
        <v>418</v>
      </c>
      <c r="K28" s="56">
        <v>0</v>
      </c>
      <c r="L28" s="56">
        <v>0</v>
      </c>
      <c r="M28" s="57">
        <f t="shared" si="2"/>
        <v>0</v>
      </c>
      <c r="N28" s="32">
        <f t="shared" si="9"/>
        <v>0.22009031745339616</v>
      </c>
      <c r="O28" s="32">
        <f t="shared" si="10"/>
        <v>0.19061884212267269</v>
      </c>
      <c r="P28" s="33">
        <f t="shared" si="11"/>
        <v>0.20464952056959609</v>
      </c>
      <c r="Q28" s="41"/>
      <c r="R28" s="58">
        <f t="shared" si="6"/>
        <v>47.539508569933574</v>
      </c>
      <c r="S28" s="58">
        <f t="shared" si="7"/>
        <v>41.173669898497295</v>
      </c>
      <c r="T28" s="58">
        <f t="shared" si="8"/>
        <v>44.204296443032753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10207.911718995194</v>
      </c>
      <c r="F29" s="56">
        <v>7670.1601355576304</v>
      </c>
      <c r="G29" s="57">
        <f t="shared" si="0"/>
        <v>17878.071854552825</v>
      </c>
      <c r="H29" s="56">
        <v>209</v>
      </c>
      <c r="I29" s="56">
        <v>202</v>
      </c>
      <c r="J29" s="57">
        <f t="shared" si="1"/>
        <v>411</v>
      </c>
      <c r="K29" s="56">
        <v>0</v>
      </c>
      <c r="L29" s="56">
        <v>0</v>
      </c>
      <c r="M29" s="57">
        <f t="shared" si="2"/>
        <v>0</v>
      </c>
      <c r="N29" s="32">
        <f t="shared" si="9"/>
        <v>0.22611890215743385</v>
      </c>
      <c r="O29" s="32">
        <f t="shared" si="10"/>
        <v>0.17579208231476051</v>
      </c>
      <c r="P29" s="33">
        <f t="shared" si="11"/>
        <v>0.20138406612770146</v>
      </c>
      <c r="Q29" s="41"/>
      <c r="R29" s="58">
        <f t="shared" si="6"/>
        <v>48.841682866005712</v>
      </c>
      <c r="S29" s="58">
        <f t="shared" si="7"/>
        <v>37.971089779988269</v>
      </c>
      <c r="T29" s="58">
        <f t="shared" si="8"/>
        <v>43.498958283583519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9549.5496751732953</v>
      </c>
      <c r="F30" s="56">
        <v>7605.8312542863587</v>
      </c>
      <c r="G30" s="57">
        <f t="shared" si="0"/>
        <v>17155.380929459654</v>
      </c>
      <c r="H30" s="56">
        <v>224</v>
      </c>
      <c r="I30" s="56">
        <v>197</v>
      </c>
      <c r="J30" s="57">
        <f t="shared" si="1"/>
        <v>421</v>
      </c>
      <c r="K30" s="56">
        <v>0</v>
      </c>
      <c r="L30" s="56">
        <v>0</v>
      </c>
      <c r="M30" s="57">
        <f t="shared" si="2"/>
        <v>0</v>
      </c>
      <c r="N30" s="32">
        <f t="shared" si="9"/>
        <v>0.19736999163304594</v>
      </c>
      <c r="O30" s="32">
        <f t="shared" si="10"/>
        <v>0.1787420392528285</v>
      </c>
      <c r="P30" s="33">
        <f t="shared" si="11"/>
        <v>0.18865334883280169</v>
      </c>
      <c r="Q30" s="41"/>
      <c r="R30" s="58">
        <f t="shared" si="6"/>
        <v>42.631918192737928</v>
      </c>
      <c r="S30" s="58">
        <f t="shared" si="7"/>
        <v>38.608280478610958</v>
      </c>
      <c r="T30" s="58">
        <f t="shared" si="8"/>
        <v>40.749123347885167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8767.674472371702</v>
      </c>
      <c r="F31" s="56">
        <v>6690.7153324156379</v>
      </c>
      <c r="G31" s="57">
        <f t="shared" si="0"/>
        <v>15458.389804787341</v>
      </c>
      <c r="H31" s="56">
        <v>221</v>
      </c>
      <c r="I31" s="56">
        <v>197</v>
      </c>
      <c r="J31" s="57">
        <f t="shared" si="1"/>
        <v>418</v>
      </c>
      <c r="K31" s="56">
        <v>0</v>
      </c>
      <c r="L31" s="56">
        <v>0</v>
      </c>
      <c r="M31" s="57">
        <f t="shared" si="2"/>
        <v>0</v>
      </c>
      <c r="N31" s="32">
        <f t="shared" si="9"/>
        <v>0.18367007022732743</v>
      </c>
      <c r="O31" s="32">
        <f t="shared" si="10"/>
        <v>0.15723621292572942</v>
      </c>
      <c r="P31" s="33">
        <f t="shared" si="11"/>
        <v>0.17121200829332073</v>
      </c>
      <c r="Q31" s="41"/>
      <c r="R31" s="58">
        <f t="shared" si="6"/>
        <v>39.672735169102722</v>
      </c>
      <c r="S31" s="58">
        <f t="shared" si="7"/>
        <v>33.963021991957554</v>
      </c>
      <c r="T31" s="58">
        <f t="shared" si="8"/>
        <v>36.981793791357276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8672.744104408288</v>
      </c>
      <c r="F32" s="56">
        <v>6060.3253557558037</v>
      </c>
      <c r="G32" s="57">
        <f t="shared" si="0"/>
        <v>14733.069460164092</v>
      </c>
      <c r="H32" s="56">
        <v>223</v>
      </c>
      <c r="I32" s="56">
        <v>197</v>
      </c>
      <c r="J32" s="57">
        <f t="shared" si="1"/>
        <v>420</v>
      </c>
      <c r="K32" s="56">
        <v>0</v>
      </c>
      <c r="L32" s="56">
        <v>0</v>
      </c>
      <c r="M32" s="57">
        <f t="shared" si="2"/>
        <v>0</v>
      </c>
      <c r="N32" s="32">
        <f t="shared" si="9"/>
        <v>0.18005198688773227</v>
      </c>
      <c r="O32" s="32">
        <f t="shared" si="10"/>
        <v>0.14242163366600402</v>
      </c>
      <c r="P32" s="33">
        <f t="shared" si="11"/>
        <v>0.16240155930515973</v>
      </c>
      <c r="Q32" s="41"/>
      <c r="R32" s="58">
        <f t="shared" si="6"/>
        <v>38.891229167750168</v>
      </c>
      <c r="S32" s="58">
        <f t="shared" si="7"/>
        <v>30.76307287185687</v>
      </c>
      <c r="T32" s="58">
        <f t="shared" si="8"/>
        <v>35.078736809914503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6254.4355724942961</v>
      </c>
      <c r="F33" s="56">
        <v>4175.2830889274455</v>
      </c>
      <c r="G33" s="57">
        <f t="shared" si="0"/>
        <v>10429.718661421743</v>
      </c>
      <c r="H33" s="56">
        <v>221</v>
      </c>
      <c r="I33" s="56">
        <v>189</v>
      </c>
      <c r="J33" s="57">
        <f t="shared" si="1"/>
        <v>410</v>
      </c>
      <c r="K33" s="56">
        <v>0</v>
      </c>
      <c r="L33" s="56">
        <v>0</v>
      </c>
      <c r="M33" s="57">
        <f t="shared" si="2"/>
        <v>0</v>
      </c>
      <c r="N33" s="32">
        <f t="shared" si="9"/>
        <v>0.13102135856574276</v>
      </c>
      <c r="O33" s="32">
        <f t="shared" si="10"/>
        <v>0.10227520793962977</v>
      </c>
      <c r="P33" s="33">
        <f t="shared" si="11"/>
        <v>0.11777008425272971</v>
      </c>
      <c r="Q33" s="41"/>
      <c r="R33" s="58">
        <f t="shared" si="6"/>
        <v>28.300613450200434</v>
      </c>
      <c r="S33" s="58">
        <f t="shared" si="7"/>
        <v>22.091444914960029</v>
      </c>
      <c r="T33" s="58">
        <f t="shared" si="8"/>
        <v>25.438338198589616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2870.2382017952214</v>
      </c>
      <c r="F34" s="56">
        <v>2727.26239263261</v>
      </c>
      <c r="G34" s="57">
        <f t="shared" si="0"/>
        <v>5597.5005944278309</v>
      </c>
      <c r="H34" s="56">
        <v>213</v>
      </c>
      <c r="I34" s="56">
        <v>175</v>
      </c>
      <c r="J34" s="57">
        <f t="shared" si="1"/>
        <v>388</v>
      </c>
      <c r="K34" s="56">
        <v>0</v>
      </c>
      <c r="L34" s="56">
        <v>0</v>
      </c>
      <c r="M34" s="57">
        <f t="shared" si="2"/>
        <v>0</v>
      </c>
      <c r="N34" s="32">
        <f t="shared" si="9"/>
        <v>6.2385632972422653E-2</v>
      </c>
      <c r="O34" s="32">
        <f t="shared" si="10"/>
        <v>7.214979874689445E-2</v>
      </c>
      <c r="P34" s="33">
        <f t="shared" si="11"/>
        <v>6.678957372121791E-2</v>
      </c>
      <c r="Q34" s="41"/>
      <c r="R34" s="58">
        <f t="shared" si="6"/>
        <v>13.475296722043293</v>
      </c>
      <c r="S34" s="58">
        <f t="shared" si="7"/>
        <v>15.584356529329201</v>
      </c>
      <c r="T34" s="58">
        <f t="shared" si="8"/>
        <v>14.426547923783069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1208.4170756793094</v>
      </c>
      <c r="F35" s="56">
        <v>1729.7610289325935</v>
      </c>
      <c r="G35" s="57">
        <f t="shared" si="0"/>
        <v>2938.1781046119031</v>
      </c>
      <c r="H35" s="56">
        <v>219</v>
      </c>
      <c r="I35" s="56">
        <v>177</v>
      </c>
      <c r="J35" s="57">
        <f t="shared" si="1"/>
        <v>396</v>
      </c>
      <c r="K35" s="56">
        <v>0</v>
      </c>
      <c r="L35" s="56">
        <v>0</v>
      </c>
      <c r="M35" s="57">
        <f t="shared" si="2"/>
        <v>0</v>
      </c>
      <c r="N35" s="32">
        <f t="shared" si="9"/>
        <v>2.5545769399613338E-2</v>
      </c>
      <c r="O35" s="32">
        <f t="shared" si="10"/>
        <v>4.5243801761158019E-2</v>
      </c>
      <c r="P35" s="33">
        <f t="shared" si="11"/>
        <v>3.4350192955152251E-2</v>
      </c>
      <c r="Q35" s="41"/>
      <c r="R35" s="58">
        <f t="shared" si="6"/>
        <v>5.5178861903164815</v>
      </c>
      <c r="S35" s="58">
        <f t="shared" si="7"/>
        <v>9.7726611804101324</v>
      </c>
      <c r="T35" s="58">
        <f t="shared" si="8"/>
        <v>7.4196416783128862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201.86603548163924</v>
      </c>
      <c r="F36" s="61">
        <v>423.99999999999994</v>
      </c>
      <c r="G36" s="62">
        <f t="shared" si="0"/>
        <v>625.86603548163919</v>
      </c>
      <c r="H36" s="61">
        <v>221</v>
      </c>
      <c r="I36" s="61">
        <v>175</v>
      </c>
      <c r="J36" s="62">
        <f t="shared" si="1"/>
        <v>396</v>
      </c>
      <c r="K36" s="61">
        <v>0</v>
      </c>
      <c r="L36" s="61">
        <v>0</v>
      </c>
      <c r="M36" s="62">
        <f t="shared" si="2"/>
        <v>0</v>
      </c>
      <c r="N36" s="34">
        <f t="shared" si="9"/>
        <v>4.2288008103242673E-3</v>
      </c>
      <c r="O36" s="34">
        <f t="shared" si="10"/>
        <v>1.1216931216931215E-2</v>
      </c>
      <c r="P36" s="35">
        <f t="shared" si="11"/>
        <v>7.3169897526379445E-3</v>
      </c>
      <c r="Q36" s="41"/>
      <c r="R36" s="58">
        <f t="shared" si="6"/>
        <v>0.91342097503004183</v>
      </c>
      <c r="S36" s="58">
        <f t="shared" si="7"/>
        <v>2.4228571428571426</v>
      </c>
      <c r="T36" s="58">
        <f t="shared" si="8"/>
        <v>1.5804697865697959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5957.2075045530246</v>
      </c>
      <c r="F37" s="64">
        <v>13614.997455175526</v>
      </c>
      <c r="G37" s="65">
        <f t="shared" si="0"/>
        <v>19572.204959728551</v>
      </c>
      <c r="H37" s="64">
        <v>106</v>
      </c>
      <c r="I37" s="64">
        <v>107</v>
      </c>
      <c r="J37" s="65">
        <f t="shared" si="1"/>
        <v>213</v>
      </c>
      <c r="K37" s="64">
        <v>154</v>
      </c>
      <c r="L37" s="64">
        <v>169</v>
      </c>
      <c r="M37" s="65">
        <f t="shared" si="2"/>
        <v>323</v>
      </c>
      <c r="N37" s="30">
        <f t="shared" si="9"/>
        <v>9.7518457054626514E-2</v>
      </c>
      <c r="O37" s="30">
        <f t="shared" si="10"/>
        <v>0.20938418822550944</v>
      </c>
      <c r="P37" s="31">
        <f t="shared" si="11"/>
        <v>0.15519700710264331</v>
      </c>
      <c r="Q37" s="41"/>
      <c r="R37" s="58">
        <f t="shared" si="6"/>
        <v>22.912336555973173</v>
      </c>
      <c r="S37" s="58">
        <f t="shared" si="7"/>
        <v>49.329700924549009</v>
      </c>
      <c r="T37" s="58">
        <f t="shared" si="8"/>
        <v>36.515307760687598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5644.214055211447</v>
      </c>
      <c r="F38" s="56">
        <v>13297.272495430843</v>
      </c>
      <c r="G38" s="57">
        <f t="shared" si="0"/>
        <v>18941.48655064229</v>
      </c>
      <c r="H38" s="56">
        <v>106</v>
      </c>
      <c r="I38" s="56">
        <v>107</v>
      </c>
      <c r="J38" s="57">
        <f t="shared" si="1"/>
        <v>213</v>
      </c>
      <c r="K38" s="56">
        <v>152</v>
      </c>
      <c r="L38" s="56">
        <v>139</v>
      </c>
      <c r="M38" s="57">
        <f t="shared" si="2"/>
        <v>291</v>
      </c>
      <c r="N38" s="32">
        <f t="shared" si="9"/>
        <v>9.315114297615934E-2</v>
      </c>
      <c r="O38" s="32">
        <f t="shared" si="10"/>
        <v>0.23091956959278348</v>
      </c>
      <c r="P38" s="33">
        <f t="shared" si="11"/>
        <v>0.16028200777350976</v>
      </c>
      <c r="Q38" s="41"/>
      <c r="R38" s="58">
        <f t="shared" si="6"/>
        <v>21.876798663610259</v>
      </c>
      <c r="S38" s="58">
        <f t="shared" si="7"/>
        <v>54.053953233458714</v>
      </c>
      <c r="T38" s="58">
        <f t="shared" si="8"/>
        <v>37.582314584607715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5499.7696156759957</v>
      </c>
      <c r="F39" s="56">
        <v>13054.493886339838</v>
      </c>
      <c r="G39" s="57">
        <f t="shared" si="0"/>
        <v>18554.263502015834</v>
      </c>
      <c r="H39" s="56">
        <v>106</v>
      </c>
      <c r="I39" s="56">
        <v>107</v>
      </c>
      <c r="J39" s="57">
        <f t="shared" si="1"/>
        <v>213</v>
      </c>
      <c r="K39" s="56">
        <v>154</v>
      </c>
      <c r="L39" s="56">
        <v>174</v>
      </c>
      <c r="M39" s="57">
        <f t="shared" si="2"/>
        <v>328</v>
      </c>
      <c r="N39" s="32">
        <f t="shared" si="9"/>
        <v>9.0030277888881544E-2</v>
      </c>
      <c r="O39" s="32">
        <f t="shared" si="10"/>
        <v>0.19700733258390435</v>
      </c>
      <c r="P39" s="33">
        <f t="shared" si="11"/>
        <v>0.14569275317243416</v>
      </c>
      <c r="Q39" s="41"/>
      <c r="R39" s="58">
        <f t="shared" si="6"/>
        <v>21.15296006029229</v>
      </c>
      <c r="S39" s="58">
        <f t="shared" si="7"/>
        <v>46.457273616867752</v>
      </c>
      <c r="T39" s="58">
        <f t="shared" si="8"/>
        <v>34.296235678402653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5410.2978952529456</v>
      </c>
      <c r="F40" s="56">
        <v>12883.070432226379</v>
      </c>
      <c r="G40" s="57">
        <f t="shared" si="0"/>
        <v>18293.368327479326</v>
      </c>
      <c r="H40" s="56">
        <v>108</v>
      </c>
      <c r="I40" s="56">
        <v>127</v>
      </c>
      <c r="J40" s="57">
        <f t="shared" si="1"/>
        <v>235</v>
      </c>
      <c r="K40" s="56">
        <v>155</v>
      </c>
      <c r="L40" s="56">
        <v>174</v>
      </c>
      <c r="M40" s="57">
        <f t="shared" si="2"/>
        <v>329</v>
      </c>
      <c r="N40" s="32">
        <f t="shared" si="9"/>
        <v>8.7590627756329253E-2</v>
      </c>
      <c r="O40" s="32">
        <f t="shared" si="10"/>
        <v>0.18252111572348378</v>
      </c>
      <c r="P40" s="33">
        <f t="shared" si="11"/>
        <v>0.13821754357682034</v>
      </c>
      <c r="Q40" s="41"/>
      <c r="R40" s="58">
        <f t="shared" si="6"/>
        <v>20.571474886893331</v>
      </c>
      <c r="S40" s="58">
        <f t="shared" si="7"/>
        <v>42.800898445934813</v>
      </c>
      <c r="T40" s="58">
        <f t="shared" si="8"/>
        <v>32.435050226027172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5334.367748996815</v>
      </c>
      <c r="F41" s="56">
        <v>12630.219187601349</v>
      </c>
      <c r="G41" s="57">
        <f t="shared" si="0"/>
        <v>17964.586936598163</v>
      </c>
      <c r="H41" s="56">
        <v>110</v>
      </c>
      <c r="I41" s="56">
        <v>129</v>
      </c>
      <c r="J41" s="57">
        <f t="shared" si="1"/>
        <v>239</v>
      </c>
      <c r="K41" s="56">
        <v>155</v>
      </c>
      <c r="L41" s="56">
        <v>174</v>
      </c>
      <c r="M41" s="57">
        <f t="shared" si="2"/>
        <v>329</v>
      </c>
      <c r="N41" s="32">
        <f t="shared" si="9"/>
        <v>8.576153937293915E-2</v>
      </c>
      <c r="O41" s="32">
        <f t="shared" si="10"/>
        <v>0.17785033214488777</v>
      </c>
      <c r="P41" s="33">
        <f t="shared" si="11"/>
        <v>0.13485307272848729</v>
      </c>
      <c r="Q41" s="41"/>
      <c r="R41" s="58">
        <f t="shared" si="6"/>
        <v>20.129689618855906</v>
      </c>
      <c r="S41" s="58">
        <f t="shared" si="7"/>
        <v>41.683891708255281</v>
      </c>
      <c r="T41" s="58">
        <f t="shared" si="8"/>
        <v>31.627793902461555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3621.8595252017058</v>
      </c>
      <c r="F42" s="56">
        <v>8888.8047691773736</v>
      </c>
      <c r="G42" s="57">
        <f t="shared" si="0"/>
        <v>12510.664294379079</v>
      </c>
      <c r="H42" s="56">
        <v>0</v>
      </c>
      <c r="I42" s="56">
        <v>0</v>
      </c>
      <c r="J42" s="57">
        <f t="shared" si="1"/>
        <v>0</v>
      </c>
      <c r="K42" s="56">
        <v>153</v>
      </c>
      <c r="L42" s="56">
        <v>174</v>
      </c>
      <c r="M42" s="57">
        <f t="shared" si="2"/>
        <v>327</v>
      </c>
      <c r="N42" s="32">
        <f t="shared" si="9"/>
        <v>9.5452759993719841E-2</v>
      </c>
      <c r="O42" s="32">
        <f t="shared" si="10"/>
        <v>0.20598824548520053</v>
      </c>
      <c r="P42" s="33">
        <f t="shared" si="11"/>
        <v>0.15426980731946185</v>
      </c>
      <c r="Q42" s="41"/>
      <c r="R42" s="58">
        <f t="shared" si="6"/>
        <v>23.672284478442521</v>
      </c>
      <c r="S42" s="58">
        <f t="shared" si="7"/>
        <v>51.085084880329731</v>
      </c>
      <c r="T42" s="58">
        <f t="shared" si="8"/>
        <v>38.258912215226545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3384.5322803896033</v>
      </c>
      <c r="F43" s="56">
        <v>7429.9585795770281</v>
      </c>
      <c r="G43" s="57">
        <f t="shared" si="0"/>
        <v>10814.490859966631</v>
      </c>
      <c r="H43" s="56">
        <v>0</v>
      </c>
      <c r="I43" s="56">
        <v>0</v>
      </c>
      <c r="J43" s="57">
        <f t="shared" si="1"/>
        <v>0</v>
      </c>
      <c r="K43" s="56">
        <v>153</v>
      </c>
      <c r="L43" s="56">
        <v>174</v>
      </c>
      <c r="M43" s="57">
        <f t="shared" si="2"/>
        <v>327</v>
      </c>
      <c r="N43" s="32">
        <f t="shared" si="9"/>
        <v>8.9198088772654532E-2</v>
      </c>
      <c r="O43" s="32">
        <f t="shared" si="10"/>
        <v>0.17218109426161077</v>
      </c>
      <c r="P43" s="33">
        <f t="shared" si="11"/>
        <v>0.13335418343650279</v>
      </c>
      <c r="Q43" s="41"/>
      <c r="R43" s="58">
        <f t="shared" si="6"/>
        <v>22.121126015618323</v>
      </c>
      <c r="S43" s="58">
        <f t="shared" si="7"/>
        <v>42.700911376879475</v>
      </c>
      <c r="T43" s="58">
        <f t="shared" si="8"/>
        <v>33.071837492252691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3315.7734100955677</v>
      </c>
      <c r="F44" s="56">
        <v>6987.4351064302637</v>
      </c>
      <c r="G44" s="57">
        <f t="shared" si="0"/>
        <v>10303.208516525832</v>
      </c>
      <c r="H44" s="56">
        <v>0</v>
      </c>
      <c r="I44" s="56">
        <v>0</v>
      </c>
      <c r="J44" s="57">
        <f t="shared" si="1"/>
        <v>0</v>
      </c>
      <c r="K44" s="56">
        <v>153</v>
      </c>
      <c r="L44" s="56">
        <v>174</v>
      </c>
      <c r="M44" s="57">
        <f t="shared" si="2"/>
        <v>327</v>
      </c>
      <c r="N44" s="32">
        <f t="shared" si="9"/>
        <v>8.7385974333111099E-2</v>
      </c>
      <c r="O44" s="32">
        <f t="shared" si="10"/>
        <v>0.16192610090911808</v>
      </c>
      <c r="P44" s="33">
        <f t="shared" si="11"/>
        <v>0.12704952792401392</v>
      </c>
      <c r="Q44" s="41"/>
      <c r="R44" s="58">
        <f t="shared" si="6"/>
        <v>21.671721634611554</v>
      </c>
      <c r="S44" s="58">
        <f t="shared" si="7"/>
        <v>40.157673025461285</v>
      </c>
      <c r="T44" s="58">
        <f t="shared" si="8"/>
        <v>31.508282925155449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3382.0089676600664</v>
      </c>
      <c r="F45" s="56">
        <v>6578.5175160062363</v>
      </c>
      <c r="G45" s="57">
        <f t="shared" si="0"/>
        <v>9960.5264836663027</v>
      </c>
      <c r="H45" s="56">
        <v>0</v>
      </c>
      <c r="I45" s="56">
        <v>0</v>
      </c>
      <c r="J45" s="57">
        <f t="shared" si="1"/>
        <v>0</v>
      </c>
      <c r="K45" s="56">
        <v>153</v>
      </c>
      <c r="L45" s="56">
        <v>174</v>
      </c>
      <c r="M45" s="57">
        <f t="shared" si="2"/>
        <v>327</v>
      </c>
      <c r="N45" s="32">
        <f t="shared" si="9"/>
        <v>8.9131587804661253E-2</v>
      </c>
      <c r="O45" s="32">
        <f t="shared" si="10"/>
        <v>0.15244988681883195</v>
      </c>
      <c r="P45" s="33">
        <f t="shared" si="11"/>
        <v>0.12282389370210987</v>
      </c>
      <c r="Q45" s="41"/>
      <c r="R45" s="58">
        <f t="shared" si="6"/>
        <v>22.104633775555989</v>
      </c>
      <c r="S45" s="58">
        <f t="shared" si="7"/>
        <v>37.807571931070321</v>
      </c>
      <c r="T45" s="58">
        <f t="shared" si="8"/>
        <v>30.460325638123251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3368.0055370485579</v>
      </c>
      <c r="F46" s="56">
        <v>6437.0938120008686</v>
      </c>
      <c r="G46" s="57">
        <f t="shared" si="0"/>
        <v>9805.0993490494257</v>
      </c>
      <c r="H46" s="56">
        <v>0</v>
      </c>
      <c r="I46" s="56">
        <v>0</v>
      </c>
      <c r="J46" s="57">
        <f t="shared" si="1"/>
        <v>0</v>
      </c>
      <c r="K46" s="56">
        <v>153</v>
      </c>
      <c r="L46" s="56">
        <v>175</v>
      </c>
      <c r="M46" s="57">
        <f t="shared" si="2"/>
        <v>328</v>
      </c>
      <c r="N46" s="32">
        <f t="shared" si="9"/>
        <v>8.8762532601954408E-2</v>
      </c>
      <c r="O46" s="32">
        <f t="shared" si="10"/>
        <v>0.14832013391707072</v>
      </c>
      <c r="P46" s="33">
        <f t="shared" si="11"/>
        <v>0.12053869184020242</v>
      </c>
      <c r="Q46" s="41"/>
      <c r="R46" s="58">
        <f t="shared" si="6"/>
        <v>22.013108085284692</v>
      </c>
      <c r="S46" s="58">
        <f t="shared" si="7"/>
        <v>36.783393211433534</v>
      </c>
      <c r="T46" s="58">
        <f t="shared" si="8"/>
        <v>29.893595576370199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3372.2774954903807</v>
      </c>
      <c r="F47" s="56">
        <v>6284.5844833373085</v>
      </c>
      <c r="G47" s="57">
        <f t="shared" si="0"/>
        <v>9656.8619788276883</v>
      </c>
      <c r="H47" s="56">
        <v>0</v>
      </c>
      <c r="I47" s="56">
        <v>0</v>
      </c>
      <c r="J47" s="57">
        <f t="shared" si="1"/>
        <v>0</v>
      </c>
      <c r="K47" s="56">
        <v>153</v>
      </c>
      <c r="L47" s="56">
        <v>161</v>
      </c>
      <c r="M47" s="57">
        <f t="shared" si="2"/>
        <v>314</v>
      </c>
      <c r="N47" s="32">
        <f t="shared" si="9"/>
        <v>8.8875118476976087E-2</v>
      </c>
      <c r="O47" s="32">
        <f t="shared" si="10"/>
        <v>0.15739792835447075</v>
      </c>
      <c r="P47" s="33">
        <f t="shared" si="11"/>
        <v>0.12400942545237939</v>
      </c>
      <c r="Q47" s="41"/>
      <c r="R47" s="58">
        <f t="shared" si="6"/>
        <v>22.04102938229007</v>
      </c>
      <c r="S47" s="58">
        <f t="shared" si="7"/>
        <v>39.034686231908751</v>
      </c>
      <c r="T47" s="58">
        <f t="shared" si="8"/>
        <v>30.754337512190091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2893.370125460352</v>
      </c>
      <c r="F48" s="56">
        <v>6182.3439076737441</v>
      </c>
      <c r="G48" s="57">
        <f t="shared" si="0"/>
        <v>9075.7140331340961</v>
      </c>
      <c r="H48" s="56">
        <v>0</v>
      </c>
      <c r="I48" s="56">
        <v>0</v>
      </c>
      <c r="J48" s="57">
        <f t="shared" ref="J48:J58" si="12">+H48+I48</f>
        <v>0</v>
      </c>
      <c r="K48" s="56">
        <v>153</v>
      </c>
      <c r="L48" s="56">
        <v>153</v>
      </c>
      <c r="M48" s="57">
        <f t="shared" ref="M48:M58" si="13">+K48+L48</f>
        <v>306</v>
      </c>
      <c r="N48" s="32">
        <f t="shared" ref="N48" si="14">+E48/(H48*216+K48*248)</f>
        <v>7.6253692954363059E-2</v>
      </c>
      <c r="O48" s="32">
        <f t="shared" ref="O48" si="15">+F48/(I48*216+L48*248)</f>
        <v>0.16293337306751382</v>
      </c>
      <c r="P48" s="33">
        <f t="shared" ref="P48" si="16">+G48/(J48*216+M48*248)</f>
        <v>0.11959353301093843</v>
      </c>
      <c r="Q48" s="41"/>
      <c r="R48" s="58">
        <f t="shared" ref="R48" si="17">+E48/(H48+K48)</f>
        <v>18.910915852682038</v>
      </c>
      <c r="S48" s="58">
        <f t="shared" ref="S48" si="18">+F48/(I48+L48)</f>
        <v>40.407476520743423</v>
      </c>
      <c r="T48" s="58">
        <f t="shared" ref="T48" si="19">+G48/(J48+M48)</f>
        <v>29.659196186712734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2958.260961810654</v>
      </c>
      <c r="F49" s="56">
        <v>5647.9312404544689</v>
      </c>
      <c r="G49" s="57">
        <f t="shared" si="0"/>
        <v>8606.1922022651233</v>
      </c>
      <c r="H49" s="56">
        <v>0</v>
      </c>
      <c r="I49" s="56">
        <v>0</v>
      </c>
      <c r="J49" s="57">
        <f t="shared" si="12"/>
        <v>0</v>
      </c>
      <c r="K49" s="56">
        <v>153</v>
      </c>
      <c r="L49" s="56">
        <v>153</v>
      </c>
      <c r="M49" s="57">
        <f t="shared" si="13"/>
        <v>306</v>
      </c>
      <c r="N49" s="32">
        <f t="shared" si="9"/>
        <v>7.7963866798720582E-2</v>
      </c>
      <c r="O49" s="32">
        <f t="shared" si="10"/>
        <v>0.1488491260925171</v>
      </c>
      <c r="P49" s="33">
        <f t="shared" si="11"/>
        <v>0.11340649644561886</v>
      </c>
      <c r="Q49" s="41"/>
      <c r="R49" s="58">
        <f t="shared" si="6"/>
        <v>19.335038966082706</v>
      </c>
      <c r="S49" s="58">
        <f t="shared" si="7"/>
        <v>36.914583270944242</v>
      </c>
      <c r="T49" s="58">
        <f t="shared" si="8"/>
        <v>28.124811118513474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2874.3139764369234</v>
      </c>
      <c r="F50" s="56">
        <v>5755.6762503303698</v>
      </c>
      <c r="G50" s="57">
        <f t="shared" si="0"/>
        <v>8629.9902267672933</v>
      </c>
      <c r="H50" s="56">
        <v>0</v>
      </c>
      <c r="I50" s="56">
        <v>0</v>
      </c>
      <c r="J50" s="57">
        <f t="shared" si="12"/>
        <v>0</v>
      </c>
      <c r="K50" s="56">
        <v>154</v>
      </c>
      <c r="L50" s="56">
        <v>153</v>
      </c>
      <c r="M50" s="57">
        <f t="shared" si="13"/>
        <v>307</v>
      </c>
      <c r="N50" s="32">
        <f t="shared" si="9"/>
        <v>7.525958254181303E-2</v>
      </c>
      <c r="O50" s="32">
        <f t="shared" si="10"/>
        <v>0.15168870573293194</v>
      </c>
      <c r="P50" s="33">
        <f t="shared" si="11"/>
        <v>0.11334966673803842</v>
      </c>
      <c r="Q50" s="41"/>
      <c r="R50" s="58">
        <f t="shared" si="6"/>
        <v>18.664376470369632</v>
      </c>
      <c r="S50" s="58">
        <f t="shared" si="7"/>
        <v>37.618799021767124</v>
      </c>
      <c r="T50" s="58">
        <f t="shared" si="8"/>
        <v>28.110717351033529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2884.0753355803272</v>
      </c>
      <c r="F51" s="56">
        <v>5439.3621893511836</v>
      </c>
      <c r="G51" s="57">
        <f t="shared" si="0"/>
        <v>8323.4375249315108</v>
      </c>
      <c r="H51" s="56">
        <v>0</v>
      </c>
      <c r="I51" s="56">
        <v>0</v>
      </c>
      <c r="J51" s="57">
        <f t="shared" si="12"/>
        <v>0</v>
      </c>
      <c r="K51" s="56">
        <v>152</v>
      </c>
      <c r="L51" s="56">
        <v>153</v>
      </c>
      <c r="M51" s="57">
        <f t="shared" si="13"/>
        <v>305</v>
      </c>
      <c r="N51" s="32">
        <f t="shared" si="9"/>
        <v>7.6508789674775229E-2</v>
      </c>
      <c r="O51" s="32">
        <f t="shared" si="10"/>
        <v>0.14335236636493737</v>
      </c>
      <c r="P51" s="33">
        <f t="shared" si="11"/>
        <v>0.1100401576537746</v>
      </c>
      <c r="Q51" s="41"/>
      <c r="R51" s="58">
        <f t="shared" si="6"/>
        <v>18.974179839344259</v>
      </c>
      <c r="S51" s="58">
        <f t="shared" si="7"/>
        <v>35.551386858504465</v>
      </c>
      <c r="T51" s="58">
        <f t="shared" si="8"/>
        <v>27.289959098136102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2892.8078605676637</v>
      </c>
      <c r="F52" s="56">
        <v>5377.4748775431817</v>
      </c>
      <c r="G52" s="57">
        <f t="shared" si="0"/>
        <v>8270.2827381108455</v>
      </c>
      <c r="H52" s="56">
        <v>0</v>
      </c>
      <c r="I52" s="56">
        <v>0</v>
      </c>
      <c r="J52" s="57">
        <f t="shared" si="12"/>
        <v>0</v>
      </c>
      <c r="K52" s="56">
        <v>154</v>
      </c>
      <c r="L52" s="56">
        <v>153</v>
      </c>
      <c r="M52" s="57">
        <f t="shared" si="13"/>
        <v>307</v>
      </c>
      <c r="N52" s="32">
        <f t="shared" si="9"/>
        <v>7.5743817044607864E-2</v>
      </c>
      <c r="O52" s="32">
        <f t="shared" si="10"/>
        <v>0.14172134929219854</v>
      </c>
      <c r="P52" s="33">
        <f t="shared" si="11"/>
        <v>0.10862512790415632</v>
      </c>
      <c r="Q52" s="41"/>
      <c r="R52" s="58">
        <f t="shared" si="6"/>
        <v>18.784466627062752</v>
      </c>
      <c r="S52" s="58">
        <f t="shared" si="7"/>
        <v>35.14689462446524</v>
      </c>
      <c r="T52" s="58">
        <f t="shared" si="8"/>
        <v>26.939031720230766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2908.3176311568395</v>
      </c>
      <c r="F53" s="56">
        <v>5341.1271112201584</v>
      </c>
      <c r="G53" s="57">
        <f t="shared" si="0"/>
        <v>8249.444742376998</v>
      </c>
      <c r="H53" s="56">
        <v>0</v>
      </c>
      <c r="I53" s="56">
        <v>0</v>
      </c>
      <c r="J53" s="57">
        <f t="shared" si="12"/>
        <v>0</v>
      </c>
      <c r="K53" s="56">
        <v>158</v>
      </c>
      <c r="L53" s="56">
        <v>113</v>
      </c>
      <c r="M53" s="57">
        <f t="shared" si="13"/>
        <v>271</v>
      </c>
      <c r="N53" s="32">
        <f t="shared" si="9"/>
        <v>7.4222071027889941E-2</v>
      </c>
      <c r="O53" s="32">
        <f t="shared" si="10"/>
        <v>0.19059117582144441</v>
      </c>
      <c r="P53" s="33">
        <f t="shared" si="11"/>
        <v>0.1227449818827669</v>
      </c>
      <c r="Q53" s="41"/>
      <c r="R53" s="58">
        <f t="shared" si="6"/>
        <v>18.407073614916705</v>
      </c>
      <c r="S53" s="58">
        <f t="shared" si="7"/>
        <v>47.266611603718218</v>
      </c>
      <c r="T53" s="58">
        <f t="shared" si="8"/>
        <v>30.440755506926191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2756.658821641749</v>
      </c>
      <c r="F54" s="56">
        <v>5180.9259938819159</v>
      </c>
      <c r="G54" s="57">
        <f t="shared" si="0"/>
        <v>7937.5848155236654</v>
      </c>
      <c r="H54" s="56">
        <v>0</v>
      </c>
      <c r="I54" s="56">
        <v>0</v>
      </c>
      <c r="J54" s="57">
        <f t="shared" si="12"/>
        <v>0</v>
      </c>
      <c r="K54" s="56">
        <v>172</v>
      </c>
      <c r="L54" s="56">
        <v>109</v>
      </c>
      <c r="M54" s="57">
        <f t="shared" si="13"/>
        <v>281</v>
      </c>
      <c r="N54" s="32">
        <f t="shared" si="9"/>
        <v>6.4625347469095762E-2</v>
      </c>
      <c r="O54" s="32">
        <f t="shared" si="10"/>
        <v>0.19165899651827153</v>
      </c>
      <c r="P54" s="33">
        <f t="shared" si="11"/>
        <v>0.11390174514297534</v>
      </c>
      <c r="Q54" s="41"/>
      <c r="R54" s="58">
        <f t="shared" si="6"/>
        <v>16.02708617233575</v>
      </c>
      <c r="S54" s="58">
        <f t="shared" si="7"/>
        <v>47.531431136531339</v>
      </c>
      <c r="T54" s="58">
        <f>+G54/(J54+M54)</f>
        <v>28.247632795457886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1789.8138121477789</v>
      </c>
      <c r="F55" s="56">
        <v>4028.3156031682806</v>
      </c>
      <c r="G55" s="57">
        <f t="shared" si="0"/>
        <v>5818.1294153160597</v>
      </c>
      <c r="H55" s="56">
        <v>0</v>
      </c>
      <c r="I55" s="56">
        <v>0</v>
      </c>
      <c r="J55" s="57">
        <f t="shared" si="12"/>
        <v>0</v>
      </c>
      <c r="K55" s="56">
        <v>175</v>
      </c>
      <c r="L55" s="56">
        <v>131</v>
      </c>
      <c r="M55" s="57">
        <f t="shared" si="13"/>
        <v>306</v>
      </c>
      <c r="N55" s="32">
        <f t="shared" si="9"/>
        <v>4.1239949588658502E-2</v>
      </c>
      <c r="O55" s="32">
        <f t="shared" si="10"/>
        <v>0.12399395478848438</v>
      </c>
      <c r="P55" s="33">
        <f t="shared" si="11"/>
        <v>7.6667317827799647E-2</v>
      </c>
      <c r="Q55" s="41"/>
      <c r="R55" s="58">
        <f t="shared" si="6"/>
        <v>10.227507497987308</v>
      </c>
      <c r="S55" s="58">
        <f t="shared" si="7"/>
        <v>30.750500787544127</v>
      </c>
      <c r="T55" s="58">
        <f>+G55/(J55+M55)</f>
        <v>19.013494821294312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1623.9226283387443</v>
      </c>
      <c r="F56" s="56">
        <v>3911.3283969291224</v>
      </c>
      <c r="G56" s="57">
        <f t="shared" si="0"/>
        <v>5535.2510252678667</v>
      </c>
      <c r="H56" s="56">
        <v>0</v>
      </c>
      <c r="I56" s="56">
        <v>0</v>
      </c>
      <c r="J56" s="57">
        <f t="shared" si="12"/>
        <v>0</v>
      </c>
      <c r="K56" s="56">
        <v>171</v>
      </c>
      <c r="L56" s="56">
        <v>131</v>
      </c>
      <c r="M56" s="57">
        <f t="shared" si="13"/>
        <v>302</v>
      </c>
      <c r="N56" s="32">
        <f t="shared" si="9"/>
        <v>3.8292836925550466E-2</v>
      </c>
      <c r="O56" s="32">
        <f t="shared" si="10"/>
        <v>0.12039301886632364</v>
      </c>
      <c r="P56" s="33">
        <f t="shared" si="11"/>
        <v>7.3905829754164001E-2</v>
      </c>
      <c r="Q56" s="41"/>
      <c r="R56" s="58">
        <f t="shared" si="6"/>
        <v>9.4966235575365161</v>
      </c>
      <c r="S56" s="58">
        <f t="shared" si="7"/>
        <v>29.857468678848264</v>
      </c>
      <c r="T56" s="58">
        <f>+G56/(J56+M56)</f>
        <v>18.328645779032673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1361.3594037291373</v>
      </c>
      <c r="F57" s="56">
        <v>3033.9264410098203</v>
      </c>
      <c r="G57" s="57">
        <f t="shared" si="0"/>
        <v>4395.2858447389572</v>
      </c>
      <c r="H57" s="56">
        <v>0</v>
      </c>
      <c r="I57" s="56">
        <v>0</v>
      </c>
      <c r="J57" s="57">
        <f t="shared" si="12"/>
        <v>0</v>
      </c>
      <c r="K57" s="56">
        <v>165</v>
      </c>
      <c r="L57" s="56">
        <v>131</v>
      </c>
      <c r="M57" s="57">
        <f t="shared" si="13"/>
        <v>296</v>
      </c>
      <c r="N57" s="32">
        <f t="shared" si="9"/>
        <v>3.3268802632676862E-2</v>
      </c>
      <c r="O57" s="32">
        <f t="shared" si="10"/>
        <v>9.3386063808477596E-2</v>
      </c>
      <c r="P57" s="33">
        <f t="shared" si="11"/>
        <v>5.9874752680075159E-2</v>
      </c>
      <c r="Q57" s="41"/>
      <c r="R57" s="58">
        <f t="shared" si="6"/>
        <v>8.250663052903862</v>
      </c>
      <c r="S57" s="58">
        <f t="shared" si="7"/>
        <v>23.159743824502446</v>
      </c>
      <c r="T57" s="58">
        <f t="shared" si="8"/>
        <v>14.84893866465864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1273.0428414893961</v>
      </c>
      <c r="F58" s="61">
        <v>2871.0000000000005</v>
      </c>
      <c r="G58" s="62">
        <f t="shared" si="0"/>
        <v>4144.0428414893968</v>
      </c>
      <c r="H58" s="56">
        <v>0</v>
      </c>
      <c r="I58" s="56">
        <v>0</v>
      </c>
      <c r="J58" s="57">
        <f t="shared" si="12"/>
        <v>0</v>
      </c>
      <c r="K58" s="56">
        <v>175</v>
      </c>
      <c r="L58" s="56">
        <v>130</v>
      </c>
      <c r="M58" s="57">
        <f t="shared" si="13"/>
        <v>305</v>
      </c>
      <c r="N58" s="34">
        <f t="shared" si="9"/>
        <v>2.9332784366115118E-2</v>
      </c>
      <c r="O58" s="34">
        <f t="shared" si="10"/>
        <v>8.9050868486352366E-2</v>
      </c>
      <c r="P58" s="35">
        <f t="shared" si="11"/>
        <v>5.4786393991134275E-2</v>
      </c>
      <c r="Q58" s="41"/>
      <c r="R58" s="58">
        <f t="shared" si="6"/>
        <v>7.2745305227965495</v>
      </c>
      <c r="S58" s="58">
        <f t="shared" si="7"/>
        <v>22.08461538461539</v>
      </c>
      <c r="T58" s="58">
        <f t="shared" si="8"/>
        <v>13.587025709801301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5371.1754243722507</v>
      </c>
      <c r="F59" s="64">
        <v>9468.0307551776859</v>
      </c>
      <c r="G59" s="65">
        <f t="shared" si="0"/>
        <v>14839.206179549936</v>
      </c>
      <c r="H59" s="66">
        <v>72</v>
      </c>
      <c r="I59" s="64">
        <v>123</v>
      </c>
      <c r="J59" s="65">
        <f t="shared" si="1"/>
        <v>195</v>
      </c>
      <c r="K59" s="66">
        <v>177</v>
      </c>
      <c r="L59" s="64">
        <v>110</v>
      </c>
      <c r="M59" s="65">
        <f t="shared" si="2"/>
        <v>287</v>
      </c>
      <c r="N59" s="30">
        <f t="shared" si="9"/>
        <v>9.0350817931170946E-2</v>
      </c>
      <c r="O59" s="30">
        <f t="shared" si="10"/>
        <v>0.17582882846489536</v>
      </c>
      <c r="P59" s="31">
        <f t="shared" si="11"/>
        <v>0.13097731764184029</v>
      </c>
      <c r="Q59" s="41"/>
      <c r="R59" s="58">
        <f t="shared" si="6"/>
        <v>21.570985640049201</v>
      </c>
      <c r="S59" s="58">
        <f t="shared" si="7"/>
        <v>40.635325129517966</v>
      </c>
      <c r="T59" s="58">
        <f>+G59/(J59+M59)</f>
        <v>30.786734812344264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5182.0756594809482</v>
      </c>
      <c r="F60" s="56">
        <v>9272.0685919330408</v>
      </c>
      <c r="G60" s="57">
        <f t="shared" si="0"/>
        <v>14454.144251413989</v>
      </c>
      <c r="H60" s="55">
        <v>44</v>
      </c>
      <c r="I60" s="56">
        <v>123</v>
      </c>
      <c r="J60" s="57">
        <f t="shared" ref="J60:J84" si="20">+H60+I60</f>
        <v>167</v>
      </c>
      <c r="K60" s="55">
        <v>195</v>
      </c>
      <c r="L60" s="56">
        <v>109</v>
      </c>
      <c r="M60" s="57">
        <f t="shared" ref="M60:M70" si="21">+K60+L60</f>
        <v>304</v>
      </c>
      <c r="N60" s="32">
        <f t="shared" si="9"/>
        <v>8.9556125734151601E-2</v>
      </c>
      <c r="O60" s="32">
        <f t="shared" si="10"/>
        <v>0.17298635432710896</v>
      </c>
      <c r="P60" s="33">
        <f t="shared" si="11"/>
        <v>0.1296754490365857</v>
      </c>
      <c r="Q60" s="41"/>
      <c r="R60" s="58">
        <f t="shared" si="6"/>
        <v>21.682324935066728</v>
      </c>
      <c r="S60" s="58">
        <f t="shared" si="7"/>
        <v>39.96581289626311</v>
      </c>
      <c r="T60" s="58">
        <f t="shared" si="8"/>
        <v>30.688204355443713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5110.6619503447173</v>
      </c>
      <c r="F61" s="56">
        <v>8635.4829336589555</v>
      </c>
      <c r="G61" s="57">
        <f t="shared" si="0"/>
        <v>13746.144884003672</v>
      </c>
      <c r="H61" s="55">
        <v>44</v>
      </c>
      <c r="I61" s="56">
        <v>123</v>
      </c>
      <c r="J61" s="57">
        <f t="shared" si="20"/>
        <v>167</v>
      </c>
      <c r="K61" s="55">
        <v>195</v>
      </c>
      <c r="L61" s="56">
        <v>109</v>
      </c>
      <c r="M61" s="57">
        <f t="shared" si="21"/>
        <v>304</v>
      </c>
      <c r="N61" s="32">
        <f t="shared" si="9"/>
        <v>8.8321960983421766E-2</v>
      </c>
      <c r="O61" s="32">
        <f t="shared" si="10"/>
        <v>0.16110975622498053</v>
      </c>
      <c r="P61" s="33">
        <f t="shared" si="11"/>
        <v>0.12332362811314569</v>
      </c>
      <c r="Q61" s="41"/>
      <c r="R61" s="58">
        <f t="shared" si="6"/>
        <v>21.383522804789614</v>
      </c>
      <c r="S61" s="58">
        <f t="shared" si="7"/>
        <v>37.221909196805839</v>
      </c>
      <c r="T61" s="58">
        <f t="shared" si="8"/>
        <v>29.185020985145801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5104.4130313909536</v>
      </c>
      <c r="F62" s="56">
        <v>8333.1544496114493</v>
      </c>
      <c r="G62" s="57">
        <f t="shared" si="0"/>
        <v>13437.567481002403</v>
      </c>
      <c r="H62" s="55">
        <v>46</v>
      </c>
      <c r="I62" s="56">
        <v>124</v>
      </c>
      <c r="J62" s="57">
        <f t="shared" si="20"/>
        <v>170</v>
      </c>
      <c r="K62" s="55">
        <v>195</v>
      </c>
      <c r="L62" s="56">
        <v>109</v>
      </c>
      <c r="M62" s="57">
        <f t="shared" si="21"/>
        <v>304</v>
      </c>
      <c r="N62" s="32">
        <f t="shared" si="9"/>
        <v>8.7560261962929764E-2</v>
      </c>
      <c r="O62" s="32">
        <f t="shared" si="10"/>
        <v>0.15484529600140198</v>
      </c>
      <c r="P62" s="33">
        <f t="shared" si="11"/>
        <v>0.11985842265772087</v>
      </c>
      <c r="Q62" s="41"/>
      <c r="R62" s="58">
        <f t="shared" si="6"/>
        <v>21.180137059713502</v>
      </c>
      <c r="S62" s="58">
        <f t="shared" si="7"/>
        <v>35.764611371722957</v>
      </c>
      <c r="T62" s="58">
        <f t="shared" si="8"/>
        <v>28.349298483127431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5065.7548590323786</v>
      </c>
      <c r="F63" s="56">
        <v>7761.9239917090772</v>
      </c>
      <c r="G63" s="57">
        <f t="shared" si="0"/>
        <v>12827.678850741457</v>
      </c>
      <c r="H63" s="55">
        <v>50</v>
      </c>
      <c r="I63" s="56">
        <v>124</v>
      </c>
      <c r="J63" s="57">
        <f t="shared" si="20"/>
        <v>174</v>
      </c>
      <c r="K63" s="55">
        <v>191</v>
      </c>
      <c r="L63" s="56">
        <v>108</v>
      </c>
      <c r="M63" s="57">
        <f t="shared" si="21"/>
        <v>299</v>
      </c>
      <c r="N63" s="32">
        <f t="shared" si="9"/>
        <v>8.7088345121585378E-2</v>
      </c>
      <c r="O63" s="32">
        <f t="shared" si="10"/>
        <v>0.14489852135060255</v>
      </c>
      <c r="P63" s="33">
        <f t="shared" si="11"/>
        <v>0.11480345502560908</v>
      </c>
      <c r="Q63" s="41"/>
      <c r="R63" s="58">
        <f t="shared" si="6"/>
        <v>21.01972970552854</v>
      </c>
      <c r="S63" s="58">
        <f t="shared" si="7"/>
        <v>33.456568929780502</v>
      </c>
      <c r="T63" s="58">
        <f t="shared" si="8"/>
        <v>27.11982843708553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5113.5863357887174</v>
      </c>
      <c r="F64" s="56">
        <v>7177.8882583815694</v>
      </c>
      <c r="G64" s="57">
        <f t="shared" si="0"/>
        <v>12291.474594170286</v>
      </c>
      <c r="H64" s="55">
        <v>67</v>
      </c>
      <c r="I64" s="56">
        <v>84</v>
      </c>
      <c r="J64" s="57">
        <f t="shared" si="20"/>
        <v>151</v>
      </c>
      <c r="K64" s="55">
        <v>183</v>
      </c>
      <c r="L64" s="56">
        <v>152</v>
      </c>
      <c r="M64" s="57">
        <f t="shared" si="21"/>
        <v>335</v>
      </c>
      <c r="N64" s="3">
        <f t="shared" si="9"/>
        <v>8.5431474468536439E-2</v>
      </c>
      <c r="O64" s="3">
        <f t="shared" si="10"/>
        <v>0.12854384416872439</v>
      </c>
      <c r="P64" s="4">
        <f t="shared" si="11"/>
        <v>0.10623940839934212</v>
      </c>
      <c r="Q64" s="41"/>
      <c r="R64" s="58">
        <f t="shared" si="6"/>
        <v>20.45434534315487</v>
      </c>
      <c r="S64" s="58">
        <f t="shared" si="7"/>
        <v>30.414780755854107</v>
      </c>
      <c r="T64" s="58">
        <f t="shared" si="8"/>
        <v>25.291099988004703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4718.6096734665953</v>
      </c>
      <c r="F65" s="56">
        <v>5517.6985386463411</v>
      </c>
      <c r="G65" s="57">
        <f t="shared" si="0"/>
        <v>10236.308212112937</v>
      </c>
      <c r="H65" s="55">
        <v>85</v>
      </c>
      <c r="I65" s="56">
        <v>83</v>
      </c>
      <c r="J65" s="57">
        <f t="shared" si="20"/>
        <v>168</v>
      </c>
      <c r="K65" s="55">
        <v>152</v>
      </c>
      <c r="L65" s="56">
        <v>152</v>
      </c>
      <c r="M65" s="57">
        <f t="shared" si="21"/>
        <v>304</v>
      </c>
      <c r="N65" s="3">
        <f t="shared" si="9"/>
        <v>8.4176710315873329E-2</v>
      </c>
      <c r="O65" s="3">
        <f t="shared" si="10"/>
        <v>9.9196363775462773E-2</v>
      </c>
      <c r="P65" s="4">
        <f t="shared" si="11"/>
        <v>9.1657487572644497E-2</v>
      </c>
      <c r="Q65" s="41"/>
      <c r="R65" s="58">
        <f t="shared" si="6"/>
        <v>19.909745457664958</v>
      </c>
      <c r="S65" s="58">
        <f t="shared" si="7"/>
        <v>23.479568249558898</v>
      </c>
      <c r="T65" s="58">
        <f t="shared" si="8"/>
        <v>21.6870936697308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2379.1307406543597</v>
      </c>
      <c r="F66" s="56">
        <v>2464.3543058036466</v>
      </c>
      <c r="G66" s="57">
        <f t="shared" si="0"/>
        <v>4843.4850464580068</v>
      </c>
      <c r="H66" s="55">
        <v>44</v>
      </c>
      <c r="I66" s="56">
        <v>40</v>
      </c>
      <c r="J66" s="57">
        <f t="shared" si="20"/>
        <v>84</v>
      </c>
      <c r="K66" s="55">
        <v>66</v>
      </c>
      <c r="L66" s="56">
        <v>66</v>
      </c>
      <c r="M66" s="57">
        <f t="shared" si="21"/>
        <v>132</v>
      </c>
      <c r="N66" s="3">
        <f t="shared" si="9"/>
        <v>9.1957743531785707E-2</v>
      </c>
      <c r="O66" s="3">
        <f t="shared" si="10"/>
        <v>9.8542638587797771E-2</v>
      </c>
      <c r="P66" s="4">
        <f t="shared" si="11"/>
        <v>9.5194281573467113E-2</v>
      </c>
      <c r="Q66" s="41"/>
      <c r="R66" s="58">
        <f t="shared" si="6"/>
        <v>21.628461278675996</v>
      </c>
      <c r="S66" s="58">
        <f t="shared" si="7"/>
        <v>23.248625526449498</v>
      </c>
      <c r="T66" s="58">
        <f t="shared" si="8"/>
        <v>22.42354188175003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2141.9736741931597</v>
      </c>
      <c r="F67" s="56">
        <v>2376.8101757102236</v>
      </c>
      <c r="G67" s="57">
        <f t="shared" si="0"/>
        <v>4518.7838499033833</v>
      </c>
      <c r="H67" s="55">
        <v>50</v>
      </c>
      <c r="I67" s="56">
        <v>40</v>
      </c>
      <c r="J67" s="57">
        <f t="shared" si="20"/>
        <v>90</v>
      </c>
      <c r="K67" s="55">
        <v>66</v>
      </c>
      <c r="L67" s="56">
        <v>66</v>
      </c>
      <c r="M67" s="57">
        <f t="shared" si="21"/>
        <v>132</v>
      </c>
      <c r="N67" s="3">
        <f t="shared" si="9"/>
        <v>7.8841787183199341E-2</v>
      </c>
      <c r="O67" s="3">
        <f t="shared" si="10"/>
        <v>9.5041993590459992E-2</v>
      </c>
      <c r="P67" s="4">
        <f t="shared" si="11"/>
        <v>8.6606559527433749E-2</v>
      </c>
      <c r="Q67" s="41"/>
      <c r="R67" s="58">
        <f t="shared" si="6"/>
        <v>18.465290294768618</v>
      </c>
      <c r="S67" s="58">
        <f t="shared" si="7"/>
        <v>22.422737506700223</v>
      </c>
      <c r="T67" s="58">
        <f t="shared" si="8"/>
        <v>20.354882206771997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2043.3308528306929</v>
      </c>
      <c r="F68" s="56">
        <v>2319.5357435237001</v>
      </c>
      <c r="G68" s="57">
        <f t="shared" si="0"/>
        <v>4362.8665963543936</v>
      </c>
      <c r="H68" s="55">
        <v>80</v>
      </c>
      <c r="I68" s="56">
        <v>40</v>
      </c>
      <c r="J68" s="57">
        <f t="shared" si="20"/>
        <v>120</v>
      </c>
      <c r="K68" s="55">
        <v>63</v>
      </c>
      <c r="L68" s="56">
        <v>22</v>
      </c>
      <c r="M68" s="57">
        <f t="shared" si="21"/>
        <v>85</v>
      </c>
      <c r="N68" s="3">
        <f t="shared" si="9"/>
        <v>6.2099770630643474E-2</v>
      </c>
      <c r="O68" s="3">
        <f t="shared" si="10"/>
        <v>0.16455276273579031</v>
      </c>
      <c r="P68" s="4">
        <f t="shared" si="11"/>
        <v>9.2826948858604125E-2</v>
      </c>
      <c r="Q68" s="41"/>
      <c r="R68" s="58">
        <f t="shared" si="6"/>
        <v>14.289026942871979</v>
      </c>
      <c r="S68" s="58">
        <f t="shared" si="7"/>
        <v>37.411866831027424</v>
      </c>
      <c r="T68" s="58">
        <f t="shared" si="8"/>
        <v>21.282276079777528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1600.1405144245884</v>
      </c>
      <c r="F69" s="61">
        <v>1310.0000000000002</v>
      </c>
      <c r="G69" s="62">
        <f t="shared" si="0"/>
        <v>2910.1405144245887</v>
      </c>
      <c r="H69" s="67">
        <v>82</v>
      </c>
      <c r="I69" s="61">
        <v>40</v>
      </c>
      <c r="J69" s="62">
        <f t="shared" si="20"/>
        <v>122</v>
      </c>
      <c r="K69" s="67">
        <v>44</v>
      </c>
      <c r="L69" s="61">
        <v>22</v>
      </c>
      <c r="M69" s="62">
        <f t="shared" si="21"/>
        <v>66</v>
      </c>
      <c r="N69" s="6">
        <f t="shared" si="9"/>
        <v>5.5902058217739956E-2</v>
      </c>
      <c r="O69" s="6">
        <f t="shared" si="10"/>
        <v>9.2934165720771872E-2</v>
      </c>
      <c r="P69" s="7">
        <f t="shared" si="11"/>
        <v>6.8121266723422016E-2</v>
      </c>
      <c r="Q69" s="41"/>
      <c r="R69" s="58">
        <f t="shared" si="6"/>
        <v>12.699527892258638</v>
      </c>
      <c r="S69" s="58">
        <f t="shared" si="7"/>
        <v>21.12903225806452</v>
      </c>
      <c r="T69" s="58">
        <f t="shared" si="8"/>
        <v>15.479470821407386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15591.999999999998</v>
      </c>
      <c r="F70" s="64">
        <v>4115.5644165313706</v>
      </c>
      <c r="G70" s="65">
        <f t="shared" si="0"/>
        <v>19707.564416531368</v>
      </c>
      <c r="H70" s="66">
        <v>468</v>
      </c>
      <c r="I70" s="64">
        <v>474</v>
      </c>
      <c r="J70" s="65">
        <f t="shared" si="20"/>
        <v>942</v>
      </c>
      <c r="K70" s="66">
        <v>0</v>
      </c>
      <c r="L70" s="64">
        <v>0</v>
      </c>
      <c r="M70" s="65">
        <f t="shared" si="21"/>
        <v>0</v>
      </c>
      <c r="N70" s="15">
        <f t="shared" si="9"/>
        <v>0.15424184868629312</v>
      </c>
      <c r="O70" s="15">
        <f t="shared" si="10"/>
        <v>4.0197339589500024E-2</v>
      </c>
      <c r="P70" s="16">
        <f t="shared" si="11"/>
        <v>9.6856395064339892E-2</v>
      </c>
      <c r="Q70" s="41"/>
      <c r="R70" s="58">
        <f t="shared" si="6"/>
        <v>33.316239316239312</v>
      </c>
      <c r="S70" s="58">
        <f t="shared" si="7"/>
        <v>8.6826253513320051</v>
      </c>
      <c r="T70" s="58">
        <f t="shared" si="8"/>
        <v>20.920981333897419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21024.2972186693</v>
      </c>
      <c r="F71" s="56">
        <v>6286.3050798278418</v>
      </c>
      <c r="G71" s="57">
        <f t="shared" ref="G71:G84" si="22">+E71+F71</f>
        <v>27310.602298497142</v>
      </c>
      <c r="H71" s="55">
        <v>470</v>
      </c>
      <c r="I71" s="56">
        <v>472</v>
      </c>
      <c r="J71" s="57">
        <f t="shared" si="20"/>
        <v>942</v>
      </c>
      <c r="K71" s="55">
        <v>0</v>
      </c>
      <c r="L71" s="56">
        <v>0</v>
      </c>
      <c r="M71" s="57">
        <f t="shared" ref="M71:M84" si="23">+K72+L72</f>
        <v>0</v>
      </c>
      <c r="N71" s="3">
        <f t="shared" si="9"/>
        <v>0.2070951262674281</v>
      </c>
      <c r="O71" s="3">
        <f t="shared" si="10"/>
        <v>6.1659458174708116E-2</v>
      </c>
      <c r="P71" s="4">
        <f t="shared" si="11"/>
        <v>0.1342229019152372</v>
      </c>
      <c r="Q71" s="41"/>
      <c r="R71" s="58">
        <f t="shared" ref="R71:R85" si="24">+E71/(H71+K71)</f>
        <v>44.732547273764467</v>
      </c>
      <c r="S71" s="58">
        <f t="shared" ref="S71:S85" si="25">+F71/(I71+L71)</f>
        <v>13.318442965736953</v>
      </c>
      <c r="T71" s="58">
        <f t="shared" ref="T71:T85" si="26">+G71/(J71+M71)</f>
        <v>28.992146813691235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29141.96785519068</v>
      </c>
      <c r="F72" s="56">
        <v>11566.058011998612</v>
      </c>
      <c r="G72" s="57">
        <f t="shared" si="22"/>
        <v>40708.025867189295</v>
      </c>
      <c r="H72" s="55">
        <v>428</v>
      </c>
      <c r="I72" s="56">
        <v>482</v>
      </c>
      <c r="J72" s="57">
        <f t="shared" si="20"/>
        <v>910</v>
      </c>
      <c r="K72" s="55">
        <v>0</v>
      </c>
      <c r="L72" s="56">
        <v>0</v>
      </c>
      <c r="M72" s="57">
        <f t="shared" si="23"/>
        <v>0</v>
      </c>
      <c r="N72" s="3">
        <f t="shared" si="9"/>
        <v>0.31522550899089952</v>
      </c>
      <c r="O72" s="3">
        <f t="shared" si="10"/>
        <v>0.11109245823726958</v>
      </c>
      <c r="P72" s="4">
        <f t="shared" si="11"/>
        <v>0.20710228870161423</v>
      </c>
      <c r="Q72" s="41"/>
      <c r="R72" s="58">
        <f t="shared" si="24"/>
        <v>68.088709942034299</v>
      </c>
      <c r="S72" s="58">
        <f t="shared" si="25"/>
        <v>23.995970979250231</v>
      </c>
      <c r="T72" s="58">
        <f t="shared" si="26"/>
        <v>44.734094359548678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34675.46641925798</v>
      </c>
      <c r="F73" s="56">
        <v>13924.226248369245</v>
      </c>
      <c r="G73" s="57">
        <f t="shared" si="22"/>
        <v>48599.692667627227</v>
      </c>
      <c r="H73" s="55">
        <v>466</v>
      </c>
      <c r="I73" s="56">
        <v>478</v>
      </c>
      <c r="J73" s="57">
        <f t="shared" si="20"/>
        <v>944</v>
      </c>
      <c r="K73" s="55">
        <v>0</v>
      </c>
      <c r="L73" s="56">
        <v>0</v>
      </c>
      <c r="M73" s="57">
        <f t="shared" si="23"/>
        <v>0</v>
      </c>
      <c r="N73" s="3">
        <f t="shared" ref="N73" si="27">+E73/(H73*216+K73*248)</f>
        <v>0.3444947784459742</v>
      </c>
      <c r="O73" s="3">
        <f t="shared" ref="O73" si="28">+F73/(I73*216+L73*248)</f>
        <v>0.13486194646258759</v>
      </c>
      <c r="P73" s="4">
        <f t="shared" ref="P73" si="29">+G73/(J73*216+M73*248)</f>
        <v>0.2383459503865899</v>
      </c>
      <c r="Q73" s="41"/>
      <c r="R73" s="58">
        <f t="shared" si="24"/>
        <v>74.410872144330426</v>
      </c>
      <c r="S73" s="58">
        <f t="shared" si="25"/>
        <v>29.130180435918923</v>
      </c>
      <c r="T73" s="58">
        <f t="shared" si="26"/>
        <v>51.48272528350342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41633.572360029561</v>
      </c>
      <c r="F74" s="56">
        <v>14770.772474890109</v>
      </c>
      <c r="G74" s="57">
        <f t="shared" si="22"/>
        <v>56404.34483491967</v>
      </c>
      <c r="H74" s="55">
        <v>466</v>
      </c>
      <c r="I74" s="56">
        <v>472</v>
      </c>
      <c r="J74" s="57">
        <f t="shared" si="20"/>
        <v>938</v>
      </c>
      <c r="K74" s="55">
        <v>0</v>
      </c>
      <c r="L74" s="56">
        <v>0</v>
      </c>
      <c r="M74" s="57">
        <f t="shared" si="23"/>
        <v>0</v>
      </c>
      <c r="N74" s="3">
        <f t="shared" si="9"/>
        <v>0.41362236091270826</v>
      </c>
      <c r="O74" s="3">
        <f t="shared" si="10"/>
        <v>0.1448796735217564</v>
      </c>
      <c r="P74" s="4">
        <f t="shared" si="11"/>
        <v>0.27839149902728261</v>
      </c>
      <c r="Q74" s="41"/>
      <c r="R74" s="58">
        <f t="shared" si="24"/>
        <v>89.342429957144986</v>
      </c>
      <c r="S74" s="58">
        <f t="shared" si="25"/>
        <v>31.294009480699383</v>
      </c>
      <c r="T74" s="58">
        <f t="shared" si="26"/>
        <v>60.132563789893041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42614.568134032859</v>
      </c>
      <c r="F75" s="56">
        <v>15821.917297931352</v>
      </c>
      <c r="G75" s="57">
        <f t="shared" si="22"/>
        <v>58436.485431964211</v>
      </c>
      <c r="H75" s="55">
        <v>466</v>
      </c>
      <c r="I75" s="56">
        <v>464</v>
      </c>
      <c r="J75" s="57">
        <f t="shared" si="20"/>
        <v>930</v>
      </c>
      <c r="K75" s="55">
        <v>0</v>
      </c>
      <c r="L75" s="56">
        <v>0</v>
      </c>
      <c r="M75" s="57">
        <f t="shared" si="23"/>
        <v>0</v>
      </c>
      <c r="N75" s="3">
        <f t="shared" si="9"/>
        <v>0.42336838473645744</v>
      </c>
      <c r="O75" s="3">
        <f t="shared" si="10"/>
        <v>0.15786555413804429</v>
      </c>
      <c r="P75" s="4">
        <f t="shared" si="11"/>
        <v>0.29090245635187284</v>
      </c>
      <c r="Q75" s="41"/>
      <c r="R75" s="58">
        <f t="shared" si="24"/>
        <v>91.447571103074807</v>
      </c>
      <c r="S75" s="58">
        <f t="shared" si="25"/>
        <v>34.098959693817569</v>
      </c>
      <c r="T75" s="58">
        <f t="shared" si="26"/>
        <v>62.834930572004531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45956.299038941186</v>
      </c>
      <c r="F76" s="56">
        <v>23843.045168470846</v>
      </c>
      <c r="G76" s="57">
        <f t="shared" si="22"/>
        <v>69799.344207412039</v>
      </c>
      <c r="H76" s="55">
        <v>464</v>
      </c>
      <c r="I76" s="56">
        <v>468</v>
      </c>
      <c r="J76" s="57">
        <f t="shared" si="20"/>
        <v>932</v>
      </c>
      <c r="K76" s="55">
        <v>0</v>
      </c>
      <c r="L76" s="56">
        <v>0</v>
      </c>
      <c r="M76" s="57">
        <f t="shared" si="23"/>
        <v>0</v>
      </c>
      <c r="N76" s="3">
        <f t="shared" si="9"/>
        <v>0.4585358700405211</v>
      </c>
      <c r="O76" s="3">
        <f t="shared" si="10"/>
        <v>0.23586424865929534</v>
      </c>
      <c r="P76" s="4">
        <f t="shared" si="11"/>
        <v>0.34672222325252366</v>
      </c>
      <c r="Q76" s="41"/>
      <c r="R76" s="58">
        <f t="shared" si="24"/>
        <v>99.043747928752552</v>
      </c>
      <c r="S76" s="58">
        <f t="shared" si="25"/>
        <v>50.946677710407791</v>
      </c>
      <c r="T76" s="58">
        <f t="shared" si="26"/>
        <v>74.892000222545107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43715.430977384531</v>
      </c>
      <c r="F77" s="56">
        <v>28104.249660965994</v>
      </c>
      <c r="G77" s="57">
        <f t="shared" si="22"/>
        <v>71819.680638350517</v>
      </c>
      <c r="H77" s="55">
        <v>466</v>
      </c>
      <c r="I77" s="56">
        <v>472</v>
      </c>
      <c r="J77" s="57">
        <f t="shared" si="20"/>
        <v>938</v>
      </c>
      <c r="K77" s="55">
        <v>0</v>
      </c>
      <c r="L77" s="56">
        <v>0</v>
      </c>
      <c r="M77" s="57">
        <f t="shared" si="23"/>
        <v>0</v>
      </c>
      <c r="N77" s="3">
        <f t="shared" si="9"/>
        <v>0.43430526722087637</v>
      </c>
      <c r="O77" s="3">
        <f t="shared" si="10"/>
        <v>0.27566158251889117</v>
      </c>
      <c r="P77" s="4">
        <f t="shared" si="11"/>
        <v>0.3544760356864019</v>
      </c>
      <c r="Q77" s="41"/>
      <c r="R77" s="58">
        <f t="shared" si="24"/>
        <v>93.809937719709296</v>
      </c>
      <c r="S77" s="58">
        <f t="shared" si="25"/>
        <v>59.542901824080495</v>
      </c>
      <c r="T77" s="58">
        <f t="shared" si="26"/>
        <v>76.566823708262817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36204.39248024876</v>
      </c>
      <c r="F78" s="56">
        <v>23792.711620817001</v>
      </c>
      <c r="G78" s="57">
        <f t="shared" si="22"/>
        <v>59997.104101065765</v>
      </c>
      <c r="H78" s="55">
        <v>472</v>
      </c>
      <c r="I78" s="56">
        <v>470</v>
      </c>
      <c r="J78" s="57">
        <f t="shared" si="20"/>
        <v>942</v>
      </c>
      <c r="K78" s="55">
        <v>0</v>
      </c>
      <c r="L78" s="56">
        <v>0</v>
      </c>
      <c r="M78" s="57">
        <f t="shared" si="23"/>
        <v>0</v>
      </c>
      <c r="N78" s="3">
        <f t="shared" si="9"/>
        <v>0.3551121359095335</v>
      </c>
      <c r="O78" s="3">
        <f t="shared" si="10"/>
        <v>0.23436477167865447</v>
      </c>
      <c r="P78" s="4">
        <f t="shared" si="11"/>
        <v>0.2948666357094134</v>
      </c>
      <c r="Q78" s="41"/>
      <c r="R78" s="58">
        <f t="shared" si="24"/>
        <v>76.704221356459243</v>
      </c>
      <c r="S78" s="58">
        <f t="shared" si="25"/>
        <v>50.622790682589361</v>
      </c>
      <c r="T78" s="58">
        <f t="shared" si="26"/>
        <v>63.691193313233299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34518.214925767963</v>
      </c>
      <c r="F79" s="56">
        <v>22934.918443945378</v>
      </c>
      <c r="G79" s="57">
        <f t="shared" si="22"/>
        <v>57453.133369713338</v>
      </c>
      <c r="H79" s="55">
        <v>462</v>
      </c>
      <c r="I79" s="56">
        <v>482</v>
      </c>
      <c r="J79" s="57">
        <f t="shared" si="20"/>
        <v>944</v>
      </c>
      <c r="K79" s="55">
        <v>0</v>
      </c>
      <c r="L79" s="56">
        <v>0</v>
      </c>
      <c r="M79" s="57">
        <f t="shared" si="23"/>
        <v>0</v>
      </c>
      <c r="N79" s="3">
        <f t="shared" si="9"/>
        <v>0.34590162463692442</v>
      </c>
      <c r="O79" s="3">
        <f t="shared" si="10"/>
        <v>0.22029082568719627</v>
      </c>
      <c r="P79" s="4">
        <f t="shared" si="11"/>
        <v>0.28176560229183018</v>
      </c>
      <c r="Q79" s="41"/>
      <c r="R79" s="58">
        <f t="shared" si="24"/>
        <v>74.714750921575671</v>
      </c>
      <c r="S79" s="58">
        <f t="shared" si="25"/>
        <v>47.582818348434394</v>
      </c>
      <c r="T79" s="58">
        <f t="shared" si="26"/>
        <v>60.861370095035312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29765.126266818908</v>
      </c>
      <c r="F80" s="56">
        <v>18186.890371223028</v>
      </c>
      <c r="G80" s="57">
        <f t="shared" si="22"/>
        <v>47952.01663804194</v>
      </c>
      <c r="H80" s="55">
        <v>468</v>
      </c>
      <c r="I80" s="56">
        <v>474</v>
      </c>
      <c r="J80" s="57">
        <f t="shared" si="20"/>
        <v>942</v>
      </c>
      <c r="K80" s="55">
        <v>0</v>
      </c>
      <c r="L80" s="56">
        <v>0</v>
      </c>
      <c r="M80" s="57">
        <f t="shared" si="23"/>
        <v>0</v>
      </c>
      <c r="N80" s="3">
        <f t="shared" si="9"/>
        <v>0.29444767199686323</v>
      </c>
      <c r="O80" s="3">
        <f t="shared" si="10"/>
        <v>0.17763410661063278</v>
      </c>
      <c r="P80" s="4">
        <f t="shared" si="11"/>
        <v>0.23566887157958805</v>
      </c>
      <c r="Q80" s="41"/>
      <c r="R80" s="58">
        <f t="shared" si="24"/>
        <v>63.600697151322457</v>
      </c>
      <c r="S80" s="58">
        <f t="shared" si="25"/>
        <v>38.36896702789668</v>
      </c>
      <c r="T80" s="58">
        <f t="shared" si="26"/>
        <v>50.904476261191022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27723.094554003124</v>
      </c>
      <c r="F81" s="56">
        <v>14044.765933188646</v>
      </c>
      <c r="G81" s="57">
        <f t="shared" si="22"/>
        <v>41767.860487191771</v>
      </c>
      <c r="H81" s="55">
        <v>470</v>
      </c>
      <c r="I81" s="56">
        <v>474</v>
      </c>
      <c r="J81" s="57">
        <f t="shared" si="20"/>
        <v>944</v>
      </c>
      <c r="K81" s="55">
        <v>0</v>
      </c>
      <c r="L81" s="56">
        <v>0</v>
      </c>
      <c r="M81" s="57">
        <f t="shared" si="23"/>
        <v>0</v>
      </c>
      <c r="N81" s="3">
        <f t="shared" si="9"/>
        <v>0.2730801276005036</v>
      </c>
      <c r="O81" s="3">
        <f t="shared" ref="O81:O85" si="30">+F81/(I81*216+L81*248)</f>
        <v>0.13717735127743247</v>
      </c>
      <c r="P81" s="4">
        <f t="shared" ref="P81:P86" si="31">+G81/(J81*216+M81*248)</f>
        <v>0.20484080982811406</v>
      </c>
      <c r="Q81" s="41"/>
      <c r="R81" s="58">
        <f t="shared" si="24"/>
        <v>58.985307561708773</v>
      </c>
      <c r="S81" s="58">
        <f t="shared" si="25"/>
        <v>29.630307875925414</v>
      </c>
      <c r="T81" s="58">
        <f t="shared" si="26"/>
        <v>44.24561492287264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26404.296989765826</v>
      </c>
      <c r="F82" s="56">
        <v>11168.445455833944</v>
      </c>
      <c r="G82" s="57">
        <f t="shared" si="22"/>
        <v>37572.742445599768</v>
      </c>
      <c r="H82" s="55">
        <v>472</v>
      </c>
      <c r="I82" s="56">
        <v>470</v>
      </c>
      <c r="J82" s="57">
        <f t="shared" si="20"/>
        <v>942</v>
      </c>
      <c r="K82" s="55">
        <v>0</v>
      </c>
      <c r="L82" s="56">
        <v>0</v>
      </c>
      <c r="M82" s="57">
        <f t="shared" si="23"/>
        <v>0</v>
      </c>
      <c r="N82" s="3">
        <f t="shared" ref="N82:N86" si="32">+E82/(H82*216+K82*248)</f>
        <v>0.25898753324864471</v>
      </c>
      <c r="O82" s="3">
        <f t="shared" si="30"/>
        <v>0.11001226808347069</v>
      </c>
      <c r="P82" s="4">
        <f t="shared" si="31"/>
        <v>0.18465804850593578</v>
      </c>
      <c r="Q82" s="41"/>
      <c r="R82" s="58">
        <f t="shared" si="24"/>
        <v>55.941307181707259</v>
      </c>
      <c r="S82" s="58">
        <f t="shared" si="25"/>
        <v>23.762649906029669</v>
      </c>
      <c r="T82" s="58">
        <f t="shared" si="26"/>
        <v>39.886138477282131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18556.801569271756</v>
      </c>
      <c r="F83" s="56">
        <v>9583.7163396626293</v>
      </c>
      <c r="G83" s="57">
        <f t="shared" si="22"/>
        <v>28140.517908934387</v>
      </c>
      <c r="H83" s="55">
        <v>458</v>
      </c>
      <c r="I83" s="56">
        <v>478</v>
      </c>
      <c r="J83" s="57">
        <f t="shared" si="20"/>
        <v>936</v>
      </c>
      <c r="K83" s="55">
        <v>0</v>
      </c>
      <c r="L83" s="56">
        <v>0</v>
      </c>
      <c r="M83" s="57">
        <f t="shared" si="23"/>
        <v>0</v>
      </c>
      <c r="N83" s="3">
        <f t="shared" si="32"/>
        <v>0.18757886108353303</v>
      </c>
      <c r="O83" s="3">
        <f t="shared" si="30"/>
        <v>9.2822295247003611E-2</v>
      </c>
      <c r="P83" s="4">
        <f t="shared" si="31"/>
        <v>0.13918822169265585</v>
      </c>
      <c r="Q83" s="41"/>
      <c r="R83" s="58">
        <f t="shared" si="24"/>
        <v>40.517033994043139</v>
      </c>
      <c r="S83" s="58">
        <f t="shared" si="25"/>
        <v>20.04961577335278</v>
      </c>
      <c r="T83" s="58">
        <f t="shared" si="26"/>
        <v>30.064655885613661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6152.9392415350694</v>
      </c>
      <c r="F84" s="61">
        <v>7456.0000000000018</v>
      </c>
      <c r="G84" s="62">
        <f t="shared" si="22"/>
        <v>13608.93924153507</v>
      </c>
      <c r="H84" s="67">
        <v>480</v>
      </c>
      <c r="I84" s="61">
        <v>472</v>
      </c>
      <c r="J84" s="62">
        <f t="shared" si="20"/>
        <v>952</v>
      </c>
      <c r="K84" s="67">
        <v>0</v>
      </c>
      <c r="L84" s="61">
        <v>0</v>
      </c>
      <c r="M84" s="62">
        <f t="shared" si="23"/>
        <v>0</v>
      </c>
      <c r="N84" s="6">
        <f t="shared" si="32"/>
        <v>5.9345478795670037E-2</v>
      </c>
      <c r="O84" s="6">
        <f t="shared" si="30"/>
        <v>7.3132454488386706E-2</v>
      </c>
      <c r="P84" s="7">
        <f t="shared" si="31"/>
        <v>6.6181038172731244E-2</v>
      </c>
      <c r="Q84" s="41"/>
      <c r="R84" s="58">
        <f t="shared" si="24"/>
        <v>12.818623419864728</v>
      </c>
      <c r="S84" s="58">
        <f t="shared" si="25"/>
        <v>15.79661016949153</v>
      </c>
      <c r="T84" s="58">
        <f t="shared" si="26"/>
        <v>14.295104245309949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1799.1874496649027</v>
      </c>
      <c r="F85" s="64">
        <v>3877.7567479608711</v>
      </c>
      <c r="G85" s="65">
        <f t="shared" ref="G85:G86" si="33">+E85+F85</f>
        <v>5676.944197625774</v>
      </c>
      <c r="H85" s="71">
        <v>112</v>
      </c>
      <c r="I85" s="64">
        <v>129</v>
      </c>
      <c r="J85" s="65">
        <f t="shared" ref="J85:J86" si="34">+H85+I85</f>
        <v>241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7.4371174341307161E-2</v>
      </c>
      <c r="O85" s="3">
        <f t="shared" si="30"/>
        <v>0.13916726772756499</v>
      </c>
      <c r="P85" s="4">
        <f t="shared" si="31"/>
        <v>0.10905456042772733</v>
      </c>
      <c r="Q85" s="41"/>
      <c r="R85" s="58">
        <f t="shared" si="24"/>
        <v>16.064173657722346</v>
      </c>
      <c r="S85" s="58">
        <f t="shared" si="25"/>
        <v>30.06012982915404</v>
      </c>
      <c r="T85" s="58">
        <f t="shared" si="26"/>
        <v>23.555785052389105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1639.1984976944866</v>
      </c>
      <c r="F86" s="61">
        <v>3708.0000000000005</v>
      </c>
      <c r="G86" s="62">
        <f t="shared" si="33"/>
        <v>5347.1984976944868</v>
      </c>
      <c r="H86" s="72">
        <v>114</v>
      </c>
      <c r="I86" s="61">
        <v>129</v>
      </c>
      <c r="J86" s="62">
        <f t="shared" si="34"/>
        <v>243</v>
      </c>
      <c r="K86" s="72">
        <v>0</v>
      </c>
      <c r="L86" s="61">
        <v>0</v>
      </c>
      <c r="M86" s="62">
        <f t="shared" si="35"/>
        <v>0</v>
      </c>
      <c r="N86" s="6">
        <f t="shared" si="32"/>
        <v>6.6569139769919045E-2</v>
      </c>
      <c r="O86" s="6">
        <f>+F86/(I86*216+L86*248)</f>
        <v>0.13307493540051682</v>
      </c>
      <c r="P86" s="7">
        <f t="shared" si="31"/>
        <v>0.10187468559850799</v>
      </c>
      <c r="Q86" s="41"/>
      <c r="R86" s="58">
        <f>+E86/(H86+K86)</f>
        <v>14.378934190302514</v>
      </c>
      <c r="S86" s="58">
        <f>+F86/(I86+L86)</f>
        <v>28.744186046511633</v>
      </c>
      <c r="T86" s="58">
        <f>+G86/(J86+M86)</f>
        <v>22.004932089277723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1501235.4553175466</v>
      </c>
    </row>
    <row r="91" spans="2:20" x14ac:dyDescent="0.25">
      <c r="C91" t="s">
        <v>112</v>
      </c>
      <c r="D91" s="78">
        <f>SUMPRODUCT(((((J5:J86)*216)+((M5:M86)*248))*((D5:D86))/1000))</f>
        <v>8880952.7239200026</v>
      </c>
    </row>
    <row r="92" spans="2:20" x14ac:dyDescent="0.25">
      <c r="C92" t="s">
        <v>111</v>
      </c>
      <c r="D92" s="39">
        <f>+D90/D91</f>
        <v>0.16903991069270211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67" zoomScale="91" zoomScaleNormal="91" workbookViewId="0">
      <selection activeCell="M70" sqref="M70:M84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0.14564975621367413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409.99999999999983</v>
      </c>
      <c r="F5" s="56">
        <v>452.64734721105316</v>
      </c>
      <c r="G5" s="57">
        <f>+E5+F5</f>
        <v>862.64734721105299</v>
      </c>
      <c r="H5" s="56">
        <v>108</v>
      </c>
      <c r="I5" s="56">
        <v>174</v>
      </c>
      <c r="J5" s="57">
        <f>+H5+I5</f>
        <v>282</v>
      </c>
      <c r="K5" s="56">
        <v>0</v>
      </c>
      <c r="L5" s="56">
        <v>0</v>
      </c>
      <c r="M5" s="57">
        <f>+K5+L5</f>
        <v>0</v>
      </c>
      <c r="N5" s="32">
        <f>+E5/(H5*216+K5*248)</f>
        <v>1.7575445816186551E-2</v>
      </c>
      <c r="O5" s="32">
        <f t="shared" ref="O5:O80" si="0">+F5/(I5*216+L5*248)</f>
        <v>1.2043618220813462E-2</v>
      </c>
      <c r="P5" s="33">
        <f>+G5/(J5*216+M5*248)</f>
        <v>1.4162190491381878E-2</v>
      </c>
      <c r="Q5" s="41"/>
      <c r="R5" s="58">
        <f>+E5/(H5+K5)</f>
        <v>3.7962962962962945</v>
      </c>
      <c r="S5" s="58">
        <f t="shared" ref="S5" si="1">+F5/(I5+L5)</f>
        <v>2.601421535695708</v>
      </c>
      <c r="T5" s="58">
        <f>+G5/(J5+M5)</f>
        <v>3.0590331461384856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880.02583691739426</v>
      </c>
      <c r="F6" s="56">
        <v>807.25747956367866</v>
      </c>
      <c r="G6" s="57">
        <f t="shared" ref="G6:G70" si="2">+E6+F6</f>
        <v>1687.2833164810729</v>
      </c>
      <c r="H6" s="56">
        <v>105</v>
      </c>
      <c r="I6" s="56">
        <v>173</v>
      </c>
      <c r="J6" s="57">
        <f t="shared" ref="J6:J59" si="3">+H6+I6</f>
        <v>278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3.880184466126077E-2</v>
      </c>
      <c r="O6" s="32">
        <f t="shared" ref="O6:O16" si="6">+F6/(I6*216+L6*248)</f>
        <v>2.1602908359122208E-2</v>
      </c>
      <c r="P6" s="33">
        <f t="shared" ref="P6:P16" si="7">+G6/(J6*216+M6*248)</f>
        <v>2.8098909480433535E-2</v>
      </c>
      <c r="Q6" s="41"/>
      <c r="R6" s="58">
        <f t="shared" ref="R6:R70" si="8">+E6/(H6+K6)</f>
        <v>8.3811984468323271</v>
      </c>
      <c r="S6" s="58">
        <f t="shared" ref="S6:S70" si="9">+F6/(I6+L6)</f>
        <v>4.6662282055703965</v>
      </c>
      <c r="T6" s="58">
        <f t="shared" ref="T6:T70" si="10">+G6/(J6+M6)</f>
        <v>6.0693644477736433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1349.3476549002278</v>
      </c>
      <c r="F7" s="56">
        <v>1041.7905118663309</v>
      </c>
      <c r="G7" s="57">
        <f t="shared" si="2"/>
        <v>2391.1381667665587</v>
      </c>
      <c r="H7" s="56">
        <v>88</v>
      </c>
      <c r="I7" s="56">
        <v>153</v>
      </c>
      <c r="J7" s="57">
        <f t="shared" si="3"/>
        <v>241</v>
      </c>
      <c r="K7" s="56">
        <v>0</v>
      </c>
      <c r="L7" s="56">
        <v>0</v>
      </c>
      <c r="M7" s="57">
        <f t="shared" si="4"/>
        <v>0</v>
      </c>
      <c r="N7" s="32">
        <f t="shared" si="5"/>
        <v>7.0988407770424436E-2</v>
      </c>
      <c r="O7" s="32">
        <f t="shared" si="6"/>
        <v>3.1523557003943686E-2</v>
      </c>
      <c r="P7" s="33">
        <f t="shared" si="7"/>
        <v>4.5933958943571516E-2</v>
      </c>
      <c r="Q7" s="41"/>
      <c r="R7" s="58">
        <f t="shared" si="8"/>
        <v>15.333496078411679</v>
      </c>
      <c r="S7" s="58">
        <f t="shared" si="9"/>
        <v>6.809088312851836</v>
      </c>
      <c r="T7" s="58">
        <f t="shared" si="10"/>
        <v>9.9217351318114471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1692.7201922265128</v>
      </c>
      <c r="F8" s="56">
        <v>1118.1021475390121</v>
      </c>
      <c r="G8" s="57">
        <f t="shared" si="2"/>
        <v>2810.8223397655247</v>
      </c>
      <c r="H8" s="56">
        <v>109</v>
      </c>
      <c r="I8" s="56">
        <v>141</v>
      </c>
      <c r="J8" s="57">
        <f t="shared" si="3"/>
        <v>250</v>
      </c>
      <c r="K8" s="56">
        <v>0</v>
      </c>
      <c r="L8" s="56">
        <v>0</v>
      </c>
      <c r="M8" s="57">
        <f t="shared" si="4"/>
        <v>0</v>
      </c>
      <c r="N8" s="32">
        <f t="shared" si="5"/>
        <v>7.1896032629396575E-2</v>
      </c>
      <c r="O8" s="32">
        <f t="shared" si="6"/>
        <v>3.6712048448220784E-2</v>
      </c>
      <c r="P8" s="33">
        <f t="shared" si="7"/>
        <v>5.2052265551213422E-2</v>
      </c>
      <c r="Q8" s="41"/>
      <c r="R8" s="58">
        <f t="shared" si="8"/>
        <v>15.529543047949659</v>
      </c>
      <c r="S8" s="58">
        <f t="shared" si="9"/>
        <v>7.9298024648156886</v>
      </c>
      <c r="T8" s="58">
        <f t="shared" si="10"/>
        <v>11.243289359062098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2376.8906281413483</v>
      </c>
      <c r="F9" s="56">
        <v>1425.3673835729312</v>
      </c>
      <c r="G9" s="57">
        <f t="shared" si="2"/>
        <v>3802.2580117142797</v>
      </c>
      <c r="H9" s="56">
        <v>109</v>
      </c>
      <c r="I9" s="56">
        <v>143</v>
      </c>
      <c r="J9" s="57">
        <f t="shared" si="3"/>
        <v>252</v>
      </c>
      <c r="K9" s="56">
        <v>0</v>
      </c>
      <c r="L9" s="56">
        <v>0</v>
      </c>
      <c r="M9" s="57">
        <f t="shared" si="4"/>
        <v>0</v>
      </c>
      <c r="N9" s="32">
        <f t="shared" si="5"/>
        <v>0.1009552594351575</v>
      </c>
      <c r="O9" s="32">
        <f t="shared" si="6"/>
        <v>4.6146315189488835E-2</v>
      </c>
      <c r="P9" s="33">
        <f t="shared" si="7"/>
        <v>6.9853358533845528E-2</v>
      </c>
      <c r="Q9" s="41"/>
      <c r="R9" s="58">
        <f t="shared" si="8"/>
        <v>21.806336037994022</v>
      </c>
      <c r="S9" s="58">
        <f t="shared" si="9"/>
        <v>9.9676040809295881</v>
      </c>
      <c r="T9" s="58">
        <f t="shared" si="10"/>
        <v>15.088325443310634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2706.4446289000903</v>
      </c>
      <c r="F10" s="56">
        <v>1651.2396439162362</v>
      </c>
      <c r="G10" s="57">
        <f t="shared" si="2"/>
        <v>4357.6842728163265</v>
      </c>
      <c r="H10" s="56">
        <v>109</v>
      </c>
      <c r="I10" s="56">
        <v>149</v>
      </c>
      <c r="J10" s="57">
        <f t="shared" si="3"/>
        <v>258</v>
      </c>
      <c r="K10" s="56">
        <v>0</v>
      </c>
      <c r="L10" s="56">
        <v>0</v>
      </c>
      <c r="M10" s="57">
        <f t="shared" si="4"/>
        <v>0</v>
      </c>
      <c r="N10" s="32">
        <f t="shared" si="5"/>
        <v>0.11495262610007179</v>
      </c>
      <c r="O10" s="32">
        <f t="shared" si="6"/>
        <v>5.1306228061031453E-2</v>
      </c>
      <c r="P10" s="33">
        <f t="shared" si="7"/>
        <v>7.819559777519966E-2</v>
      </c>
      <c r="Q10" s="41"/>
      <c r="R10" s="58">
        <f t="shared" si="8"/>
        <v>24.829767237615506</v>
      </c>
      <c r="S10" s="58">
        <f t="shared" si="9"/>
        <v>11.082145261182793</v>
      </c>
      <c r="T10" s="58">
        <f t="shared" si="10"/>
        <v>16.890249119443126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3330.8592903221133</v>
      </c>
      <c r="F11" s="56">
        <v>2189.6529297401376</v>
      </c>
      <c r="G11" s="57">
        <f t="shared" si="2"/>
        <v>5520.5122200622509</v>
      </c>
      <c r="H11" s="56">
        <v>109</v>
      </c>
      <c r="I11" s="56">
        <v>153</v>
      </c>
      <c r="J11" s="57">
        <f t="shared" si="3"/>
        <v>262</v>
      </c>
      <c r="K11" s="56">
        <v>0</v>
      </c>
      <c r="L11" s="56">
        <v>0</v>
      </c>
      <c r="M11" s="57">
        <f t="shared" si="4"/>
        <v>0</v>
      </c>
      <c r="N11" s="32">
        <f t="shared" si="5"/>
        <v>0.14147380607892088</v>
      </c>
      <c r="O11" s="32">
        <f t="shared" si="6"/>
        <v>6.625674563483834E-2</v>
      </c>
      <c r="P11" s="33">
        <f t="shared" si="7"/>
        <v>9.7549339483712375E-2</v>
      </c>
      <c r="Q11" s="41"/>
      <c r="R11" s="58">
        <f t="shared" si="8"/>
        <v>30.558342113046912</v>
      </c>
      <c r="S11" s="58">
        <f t="shared" si="9"/>
        <v>14.311457057125082</v>
      </c>
      <c r="T11" s="58">
        <f t="shared" si="10"/>
        <v>21.070657328481875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3511.3079512564163</v>
      </c>
      <c r="F12" s="56">
        <v>2259.8310468623067</v>
      </c>
      <c r="G12" s="57">
        <f t="shared" si="2"/>
        <v>5771.1389981187231</v>
      </c>
      <c r="H12" s="56">
        <v>109</v>
      </c>
      <c r="I12" s="56">
        <v>153</v>
      </c>
      <c r="J12" s="57">
        <f t="shared" si="3"/>
        <v>262</v>
      </c>
      <c r="K12" s="56">
        <v>0</v>
      </c>
      <c r="L12" s="56">
        <v>0</v>
      </c>
      <c r="M12" s="57">
        <f t="shared" si="4"/>
        <v>0</v>
      </c>
      <c r="N12" s="32">
        <f t="shared" si="5"/>
        <v>0.14913812229257631</v>
      </c>
      <c r="O12" s="32">
        <f t="shared" si="6"/>
        <v>6.8380266486997909E-2</v>
      </c>
      <c r="P12" s="33">
        <f t="shared" si="7"/>
        <v>0.1019780003908454</v>
      </c>
      <c r="Q12" s="41"/>
      <c r="R12" s="58">
        <f t="shared" si="8"/>
        <v>32.21383441519648</v>
      </c>
      <c r="S12" s="58">
        <f t="shared" si="9"/>
        <v>14.770137561191547</v>
      </c>
      <c r="T12" s="58">
        <f t="shared" si="10"/>
        <v>22.027248084422606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3675.8006793598761</v>
      </c>
      <c r="F13" s="56">
        <v>2306.1944566680791</v>
      </c>
      <c r="G13" s="57">
        <f t="shared" si="2"/>
        <v>5981.9951360279556</v>
      </c>
      <c r="H13" s="56">
        <v>107</v>
      </c>
      <c r="I13" s="56">
        <v>143</v>
      </c>
      <c r="J13" s="57">
        <f t="shared" si="3"/>
        <v>250</v>
      </c>
      <c r="K13" s="56">
        <v>0</v>
      </c>
      <c r="L13" s="56">
        <v>0</v>
      </c>
      <c r="M13" s="57">
        <f t="shared" si="4"/>
        <v>0</v>
      </c>
      <c r="N13" s="32">
        <f t="shared" si="5"/>
        <v>0.15904295082034769</v>
      </c>
      <c r="O13" s="32">
        <f t="shared" si="6"/>
        <v>7.4663120197749261E-2</v>
      </c>
      <c r="P13" s="33">
        <f t="shared" si="7"/>
        <v>0.1107776877042214</v>
      </c>
      <c r="Q13" s="41"/>
      <c r="R13" s="58">
        <f t="shared" si="8"/>
        <v>34.353277377195106</v>
      </c>
      <c r="S13" s="58">
        <f t="shared" si="9"/>
        <v>16.127233962713838</v>
      </c>
      <c r="T13" s="58">
        <f t="shared" si="10"/>
        <v>23.927980544111822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4528.5359113313452</v>
      </c>
      <c r="F14" s="56">
        <v>2955.1044998176953</v>
      </c>
      <c r="G14" s="57">
        <f t="shared" si="2"/>
        <v>7483.640411149041</v>
      </c>
      <c r="H14" s="56">
        <v>89</v>
      </c>
      <c r="I14" s="56">
        <v>135</v>
      </c>
      <c r="J14" s="57">
        <f t="shared" si="3"/>
        <v>224</v>
      </c>
      <c r="K14" s="56">
        <v>0</v>
      </c>
      <c r="L14" s="56">
        <v>0</v>
      </c>
      <c r="M14" s="57">
        <f t="shared" si="4"/>
        <v>0</v>
      </c>
      <c r="N14" s="32">
        <f t="shared" si="5"/>
        <v>0.23556678689821811</v>
      </c>
      <c r="O14" s="32">
        <f t="shared" si="6"/>
        <v>0.10134103222968777</v>
      </c>
      <c r="P14" s="33">
        <f t="shared" si="7"/>
        <v>0.15467180082566637</v>
      </c>
      <c r="Q14" s="41"/>
      <c r="R14" s="58">
        <f t="shared" si="8"/>
        <v>50.882425970015113</v>
      </c>
      <c r="S14" s="58">
        <f t="shared" si="9"/>
        <v>21.889662961612558</v>
      </c>
      <c r="T14" s="58">
        <f t="shared" si="10"/>
        <v>33.40910897834393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7891.628547213666</v>
      </c>
      <c r="F15" s="56">
        <v>5888.9854203846262</v>
      </c>
      <c r="G15" s="57">
        <f t="shared" si="2"/>
        <v>13780.613967598292</v>
      </c>
      <c r="H15" s="56">
        <v>215</v>
      </c>
      <c r="I15" s="56">
        <v>260</v>
      </c>
      <c r="J15" s="57">
        <f t="shared" si="3"/>
        <v>475</v>
      </c>
      <c r="K15" s="56">
        <v>110</v>
      </c>
      <c r="L15" s="56">
        <v>131</v>
      </c>
      <c r="M15" s="57">
        <f t="shared" si="4"/>
        <v>241</v>
      </c>
      <c r="N15" s="32">
        <f t="shared" si="5"/>
        <v>0.10704867806855217</v>
      </c>
      <c r="O15" s="32">
        <f t="shared" si="6"/>
        <v>6.643111429907754E-2</v>
      </c>
      <c r="P15" s="33">
        <f t="shared" si="7"/>
        <v>8.4872721026300085E-2</v>
      </c>
      <c r="Q15" s="41"/>
      <c r="R15" s="58">
        <f t="shared" si="8"/>
        <v>24.281933991426666</v>
      </c>
      <c r="S15" s="58">
        <f t="shared" si="9"/>
        <v>15.061343786149939</v>
      </c>
      <c r="T15" s="58">
        <f t="shared" si="10"/>
        <v>19.246667552511582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17519.925598029415</v>
      </c>
      <c r="F16" s="56">
        <v>11644.155202398946</v>
      </c>
      <c r="G16" s="57">
        <f t="shared" si="2"/>
        <v>29164.080800428361</v>
      </c>
      <c r="H16" s="56">
        <v>256</v>
      </c>
      <c r="I16" s="56">
        <v>260</v>
      </c>
      <c r="J16" s="57">
        <f t="shared" si="3"/>
        <v>516</v>
      </c>
      <c r="K16" s="56">
        <v>196</v>
      </c>
      <c r="L16" s="56">
        <v>283</v>
      </c>
      <c r="M16" s="57">
        <f t="shared" si="4"/>
        <v>479</v>
      </c>
      <c r="N16" s="32">
        <f t="shared" si="5"/>
        <v>0.16861646902938687</v>
      </c>
      <c r="O16" s="32">
        <f t="shared" si="6"/>
        <v>9.216231243588098E-2</v>
      </c>
      <c r="P16" s="33">
        <f t="shared" si="7"/>
        <v>0.12666377471434437</v>
      </c>
      <c r="Q16" s="41"/>
      <c r="R16" s="58">
        <f t="shared" si="8"/>
        <v>38.760897340773042</v>
      </c>
      <c r="S16" s="58">
        <f t="shared" si="9"/>
        <v>21.444116394841522</v>
      </c>
      <c r="T16" s="58">
        <f t="shared" si="10"/>
        <v>29.31063397027976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18943.813290685004</v>
      </c>
      <c r="F17" s="56">
        <v>12703.941161896933</v>
      </c>
      <c r="G17" s="57">
        <f t="shared" si="2"/>
        <v>31647.754452581939</v>
      </c>
      <c r="H17" s="56">
        <v>246</v>
      </c>
      <c r="I17" s="56">
        <v>257</v>
      </c>
      <c r="J17" s="57">
        <f t="shared" si="3"/>
        <v>503</v>
      </c>
      <c r="K17" s="56">
        <v>196</v>
      </c>
      <c r="L17" s="56">
        <v>283</v>
      </c>
      <c r="M17" s="57">
        <f t="shared" si="4"/>
        <v>479</v>
      </c>
      <c r="N17" s="32">
        <f t="shared" ref="N17:N81" si="11">+E17/(H17*216+K17*248)</f>
        <v>0.18619096252049264</v>
      </c>
      <c r="O17" s="32">
        <f t="shared" si="0"/>
        <v>0.10106877833739286</v>
      </c>
      <c r="P17" s="33">
        <f t="shared" ref="P17:P80" si="12">+G17/(J17*216+M17*248)</f>
        <v>0.13914770687909753</v>
      </c>
      <c r="Q17" s="41"/>
      <c r="R17" s="58">
        <f t="shared" si="8"/>
        <v>42.859306087522633</v>
      </c>
      <c r="S17" s="58">
        <f t="shared" si="9"/>
        <v>23.525816966475801</v>
      </c>
      <c r="T17" s="58">
        <f t="shared" si="10"/>
        <v>32.227855858026416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24890.446929905171</v>
      </c>
      <c r="F18" s="56">
        <v>16330.909853919658</v>
      </c>
      <c r="G18" s="57">
        <f t="shared" si="2"/>
        <v>41221.356783824827</v>
      </c>
      <c r="H18" s="56">
        <v>278</v>
      </c>
      <c r="I18" s="56">
        <v>232</v>
      </c>
      <c r="J18" s="57">
        <f t="shared" si="3"/>
        <v>510</v>
      </c>
      <c r="K18" s="56">
        <v>183</v>
      </c>
      <c r="L18" s="56">
        <v>283</v>
      </c>
      <c r="M18" s="57">
        <f t="shared" si="4"/>
        <v>466</v>
      </c>
      <c r="N18" s="32">
        <f t="shared" si="11"/>
        <v>0.23608057259565568</v>
      </c>
      <c r="O18" s="32">
        <f t="shared" si="0"/>
        <v>0.13575605052470288</v>
      </c>
      <c r="P18" s="33">
        <f t="shared" si="12"/>
        <v>0.1826151686269529</v>
      </c>
      <c r="Q18" s="41"/>
      <c r="R18" s="58">
        <f t="shared" si="8"/>
        <v>53.992292689599068</v>
      </c>
      <c r="S18" s="58">
        <f t="shared" si="9"/>
        <v>31.710504570717784</v>
      </c>
      <c r="T18" s="58">
        <f t="shared" si="10"/>
        <v>42.234996704738549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27509.551763769017</v>
      </c>
      <c r="F19" s="56">
        <v>23480.172640806944</v>
      </c>
      <c r="G19" s="57">
        <f t="shared" si="2"/>
        <v>50989.724404575958</v>
      </c>
      <c r="H19" s="56">
        <v>284</v>
      </c>
      <c r="I19" s="56">
        <v>214</v>
      </c>
      <c r="J19" s="57">
        <f t="shared" si="3"/>
        <v>498</v>
      </c>
      <c r="K19" s="56">
        <v>174</v>
      </c>
      <c r="L19" s="56">
        <v>281</v>
      </c>
      <c r="M19" s="57">
        <f t="shared" si="4"/>
        <v>455</v>
      </c>
      <c r="N19" s="32">
        <f t="shared" si="11"/>
        <v>0.26325937608874039</v>
      </c>
      <c r="O19" s="32">
        <f t="shared" si="0"/>
        <v>0.20256895438614592</v>
      </c>
      <c r="P19" s="33">
        <f t="shared" si="12"/>
        <v>0.2313424394966424</v>
      </c>
      <c r="Q19" s="41"/>
      <c r="R19" s="58">
        <f t="shared" si="8"/>
        <v>60.064523501679076</v>
      </c>
      <c r="S19" s="58">
        <f t="shared" si="9"/>
        <v>47.434692203650393</v>
      </c>
      <c r="T19" s="58">
        <f t="shared" si="10"/>
        <v>53.50443274352147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28157.344942248419</v>
      </c>
      <c r="F20" s="56">
        <v>33017.700968144127</v>
      </c>
      <c r="G20" s="57">
        <f t="shared" si="2"/>
        <v>61175.045910392546</v>
      </c>
      <c r="H20" s="56">
        <v>300</v>
      </c>
      <c r="I20" s="56">
        <v>201</v>
      </c>
      <c r="J20" s="57">
        <f t="shared" si="3"/>
        <v>501</v>
      </c>
      <c r="K20" s="56">
        <v>176</v>
      </c>
      <c r="L20" s="56">
        <v>272</v>
      </c>
      <c r="M20" s="57">
        <f t="shared" si="4"/>
        <v>448</v>
      </c>
      <c r="N20" s="32">
        <f t="shared" si="11"/>
        <v>0.25963913527449489</v>
      </c>
      <c r="O20" s="32">
        <f t="shared" si="0"/>
        <v>0.29780017468922837</v>
      </c>
      <c r="P20" s="33">
        <f t="shared" si="12"/>
        <v>0.2789305394418774</v>
      </c>
      <c r="Q20" s="41"/>
      <c r="R20" s="58">
        <f t="shared" si="8"/>
        <v>59.154086013126928</v>
      </c>
      <c r="S20" s="58">
        <f t="shared" si="9"/>
        <v>69.804864626097526</v>
      </c>
      <c r="T20" s="58">
        <f t="shared" si="10"/>
        <v>64.462640579971065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27763.433241789684</v>
      </c>
      <c r="F21" s="56">
        <v>32665.289875562506</v>
      </c>
      <c r="G21" s="57">
        <f t="shared" si="2"/>
        <v>60428.723117352187</v>
      </c>
      <c r="H21" s="56">
        <v>294</v>
      </c>
      <c r="I21" s="56">
        <v>200</v>
      </c>
      <c r="J21" s="57">
        <f t="shared" si="3"/>
        <v>494</v>
      </c>
      <c r="K21" s="56">
        <v>189</v>
      </c>
      <c r="L21" s="56">
        <v>259</v>
      </c>
      <c r="M21" s="57">
        <f t="shared" si="4"/>
        <v>448</v>
      </c>
      <c r="N21" s="32">
        <f t="shared" si="11"/>
        <v>0.25153505510065305</v>
      </c>
      <c r="O21" s="32">
        <f t="shared" si="0"/>
        <v>0.30405549441099955</v>
      </c>
      <c r="P21" s="33">
        <f t="shared" si="12"/>
        <v>0.27744032871773389</v>
      </c>
      <c r="Q21" s="41"/>
      <c r="R21" s="58">
        <f t="shared" si="8"/>
        <v>57.48122824387098</v>
      </c>
      <c r="S21" s="58">
        <f t="shared" si="9"/>
        <v>71.166208879221145</v>
      </c>
      <c r="T21" s="58">
        <f t="shared" si="10"/>
        <v>64.149387598038416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25908.995261244145</v>
      </c>
      <c r="F22" s="56">
        <v>30956.059245732711</v>
      </c>
      <c r="G22" s="57">
        <f t="shared" si="2"/>
        <v>56865.054506976856</v>
      </c>
      <c r="H22" s="56">
        <v>276</v>
      </c>
      <c r="I22" s="56">
        <v>210</v>
      </c>
      <c r="J22" s="57">
        <f t="shared" si="3"/>
        <v>486</v>
      </c>
      <c r="K22" s="56">
        <v>223</v>
      </c>
      <c r="L22" s="56">
        <v>232</v>
      </c>
      <c r="M22" s="57">
        <f t="shared" si="4"/>
        <v>455</v>
      </c>
      <c r="N22" s="32">
        <f t="shared" si="11"/>
        <v>0.22545244745252477</v>
      </c>
      <c r="O22" s="32">
        <f t="shared" si="0"/>
        <v>0.30084803340977989</v>
      </c>
      <c r="P22" s="33">
        <f t="shared" si="12"/>
        <v>0.26106922589239018</v>
      </c>
      <c r="Q22" s="41"/>
      <c r="R22" s="58">
        <f t="shared" si="8"/>
        <v>51.92183419087003</v>
      </c>
      <c r="S22" s="58">
        <f t="shared" si="9"/>
        <v>70.036333135141874</v>
      </c>
      <c r="T22" s="58">
        <f t="shared" si="10"/>
        <v>60.430451123248517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21398.52954182645</v>
      </c>
      <c r="F23" s="56">
        <v>25878.645704559032</v>
      </c>
      <c r="G23" s="57">
        <f t="shared" si="2"/>
        <v>47277.175246385479</v>
      </c>
      <c r="H23" s="56">
        <v>248</v>
      </c>
      <c r="I23" s="56">
        <v>221</v>
      </c>
      <c r="J23" s="57">
        <f t="shared" si="3"/>
        <v>469</v>
      </c>
      <c r="K23" s="56">
        <v>231</v>
      </c>
      <c r="L23" s="56">
        <v>226</v>
      </c>
      <c r="M23" s="57">
        <f t="shared" si="4"/>
        <v>457</v>
      </c>
      <c r="N23" s="32">
        <f t="shared" si="11"/>
        <v>0.19302996267073005</v>
      </c>
      <c r="O23" s="32">
        <f t="shared" si="0"/>
        <v>0.24935101465118931</v>
      </c>
      <c r="P23" s="33">
        <f t="shared" si="12"/>
        <v>0.22026265023474412</v>
      </c>
      <c r="Q23" s="41"/>
      <c r="R23" s="58">
        <f t="shared" si="8"/>
        <v>44.673339335754591</v>
      </c>
      <c r="S23" s="58">
        <f t="shared" si="9"/>
        <v>57.894061978879265</v>
      </c>
      <c r="T23" s="58">
        <f t="shared" si="10"/>
        <v>51.055264844908727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19348.747071420392</v>
      </c>
      <c r="F24" s="56">
        <v>23668.937016702654</v>
      </c>
      <c r="G24" s="57">
        <f t="shared" si="2"/>
        <v>43017.684088123046</v>
      </c>
      <c r="H24" s="56">
        <v>244</v>
      </c>
      <c r="I24" s="56">
        <v>218</v>
      </c>
      <c r="J24" s="57">
        <f t="shared" si="3"/>
        <v>462</v>
      </c>
      <c r="K24" s="56">
        <v>258</v>
      </c>
      <c r="L24" s="56">
        <v>224</v>
      </c>
      <c r="M24" s="57">
        <f t="shared" si="4"/>
        <v>482</v>
      </c>
      <c r="N24" s="32">
        <f t="shared" si="11"/>
        <v>0.16581608281417448</v>
      </c>
      <c r="O24" s="32">
        <f t="shared" si="0"/>
        <v>0.23060149080965173</v>
      </c>
      <c r="P24" s="33">
        <f t="shared" si="12"/>
        <v>0.19613402797692517</v>
      </c>
      <c r="Q24" s="41"/>
      <c r="R24" s="58">
        <f t="shared" si="8"/>
        <v>38.543320859403174</v>
      </c>
      <c r="S24" s="58">
        <f t="shared" si="9"/>
        <v>53.549631259508267</v>
      </c>
      <c r="T24" s="58">
        <f t="shared" si="10"/>
        <v>45.569580601825258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18698.662197805592</v>
      </c>
      <c r="F25" s="56">
        <v>22185.884501114826</v>
      </c>
      <c r="G25" s="57">
        <f t="shared" si="2"/>
        <v>40884.546698920414</v>
      </c>
      <c r="H25" s="56">
        <v>276</v>
      </c>
      <c r="I25" s="56">
        <v>218</v>
      </c>
      <c r="J25" s="57">
        <f t="shared" si="3"/>
        <v>494</v>
      </c>
      <c r="K25" s="56">
        <v>242</v>
      </c>
      <c r="L25" s="56">
        <v>232</v>
      </c>
      <c r="M25" s="57">
        <f t="shared" si="4"/>
        <v>474</v>
      </c>
      <c r="N25" s="32">
        <f t="shared" si="11"/>
        <v>0.15630150961118758</v>
      </c>
      <c r="O25" s="32">
        <f t="shared" si="0"/>
        <v>0.21205349156135136</v>
      </c>
      <c r="P25" s="33">
        <f t="shared" si="12"/>
        <v>0.18231194125874187</v>
      </c>
      <c r="Q25" s="41"/>
      <c r="R25" s="58">
        <f t="shared" si="8"/>
        <v>36.097803470667166</v>
      </c>
      <c r="S25" s="58">
        <f t="shared" si="9"/>
        <v>49.301965558032947</v>
      </c>
      <c r="T25" s="58">
        <f t="shared" si="10"/>
        <v>42.236101961694644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17677.520673967781</v>
      </c>
      <c r="F26" s="56">
        <v>20570.022604038259</v>
      </c>
      <c r="G26" s="57">
        <f t="shared" si="2"/>
        <v>38247.543278006036</v>
      </c>
      <c r="H26" s="56">
        <v>282</v>
      </c>
      <c r="I26" s="56">
        <v>217</v>
      </c>
      <c r="J26" s="57">
        <f t="shared" si="3"/>
        <v>499</v>
      </c>
      <c r="K26" s="56">
        <v>239</v>
      </c>
      <c r="L26" s="56">
        <v>239</v>
      </c>
      <c r="M26" s="57">
        <f t="shared" si="4"/>
        <v>478</v>
      </c>
      <c r="N26" s="32">
        <f t="shared" si="11"/>
        <v>0.14708713867043685</v>
      </c>
      <c r="O26" s="32">
        <f t="shared" si="0"/>
        <v>0.19379355030937462</v>
      </c>
      <c r="P26" s="33">
        <f t="shared" si="12"/>
        <v>0.16899165493445811</v>
      </c>
      <c r="Q26" s="41"/>
      <c r="R26" s="58">
        <f t="shared" si="8"/>
        <v>33.929982099746219</v>
      </c>
      <c r="S26" s="58">
        <f t="shared" si="9"/>
        <v>45.109698693066356</v>
      </c>
      <c r="T26" s="58">
        <f t="shared" si="10"/>
        <v>39.147946036853668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14811.771821247472</v>
      </c>
      <c r="F27" s="56">
        <v>19702.995257294977</v>
      </c>
      <c r="G27" s="57">
        <f t="shared" si="2"/>
        <v>34514.767078542449</v>
      </c>
      <c r="H27" s="56">
        <v>299</v>
      </c>
      <c r="I27" s="56">
        <v>223</v>
      </c>
      <c r="J27" s="57">
        <f t="shared" si="3"/>
        <v>522</v>
      </c>
      <c r="K27" s="56">
        <v>224</v>
      </c>
      <c r="L27" s="56">
        <v>225</v>
      </c>
      <c r="M27" s="57">
        <f t="shared" si="4"/>
        <v>449</v>
      </c>
      <c r="N27" s="32">
        <f t="shared" si="11"/>
        <v>0.12329170124898009</v>
      </c>
      <c r="O27" s="32">
        <f t="shared" si="0"/>
        <v>0.18951018830115976</v>
      </c>
      <c r="P27" s="33">
        <f t="shared" si="12"/>
        <v>0.15401227590111041</v>
      </c>
      <c r="Q27" s="41"/>
      <c r="R27" s="58">
        <f t="shared" si="8"/>
        <v>28.320787421123274</v>
      </c>
      <c r="S27" s="58">
        <f t="shared" si="9"/>
        <v>43.979900127890573</v>
      </c>
      <c r="T27" s="58">
        <f t="shared" si="10"/>
        <v>35.545589164307366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6498.5260836401612</v>
      </c>
      <c r="F28" s="56">
        <v>6664.4572984107053</v>
      </c>
      <c r="G28" s="57">
        <f t="shared" si="2"/>
        <v>13162.983382050867</v>
      </c>
      <c r="H28" s="56">
        <v>151</v>
      </c>
      <c r="I28" s="56">
        <v>132</v>
      </c>
      <c r="J28" s="57">
        <f t="shared" si="3"/>
        <v>283</v>
      </c>
      <c r="K28" s="56">
        <v>0</v>
      </c>
      <c r="L28" s="56">
        <v>0</v>
      </c>
      <c r="M28" s="57">
        <f t="shared" si="4"/>
        <v>0</v>
      </c>
      <c r="N28" s="32">
        <f t="shared" si="11"/>
        <v>0.19924350268702973</v>
      </c>
      <c r="O28" s="32">
        <f t="shared" si="0"/>
        <v>0.23374218919790632</v>
      </c>
      <c r="P28" s="33">
        <f t="shared" si="12"/>
        <v>0.21533476282637853</v>
      </c>
      <c r="Q28" s="41"/>
      <c r="R28" s="58">
        <f t="shared" si="8"/>
        <v>43.036596580398417</v>
      </c>
      <c r="S28" s="58">
        <f t="shared" si="9"/>
        <v>50.488312866747769</v>
      </c>
      <c r="T28" s="58">
        <f t="shared" si="10"/>
        <v>46.512308770497761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6688.726016615241</v>
      </c>
      <c r="F29" s="56">
        <v>6167.0288976794855</v>
      </c>
      <c r="G29" s="57">
        <f t="shared" si="2"/>
        <v>12855.754914294726</v>
      </c>
      <c r="H29" s="56">
        <v>139</v>
      </c>
      <c r="I29" s="56">
        <v>132</v>
      </c>
      <c r="J29" s="57">
        <f t="shared" si="3"/>
        <v>271</v>
      </c>
      <c r="K29" s="56">
        <v>0</v>
      </c>
      <c r="L29" s="56">
        <v>0</v>
      </c>
      <c r="M29" s="57">
        <f t="shared" si="4"/>
        <v>0</v>
      </c>
      <c r="N29" s="32">
        <f t="shared" si="11"/>
        <v>0.22277931043882365</v>
      </c>
      <c r="O29" s="32">
        <f t="shared" si="0"/>
        <v>0.21629590690514469</v>
      </c>
      <c r="P29" s="33">
        <f t="shared" si="12"/>
        <v>0.21962134266596156</v>
      </c>
      <c r="Q29" s="41"/>
      <c r="R29" s="58">
        <f t="shared" si="8"/>
        <v>48.120331054785908</v>
      </c>
      <c r="S29" s="58">
        <f t="shared" si="9"/>
        <v>46.719915891511256</v>
      </c>
      <c r="T29" s="58">
        <f t="shared" si="10"/>
        <v>47.438210015847702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6405.6573527180899</v>
      </c>
      <c r="F30" s="56">
        <v>6125.8793772245526</v>
      </c>
      <c r="G30" s="57">
        <f t="shared" si="2"/>
        <v>12531.536729942643</v>
      </c>
      <c r="H30" s="56">
        <v>147</v>
      </c>
      <c r="I30" s="56">
        <v>132</v>
      </c>
      <c r="J30" s="57">
        <f t="shared" si="3"/>
        <v>279</v>
      </c>
      <c r="K30" s="56">
        <v>0</v>
      </c>
      <c r="L30" s="56">
        <v>0</v>
      </c>
      <c r="M30" s="57">
        <f t="shared" si="4"/>
        <v>0</v>
      </c>
      <c r="N30" s="32">
        <f t="shared" si="11"/>
        <v>0.20174027943808548</v>
      </c>
      <c r="O30" s="32">
        <f t="shared" si="0"/>
        <v>0.21485267176012041</v>
      </c>
      <c r="P30" s="33">
        <f t="shared" si="12"/>
        <v>0.20794399193453211</v>
      </c>
      <c r="Q30" s="41"/>
      <c r="R30" s="58">
        <f t="shared" si="8"/>
        <v>43.575900358626463</v>
      </c>
      <c r="S30" s="58">
        <f t="shared" si="9"/>
        <v>46.408177100186002</v>
      </c>
      <c r="T30" s="58">
        <f t="shared" si="10"/>
        <v>44.915902257858939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5867.3077181927783</v>
      </c>
      <c r="F31" s="56">
        <v>5356.1738382219901</v>
      </c>
      <c r="G31" s="57">
        <f t="shared" si="2"/>
        <v>11223.481556414768</v>
      </c>
      <c r="H31" s="56">
        <v>152</v>
      </c>
      <c r="I31" s="56">
        <v>132</v>
      </c>
      <c r="J31" s="57">
        <f t="shared" si="3"/>
        <v>284</v>
      </c>
      <c r="K31" s="56">
        <v>0</v>
      </c>
      <c r="L31" s="56">
        <v>0</v>
      </c>
      <c r="M31" s="57">
        <f t="shared" si="4"/>
        <v>0</v>
      </c>
      <c r="N31" s="32">
        <f t="shared" si="11"/>
        <v>0.1787069845940783</v>
      </c>
      <c r="O31" s="32">
        <f t="shared" si="0"/>
        <v>0.18785682653696653</v>
      </c>
      <c r="P31" s="33">
        <f t="shared" si="12"/>
        <v>0.18295972803232213</v>
      </c>
      <c r="Q31" s="41"/>
      <c r="R31" s="58">
        <f t="shared" si="8"/>
        <v>38.600708672320913</v>
      </c>
      <c r="S31" s="58">
        <f t="shared" si="9"/>
        <v>40.577074531984771</v>
      </c>
      <c r="T31" s="58">
        <f t="shared" si="10"/>
        <v>39.519301254981578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5758.9561227558643</v>
      </c>
      <c r="F32" s="56">
        <v>5071.7352147895863</v>
      </c>
      <c r="G32" s="57">
        <f t="shared" si="2"/>
        <v>10830.69133754545</v>
      </c>
      <c r="H32" s="56">
        <v>149</v>
      </c>
      <c r="I32" s="56">
        <v>150</v>
      </c>
      <c r="J32" s="57">
        <f t="shared" si="3"/>
        <v>299</v>
      </c>
      <c r="K32" s="56">
        <v>0</v>
      </c>
      <c r="L32" s="56">
        <v>0</v>
      </c>
      <c r="M32" s="57">
        <f t="shared" si="4"/>
        <v>0</v>
      </c>
      <c r="N32" s="32">
        <f t="shared" si="11"/>
        <v>0.17893848256139275</v>
      </c>
      <c r="O32" s="32">
        <f t="shared" si="0"/>
        <v>0.15653503749350575</v>
      </c>
      <c r="P32" s="33">
        <f t="shared" si="12"/>
        <v>0.16769929607248621</v>
      </c>
      <c r="Q32" s="41"/>
      <c r="R32" s="58">
        <f t="shared" si="8"/>
        <v>38.650712233260833</v>
      </c>
      <c r="S32" s="58">
        <f t="shared" si="9"/>
        <v>33.811568098597242</v>
      </c>
      <c r="T32" s="58">
        <f t="shared" si="10"/>
        <v>36.223047951657023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4271.154521641115</v>
      </c>
      <c r="F33" s="56">
        <v>3568.1207263226843</v>
      </c>
      <c r="G33" s="57">
        <f t="shared" si="2"/>
        <v>7839.2752479637993</v>
      </c>
      <c r="H33" s="56">
        <v>151</v>
      </c>
      <c r="I33" s="56">
        <v>154</v>
      </c>
      <c r="J33" s="57">
        <f t="shared" si="3"/>
        <v>305</v>
      </c>
      <c r="K33" s="56">
        <v>0</v>
      </c>
      <c r="L33" s="56">
        <v>0</v>
      </c>
      <c r="M33" s="57">
        <f t="shared" si="4"/>
        <v>0</v>
      </c>
      <c r="N33" s="32">
        <f t="shared" si="11"/>
        <v>0.13095273858355147</v>
      </c>
      <c r="O33" s="32">
        <f t="shared" si="0"/>
        <v>0.1072667366018123</v>
      </c>
      <c r="P33" s="33">
        <f t="shared" si="12"/>
        <v>0.11899324905834546</v>
      </c>
      <c r="Q33" s="41"/>
      <c r="R33" s="58">
        <f t="shared" si="8"/>
        <v>28.285791534047121</v>
      </c>
      <c r="S33" s="58">
        <f t="shared" si="9"/>
        <v>23.169615105991458</v>
      </c>
      <c r="T33" s="58">
        <f t="shared" si="10"/>
        <v>25.70254179660262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2173.5850052262804</v>
      </c>
      <c r="F34" s="56">
        <v>2222.9387637962122</v>
      </c>
      <c r="G34" s="57">
        <f t="shared" si="2"/>
        <v>4396.5237690224931</v>
      </c>
      <c r="H34" s="56">
        <v>172</v>
      </c>
      <c r="I34" s="56">
        <v>132</v>
      </c>
      <c r="J34" s="57">
        <f t="shared" si="3"/>
        <v>304</v>
      </c>
      <c r="K34" s="56">
        <v>0</v>
      </c>
      <c r="L34" s="56">
        <v>0</v>
      </c>
      <c r="M34" s="57">
        <f t="shared" si="4"/>
        <v>0</v>
      </c>
      <c r="N34" s="32">
        <f t="shared" si="11"/>
        <v>5.8505195015780588E-2</v>
      </c>
      <c r="O34" s="32">
        <f t="shared" si="0"/>
        <v>7.7965023982751555E-2</v>
      </c>
      <c r="P34" s="33">
        <f t="shared" si="12"/>
        <v>6.6954857593544304E-2</v>
      </c>
      <c r="Q34" s="41"/>
      <c r="R34" s="58">
        <f t="shared" si="8"/>
        <v>12.637122123408608</v>
      </c>
      <c r="S34" s="58">
        <f t="shared" si="9"/>
        <v>16.840445180274337</v>
      </c>
      <c r="T34" s="58">
        <f t="shared" si="10"/>
        <v>14.462249240205569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899.68121768961305</v>
      </c>
      <c r="F35" s="56">
        <v>1108.9707354245256</v>
      </c>
      <c r="G35" s="57">
        <f t="shared" si="2"/>
        <v>2008.6519531141387</v>
      </c>
      <c r="H35" s="56">
        <v>172</v>
      </c>
      <c r="I35" s="56">
        <v>132</v>
      </c>
      <c r="J35" s="57">
        <f t="shared" si="3"/>
        <v>304</v>
      </c>
      <c r="K35" s="56">
        <v>0</v>
      </c>
      <c r="L35" s="56">
        <v>0</v>
      </c>
      <c r="M35" s="57">
        <f t="shared" si="4"/>
        <v>0</v>
      </c>
      <c r="N35" s="32">
        <f t="shared" si="11"/>
        <v>2.4216225713006381E-2</v>
      </c>
      <c r="O35" s="32">
        <f t="shared" si="0"/>
        <v>3.8894877084193522E-2</v>
      </c>
      <c r="P35" s="33">
        <f t="shared" si="12"/>
        <v>3.0589850650495534E-2</v>
      </c>
      <c r="Q35" s="41"/>
      <c r="R35" s="58">
        <f t="shared" si="8"/>
        <v>5.2307047540093778</v>
      </c>
      <c r="S35" s="58">
        <f t="shared" si="9"/>
        <v>8.4012934501858005</v>
      </c>
      <c r="T35" s="58">
        <f t="shared" si="10"/>
        <v>6.6074077405070355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184.55949195925149</v>
      </c>
      <c r="F36" s="61">
        <v>188.00000000000006</v>
      </c>
      <c r="G36" s="62">
        <f t="shared" si="2"/>
        <v>372.55949195925155</v>
      </c>
      <c r="H36" s="61">
        <v>172</v>
      </c>
      <c r="I36" s="61">
        <v>152</v>
      </c>
      <c r="J36" s="62">
        <f t="shared" si="3"/>
        <v>324</v>
      </c>
      <c r="K36" s="61">
        <v>0</v>
      </c>
      <c r="L36" s="61">
        <v>0</v>
      </c>
      <c r="M36" s="62">
        <f t="shared" si="4"/>
        <v>0</v>
      </c>
      <c r="N36" s="34">
        <f t="shared" si="11"/>
        <v>4.9676865837438491E-3</v>
      </c>
      <c r="O36" s="34">
        <f t="shared" si="0"/>
        <v>5.7261208576998065E-3</v>
      </c>
      <c r="P36" s="35">
        <f t="shared" si="12"/>
        <v>5.323495255476274E-3</v>
      </c>
      <c r="Q36" s="41"/>
      <c r="R36" s="58">
        <f t="shared" si="8"/>
        <v>1.0730203020886715</v>
      </c>
      <c r="S36" s="58">
        <f t="shared" si="9"/>
        <v>1.2368421052631582</v>
      </c>
      <c r="T36" s="58">
        <f t="shared" si="10"/>
        <v>1.1498749751828752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5739.2236880164146</v>
      </c>
      <c r="F37" s="64">
        <v>8333.6883954314599</v>
      </c>
      <c r="G37" s="65">
        <f t="shared" si="2"/>
        <v>14072.912083447874</v>
      </c>
      <c r="H37" s="64">
        <v>110</v>
      </c>
      <c r="I37" s="64">
        <v>86</v>
      </c>
      <c r="J37" s="65">
        <f t="shared" si="3"/>
        <v>196</v>
      </c>
      <c r="K37" s="64">
        <v>132</v>
      </c>
      <c r="L37" s="64">
        <v>112</v>
      </c>
      <c r="M37" s="65">
        <f t="shared" si="4"/>
        <v>244</v>
      </c>
      <c r="N37" s="30">
        <f t="shared" si="11"/>
        <v>0.10158637227443384</v>
      </c>
      <c r="O37" s="30">
        <f t="shared" si="0"/>
        <v>0.17979134439574257</v>
      </c>
      <c r="P37" s="31">
        <f t="shared" si="12"/>
        <v>0.13683214144609399</v>
      </c>
      <c r="Q37" s="41"/>
      <c r="R37" s="58">
        <f t="shared" si="8"/>
        <v>23.715800363704194</v>
      </c>
      <c r="S37" s="58">
        <f t="shared" si="9"/>
        <v>42.089335330461921</v>
      </c>
      <c r="T37" s="58">
        <f t="shared" si="10"/>
        <v>31.983891098745168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5461.4554949666908</v>
      </c>
      <c r="F38" s="56">
        <v>8054.1883277998386</v>
      </c>
      <c r="G38" s="57">
        <f t="shared" si="2"/>
        <v>13515.643822766529</v>
      </c>
      <c r="H38" s="56">
        <v>110</v>
      </c>
      <c r="I38" s="56">
        <v>86</v>
      </c>
      <c r="J38" s="57">
        <f t="shared" si="3"/>
        <v>196</v>
      </c>
      <c r="K38" s="56">
        <v>134</v>
      </c>
      <c r="L38" s="56">
        <v>112</v>
      </c>
      <c r="M38" s="57">
        <f t="shared" si="4"/>
        <v>246</v>
      </c>
      <c r="N38" s="32">
        <f t="shared" si="11"/>
        <v>9.5828458291807458E-2</v>
      </c>
      <c r="O38" s="32">
        <f t="shared" si="0"/>
        <v>0.17376139816620295</v>
      </c>
      <c r="P38" s="33">
        <f t="shared" si="12"/>
        <v>0.13078305293743739</v>
      </c>
      <c r="Q38" s="41"/>
      <c r="R38" s="58">
        <f t="shared" si="8"/>
        <v>22.383014323633979</v>
      </c>
      <c r="S38" s="58">
        <f t="shared" si="9"/>
        <v>40.67771882727191</v>
      </c>
      <c r="T38" s="58">
        <f t="shared" si="10"/>
        <v>30.578379689517035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5294.4827924136926</v>
      </c>
      <c r="F39" s="56">
        <v>7900.6180709714072</v>
      </c>
      <c r="G39" s="57">
        <f t="shared" si="2"/>
        <v>13195.1008633851</v>
      </c>
      <c r="H39" s="56">
        <v>110</v>
      </c>
      <c r="I39" s="56">
        <v>86</v>
      </c>
      <c r="J39" s="57">
        <f t="shared" si="3"/>
        <v>196</v>
      </c>
      <c r="K39" s="56">
        <v>126</v>
      </c>
      <c r="L39" s="56">
        <v>108</v>
      </c>
      <c r="M39" s="57">
        <f t="shared" si="4"/>
        <v>234</v>
      </c>
      <c r="N39" s="32">
        <f t="shared" si="11"/>
        <v>9.6249323596816691E-2</v>
      </c>
      <c r="O39" s="32">
        <f t="shared" si="0"/>
        <v>0.17417588339884055</v>
      </c>
      <c r="P39" s="33">
        <f t="shared" si="12"/>
        <v>0.13146720930361369</v>
      </c>
      <c r="Q39" s="41"/>
      <c r="R39" s="58">
        <f t="shared" si="8"/>
        <v>22.434249120397002</v>
      </c>
      <c r="S39" s="58">
        <f t="shared" si="9"/>
        <v>40.724835417378387</v>
      </c>
      <c r="T39" s="58">
        <f t="shared" si="10"/>
        <v>30.686281077639766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5214.1558883283196</v>
      </c>
      <c r="F40" s="56">
        <v>7836.9019457565018</v>
      </c>
      <c r="G40" s="57">
        <f t="shared" si="2"/>
        <v>13051.057834084822</v>
      </c>
      <c r="H40" s="56">
        <v>110</v>
      </c>
      <c r="I40" s="56">
        <v>44</v>
      </c>
      <c r="J40" s="57">
        <f t="shared" si="3"/>
        <v>154</v>
      </c>
      <c r="K40" s="56">
        <v>103</v>
      </c>
      <c r="L40" s="56">
        <v>110</v>
      </c>
      <c r="M40" s="57">
        <f t="shared" si="4"/>
        <v>213</v>
      </c>
      <c r="N40" s="32">
        <f t="shared" si="11"/>
        <v>0.10575523057618691</v>
      </c>
      <c r="O40" s="32">
        <f t="shared" si="0"/>
        <v>0.213051923275242</v>
      </c>
      <c r="P40" s="33">
        <f t="shared" si="12"/>
        <v>0.15160135947036546</v>
      </c>
      <c r="Q40" s="41"/>
      <c r="R40" s="58">
        <f t="shared" si="8"/>
        <v>24.479605109522627</v>
      </c>
      <c r="S40" s="58">
        <f t="shared" si="9"/>
        <v>50.888973673743521</v>
      </c>
      <c r="T40" s="58">
        <f t="shared" si="10"/>
        <v>35.561465487969542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5144.0036236824653</v>
      </c>
      <c r="F41" s="56">
        <v>7735.5653599292682</v>
      </c>
      <c r="G41" s="57">
        <f t="shared" si="2"/>
        <v>12879.568983611734</v>
      </c>
      <c r="H41" s="56">
        <v>108</v>
      </c>
      <c r="I41" s="56">
        <v>44</v>
      </c>
      <c r="J41" s="57">
        <f t="shared" si="3"/>
        <v>152</v>
      </c>
      <c r="K41" s="56">
        <v>129</v>
      </c>
      <c r="L41" s="56">
        <v>110</v>
      </c>
      <c r="M41" s="57">
        <f t="shared" si="4"/>
        <v>239</v>
      </c>
      <c r="N41" s="32">
        <f t="shared" si="11"/>
        <v>9.2986327253840664E-2</v>
      </c>
      <c r="O41" s="32">
        <f t="shared" si="0"/>
        <v>0.21029701391717237</v>
      </c>
      <c r="P41" s="33">
        <f t="shared" si="12"/>
        <v>0.13983723816133647</v>
      </c>
      <c r="Q41" s="41"/>
      <c r="R41" s="58">
        <f t="shared" si="8"/>
        <v>21.704656640010402</v>
      </c>
      <c r="S41" s="58">
        <f t="shared" si="9"/>
        <v>50.2309438956446</v>
      </c>
      <c r="T41" s="58">
        <f t="shared" si="10"/>
        <v>32.940074126884234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3423.0032522690094</v>
      </c>
      <c r="F42" s="56">
        <v>4793.2795580362072</v>
      </c>
      <c r="G42" s="57">
        <f t="shared" si="2"/>
        <v>8216.2828103052161</v>
      </c>
      <c r="H42" s="56">
        <v>0</v>
      </c>
      <c r="I42" s="56">
        <v>0</v>
      </c>
      <c r="J42" s="57">
        <f t="shared" si="3"/>
        <v>0</v>
      </c>
      <c r="K42" s="56">
        <v>131</v>
      </c>
      <c r="L42" s="56">
        <v>110</v>
      </c>
      <c r="M42" s="57">
        <f t="shared" si="4"/>
        <v>241</v>
      </c>
      <c r="N42" s="32">
        <f t="shared" si="11"/>
        <v>0.10536207991470725</v>
      </c>
      <c r="O42" s="32">
        <f t="shared" si="0"/>
        <v>0.17570672866701639</v>
      </c>
      <c r="P42" s="33">
        <f t="shared" si="12"/>
        <v>0.13746959594273217</v>
      </c>
      <c r="Q42" s="41"/>
      <c r="R42" s="58">
        <f t="shared" si="8"/>
        <v>26.129795818847398</v>
      </c>
      <c r="S42" s="58">
        <f t="shared" si="9"/>
        <v>43.575268709420065</v>
      </c>
      <c r="T42" s="58">
        <f t="shared" si="10"/>
        <v>34.09245979379758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2998.841849815954</v>
      </c>
      <c r="F43" s="56">
        <v>4114.800185160715</v>
      </c>
      <c r="G43" s="57">
        <f t="shared" si="2"/>
        <v>7113.6420349766686</v>
      </c>
      <c r="H43" s="56">
        <v>0</v>
      </c>
      <c r="I43" s="56">
        <v>0</v>
      </c>
      <c r="J43" s="57">
        <f t="shared" si="3"/>
        <v>0</v>
      </c>
      <c r="K43" s="56">
        <v>131</v>
      </c>
      <c r="L43" s="56">
        <v>110</v>
      </c>
      <c r="M43" s="57">
        <f t="shared" si="4"/>
        <v>241</v>
      </c>
      <c r="N43" s="32">
        <f t="shared" si="11"/>
        <v>9.2306139184189673E-2</v>
      </c>
      <c r="O43" s="32">
        <f t="shared" si="0"/>
        <v>0.15083578391351596</v>
      </c>
      <c r="P43" s="33">
        <f t="shared" si="12"/>
        <v>0.11902091478678672</v>
      </c>
      <c r="Q43" s="41"/>
      <c r="R43" s="58">
        <f t="shared" si="8"/>
        <v>22.891922517679038</v>
      </c>
      <c r="S43" s="58">
        <f t="shared" si="9"/>
        <v>37.407274410551956</v>
      </c>
      <c r="T43" s="58">
        <f t="shared" si="10"/>
        <v>29.517186867123105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2890.8274341557049</v>
      </c>
      <c r="F44" s="56">
        <v>3940.0174077013608</v>
      </c>
      <c r="G44" s="57">
        <f t="shared" si="2"/>
        <v>6830.8448418570661</v>
      </c>
      <c r="H44" s="56">
        <v>0</v>
      </c>
      <c r="I44" s="56">
        <v>0</v>
      </c>
      <c r="J44" s="57">
        <f t="shared" si="3"/>
        <v>0</v>
      </c>
      <c r="K44" s="56">
        <v>131</v>
      </c>
      <c r="L44" s="56">
        <v>110</v>
      </c>
      <c r="M44" s="57">
        <f t="shared" si="4"/>
        <v>241</v>
      </c>
      <c r="N44" s="32">
        <f t="shared" si="11"/>
        <v>8.8981391103044344E-2</v>
      </c>
      <c r="O44" s="32">
        <f t="shared" si="0"/>
        <v>0.14442879060488859</v>
      </c>
      <c r="P44" s="33">
        <f t="shared" si="12"/>
        <v>0.11428933278438405</v>
      </c>
      <c r="Q44" s="41"/>
      <c r="R44" s="58">
        <f t="shared" si="8"/>
        <v>22.067384993554999</v>
      </c>
      <c r="S44" s="58">
        <f t="shared" si="9"/>
        <v>35.818340070012368</v>
      </c>
      <c r="T44" s="58">
        <f t="shared" si="10"/>
        <v>28.343754530527246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2787.2148958908224</v>
      </c>
      <c r="F45" s="56">
        <v>3833.9698331473714</v>
      </c>
      <c r="G45" s="57">
        <f t="shared" si="2"/>
        <v>6621.1847290381938</v>
      </c>
      <c r="H45" s="56">
        <v>0</v>
      </c>
      <c r="I45" s="56">
        <v>0</v>
      </c>
      <c r="J45" s="57">
        <f t="shared" si="3"/>
        <v>0</v>
      </c>
      <c r="K45" s="56">
        <v>131</v>
      </c>
      <c r="L45" s="56">
        <v>110</v>
      </c>
      <c r="M45" s="57">
        <f t="shared" si="4"/>
        <v>241</v>
      </c>
      <c r="N45" s="32">
        <f t="shared" si="11"/>
        <v>8.5792135431261463E-2</v>
      </c>
      <c r="O45" s="32">
        <f t="shared" si="0"/>
        <v>0.14054141617109134</v>
      </c>
      <c r="P45" s="33">
        <f t="shared" si="12"/>
        <v>0.11078143369425435</v>
      </c>
      <c r="Q45" s="41"/>
      <c r="R45" s="58">
        <f t="shared" si="8"/>
        <v>21.276449586952843</v>
      </c>
      <c r="S45" s="58">
        <f t="shared" si="9"/>
        <v>34.854271210430646</v>
      </c>
      <c r="T45" s="58">
        <f t="shared" si="10"/>
        <v>27.473795556175077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2776.7342933957575</v>
      </c>
      <c r="F46" s="56">
        <v>3765.6245124433472</v>
      </c>
      <c r="G46" s="57">
        <f t="shared" si="2"/>
        <v>6542.3588058391051</v>
      </c>
      <c r="H46" s="56">
        <v>0</v>
      </c>
      <c r="I46" s="56">
        <v>0</v>
      </c>
      <c r="J46" s="57">
        <f t="shared" si="3"/>
        <v>0</v>
      </c>
      <c r="K46" s="56">
        <v>131</v>
      </c>
      <c r="L46" s="56">
        <v>109</v>
      </c>
      <c r="M46" s="57">
        <f t="shared" si="4"/>
        <v>240</v>
      </c>
      <c r="N46" s="32">
        <f t="shared" si="11"/>
        <v>8.5469536240943042E-2</v>
      </c>
      <c r="O46" s="32">
        <f t="shared" si="0"/>
        <v>0.13930247530494774</v>
      </c>
      <c r="P46" s="33">
        <f t="shared" si="12"/>
        <v>0.10991866273251184</v>
      </c>
      <c r="Q46" s="41"/>
      <c r="R46" s="58">
        <f t="shared" si="8"/>
        <v>21.196444987753875</v>
      </c>
      <c r="S46" s="58">
        <f t="shared" si="9"/>
        <v>34.547013875627037</v>
      </c>
      <c r="T46" s="58">
        <f t="shared" si="10"/>
        <v>27.259828357662936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2772.0328183092174</v>
      </c>
      <c r="F47" s="56">
        <v>3712.8404931521864</v>
      </c>
      <c r="G47" s="57">
        <f t="shared" si="2"/>
        <v>6484.8733114614042</v>
      </c>
      <c r="H47" s="56">
        <v>0</v>
      </c>
      <c r="I47" s="56">
        <v>0</v>
      </c>
      <c r="J47" s="57">
        <f t="shared" si="3"/>
        <v>0</v>
      </c>
      <c r="K47" s="56">
        <v>131</v>
      </c>
      <c r="L47" s="56">
        <v>111</v>
      </c>
      <c r="M47" s="57">
        <f t="shared" si="4"/>
        <v>242</v>
      </c>
      <c r="N47" s="32">
        <f t="shared" si="11"/>
        <v>8.532482203611233E-2</v>
      </c>
      <c r="O47" s="32">
        <f t="shared" si="0"/>
        <v>0.13487505424121571</v>
      </c>
      <c r="P47" s="33">
        <f t="shared" si="12"/>
        <v>0.1080524078822548</v>
      </c>
      <c r="Q47" s="41"/>
      <c r="R47" s="58">
        <f t="shared" si="8"/>
        <v>21.160555864955857</v>
      </c>
      <c r="S47" s="58">
        <f t="shared" si="9"/>
        <v>33.4490134518215</v>
      </c>
      <c r="T47" s="58">
        <f t="shared" si="10"/>
        <v>26.79699715479919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2308.7581142316417</v>
      </c>
      <c r="F48" s="56">
        <v>3663.013279913851</v>
      </c>
      <c r="G48" s="57">
        <f t="shared" si="2"/>
        <v>5971.7713941454931</v>
      </c>
      <c r="H48" s="56">
        <v>0</v>
      </c>
      <c r="I48" s="56">
        <v>0</v>
      </c>
      <c r="J48" s="57">
        <f t="shared" ref="J48:J58" si="13">+H48+I48</f>
        <v>0</v>
      </c>
      <c r="K48" s="56">
        <v>130</v>
      </c>
      <c r="L48" s="56">
        <v>110</v>
      </c>
      <c r="M48" s="57">
        <f t="shared" ref="M48:M58" si="14">+K48+L48</f>
        <v>240</v>
      </c>
      <c r="N48" s="32">
        <f t="shared" ref="N48" si="15">+E48/(H48*216+K48*248)</f>
        <v>7.1611604039442986E-2</v>
      </c>
      <c r="O48" s="32">
        <f t="shared" ref="O48" si="16">+F48/(I48*216+L48*248)</f>
        <v>0.1342746803487482</v>
      </c>
      <c r="P48" s="33">
        <f t="shared" ref="P48" si="17">+G48/(J48*216+M48*248)</f>
        <v>0.10033218068120787</v>
      </c>
      <c r="Q48" s="41"/>
      <c r="R48" s="58">
        <f t="shared" ref="R48" si="18">+E48/(H48+K48)</f>
        <v>17.759677801781859</v>
      </c>
      <c r="S48" s="58">
        <f t="shared" ref="S48" si="19">+F48/(I48+L48)</f>
        <v>33.300120726489553</v>
      </c>
      <c r="T48" s="58">
        <f t="shared" ref="T48" si="20">+G48/(J48+M48)</f>
        <v>24.882380808939555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2326.8841997859645</v>
      </c>
      <c r="F49" s="56">
        <v>3473.8010992638037</v>
      </c>
      <c r="G49" s="57">
        <f t="shared" si="2"/>
        <v>5800.6852990497682</v>
      </c>
      <c r="H49" s="56">
        <v>0</v>
      </c>
      <c r="I49" s="56">
        <v>0</v>
      </c>
      <c r="J49" s="57">
        <f t="shared" si="13"/>
        <v>0</v>
      </c>
      <c r="K49" s="56">
        <v>121</v>
      </c>
      <c r="L49" s="56">
        <v>110</v>
      </c>
      <c r="M49" s="57">
        <f t="shared" si="14"/>
        <v>231</v>
      </c>
      <c r="N49" s="32">
        <f t="shared" si="11"/>
        <v>7.754212875852988E-2</v>
      </c>
      <c r="O49" s="32">
        <f t="shared" si="0"/>
        <v>0.12733874997301334</v>
      </c>
      <c r="P49" s="33">
        <f t="shared" si="12"/>
        <v>0.10125480552733152</v>
      </c>
      <c r="Q49" s="41"/>
      <c r="R49" s="58">
        <f t="shared" si="8"/>
        <v>19.23044793211541</v>
      </c>
      <c r="S49" s="58">
        <f t="shared" si="9"/>
        <v>31.580009993307307</v>
      </c>
      <c r="T49" s="58">
        <f t="shared" si="10"/>
        <v>25.111191770778216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2296.7640952589618</v>
      </c>
      <c r="F50" s="56">
        <v>3467.5411384242157</v>
      </c>
      <c r="G50" s="57">
        <f t="shared" si="2"/>
        <v>5764.305233683177</v>
      </c>
      <c r="H50" s="56">
        <v>0</v>
      </c>
      <c r="I50" s="56">
        <v>0</v>
      </c>
      <c r="J50" s="57">
        <f t="shared" si="13"/>
        <v>0</v>
      </c>
      <c r="K50" s="56">
        <v>118</v>
      </c>
      <c r="L50" s="56">
        <v>110</v>
      </c>
      <c r="M50" s="57">
        <f t="shared" si="14"/>
        <v>228</v>
      </c>
      <c r="N50" s="32">
        <f t="shared" si="11"/>
        <v>7.8484284283042702E-2</v>
      </c>
      <c r="O50" s="32">
        <f t="shared" si="0"/>
        <v>0.12710927926774984</v>
      </c>
      <c r="P50" s="33">
        <f t="shared" si="12"/>
        <v>0.10194371168794526</v>
      </c>
      <c r="Q50" s="41"/>
      <c r="R50" s="58">
        <f t="shared" si="8"/>
        <v>19.464102502194592</v>
      </c>
      <c r="S50" s="58">
        <f t="shared" si="9"/>
        <v>31.523101258401962</v>
      </c>
      <c r="T50" s="58">
        <f t="shared" si="10"/>
        <v>25.282040498610424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2258.3056905546505</v>
      </c>
      <c r="F51" s="56">
        <v>3271.6317104415298</v>
      </c>
      <c r="G51" s="57">
        <f t="shared" si="2"/>
        <v>5529.9374009961803</v>
      </c>
      <c r="H51" s="56">
        <v>0</v>
      </c>
      <c r="I51" s="56">
        <v>0</v>
      </c>
      <c r="J51" s="57">
        <f t="shared" si="13"/>
        <v>0</v>
      </c>
      <c r="K51" s="56">
        <v>120</v>
      </c>
      <c r="L51" s="56">
        <v>110</v>
      </c>
      <c r="M51" s="57">
        <f t="shared" si="14"/>
        <v>230</v>
      </c>
      <c r="N51" s="32">
        <f t="shared" si="11"/>
        <v>7.5883927774013787E-2</v>
      </c>
      <c r="O51" s="32">
        <f t="shared" si="0"/>
        <v>0.11992784862322323</v>
      </c>
      <c r="P51" s="33">
        <f t="shared" si="12"/>
        <v>9.6948411658418304E-2</v>
      </c>
      <c r="Q51" s="41"/>
      <c r="R51" s="58">
        <f t="shared" si="8"/>
        <v>18.81921408795542</v>
      </c>
      <c r="S51" s="58">
        <f t="shared" si="9"/>
        <v>29.742106458559363</v>
      </c>
      <c r="T51" s="58">
        <f t="shared" si="10"/>
        <v>24.04320609128774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2242.2412850781329</v>
      </c>
      <c r="F52" s="56">
        <v>3262.2843579972182</v>
      </c>
      <c r="G52" s="57">
        <f t="shared" si="2"/>
        <v>5504.5256430753507</v>
      </c>
      <c r="H52" s="56">
        <v>0</v>
      </c>
      <c r="I52" s="56">
        <v>0</v>
      </c>
      <c r="J52" s="57">
        <f t="shared" si="13"/>
        <v>0</v>
      </c>
      <c r="K52" s="56">
        <v>125</v>
      </c>
      <c r="L52" s="56">
        <v>110</v>
      </c>
      <c r="M52" s="57">
        <f t="shared" si="14"/>
        <v>235</v>
      </c>
      <c r="N52" s="32">
        <f t="shared" si="11"/>
        <v>7.233036403477848E-2</v>
      </c>
      <c r="O52" s="32">
        <f t="shared" si="0"/>
        <v>0.11958520373890096</v>
      </c>
      <c r="P52" s="33">
        <f t="shared" si="12"/>
        <v>9.4449650704793248E-2</v>
      </c>
      <c r="Q52" s="41"/>
      <c r="R52" s="58">
        <f t="shared" si="8"/>
        <v>17.937930280625064</v>
      </c>
      <c r="S52" s="58">
        <f t="shared" si="9"/>
        <v>29.657130527247439</v>
      </c>
      <c r="T52" s="58">
        <f t="shared" si="10"/>
        <v>23.423513374788726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2234.2486768633935</v>
      </c>
      <c r="F53" s="56">
        <v>3241.0055911881273</v>
      </c>
      <c r="G53" s="57">
        <f t="shared" si="2"/>
        <v>5475.2542680515207</v>
      </c>
      <c r="H53" s="56">
        <v>0</v>
      </c>
      <c r="I53" s="56">
        <v>0</v>
      </c>
      <c r="J53" s="57">
        <f t="shared" si="13"/>
        <v>0</v>
      </c>
      <c r="K53" s="56">
        <v>128</v>
      </c>
      <c r="L53" s="56">
        <v>110</v>
      </c>
      <c r="M53" s="57">
        <f t="shared" si="14"/>
        <v>238</v>
      </c>
      <c r="N53" s="32">
        <f t="shared" si="11"/>
        <v>7.0383337854819608E-2</v>
      </c>
      <c r="O53" s="32">
        <f t="shared" si="0"/>
        <v>0.11880519029281991</v>
      </c>
      <c r="P53" s="33">
        <f t="shared" si="12"/>
        <v>9.2763185620281935E-2</v>
      </c>
      <c r="Q53" s="41"/>
      <c r="R53" s="58">
        <f t="shared" si="8"/>
        <v>17.455067787995262</v>
      </c>
      <c r="S53" s="58">
        <f t="shared" si="9"/>
        <v>29.463687192619339</v>
      </c>
      <c r="T53" s="58">
        <f t="shared" si="10"/>
        <v>23.00527003382992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2103.0524440773115</v>
      </c>
      <c r="F54" s="56">
        <v>3132.5122133177347</v>
      </c>
      <c r="G54" s="57">
        <f t="shared" si="2"/>
        <v>5235.5646573950462</v>
      </c>
      <c r="H54" s="56">
        <v>0</v>
      </c>
      <c r="I54" s="56">
        <v>0</v>
      </c>
      <c r="J54" s="57">
        <f t="shared" si="13"/>
        <v>0</v>
      </c>
      <c r="K54" s="56">
        <v>129</v>
      </c>
      <c r="L54" s="56">
        <v>111</v>
      </c>
      <c r="M54" s="57">
        <f t="shared" si="14"/>
        <v>240</v>
      </c>
      <c r="N54" s="32">
        <f t="shared" si="11"/>
        <v>6.5736823083186777E-2</v>
      </c>
      <c r="O54" s="32">
        <f t="shared" si="0"/>
        <v>0.11379367238149284</v>
      </c>
      <c r="P54" s="33">
        <f t="shared" si="12"/>
        <v>8.7963115883653326E-2</v>
      </c>
      <c r="Q54" s="41"/>
      <c r="R54" s="58">
        <f t="shared" si="8"/>
        <v>16.302732124630321</v>
      </c>
      <c r="S54" s="58">
        <f t="shared" si="9"/>
        <v>28.220830750610222</v>
      </c>
      <c r="T54" s="58">
        <f t="shared" si="10"/>
        <v>21.814852739146026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1466.1431794683706</v>
      </c>
      <c r="F55" s="56">
        <v>2443.4522515237904</v>
      </c>
      <c r="G55" s="57">
        <f t="shared" si="2"/>
        <v>3909.5954309921608</v>
      </c>
      <c r="H55" s="56">
        <v>0</v>
      </c>
      <c r="I55" s="56">
        <v>0</v>
      </c>
      <c r="J55" s="57">
        <f t="shared" si="13"/>
        <v>0</v>
      </c>
      <c r="K55" s="56">
        <v>120</v>
      </c>
      <c r="L55" s="56">
        <v>110</v>
      </c>
      <c r="M55" s="57">
        <f t="shared" si="14"/>
        <v>230</v>
      </c>
      <c r="N55" s="32">
        <f t="shared" si="11"/>
        <v>4.9265563826222131E-2</v>
      </c>
      <c r="O55" s="32">
        <f t="shared" si="0"/>
        <v>8.9569364058789971E-2</v>
      </c>
      <c r="P55" s="33">
        <f t="shared" si="12"/>
        <v>6.8541294372232831E-2</v>
      </c>
      <c r="Q55" s="41"/>
      <c r="R55" s="58">
        <f t="shared" si="8"/>
        <v>12.217859828903089</v>
      </c>
      <c r="S55" s="58">
        <f t="shared" si="9"/>
        <v>22.213202286579914</v>
      </c>
      <c r="T55" s="58">
        <f t="shared" si="10"/>
        <v>16.998241004313744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1357.8443984179121</v>
      </c>
      <c r="F56" s="56">
        <v>2365.0693252884357</v>
      </c>
      <c r="G56" s="57">
        <f t="shared" si="2"/>
        <v>3722.9137237063478</v>
      </c>
      <c r="H56" s="56">
        <v>0</v>
      </c>
      <c r="I56" s="56">
        <v>0</v>
      </c>
      <c r="J56" s="57">
        <f t="shared" si="13"/>
        <v>0</v>
      </c>
      <c r="K56" s="56">
        <v>126</v>
      </c>
      <c r="L56" s="56">
        <v>110</v>
      </c>
      <c r="M56" s="57">
        <f t="shared" si="14"/>
        <v>236</v>
      </c>
      <c r="N56" s="32">
        <f t="shared" si="11"/>
        <v>4.3453801792687916E-2</v>
      </c>
      <c r="O56" s="32">
        <f t="shared" si="0"/>
        <v>8.6696089636672857E-2</v>
      </c>
      <c r="P56" s="33">
        <f t="shared" si="12"/>
        <v>6.3609105448782594E-2</v>
      </c>
      <c r="Q56" s="41"/>
      <c r="R56" s="58">
        <f t="shared" si="8"/>
        <v>10.776542844586604</v>
      </c>
      <c r="S56" s="58">
        <f t="shared" si="9"/>
        <v>21.50063022989487</v>
      </c>
      <c r="T56" s="58">
        <f t="shared" si="10"/>
        <v>15.775058151298085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1093.6473186803798</v>
      </c>
      <c r="F57" s="56">
        <v>1904.1090244307786</v>
      </c>
      <c r="G57" s="57">
        <f t="shared" si="2"/>
        <v>2997.7563431111585</v>
      </c>
      <c r="H57" s="56">
        <v>0</v>
      </c>
      <c r="I57" s="56">
        <v>0</v>
      </c>
      <c r="J57" s="57">
        <f t="shared" si="13"/>
        <v>0</v>
      </c>
      <c r="K57" s="56">
        <v>152</v>
      </c>
      <c r="L57" s="56">
        <v>110</v>
      </c>
      <c r="M57" s="57">
        <f t="shared" si="14"/>
        <v>262</v>
      </c>
      <c r="N57" s="32">
        <f t="shared" si="11"/>
        <v>2.9012290924246068E-2</v>
      </c>
      <c r="O57" s="32">
        <f t="shared" si="0"/>
        <v>6.979871790435406E-2</v>
      </c>
      <c r="P57" s="33">
        <f t="shared" si="12"/>
        <v>4.6136363320474612E-2</v>
      </c>
      <c r="Q57" s="41"/>
      <c r="R57" s="58">
        <f t="shared" si="8"/>
        <v>7.1950481492130249</v>
      </c>
      <c r="S57" s="58">
        <f t="shared" si="9"/>
        <v>17.310082040279806</v>
      </c>
      <c r="T57" s="58">
        <f t="shared" si="10"/>
        <v>11.441818103477704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1047.9540215301799</v>
      </c>
      <c r="F58" s="61">
        <v>1829.9999999999991</v>
      </c>
      <c r="G58" s="62">
        <f t="shared" si="2"/>
        <v>2877.954021530179</v>
      </c>
      <c r="H58" s="56">
        <v>0</v>
      </c>
      <c r="I58" s="56">
        <v>0</v>
      </c>
      <c r="J58" s="57">
        <f t="shared" si="13"/>
        <v>0</v>
      </c>
      <c r="K58" s="56">
        <v>153</v>
      </c>
      <c r="L58" s="56">
        <v>110</v>
      </c>
      <c r="M58" s="57">
        <f t="shared" si="14"/>
        <v>263</v>
      </c>
      <c r="N58" s="34">
        <f t="shared" si="11"/>
        <v>2.7618438265079589E-2</v>
      </c>
      <c r="O58" s="34">
        <f t="shared" si="0"/>
        <v>6.7082111436950115E-2</v>
      </c>
      <c r="P58" s="35">
        <f t="shared" si="12"/>
        <v>4.4124157082211748E-2</v>
      </c>
      <c r="Q58" s="41"/>
      <c r="R58" s="58">
        <f t="shared" si="8"/>
        <v>6.849372689739738</v>
      </c>
      <c r="S58" s="58">
        <f t="shared" si="9"/>
        <v>16.63636363636363</v>
      </c>
      <c r="T58" s="58">
        <f t="shared" si="10"/>
        <v>10.942790956388514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3937.6175627319208</v>
      </c>
      <c r="F59" s="64">
        <v>5000.1672449014704</v>
      </c>
      <c r="G59" s="65">
        <f t="shared" si="2"/>
        <v>8937.7848076333903</v>
      </c>
      <c r="H59" s="66">
        <v>57</v>
      </c>
      <c r="I59" s="64">
        <v>0</v>
      </c>
      <c r="J59" s="65">
        <f t="shared" si="3"/>
        <v>57</v>
      </c>
      <c r="K59" s="66">
        <v>88</v>
      </c>
      <c r="L59" s="64">
        <v>111</v>
      </c>
      <c r="M59" s="65">
        <f t="shared" si="4"/>
        <v>199</v>
      </c>
      <c r="N59" s="30">
        <f t="shared" si="11"/>
        <v>0.11535087774583785</v>
      </c>
      <c r="O59" s="30">
        <f t="shared" si="0"/>
        <v>0.18163932159624638</v>
      </c>
      <c r="P59" s="31">
        <f t="shared" si="12"/>
        <v>0.14494331875378488</v>
      </c>
      <c r="Q59" s="41"/>
      <c r="R59" s="58">
        <f t="shared" si="8"/>
        <v>27.155983191254627</v>
      </c>
      <c r="S59" s="58">
        <f t="shared" si="9"/>
        <v>45.046551755869103</v>
      </c>
      <c r="T59" s="58">
        <f t="shared" si="10"/>
        <v>34.913221904817931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3850.7009547829275</v>
      </c>
      <c r="F60" s="56">
        <v>4889.0787851972873</v>
      </c>
      <c r="G60" s="57">
        <f t="shared" si="2"/>
        <v>8739.7797399802148</v>
      </c>
      <c r="H60" s="55">
        <v>87</v>
      </c>
      <c r="I60" s="56">
        <v>0</v>
      </c>
      <c r="J60" s="57">
        <f t="shared" ref="J60:J84" si="21">+H60+I60</f>
        <v>87</v>
      </c>
      <c r="K60" s="55">
        <v>88</v>
      </c>
      <c r="L60" s="56">
        <v>111</v>
      </c>
      <c r="M60" s="57">
        <f t="shared" ref="M60:M84" si="22">+K60+L60</f>
        <v>199</v>
      </c>
      <c r="N60" s="32">
        <f t="shared" si="11"/>
        <v>9.4807488545965324E-2</v>
      </c>
      <c r="O60" s="32">
        <f t="shared" si="0"/>
        <v>0.1776038500870854</v>
      </c>
      <c r="P60" s="33">
        <f t="shared" si="12"/>
        <v>0.12825457472382329</v>
      </c>
      <c r="Q60" s="41"/>
      <c r="R60" s="58">
        <f t="shared" si="8"/>
        <v>22.004005455902444</v>
      </c>
      <c r="S60" s="58">
        <f t="shared" si="9"/>
        <v>44.045754821597185</v>
      </c>
      <c r="T60" s="58">
        <f t="shared" si="10"/>
        <v>30.558670419511241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3729.2478067736615</v>
      </c>
      <c r="F61" s="56">
        <v>4653.0325034335719</v>
      </c>
      <c r="G61" s="57">
        <f t="shared" si="2"/>
        <v>8382.2803102072339</v>
      </c>
      <c r="H61" s="55">
        <v>87</v>
      </c>
      <c r="I61" s="56">
        <v>0</v>
      </c>
      <c r="J61" s="57">
        <f t="shared" si="21"/>
        <v>87</v>
      </c>
      <c r="K61" s="55">
        <v>88</v>
      </c>
      <c r="L61" s="56">
        <v>111</v>
      </c>
      <c r="M61" s="57">
        <f t="shared" si="22"/>
        <v>199</v>
      </c>
      <c r="N61" s="32">
        <f t="shared" si="11"/>
        <v>9.181721013328889E-2</v>
      </c>
      <c r="O61" s="32">
        <f t="shared" si="0"/>
        <v>0.16902907960743868</v>
      </c>
      <c r="P61" s="33">
        <f t="shared" si="12"/>
        <v>0.12300833984220524</v>
      </c>
      <c r="Q61" s="41"/>
      <c r="R61" s="58">
        <f t="shared" si="8"/>
        <v>21.309987467278066</v>
      </c>
      <c r="S61" s="58">
        <f t="shared" si="9"/>
        <v>41.919211742644791</v>
      </c>
      <c r="T61" s="58">
        <f t="shared" si="10"/>
        <v>29.308672413312006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3646.3155328881389</v>
      </c>
      <c r="F62" s="56">
        <v>4482.1721290406867</v>
      </c>
      <c r="G62" s="57">
        <f t="shared" si="2"/>
        <v>8128.4876619288261</v>
      </c>
      <c r="H62" s="55">
        <v>87</v>
      </c>
      <c r="I62" s="56">
        <v>0</v>
      </c>
      <c r="J62" s="57">
        <f t="shared" si="21"/>
        <v>87</v>
      </c>
      <c r="K62" s="55">
        <v>88</v>
      </c>
      <c r="L62" s="56">
        <v>129</v>
      </c>
      <c r="M62" s="57">
        <f t="shared" si="22"/>
        <v>217</v>
      </c>
      <c r="N62" s="32">
        <f t="shared" si="11"/>
        <v>8.9775347963564581E-2</v>
      </c>
      <c r="O62" s="32">
        <f t="shared" si="0"/>
        <v>0.14010290475871115</v>
      </c>
      <c r="P62" s="33">
        <f t="shared" si="12"/>
        <v>0.11195030384983509</v>
      </c>
      <c r="Q62" s="41"/>
      <c r="R62" s="58">
        <f t="shared" si="8"/>
        <v>20.836088759360795</v>
      </c>
      <c r="S62" s="58">
        <f t="shared" si="9"/>
        <v>34.745520380160364</v>
      </c>
      <c r="T62" s="58">
        <f t="shared" si="10"/>
        <v>26.738446256344822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3595.3510864635214</v>
      </c>
      <c r="F63" s="56">
        <v>4241.5672831724623</v>
      </c>
      <c r="G63" s="57">
        <f t="shared" si="2"/>
        <v>7836.9183696359833</v>
      </c>
      <c r="H63" s="55">
        <v>87</v>
      </c>
      <c r="I63" s="56">
        <v>0</v>
      </c>
      <c r="J63" s="57">
        <f t="shared" si="21"/>
        <v>87</v>
      </c>
      <c r="K63" s="55">
        <v>90</v>
      </c>
      <c r="L63" s="56">
        <v>132</v>
      </c>
      <c r="M63" s="57">
        <f t="shared" si="22"/>
        <v>222</v>
      </c>
      <c r="N63" s="32">
        <f t="shared" si="11"/>
        <v>8.7452595020031165E-2</v>
      </c>
      <c r="O63" s="32">
        <f t="shared" si="0"/>
        <v>0.12956889305878733</v>
      </c>
      <c r="P63" s="33">
        <f t="shared" si="12"/>
        <v>0.10612228319840732</v>
      </c>
      <c r="Q63" s="41"/>
      <c r="R63" s="58">
        <f t="shared" si="8"/>
        <v>20.312718002618766</v>
      </c>
      <c r="S63" s="58">
        <f t="shared" si="9"/>
        <v>32.133085478579261</v>
      </c>
      <c r="T63" s="58">
        <f t="shared" si="10"/>
        <v>25.362195370990236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3572.3476428495737</v>
      </c>
      <c r="F64" s="56">
        <v>3972.7694508049344</v>
      </c>
      <c r="G64" s="57">
        <f t="shared" si="2"/>
        <v>7545.1170936545077</v>
      </c>
      <c r="H64" s="55">
        <v>87</v>
      </c>
      <c r="I64" s="56">
        <v>0</v>
      </c>
      <c r="J64" s="57">
        <f t="shared" si="21"/>
        <v>87</v>
      </c>
      <c r="K64" s="55">
        <v>98</v>
      </c>
      <c r="L64" s="56">
        <v>88</v>
      </c>
      <c r="M64" s="57">
        <f t="shared" si="22"/>
        <v>186</v>
      </c>
      <c r="N64" s="3">
        <f t="shared" si="11"/>
        <v>8.2892789188081809E-2</v>
      </c>
      <c r="O64" s="3">
        <f t="shared" si="0"/>
        <v>0.18203672336899443</v>
      </c>
      <c r="P64" s="4">
        <f t="shared" si="12"/>
        <v>0.11622176669215199</v>
      </c>
      <c r="Q64" s="41"/>
      <c r="R64" s="58">
        <f t="shared" si="8"/>
        <v>19.309987258646345</v>
      </c>
      <c r="S64" s="58">
        <f t="shared" si="9"/>
        <v>45.145107395510621</v>
      </c>
      <c r="T64" s="58">
        <f t="shared" si="10"/>
        <v>27.637791551848014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3347.4706551490549</v>
      </c>
      <c r="F65" s="56">
        <v>3474.6120487695521</v>
      </c>
      <c r="G65" s="57">
        <f t="shared" si="2"/>
        <v>6822.082703918607</v>
      </c>
      <c r="H65" s="55">
        <v>87</v>
      </c>
      <c r="I65" s="56">
        <v>0</v>
      </c>
      <c r="J65" s="57">
        <f t="shared" si="21"/>
        <v>87</v>
      </c>
      <c r="K65" s="55">
        <v>129</v>
      </c>
      <c r="L65" s="56">
        <v>88</v>
      </c>
      <c r="M65" s="57">
        <f t="shared" si="22"/>
        <v>217</v>
      </c>
      <c r="N65" s="3">
        <f t="shared" si="11"/>
        <v>6.5915852535228706E-2</v>
      </c>
      <c r="O65" s="3">
        <f t="shared" si="0"/>
        <v>0.15921059607631746</v>
      </c>
      <c r="P65" s="4">
        <f t="shared" si="12"/>
        <v>9.3957727852559042E-2</v>
      </c>
      <c r="Q65" s="41"/>
      <c r="R65" s="58">
        <f t="shared" si="8"/>
        <v>15.497549329393772</v>
      </c>
      <c r="S65" s="58">
        <f t="shared" si="9"/>
        <v>39.484227826926727</v>
      </c>
      <c r="T65" s="58">
        <f t="shared" si="10"/>
        <v>22.441061526048049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1885.555060070983</v>
      </c>
      <c r="F66" s="56">
        <v>1529.6573683023778</v>
      </c>
      <c r="G66" s="57">
        <f t="shared" si="2"/>
        <v>3415.212428373361</v>
      </c>
      <c r="H66" s="55">
        <v>87</v>
      </c>
      <c r="I66" s="56">
        <v>0</v>
      </c>
      <c r="J66" s="57">
        <f t="shared" si="21"/>
        <v>87</v>
      </c>
      <c r="K66" s="55">
        <v>31</v>
      </c>
      <c r="L66" s="56">
        <v>66</v>
      </c>
      <c r="M66" s="57">
        <f t="shared" si="22"/>
        <v>97</v>
      </c>
      <c r="N66" s="3">
        <f t="shared" si="11"/>
        <v>7.1206762087272779E-2</v>
      </c>
      <c r="O66" s="3">
        <f t="shared" si="0"/>
        <v>9.3454140292178509E-2</v>
      </c>
      <c r="P66" s="4">
        <f t="shared" si="12"/>
        <v>7.9705293791387258E-2</v>
      </c>
      <c r="Q66" s="41"/>
      <c r="R66" s="58">
        <f t="shared" si="8"/>
        <v>15.979280170093077</v>
      </c>
      <c r="S66" s="58">
        <f t="shared" si="9"/>
        <v>23.176626792460269</v>
      </c>
      <c r="T66" s="58">
        <f t="shared" si="10"/>
        <v>18.560937110724787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1783.304893906067</v>
      </c>
      <c r="F67" s="56">
        <v>1485.5373370084969</v>
      </c>
      <c r="G67" s="57">
        <f t="shared" si="2"/>
        <v>3268.842230914564</v>
      </c>
      <c r="H67" s="55">
        <v>87</v>
      </c>
      <c r="I67" s="56">
        <v>0</v>
      </c>
      <c r="J67" s="57">
        <f t="shared" si="21"/>
        <v>87</v>
      </c>
      <c r="K67" s="55">
        <v>26</v>
      </c>
      <c r="L67" s="56">
        <v>66</v>
      </c>
      <c r="M67" s="57">
        <f t="shared" si="22"/>
        <v>92</v>
      </c>
      <c r="N67" s="3">
        <f t="shared" si="11"/>
        <v>7.065391814207872E-2</v>
      </c>
      <c r="O67" s="3">
        <f t="shared" si="0"/>
        <v>9.0758634958974641E-2</v>
      </c>
      <c r="P67" s="4">
        <f t="shared" si="12"/>
        <v>7.8562830006598833E-2</v>
      </c>
      <c r="Q67" s="41"/>
      <c r="R67" s="58">
        <f t="shared" si="8"/>
        <v>15.781459238106788</v>
      </c>
      <c r="S67" s="58">
        <f t="shared" si="9"/>
        <v>22.508141469825713</v>
      </c>
      <c r="T67" s="58">
        <f t="shared" si="10"/>
        <v>18.261688440863487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1736.5434017300806</v>
      </c>
      <c r="F68" s="56">
        <v>1451.6710913620361</v>
      </c>
      <c r="G68" s="57">
        <f t="shared" si="2"/>
        <v>3188.2144930921168</v>
      </c>
      <c r="H68" s="55">
        <v>87</v>
      </c>
      <c r="I68" s="56">
        <v>0</v>
      </c>
      <c r="J68" s="57">
        <f t="shared" si="21"/>
        <v>87</v>
      </c>
      <c r="K68" s="55">
        <v>29</v>
      </c>
      <c r="L68" s="56">
        <v>66</v>
      </c>
      <c r="M68" s="57">
        <f t="shared" si="22"/>
        <v>95</v>
      </c>
      <c r="N68" s="3">
        <f t="shared" si="11"/>
        <v>6.6831257763626875E-2</v>
      </c>
      <c r="O68" s="3">
        <f t="shared" si="0"/>
        <v>8.8689582805598494E-2</v>
      </c>
      <c r="P68" s="4">
        <f t="shared" si="12"/>
        <v>7.5278959508219612E-2</v>
      </c>
      <c r="Q68" s="41"/>
      <c r="R68" s="58">
        <f t="shared" si="8"/>
        <v>14.970201739052419</v>
      </c>
      <c r="S68" s="58">
        <f t="shared" si="9"/>
        <v>21.995016535788427</v>
      </c>
      <c r="T68" s="58">
        <f t="shared" si="10"/>
        <v>17.517662049956684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1328.2860059169523</v>
      </c>
      <c r="F69" s="61">
        <v>841</v>
      </c>
      <c r="G69" s="62">
        <f t="shared" si="2"/>
        <v>2169.2860059169525</v>
      </c>
      <c r="H69" s="67">
        <v>87</v>
      </c>
      <c r="I69" s="61">
        <v>0</v>
      </c>
      <c r="J69" s="62">
        <f t="shared" si="21"/>
        <v>87</v>
      </c>
      <c r="K69" s="67">
        <v>48</v>
      </c>
      <c r="L69" s="61">
        <v>66</v>
      </c>
      <c r="M69" s="62">
        <f t="shared" si="22"/>
        <v>114</v>
      </c>
      <c r="N69" s="6">
        <f t="shared" si="11"/>
        <v>4.3272283226379729E-2</v>
      </c>
      <c r="O69" s="6">
        <f t="shared" si="0"/>
        <v>5.138074291300098E-2</v>
      </c>
      <c r="P69" s="7">
        <f t="shared" si="12"/>
        <v>4.6092257477412725E-2</v>
      </c>
      <c r="Q69" s="41"/>
      <c r="R69" s="58">
        <f t="shared" si="8"/>
        <v>9.8391555993848314</v>
      </c>
      <c r="S69" s="58">
        <f t="shared" si="9"/>
        <v>12.742424242424242</v>
      </c>
      <c r="T69" s="58">
        <f t="shared" si="10"/>
        <v>10.792467691129117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8318</v>
      </c>
      <c r="F70" s="64">
        <v>3895.437646667132</v>
      </c>
      <c r="G70" s="65">
        <f t="shared" si="2"/>
        <v>12213.437646667131</v>
      </c>
      <c r="H70" s="66">
        <v>436</v>
      </c>
      <c r="I70" s="64">
        <v>442</v>
      </c>
      <c r="J70" s="65">
        <f t="shared" si="21"/>
        <v>878</v>
      </c>
      <c r="K70" s="66">
        <v>0</v>
      </c>
      <c r="L70" s="64">
        <v>0</v>
      </c>
      <c r="M70" s="65">
        <f t="shared" si="22"/>
        <v>0</v>
      </c>
      <c r="N70" s="15">
        <f t="shared" si="11"/>
        <v>8.8323989126741415E-2</v>
      </c>
      <c r="O70" s="15">
        <f t="shared" si="0"/>
        <v>4.0801885858336807E-2</v>
      </c>
      <c r="P70" s="16">
        <f t="shared" si="12"/>
        <v>6.4400561285471669E-2</v>
      </c>
      <c r="Q70" s="41"/>
      <c r="R70" s="58">
        <f t="shared" si="8"/>
        <v>19.077981651376145</v>
      </c>
      <c r="S70" s="58">
        <f t="shared" si="9"/>
        <v>8.8132073454007518</v>
      </c>
      <c r="T70" s="58">
        <f t="shared" si="10"/>
        <v>13.910521237661881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11047.315884746238</v>
      </c>
      <c r="F71" s="56">
        <v>5811.7336446788704</v>
      </c>
      <c r="G71" s="57">
        <f t="shared" ref="G71:G84" si="23">+E71+F71</f>
        <v>16859.049529425109</v>
      </c>
      <c r="H71" s="55">
        <v>434</v>
      </c>
      <c r="I71" s="56">
        <v>462</v>
      </c>
      <c r="J71" s="57">
        <f t="shared" si="21"/>
        <v>896</v>
      </c>
      <c r="K71" s="55">
        <v>0</v>
      </c>
      <c r="L71" s="56">
        <v>0</v>
      </c>
      <c r="M71" s="57">
        <f t="shared" si="22"/>
        <v>0</v>
      </c>
      <c r="N71" s="3">
        <f t="shared" si="11"/>
        <v>0.11784557822096602</v>
      </c>
      <c r="O71" s="3">
        <f t="shared" si="0"/>
        <v>5.8238472469525314E-2</v>
      </c>
      <c r="P71" s="4">
        <f t="shared" si="12"/>
        <v>8.7110664317879408E-2</v>
      </c>
      <c r="Q71" s="41"/>
      <c r="R71" s="58">
        <f t="shared" ref="R71:R86" si="24">+E71/(H71+K71)</f>
        <v>25.454644895728659</v>
      </c>
      <c r="S71" s="58">
        <f t="shared" ref="S71:S85" si="25">+F71/(I71+L71)</f>
        <v>12.579510053417469</v>
      </c>
      <c r="T71" s="58">
        <f t="shared" ref="T71:T86" si="26">+G71/(J71+M71)</f>
        <v>18.815903492661953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15831.281378780332</v>
      </c>
      <c r="F72" s="56">
        <v>10016.889723336659</v>
      </c>
      <c r="G72" s="57">
        <f t="shared" si="23"/>
        <v>25848.17110211699</v>
      </c>
      <c r="H72" s="55">
        <v>434</v>
      </c>
      <c r="I72" s="56">
        <v>460</v>
      </c>
      <c r="J72" s="57">
        <f t="shared" si="21"/>
        <v>894</v>
      </c>
      <c r="K72" s="55">
        <v>0</v>
      </c>
      <c r="L72" s="56">
        <v>0</v>
      </c>
      <c r="M72" s="57">
        <f t="shared" si="22"/>
        <v>0</v>
      </c>
      <c r="N72" s="3">
        <f t="shared" si="11"/>
        <v>0.16887780955346829</v>
      </c>
      <c r="O72" s="3">
        <f t="shared" si="0"/>
        <v>0.10081410752150421</v>
      </c>
      <c r="P72" s="4">
        <f t="shared" si="12"/>
        <v>0.13385621790391183</v>
      </c>
      <c r="Q72" s="41"/>
      <c r="R72" s="58">
        <f t="shared" si="24"/>
        <v>36.477606863549148</v>
      </c>
      <c r="S72" s="58">
        <f t="shared" si="25"/>
        <v>21.77584722464491</v>
      </c>
      <c r="T72" s="58">
        <f t="shared" si="26"/>
        <v>28.912943067244957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18803.415994492203</v>
      </c>
      <c r="F73" s="56">
        <v>11419.787880322863</v>
      </c>
      <c r="G73" s="57">
        <f t="shared" si="23"/>
        <v>30223.203874815066</v>
      </c>
      <c r="H73" s="55">
        <v>434</v>
      </c>
      <c r="I73" s="56">
        <v>432</v>
      </c>
      <c r="J73" s="57">
        <f t="shared" si="21"/>
        <v>866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0.2005826078948221</v>
      </c>
      <c r="O73" s="3">
        <f t="shared" ref="O73" si="28">+F73/(I73*216+L73*248)</f>
        <v>0.12238284336765758</v>
      </c>
      <c r="P73" s="4">
        <f t="shared" ref="P73" si="29">+G73/(J73*216+M73*248)</f>
        <v>0.16157302559027814</v>
      </c>
      <c r="Q73" s="41"/>
      <c r="R73" s="58">
        <f t="shared" si="24"/>
        <v>43.325843305281573</v>
      </c>
      <c r="S73" s="58">
        <f t="shared" si="25"/>
        <v>26.434694167414037</v>
      </c>
      <c r="T73" s="58">
        <f t="shared" si="26"/>
        <v>34.899773527500074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21392.858340923176</v>
      </c>
      <c r="F74" s="56">
        <v>12212.916069715728</v>
      </c>
      <c r="G74" s="57">
        <f t="shared" si="23"/>
        <v>33605.7744106389</v>
      </c>
      <c r="H74" s="55">
        <v>432</v>
      </c>
      <c r="I74" s="56">
        <v>430</v>
      </c>
      <c r="J74" s="57">
        <f t="shared" si="21"/>
        <v>862</v>
      </c>
      <c r="K74" s="55">
        <v>0</v>
      </c>
      <c r="L74" s="56">
        <v>0</v>
      </c>
      <c r="M74" s="57">
        <f t="shared" si="22"/>
        <v>0</v>
      </c>
      <c r="N74" s="3">
        <f t="shared" si="11"/>
        <v>0.22926159916112801</v>
      </c>
      <c r="O74" s="3">
        <f t="shared" si="0"/>
        <v>0.13149134441985064</v>
      </c>
      <c r="P74" s="4">
        <f t="shared" si="12"/>
        <v>0.18048989435979473</v>
      </c>
      <c r="Q74" s="41"/>
      <c r="R74" s="58">
        <f t="shared" si="24"/>
        <v>49.520505418803651</v>
      </c>
      <c r="S74" s="58">
        <f t="shared" si="25"/>
        <v>28.402130394687738</v>
      </c>
      <c r="T74" s="58">
        <f t="shared" si="26"/>
        <v>38.98581718171566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21805.573718085841</v>
      </c>
      <c r="F75" s="56">
        <v>12979.499339192575</v>
      </c>
      <c r="G75" s="57">
        <f t="shared" si="23"/>
        <v>34785.073057278416</v>
      </c>
      <c r="H75" s="55">
        <v>436</v>
      </c>
      <c r="I75" s="56">
        <v>464</v>
      </c>
      <c r="J75" s="57">
        <f t="shared" si="21"/>
        <v>900</v>
      </c>
      <c r="K75" s="55">
        <v>0</v>
      </c>
      <c r="L75" s="56">
        <v>0</v>
      </c>
      <c r="M75" s="57">
        <f t="shared" si="22"/>
        <v>0</v>
      </c>
      <c r="N75" s="3">
        <f t="shared" si="11"/>
        <v>0.23154066554202601</v>
      </c>
      <c r="O75" s="3">
        <f t="shared" si="0"/>
        <v>0.12950490241052617</v>
      </c>
      <c r="P75" s="4">
        <f t="shared" si="12"/>
        <v>0.17893556099423052</v>
      </c>
      <c r="Q75" s="41"/>
      <c r="R75" s="58">
        <f t="shared" si="24"/>
        <v>50.012783757077621</v>
      </c>
      <c r="S75" s="58">
        <f t="shared" si="25"/>
        <v>27.973058920673651</v>
      </c>
      <c r="T75" s="58">
        <f t="shared" si="26"/>
        <v>38.650081174753794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24454.197520739985</v>
      </c>
      <c r="F76" s="56">
        <v>19232.752012074307</v>
      </c>
      <c r="G76" s="57">
        <f t="shared" si="23"/>
        <v>43686.949532814295</v>
      </c>
      <c r="H76" s="55">
        <v>434</v>
      </c>
      <c r="I76" s="56">
        <v>438</v>
      </c>
      <c r="J76" s="57">
        <f t="shared" si="21"/>
        <v>872</v>
      </c>
      <c r="K76" s="55">
        <v>0</v>
      </c>
      <c r="L76" s="56">
        <v>0</v>
      </c>
      <c r="M76" s="57">
        <f t="shared" si="22"/>
        <v>0</v>
      </c>
      <c r="N76" s="3">
        <f t="shared" si="11"/>
        <v>0.26086146868855592</v>
      </c>
      <c r="O76" s="3">
        <f t="shared" si="0"/>
        <v>0.20328885519273535</v>
      </c>
      <c r="P76" s="4">
        <f t="shared" si="12"/>
        <v>0.2319431146619855</v>
      </c>
      <c r="Q76" s="41"/>
      <c r="R76" s="58">
        <f t="shared" si="24"/>
        <v>56.346077236728078</v>
      </c>
      <c r="S76" s="58">
        <f t="shared" si="25"/>
        <v>43.910392721630835</v>
      </c>
      <c r="T76" s="58">
        <f t="shared" si="26"/>
        <v>50.099712766988873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24730.394493340609</v>
      </c>
      <c r="F77" s="56">
        <v>21878.06357041077</v>
      </c>
      <c r="G77" s="57">
        <f t="shared" si="23"/>
        <v>46608.458063751379</v>
      </c>
      <c r="H77" s="55">
        <v>434</v>
      </c>
      <c r="I77" s="56">
        <v>430</v>
      </c>
      <c r="J77" s="57">
        <f t="shared" si="21"/>
        <v>864</v>
      </c>
      <c r="K77" s="55">
        <v>0</v>
      </c>
      <c r="L77" s="56">
        <v>0</v>
      </c>
      <c r="M77" s="57">
        <f t="shared" si="22"/>
        <v>0</v>
      </c>
      <c r="N77" s="3">
        <f t="shared" si="11"/>
        <v>0.26380775829216385</v>
      </c>
      <c r="O77" s="3">
        <f t="shared" si="0"/>
        <v>0.23555193335928909</v>
      </c>
      <c r="P77" s="4">
        <f t="shared" si="12"/>
        <v>0.2497452528278859</v>
      </c>
      <c r="Q77" s="41"/>
      <c r="R77" s="58">
        <f t="shared" si="24"/>
        <v>56.982475791107397</v>
      </c>
      <c r="S77" s="58">
        <f t="shared" si="25"/>
        <v>50.879217605606442</v>
      </c>
      <c r="T77" s="58">
        <f t="shared" si="26"/>
        <v>53.944974610823358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23372.582593184121</v>
      </c>
      <c r="F78" s="56">
        <v>20043.427079008394</v>
      </c>
      <c r="G78" s="57">
        <f t="shared" si="23"/>
        <v>43416.009672192515</v>
      </c>
      <c r="H78" s="55">
        <v>430</v>
      </c>
      <c r="I78" s="56">
        <v>460</v>
      </c>
      <c r="J78" s="57">
        <f t="shared" si="21"/>
        <v>890</v>
      </c>
      <c r="K78" s="55">
        <v>0</v>
      </c>
      <c r="L78" s="56">
        <v>0</v>
      </c>
      <c r="M78" s="57">
        <f t="shared" si="22"/>
        <v>0</v>
      </c>
      <c r="N78" s="3">
        <f t="shared" si="11"/>
        <v>0.25164279277760682</v>
      </c>
      <c r="O78" s="3">
        <f t="shared" si="0"/>
        <v>0.20172531279195244</v>
      </c>
      <c r="P78" s="4">
        <f t="shared" si="12"/>
        <v>0.22584274694232478</v>
      </c>
      <c r="Q78" s="41"/>
      <c r="R78" s="58">
        <f t="shared" si="24"/>
        <v>54.354843239963074</v>
      </c>
      <c r="S78" s="58">
        <f t="shared" si="25"/>
        <v>43.572667563061728</v>
      </c>
      <c r="T78" s="58">
        <f t="shared" si="26"/>
        <v>48.782033339542153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22283.432977698747</v>
      </c>
      <c r="F79" s="56">
        <v>19123.632213084489</v>
      </c>
      <c r="G79" s="57">
        <f t="shared" si="23"/>
        <v>41407.065190783236</v>
      </c>
      <c r="H79" s="55">
        <v>428</v>
      </c>
      <c r="I79" s="56">
        <v>444</v>
      </c>
      <c r="J79" s="57">
        <f t="shared" si="21"/>
        <v>872</v>
      </c>
      <c r="K79" s="55">
        <v>0</v>
      </c>
      <c r="L79" s="56">
        <v>0</v>
      </c>
      <c r="M79" s="57">
        <f t="shared" si="22"/>
        <v>0</v>
      </c>
      <c r="N79" s="3">
        <f t="shared" si="11"/>
        <v>0.24103748028836477</v>
      </c>
      <c r="O79" s="3">
        <f t="shared" si="0"/>
        <v>0.19940390612575584</v>
      </c>
      <c r="P79" s="4">
        <f t="shared" si="12"/>
        <v>0.21983873381107308</v>
      </c>
      <c r="Q79" s="41"/>
      <c r="R79" s="58">
        <f t="shared" si="24"/>
        <v>52.064095742286788</v>
      </c>
      <c r="S79" s="58">
        <f t="shared" si="25"/>
        <v>43.071243723163263</v>
      </c>
      <c r="T79" s="58">
        <f t="shared" si="26"/>
        <v>47.485166503191785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19074.906884933698</v>
      </c>
      <c r="F80" s="56">
        <v>15404.134475927436</v>
      </c>
      <c r="G80" s="57">
        <f t="shared" si="23"/>
        <v>34479.041360861134</v>
      </c>
      <c r="H80" s="55">
        <v>432</v>
      </c>
      <c r="I80" s="56">
        <v>428</v>
      </c>
      <c r="J80" s="57">
        <f t="shared" si="21"/>
        <v>860</v>
      </c>
      <c r="K80" s="55">
        <v>0</v>
      </c>
      <c r="L80" s="56">
        <v>0</v>
      </c>
      <c r="M80" s="57">
        <f t="shared" si="22"/>
        <v>0</v>
      </c>
      <c r="N80" s="3">
        <f t="shared" si="11"/>
        <v>0.20442072707619274</v>
      </c>
      <c r="O80" s="3">
        <f t="shared" si="0"/>
        <v>0.16662485371157229</v>
      </c>
      <c r="P80" s="4">
        <f t="shared" si="12"/>
        <v>0.18561068777380024</v>
      </c>
      <c r="Q80" s="41"/>
      <c r="R80" s="58">
        <f t="shared" si="24"/>
        <v>44.154877048457635</v>
      </c>
      <c r="S80" s="58">
        <f t="shared" si="25"/>
        <v>35.990968401699618</v>
      </c>
      <c r="T80" s="58">
        <f t="shared" si="26"/>
        <v>40.091908559140855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17501.482836331168</v>
      </c>
      <c r="F81" s="56">
        <v>13259.808992366978</v>
      </c>
      <c r="G81" s="57">
        <f t="shared" si="23"/>
        <v>30761.291828698144</v>
      </c>
      <c r="H81" s="55">
        <v>432</v>
      </c>
      <c r="I81" s="56">
        <v>428</v>
      </c>
      <c r="J81" s="57">
        <f t="shared" si="21"/>
        <v>860</v>
      </c>
      <c r="K81" s="55">
        <v>0</v>
      </c>
      <c r="L81" s="56">
        <v>0</v>
      </c>
      <c r="M81" s="57">
        <f t="shared" si="22"/>
        <v>0</v>
      </c>
      <c r="N81" s="3">
        <f t="shared" si="11"/>
        <v>0.1875587581054009</v>
      </c>
      <c r="O81" s="3">
        <f t="shared" ref="O81:O85" si="30">+F81/(I81*216+L81*248)</f>
        <v>0.14342991727638216</v>
      </c>
      <c r="P81" s="4">
        <f t="shared" ref="P81:P86" si="31">+G81/(J81*216+M81*248)</f>
        <v>0.16559696290212178</v>
      </c>
      <c r="Q81" s="41"/>
      <c r="R81" s="58">
        <f t="shared" si="24"/>
        <v>40.512691750766592</v>
      </c>
      <c r="S81" s="58">
        <f t="shared" si="25"/>
        <v>30.980862131698547</v>
      </c>
      <c r="T81" s="58">
        <f t="shared" si="26"/>
        <v>35.768943986858304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16508.077167601645</v>
      </c>
      <c r="F82" s="56">
        <v>11703.399344419495</v>
      </c>
      <c r="G82" s="57">
        <f t="shared" si="23"/>
        <v>28211.476512021138</v>
      </c>
      <c r="H82" s="55">
        <v>428</v>
      </c>
      <c r="I82" s="56">
        <v>458</v>
      </c>
      <c r="J82" s="57">
        <f t="shared" si="21"/>
        <v>886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0.17856608220406764</v>
      </c>
      <c r="O82" s="3">
        <f t="shared" si="30"/>
        <v>0.11830219295264732</v>
      </c>
      <c r="P82" s="4">
        <f t="shared" si="31"/>
        <v>0.14741386857297226</v>
      </c>
      <c r="Q82" s="41"/>
      <c r="R82" s="58">
        <f t="shared" si="24"/>
        <v>38.570273756078606</v>
      </c>
      <c r="S82" s="58">
        <f t="shared" si="25"/>
        <v>25.553273677771823</v>
      </c>
      <c r="T82" s="58">
        <f t="shared" si="26"/>
        <v>31.841395611762007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12472.214109323326</v>
      </c>
      <c r="F83" s="56">
        <v>10069.856708429752</v>
      </c>
      <c r="G83" s="57">
        <f t="shared" si="23"/>
        <v>22542.070817753076</v>
      </c>
      <c r="H83" s="55">
        <v>444</v>
      </c>
      <c r="I83" s="56">
        <v>432</v>
      </c>
      <c r="J83" s="57">
        <f t="shared" si="21"/>
        <v>876</v>
      </c>
      <c r="K83" s="55">
        <v>0</v>
      </c>
      <c r="L83" s="56">
        <v>0</v>
      </c>
      <c r="M83" s="57">
        <f t="shared" si="22"/>
        <v>0</v>
      </c>
      <c r="N83" s="3">
        <f t="shared" si="32"/>
        <v>0.13004894591803601</v>
      </c>
      <c r="O83" s="3">
        <f t="shared" si="30"/>
        <v>0.10791598838766453</v>
      </c>
      <c r="P83" s="4">
        <f t="shared" si="31"/>
        <v>0.11913406275237336</v>
      </c>
      <c r="Q83" s="41"/>
      <c r="R83" s="58">
        <f t="shared" si="24"/>
        <v>28.090572318295777</v>
      </c>
      <c r="S83" s="58">
        <f t="shared" si="25"/>
        <v>23.309853491735538</v>
      </c>
      <c r="T83" s="58">
        <f t="shared" si="26"/>
        <v>25.732957554512645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4587.1060441860891</v>
      </c>
      <c r="F84" s="61">
        <v>5611.9999999999982</v>
      </c>
      <c r="G84" s="62">
        <f t="shared" si="23"/>
        <v>10199.106044186086</v>
      </c>
      <c r="H84" s="67">
        <v>430</v>
      </c>
      <c r="I84" s="61">
        <v>432</v>
      </c>
      <c r="J84" s="62">
        <f t="shared" si="21"/>
        <v>862</v>
      </c>
      <c r="K84" s="67">
        <v>0</v>
      </c>
      <c r="L84" s="61">
        <v>0</v>
      </c>
      <c r="M84" s="62">
        <f t="shared" si="22"/>
        <v>0</v>
      </c>
      <c r="N84" s="6">
        <f t="shared" si="32"/>
        <v>4.9387446642830415E-2</v>
      </c>
      <c r="O84" s="6">
        <f t="shared" si="30"/>
        <v>6.0142318244170073E-2</v>
      </c>
      <c r="P84" s="7">
        <f t="shared" si="31"/>
        <v>5.4777359092689729E-2</v>
      </c>
      <c r="Q84" s="41"/>
      <c r="R84" s="58">
        <f t="shared" si="24"/>
        <v>10.667688474851371</v>
      </c>
      <c r="S84" s="58">
        <f t="shared" si="25"/>
        <v>12.990740740740737</v>
      </c>
      <c r="T84" s="58">
        <f t="shared" si="26"/>
        <v>11.831909564020982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1823.188996178902</v>
      </c>
      <c r="F85" s="64">
        <v>3097.2954327133357</v>
      </c>
      <c r="G85" s="65">
        <f t="shared" ref="G85:G86" si="33">+E85+F85</f>
        <v>4920.4844288922377</v>
      </c>
      <c r="H85" s="71">
        <v>106</v>
      </c>
      <c r="I85" s="64">
        <v>44</v>
      </c>
      <c r="J85" s="65">
        <f t="shared" ref="J85:J86" si="34">+H85+I85</f>
        <v>150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7.9629149029476848E-2</v>
      </c>
      <c r="O85" s="3">
        <f t="shared" si="30"/>
        <v>0.32589387970468597</v>
      </c>
      <c r="P85" s="4">
        <f t="shared" si="31"/>
        <v>0.15186680336087152</v>
      </c>
      <c r="Q85" s="41"/>
      <c r="R85" s="58">
        <f t="shared" si="24"/>
        <v>17.199896190366999</v>
      </c>
      <c r="S85" s="58">
        <f t="shared" si="25"/>
        <v>70.393078016212172</v>
      </c>
      <c r="T85" s="58">
        <f t="shared" si="26"/>
        <v>32.803229525948254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1719.3265725933841</v>
      </c>
      <c r="F86" s="61">
        <v>2940</v>
      </c>
      <c r="G86" s="62">
        <f t="shared" si="33"/>
        <v>4659.3265725933843</v>
      </c>
      <c r="H86" s="72">
        <v>106</v>
      </c>
      <c r="I86" s="61">
        <v>86</v>
      </c>
      <c r="J86" s="62">
        <f t="shared" si="34"/>
        <v>192</v>
      </c>
      <c r="K86" s="72">
        <v>0</v>
      </c>
      <c r="L86" s="61">
        <v>0</v>
      </c>
      <c r="M86" s="62">
        <f t="shared" si="35"/>
        <v>0</v>
      </c>
      <c r="N86" s="6">
        <f t="shared" si="32"/>
        <v>7.5092879655546119E-2</v>
      </c>
      <c r="O86" s="6">
        <f>+F86/(I86*216+L86*248)</f>
        <v>0.15826873385012921</v>
      </c>
      <c r="P86" s="7">
        <f t="shared" si="31"/>
        <v>0.11234873101353647</v>
      </c>
      <c r="Q86" s="41"/>
      <c r="R86" s="58">
        <f t="shared" si="24"/>
        <v>16.220062005597963</v>
      </c>
      <c r="S86" s="58">
        <f>+F86/(I86+L86)</f>
        <v>34.186046511627907</v>
      </c>
      <c r="T86" s="58">
        <f t="shared" si="26"/>
        <v>24.267325898923875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985339.52294932178</v>
      </c>
    </row>
    <row r="91" spans="2:20" x14ac:dyDescent="0.25">
      <c r="C91" t="s">
        <v>112</v>
      </c>
      <c r="D91" s="78">
        <f>SUMPRODUCT(((((J5:J86)*216)+((M5:M86)*248))*((D5:D86))/1000))</f>
        <v>6765129.9155200003</v>
      </c>
    </row>
    <row r="92" spans="2:20" x14ac:dyDescent="0.25">
      <c r="C92" t="s">
        <v>111</v>
      </c>
      <c r="D92" s="39">
        <f>+D90/D91</f>
        <v>0.14564975621367413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58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0.15206539506580993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404.00000000000006</v>
      </c>
      <c r="F5" s="56">
        <v>510.06786326750017</v>
      </c>
      <c r="G5" s="57">
        <f>+E5+F5</f>
        <v>914.06786326750023</v>
      </c>
      <c r="H5" s="56">
        <v>89</v>
      </c>
      <c r="I5" s="56">
        <v>89</v>
      </c>
      <c r="J5" s="57">
        <f>+H5+I5</f>
        <v>178</v>
      </c>
      <c r="K5" s="56">
        <v>0</v>
      </c>
      <c r="L5" s="56">
        <v>0</v>
      </c>
      <c r="M5" s="57">
        <f>+K5+L5</f>
        <v>0</v>
      </c>
      <c r="N5" s="32">
        <f>+E5/(H5*216+K5*248)</f>
        <v>2.1015397419891804E-2</v>
      </c>
      <c r="O5" s="32">
        <f t="shared" ref="O5:O80" si="0">+F5/(I5*216+L5*248)</f>
        <v>2.653286845960779E-2</v>
      </c>
      <c r="P5" s="33">
        <f>+G5/(J5*216+M5*248)</f>
        <v>2.3774132939749799E-2</v>
      </c>
      <c r="Q5" s="41"/>
      <c r="R5" s="58">
        <f>+E5/(H5+K5)</f>
        <v>4.5393258426966296</v>
      </c>
      <c r="S5" s="58">
        <f t="shared" ref="S5" si="1">+F5/(I5+L5)</f>
        <v>5.731099587275283</v>
      </c>
      <c r="T5" s="58">
        <f t="shared" ref="T5" si="2">+G5/(J5+M5)</f>
        <v>5.1352127149859568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716.83418918353289</v>
      </c>
      <c r="F6" s="56">
        <v>908.4555569158224</v>
      </c>
      <c r="G6" s="57">
        <f t="shared" ref="G6:G70" si="3">+E6+F6</f>
        <v>1625.2897460993554</v>
      </c>
      <c r="H6" s="56">
        <v>92</v>
      </c>
      <c r="I6" s="56">
        <v>88</v>
      </c>
      <c r="J6" s="57">
        <f t="shared" ref="J6:J59" si="4">+H6+I6</f>
        <v>180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3.6072573932343643E-2</v>
      </c>
      <c r="O6" s="32">
        <f t="shared" ref="O6:O16" si="7">+F6/(I6*216+L6*248)</f>
        <v>4.7793326857945205E-2</v>
      </c>
      <c r="P6" s="33">
        <f t="shared" ref="P6:P16" si="8">+G6/(J6*216+M6*248)</f>
        <v>4.1802719807082188E-2</v>
      </c>
      <c r="Q6" s="41"/>
      <c r="R6" s="58">
        <f t="shared" ref="R6:R70" si="9">+E6/(H6+K6)</f>
        <v>7.791675969386227</v>
      </c>
      <c r="S6" s="58">
        <f t="shared" ref="S6:S70" si="10">+F6/(I6+L6)</f>
        <v>10.323358601316164</v>
      </c>
      <c r="T6" s="58">
        <f t="shared" ref="T6:T70" si="11">+G6/(J6+M6)</f>
        <v>9.0293874783297525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981.27850214252248</v>
      </c>
      <c r="F7" s="56">
        <v>1146.6828299074582</v>
      </c>
      <c r="G7" s="57">
        <f t="shared" si="3"/>
        <v>2127.9613320499807</v>
      </c>
      <c r="H7" s="56">
        <v>110</v>
      </c>
      <c r="I7" s="56">
        <v>88</v>
      </c>
      <c r="J7" s="57">
        <f t="shared" si="4"/>
        <v>198</v>
      </c>
      <c r="K7" s="56">
        <v>0</v>
      </c>
      <c r="L7" s="56">
        <v>0</v>
      </c>
      <c r="M7" s="57">
        <f t="shared" si="5"/>
        <v>0</v>
      </c>
      <c r="N7" s="32">
        <f t="shared" si="6"/>
        <v>4.1299600258523674E-2</v>
      </c>
      <c r="O7" s="32">
        <f t="shared" si="7"/>
        <v>6.0326327330990012E-2</v>
      </c>
      <c r="P7" s="33">
        <f t="shared" si="8"/>
        <v>4.9755923401842046E-2</v>
      </c>
      <c r="Q7" s="41"/>
      <c r="R7" s="58">
        <f t="shared" si="9"/>
        <v>8.920713655841114</v>
      </c>
      <c r="S7" s="58">
        <f t="shared" si="10"/>
        <v>13.030486703493843</v>
      </c>
      <c r="T7" s="58">
        <f t="shared" si="11"/>
        <v>10.747279454797882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1224.7904757959952</v>
      </c>
      <c r="F8" s="56">
        <v>1315.7867231076657</v>
      </c>
      <c r="G8" s="57">
        <f t="shared" si="3"/>
        <v>2540.5771989036612</v>
      </c>
      <c r="H8" s="56">
        <v>88</v>
      </c>
      <c r="I8" s="56">
        <v>88</v>
      </c>
      <c r="J8" s="57">
        <f t="shared" si="4"/>
        <v>176</v>
      </c>
      <c r="K8" s="56">
        <v>0</v>
      </c>
      <c r="L8" s="56">
        <v>0</v>
      </c>
      <c r="M8" s="57">
        <f t="shared" si="5"/>
        <v>0</v>
      </c>
      <c r="N8" s="32">
        <f t="shared" si="6"/>
        <v>6.4435525873105803E-2</v>
      </c>
      <c r="O8" s="32">
        <f t="shared" si="7"/>
        <v>6.922278635877871E-2</v>
      </c>
      <c r="P8" s="33">
        <f t="shared" si="8"/>
        <v>6.682915611594227E-2</v>
      </c>
      <c r="Q8" s="41"/>
      <c r="R8" s="58">
        <f t="shared" si="9"/>
        <v>13.918073588590856</v>
      </c>
      <c r="S8" s="58">
        <f t="shared" si="10"/>
        <v>14.952121853496202</v>
      </c>
      <c r="T8" s="58">
        <f t="shared" si="11"/>
        <v>14.43509772104353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1723.4856909926289</v>
      </c>
      <c r="F9" s="56">
        <v>1694.3613333986841</v>
      </c>
      <c r="G9" s="57">
        <f t="shared" si="3"/>
        <v>3417.847024391313</v>
      </c>
      <c r="H9" s="56">
        <v>88</v>
      </c>
      <c r="I9" s="56">
        <v>96</v>
      </c>
      <c r="J9" s="57">
        <f t="shared" si="4"/>
        <v>184</v>
      </c>
      <c r="K9" s="56">
        <v>0</v>
      </c>
      <c r="L9" s="56">
        <v>0</v>
      </c>
      <c r="M9" s="57">
        <f t="shared" si="5"/>
        <v>0</v>
      </c>
      <c r="N9" s="32">
        <f t="shared" si="6"/>
        <v>9.0671595696161025E-2</v>
      </c>
      <c r="O9" s="32">
        <f t="shared" si="7"/>
        <v>8.1711098254180367E-2</v>
      </c>
      <c r="P9" s="33">
        <f t="shared" si="8"/>
        <v>8.5996553552518951E-2</v>
      </c>
      <c r="Q9" s="41"/>
      <c r="R9" s="58">
        <f t="shared" si="9"/>
        <v>19.585064670370784</v>
      </c>
      <c r="S9" s="58">
        <f t="shared" si="10"/>
        <v>17.649597222902958</v>
      </c>
      <c r="T9" s="58">
        <f t="shared" si="11"/>
        <v>18.575255567344094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1903.2577441420563</v>
      </c>
      <c r="F10" s="56">
        <v>1956.8204894362379</v>
      </c>
      <c r="G10" s="57">
        <f t="shared" si="3"/>
        <v>3860.0782335782942</v>
      </c>
      <c r="H10" s="56">
        <v>88</v>
      </c>
      <c r="I10" s="56">
        <v>95</v>
      </c>
      <c r="J10" s="57">
        <f t="shared" si="4"/>
        <v>183</v>
      </c>
      <c r="K10" s="56">
        <v>0</v>
      </c>
      <c r="L10" s="56">
        <v>0</v>
      </c>
      <c r="M10" s="57">
        <f t="shared" si="5"/>
        <v>0</v>
      </c>
      <c r="N10" s="32">
        <f t="shared" si="6"/>
        <v>0.100129300512524</v>
      </c>
      <c r="O10" s="32">
        <f t="shared" si="7"/>
        <v>9.5361622292214329E-2</v>
      </c>
      <c r="P10" s="33">
        <f t="shared" si="8"/>
        <v>9.7654276299794937E-2</v>
      </c>
      <c r="Q10" s="41"/>
      <c r="R10" s="58">
        <f t="shared" si="9"/>
        <v>21.627928910705183</v>
      </c>
      <c r="S10" s="58">
        <f t="shared" si="10"/>
        <v>20.598110415118295</v>
      </c>
      <c r="T10" s="58">
        <f t="shared" si="11"/>
        <v>21.093323680755706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2401.2491021492342</v>
      </c>
      <c r="F11" s="56">
        <v>2440.5141961656877</v>
      </c>
      <c r="G11" s="57">
        <f t="shared" si="3"/>
        <v>4841.7632983149215</v>
      </c>
      <c r="H11" s="56">
        <v>88</v>
      </c>
      <c r="I11" s="56">
        <v>88</v>
      </c>
      <c r="J11" s="57">
        <f t="shared" si="4"/>
        <v>176</v>
      </c>
      <c r="K11" s="56">
        <v>0</v>
      </c>
      <c r="L11" s="56">
        <v>0</v>
      </c>
      <c r="M11" s="57">
        <f t="shared" si="5"/>
        <v>0</v>
      </c>
      <c r="N11" s="32">
        <f t="shared" si="6"/>
        <v>0.12632834081172317</v>
      </c>
      <c r="O11" s="32">
        <f t="shared" si="7"/>
        <v>0.12839405493295916</v>
      </c>
      <c r="P11" s="33">
        <f t="shared" si="8"/>
        <v>0.12736119787234115</v>
      </c>
      <c r="Q11" s="41"/>
      <c r="R11" s="58">
        <f t="shared" si="9"/>
        <v>27.286921615332208</v>
      </c>
      <c r="S11" s="58">
        <f t="shared" si="10"/>
        <v>27.733115865519178</v>
      </c>
      <c r="T11" s="58">
        <f t="shared" si="11"/>
        <v>27.510018740425689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2539.4034808219244</v>
      </c>
      <c r="F12" s="56">
        <v>2538.180366574984</v>
      </c>
      <c r="G12" s="57">
        <f t="shared" si="3"/>
        <v>5077.5838473969088</v>
      </c>
      <c r="H12" s="56">
        <v>87</v>
      </c>
      <c r="I12" s="56">
        <v>88</v>
      </c>
      <c r="J12" s="57">
        <f t="shared" si="4"/>
        <v>175</v>
      </c>
      <c r="K12" s="56">
        <v>0</v>
      </c>
      <c r="L12" s="56">
        <v>0</v>
      </c>
      <c r="M12" s="57">
        <f t="shared" si="5"/>
        <v>0</v>
      </c>
      <c r="N12" s="32">
        <f t="shared" si="6"/>
        <v>0.13513215628043446</v>
      </c>
      <c r="O12" s="32">
        <f t="shared" si="7"/>
        <v>0.13353221625499706</v>
      </c>
      <c r="P12" s="33">
        <f t="shared" si="8"/>
        <v>0.13432761501050022</v>
      </c>
      <c r="Q12" s="41"/>
      <c r="R12" s="58">
        <f t="shared" si="9"/>
        <v>29.188545756573845</v>
      </c>
      <c r="S12" s="58">
        <f t="shared" si="10"/>
        <v>28.842958711079362</v>
      </c>
      <c r="T12" s="58">
        <f t="shared" si="11"/>
        <v>29.01476484226805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2634.8093384123936</v>
      </c>
      <c r="F13" s="56">
        <v>2633.580747039759</v>
      </c>
      <c r="G13" s="57">
        <f t="shared" si="3"/>
        <v>5268.3900854521526</v>
      </c>
      <c r="H13" s="56">
        <v>87</v>
      </c>
      <c r="I13" s="56">
        <v>88</v>
      </c>
      <c r="J13" s="57">
        <f t="shared" si="4"/>
        <v>175</v>
      </c>
      <c r="K13" s="56">
        <v>0</v>
      </c>
      <c r="L13" s="56">
        <v>0</v>
      </c>
      <c r="M13" s="57">
        <f t="shared" si="5"/>
        <v>0</v>
      </c>
      <c r="N13" s="32">
        <f t="shared" si="6"/>
        <v>0.14020909633952711</v>
      </c>
      <c r="O13" s="32">
        <f t="shared" si="7"/>
        <v>0.13855117566497049</v>
      </c>
      <c r="P13" s="33">
        <f t="shared" si="8"/>
        <v>0.13937539908603577</v>
      </c>
      <c r="Q13" s="41"/>
      <c r="R13" s="58">
        <f t="shared" si="9"/>
        <v>30.285164809337857</v>
      </c>
      <c r="S13" s="58">
        <f t="shared" si="10"/>
        <v>29.927053943633624</v>
      </c>
      <c r="T13" s="58">
        <f t="shared" si="11"/>
        <v>30.105086202583728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3246.300224125454</v>
      </c>
      <c r="F14" s="56">
        <v>3334.6458894871225</v>
      </c>
      <c r="G14" s="57">
        <f t="shared" si="3"/>
        <v>6580.9461136125765</v>
      </c>
      <c r="H14" s="56">
        <v>105</v>
      </c>
      <c r="I14" s="56">
        <v>88</v>
      </c>
      <c r="J14" s="57">
        <f t="shared" si="4"/>
        <v>193</v>
      </c>
      <c r="K14" s="56">
        <v>0</v>
      </c>
      <c r="L14" s="56">
        <v>0</v>
      </c>
      <c r="M14" s="57">
        <f t="shared" si="5"/>
        <v>0</v>
      </c>
      <c r="N14" s="32">
        <f t="shared" si="6"/>
        <v>0.14313493051699533</v>
      </c>
      <c r="O14" s="32">
        <f t="shared" si="7"/>
        <v>0.17543381152604812</v>
      </c>
      <c r="P14" s="33">
        <f t="shared" si="8"/>
        <v>0.15786188144340282</v>
      </c>
      <c r="Q14" s="41"/>
      <c r="R14" s="58">
        <f t="shared" si="9"/>
        <v>30.917144991670991</v>
      </c>
      <c r="S14" s="58">
        <f t="shared" si="10"/>
        <v>37.893703289626394</v>
      </c>
      <c r="T14" s="58">
        <f t="shared" si="11"/>
        <v>34.09816639177501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6294.3971792452567</v>
      </c>
      <c r="F15" s="56">
        <v>6091.9562990644181</v>
      </c>
      <c r="G15" s="57">
        <f t="shared" si="3"/>
        <v>12386.353478309675</v>
      </c>
      <c r="H15" s="56">
        <v>218</v>
      </c>
      <c r="I15" s="56">
        <v>240</v>
      </c>
      <c r="J15" s="57">
        <f t="shared" si="4"/>
        <v>458</v>
      </c>
      <c r="K15" s="56">
        <v>110</v>
      </c>
      <c r="L15" s="56">
        <v>110</v>
      </c>
      <c r="M15" s="57">
        <f t="shared" si="5"/>
        <v>220</v>
      </c>
      <c r="N15" s="32">
        <f t="shared" si="6"/>
        <v>8.4638516287183427E-2</v>
      </c>
      <c r="O15" s="32">
        <f t="shared" si="7"/>
        <v>7.6996414295556342E-2</v>
      </c>
      <c r="P15" s="33">
        <f t="shared" si="8"/>
        <v>8.0699165265751549E-2</v>
      </c>
      <c r="Q15" s="41"/>
      <c r="R15" s="58">
        <f t="shared" si="9"/>
        <v>19.190235302577001</v>
      </c>
      <c r="S15" s="58">
        <f t="shared" si="10"/>
        <v>17.405589425898338</v>
      </c>
      <c r="T15" s="58">
        <f t="shared" si="11"/>
        <v>18.268957932610139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12237.720884001916</v>
      </c>
      <c r="F16" s="56">
        <v>12146.487761903323</v>
      </c>
      <c r="G16" s="57">
        <f t="shared" si="3"/>
        <v>24384.208645905237</v>
      </c>
      <c r="H16" s="56">
        <v>221</v>
      </c>
      <c r="I16" s="56">
        <v>250</v>
      </c>
      <c r="J16" s="57">
        <f t="shared" si="4"/>
        <v>471</v>
      </c>
      <c r="K16" s="56">
        <v>198</v>
      </c>
      <c r="L16" s="56">
        <v>198</v>
      </c>
      <c r="M16" s="57">
        <f t="shared" si="5"/>
        <v>396</v>
      </c>
      <c r="N16" s="32">
        <f t="shared" si="6"/>
        <v>0.12637051718300202</v>
      </c>
      <c r="O16" s="32">
        <f t="shared" si="7"/>
        <v>0.11780811376768431</v>
      </c>
      <c r="P16" s="33">
        <f t="shared" si="8"/>
        <v>0.12195519068291741</v>
      </c>
      <c r="Q16" s="41"/>
      <c r="R16" s="58">
        <f t="shared" si="9"/>
        <v>29.206971083536793</v>
      </c>
      <c r="S16" s="58">
        <f t="shared" si="10"/>
        <v>27.112695897105631</v>
      </c>
      <c r="T16" s="58">
        <f t="shared" si="11"/>
        <v>28.124808126764979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13662.912956583737</v>
      </c>
      <c r="F17" s="56">
        <v>13200.530128587787</v>
      </c>
      <c r="G17" s="57">
        <f t="shared" si="3"/>
        <v>26863.443085171522</v>
      </c>
      <c r="H17" s="56">
        <v>236</v>
      </c>
      <c r="I17" s="56">
        <v>240</v>
      </c>
      <c r="J17" s="57">
        <f t="shared" si="4"/>
        <v>476</v>
      </c>
      <c r="K17" s="56">
        <v>198</v>
      </c>
      <c r="L17" s="56">
        <v>198</v>
      </c>
      <c r="M17" s="57">
        <f t="shared" si="5"/>
        <v>396</v>
      </c>
      <c r="N17" s="32">
        <f t="shared" ref="N17:N81" si="12">+E17/(H17*216+K17*248)</f>
        <v>0.13651991363492944</v>
      </c>
      <c r="O17" s="32">
        <f t="shared" si="0"/>
        <v>0.13077082470070323</v>
      </c>
      <c r="P17" s="33">
        <f t="shared" ref="P17:P80" si="13">+G17/(J17*216+M17*248)</f>
        <v>0.13363301439216971</v>
      </c>
      <c r="Q17" s="41"/>
      <c r="R17" s="58">
        <f t="shared" si="9"/>
        <v>31.481366259409533</v>
      </c>
      <c r="S17" s="58">
        <f t="shared" si="10"/>
        <v>30.138196640611387</v>
      </c>
      <c r="T17" s="58">
        <f t="shared" si="11"/>
        <v>30.806700785747157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18620.660637247336</v>
      </c>
      <c r="F18" s="56">
        <v>16192.897386076804</v>
      </c>
      <c r="G18" s="57">
        <f t="shared" si="3"/>
        <v>34813.558023324142</v>
      </c>
      <c r="H18" s="56">
        <v>218</v>
      </c>
      <c r="I18" s="56">
        <v>239</v>
      </c>
      <c r="J18" s="57">
        <f t="shared" si="4"/>
        <v>457</v>
      </c>
      <c r="K18" s="56">
        <v>211</v>
      </c>
      <c r="L18" s="56">
        <v>200</v>
      </c>
      <c r="M18" s="57">
        <f t="shared" si="5"/>
        <v>411</v>
      </c>
      <c r="N18" s="32">
        <f t="shared" si="12"/>
        <v>0.18730044094760739</v>
      </c>
      <c r="O18" s="32">
        <f t="shared" si="0"/>
        <v>0.15997092968146689</v>
      </c>
      <c r="P18" s="33">
        <f t="shared" si="13"/>
        <v>0.17351254995675908</v>
      </c>
      <c r="Q18" s="41"/>
      <c r="R18" s="58">
        <f t="shared" si="9"/>
        <v>43.404803350226892</v>
      </c>
      <c r="S18" s="58">
        <f t="shared" si="10"/>
        <v>36.885871038899325</v>
      </c>
      <c r="T18" s="58">
        <f t="shared" si="11"/>
        <v>40.107785741156846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23066.947503021376</v>
      </c>
      <c r="F19" s="56">
        <v>21900.740917720381</v>
      </c>
      <c r="G19" s="57">
        <f t="shared" si="3"/>
        <v>44967.688420741761</v>
      </c>
      <c r="H19" s="56">
        <v>218</v>
      </c>
      <c r="I19" s="56">
        <v>239</v>
      </c>
      <c r="J19" s="57">
        <f t="shared" si="4"/>
        <v>457</v>
      </c>
      <c r="K19" s="56">
        <v>215</v>
      </c>
      <c r="L19" s="56">
        <v>216</v>
      </c>
      <c r="M19" s="57">
        <f t="shared" si="5"/>
        <v>431</v>
      </c>
      <c r="N19" s="32">
        <f t="shared" si="12"/>
        <v>0.22973216778564831</v>
      </c>
      <c r="O19" s="32">
        <f t="shared" si="0"/>
        <v>0.20819778041790613</v>
      </c>
      <c r="P19" s="33">
        <f t="shared" si="13"/>
        <v>0.21871443784407471</v>
      </c>
      <c r="Q19" s="41"/>
      <c r="R19" s="58">
        <f t="shared" si="9"/>
        <v>53.272396080880775</v>
      </c>
      <c r="S19" s="58">
        <f t="shared" si="10"/>
        <v>48.133496522462373</v>
      </c>
      <c r="T19" s="58">
        <f t="shared" si="11"/>
        <v>50.639288762096577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25897.189710911902</v>
      </c>
      <c r="F20" s="56">
        <v>29466.349199178145</v>
      </c>
      <c r="G20" s="57">
        <f t="shared" si="3"/>
        <v>55363.53891009005</v>
      </c>
      <c r="H20" s="56">
        <v>216</v>
      </c>
      <c r="I20" s="56">
        <v>242</v>
      </c>
      <c r="J20" s="57">
        <f t="shared" si="4"/>
        <v>458</v>
      </c>
      <c r="K20" s="56">
        <v>198</v>
      </c>
      <c r="L20" s="56">
        <v>198</v>
      </c>
      <c r="M20" s="57">
        <f t="shared" si="5"/>
        <v>396</v>
      </c>
      <c r="N20" s="32">
        <f t="shared" si="12"/>
        <v>0.27043848904461049</v>
      </c>
      <c r="O20" s="32">
        <f t="shared" si="0"/>
        <v>0.29066395595780209</v>
      </c>
      <c r="P20" s="33">
        <f t="shared" si="13"/>
        <v>0.28083931352005748</v>
      </c>
      <c r="Q20" s="41"/>
      <c r="R20" s="58">
        <f t="shared" si="9"/>
        <v>62.553598335535995</v>
      </c>
      <c r="S20" s="58">
        <f t="shared" si="10"/>
        <v>66.968975452677597</v>
      </c>
      <c r="T20" s="58">
        <f t="shared" si="11"/>
        <v>64.82849989471903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25557.714633801857</v>
      </c>
      <c r="F21" s="56">
        <v>29096.707271275551</v>
      </c>
      <c r="G21" s="57">
        <f t="shared" si="3"/>
        <v>54654.421905077412</v>
      </c>
      <c r="H21" s="56">
        <v>181</v>
      </c>
      <c r="I21" s="56">
        <v>255</v>
      </c>
      <c r="J21" s="57">
        <f t="shared" si="4"/>
        <v>436</v>
      </c>
      <c r="K21" s="56">
        <v>199</v>
      </c>
      <c r="L21" s="56">
        <v>197</v>
      </c>
      <c r="M21" s="57">
        <f t="shared" si="5"/>
        <v>396</v>
      </c>
      <c r="N21" s="32">
        <f t="shared" si="12"/>
        <v>0.28895751892413463</v>
      </c>
      <c r="O21" s="32">
        <f t="shared" si="0"/>
        <v>0.27994830733601017</v>
      </c>
      <c r="P21" s="33">
        <f t="shared" si="13"/>
        <v>0.2840902668885012</v>
      </c>
      <c r="Q21" s="41"/>
      <c r="R21" s="58">
        <f t="shared" si="9"/>
        <v>67.257143773162781</v>
      </c>
      <c r="S21" s="58">
        <f t="shared" si="10"/>
        <v>64.373246175388388</v>
      </c>
      <c r="T21" s="58">
        <f t="shared" si="11"/>
        <v>65.690410943602657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24280.865083522884</v>
      </c>
      <c r="F22" s="56">
        <v>27231.342053795917</v>
      </c>
      <c r="G22" s="57">
        <f t="shared" si="3"/>
        <v>51512.207137318801</v>
      </c>
      <c r="H22" s="56">
        <v>199</v>
      </c>
      <c r="I22" s="56">
        <v>249</v>
      </c>
      <c r="J22" s="57">
        <f t="shared" si="4"/>
        <v>448</v>
      </c>
      <c r="K22" s="56">
        <v>199</v>
      </c>
      <c r="L22" s="56">
        <v>198</v>
      </c>
      <c r="M22" s="57">
        <f t="shared" si="5"/>
        <v>397</v>
      </c>
      <c r="N22" s="32">
        <f t="shared" si="12"/>
        <v>0.26296206337206379</v>
      </c>
      <c r="O22" s="32">
        <f t="shared" si="0"/>
        <v>0.26466975792897052</v>
      </c>
      <c r="P22" s="33">
        <f t="shared" si="13"/>
        <v>0.26386206172047905</v>
      </c>
      <c r="Q22" s="41"/>
      <c r="R22" s="58">
        <f t="shared" si="9"/>
        <v>61.007198702318803</v>
      </c>
      <c r="S22" s="58">
        <f t="shared" si="10"/>
        <v>60.920228308268271</v>
      </c>
      <c r="T22" s="58">
        <f t="shared" si="11"/>
        <v>60.961191878483788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21741.901662594501</v>
      </c>
      <c r="F23" s="56">
        <v>22309.287018056461</v>
      </c>
      <c r="G23" s="57">
        <f t="shared" si="3"/>
        <v>44051.188680650957</v>
      </c>
      <c r="H23" s="56">
        <v>229</v>
      </c>
      <c r="I23" s="56">
        <v>268</v>
      </c>
      <c r="J23" s="57">
        <f t="shared" si="4"/>
        <v>497</v>
      </c>
      <c r="K23" s="56">
        <v>181</v>
      </c>
      <c r="L23" s="56">
        <v>198</v>
      </c>
      <c r="M23" s="57">
        <f t="shared" si="5"/>
        <v>379</v>
      </c>
      <c r="N23" s="32">
        <f t="shared" si="12"/>
        <v>0.23043392469258203</v>
      </c>
      <c r="O23" s="32">
        <f t="shared" si="0"/>
        <v>0.2085135993163644</v>
      </c>
      <c r="P23" s="33">
        <f t="shared" si="13"/>
        <v>0.21878570347589676</v>
      </c>
      <c r="Q23" s="41"/>
      <c r="R23" s="58">
        <f t="shared" si="9"/>
        <v>53.029028445352438</v>
      </c>
      <c r="S23" s="58">
        <f t="shared" si="10"/>
        <v>47.874006476516008</v>
      </c>
      <c r="T23" s="58">
        <f t="shared" si="11"/>
        <v>50.286745069236254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19899.752751562475</v>
      </c>
      <c r="F24" s="56">
        <v>20871.911318207058</v>
      </c>
      <c r="G24" s="57">
        <f t="shared" si="3"/>
        <v>40771.664069769533</v>
      </c>
      <c r="H24" s="56">
        <v>229</v>
      </c>
      <c r="I24" s="56">
        <v>259</v>
      </c>
      <c r="J24" s="57">
        <f t="shared" si="4"/>
        <v>488</v>
      </c>
      <c r="K24" s="56">
        <v>182</v>
      </c>
      <c r="L24" s="56">
        <v>217</v>
      </c>
      <c r="M24" s="57">
        <f t="shared" si="5"/>
        <v>399</v>
      </c>
      <c r="N24" s="32">
        <f t="shared" si="12"/>
        <v>0.21035679441397964</v>
      </c>
      <c r="O24" s="32">
        <f t="shared" si="0"/>
        <v>0.19015954189328588</v>
      </c>
      <c r="P24" s="33">
        <f t="shared" si="13"/>
        <v>0.19950902363363443</v>
      </c>
      <c r="Q24" s="41"/>
      <c r="R24" s="58">
        <f t="shared" si="9"/>
        <v>48.417889906478045</v>
      </c>
      <c r="S24" s="58">
        <f t="shared" si="10"/>
        <v>43.848553189510625</v>
      </c>
      <c r="T24" s="58">
        <f t="shared" si="11"/>
        <v>45.965799402220441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19024.678372598846</v>
      </c>
      <c r="F25" s="56">
        <v>20024.449209829618</v>
      </c>
      <c r="G25" s="57">
        <f t="shared" si="3"/>
        <v>39049.127582428468</v>
      </c>
      <c r="H25" s="56">
        <v>217</v>
      </c>
      <c r="I25" s="56">
        <v>260</v>
      </c>
      <c r="J25" s="57">
        <f t="shared" si="4"/>
        <v>477</v>
      </c>
      <c r="K25" s="56">
        <v>198</v>
      </c>
      <c r="L25" s="56">
        <v>211</v>
      </c>
      <c r="M25" s="57">
        <f t="shared" si="5"/>
        <v>409</v>
      </c>
      <c r="N25" s="32">
        <f t="shared" si="12"/>
        <v>0.19822328887012217</v>
      </c>
      <c r="O25" s="32">
        <f t="shared" si="0"/>
        <v>0.18457754968134371</v>
      </c>
      <c r="P25" s="33">
        <f t="shared" si="13"/>
        <v>0.19098289959322162</v>
      </c>
      <c r="Q25" s="41"/>
      <c r="R25" s="58">
        <f t="shared" si="9"/>
        <v>45.842598488189992</v>
      </c>
      <c r="S25" s="58">
        <f t="shared" si="10"/>
        <v>42.514754160997065</v>
      </c>
      <c r="T25" s="58">
        <f t="shared" si="11"/>
        <v>44.0735074293775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17929.83498998361</v>
      </c>
      <c r="F26" s="56">
        <v>18903.675964627855</v>
      </c>
      <c r="G26" s="57">
        <f t="shared" si="3"/>
        <v>36833.510954611469</v>
      </c>
      <c r="H26" s="56">
        <v>217</v>
      </c>
      <c r="I26" s="56">
        <v>260</v>
      </c>
      <c r="J26" s="57">
        <f t="shared" si="4"/>
        <v>477</v>
      </c>
      <c r="K26" s="56">
        <v>199</v>
      </c>
      <c r="L26" s="56">
        <v>197</v>
      </c>
      <c r="M26" s="57">
        <f t="shared" si="5"/>
        <v>396</v>
      </c>
      <c r="N26" s="32">
        <f t="shared" si="12"/>
        <v>0.1863343343654765</v>
      </c>
      <c r="O26" s="32">
        <f t="shared" si="0"/>
        <v>0.18000757946053797</v>
      </c>
      <c r="P26" s="33">
        <f t="shared" si="13"/>
        <v>0.18303275171244021</v>
      </c>
      <c r="Q26" s="41"/>
      <c r="R26" s="58">
        <f t="shared" si="9"/>
        <v>43.100564879768292</v>
      </c>
      <c r="S26" s="58">
        <f t="shared" si="10"/>
        <v>41.364717646888089</v>
      </c>
      <c r="T26" s="58">
        <f t="shared" si="11"/>
        <v>42.191879673094469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15371.091150649681</v>
      </c>
      <c r="F27" s="56">
        <v>17699.888550674776</v>
      </c>
      <c r="G27" s="57">
        <f t="shared" si="3"/>
        <v>33070.979701324453</v>
      </c>
      <c r="H27" s="56">
        <v>217</v>
      </c>
      <c r="I27" s="56">
        <v>273</v>
      </c>
      <c r="J27" s="57">
        <f t="shared" si="4"/>
        <v>490</v>
      </c>
      <c r="K27" s="56">
        <v>203</v>
      </c>
      <c r="L27" s="56">
        <v>197</v>
      </c>
      <c r="M27" s="57">
        <f t="shared" si="5"/>
        <v>400</v>
      </c>
      <c r="N27" s="32">
        <f t="shared" si="12"/>
        <v>0.15811277105260124</v>
      </c>
      <c r="O27" s="32">
        <f t="shared" si="0"/>
        <v>0.16415536940453679</v>
      </c>
      <c r="P27" s="33">
        <f t="shared" si="13"/>
        <v>0.16129038090774706</v>
      </c>
      <c r="Q27" s="41"/>
      <c r="R27" s="58">
        <f t="shared" si="9"/>
        <v>36.597836072975433</v>
      </c>
      <c r="S27" s="58">
        <f t="shared" si="10"/>
        <v>37.659337341861225</v>
      </c>
      <c r="T27" s="58">
        <f t="shared" si="11"/>
        <v>37.158404158791519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5888.977008732023</v>
      </c>
      <c r="F28" s="56">
        <v>6593.7420055216489</v>
      </c>
      <c r="G28" s="57">
        <f t="shared" si="3"/>
        <v>12482.719014253671</v>
      </c>
      <c r="H28" s="56">
        <v>133</v>
      </c>
      <c r="I28" s="56">
        <v>132</v>
      </c>
      <c r="J28" s="57">
        <f t="shared" si="4"/>
        <v>265</v>
      </c>
      <c r="K28" s="56">
        <v>0</v>
      </c>
      <c r="L28" s="56">
        <v>0</v>
      </c>
      <c r="M28" s="57">
        <f t="shared" si="5"/>
        <v>0</v>
      </c>
      <c r="N28" s="32">
        <f t="shared" si="12"/>
        <v>0.20499084547243188</v>
      </c>
      <c r="O28" s="32">
        <f t="shared" si="0"/>
        <v>0.23126199514315549</v>
      </c>
      <c r="P28" s="33">
        <f t="shared" si="13"/>
        <v>0.21807685210086777</v>
      </c>
      <c r="Q28" s="41"/>
      <c r="R28" s="58">
        <f t="shared" si="9"/>
        <v>44.278022622045285</v>
      </c>
      <c r="S28" s="58">
        <f t="shared" si="10"/>
        <v>49.952590950921582</v>
      </c>
      <c r="T28" s="58">
        <f t="shared" si="11"/>
        <v>47.104600053787436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5704.2734134347402</v>
      </c>
      <c r="F29" s="56">
        <v>6580.6020826165295</v>
      </c>
      <c r="G29" s="57">
        <f t="shared" si="3"/>
        <v>12284.875496051271</v>
      </c>
      <c r="H29" s="56">
        <v>151</v>
      </c>
      <c r="I29" s="56">
        <v>132</v>
      </c>
      <c r="J29" s="57">
        <f t="shared" si="4"/>
        <v>283</v>
      </c>
      <c r="K29" s="56">
        <v>0</v>
      </c>
      <c r="L29" s="56">
        <v>0</v>
      </c>
      <c r="M29" s="57">
        <f t="shared" si="5"/>
        <v>0</v>
      </c>
      <c r="N29" s="32">
        <f t="shared" si="12"/>
        <v>0.17489187556520541</v>
      </c>
      <c r="O29" s="32">
        <f t="shared" si="0"/>
        <v>0.23080113926124191</v>
      </c>
      <c r="P29" s="33">
        <f t="shared" si="13"/>
        <v>0.20096969467431081</v>
      </c>
      <c r="Q29" s="41"/>
      <c r="R29" s="58">
        <f t="shared" si="9"/>
        <v>37.776645122084375</v>
      </c>
      <c r="S29" s="58">
        <f t="shared" si="10"/>
        <v>49.853046080428257</v>
      </c>
      <c r="T29" s="58">
        <f t="shared" si="11"/>
        <v>43.409454049651131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5528.6825919105941</v>
      </c>
      <c r="F30" s="56">
        <v>6492.1391976494551</v>
      </c>
      <c r="G30" s="57">
        <f t="shared" si="3"/>
        <v>12020.82178956005</v>
      </c>
      <c r="H30" s="56">
        <v>144</v>
      </c>
      <c r="I30" s="56">
        <v>132</v>
      </c>
      <c r="J30" s="57">
        <f t="shared" si="4"/>
        <v>276</v>
      </c>
      <c r="K30" s="56">
        <v>0</v>
      </c>
      <c r="L30" s="56">
        <v>0</v>
      </c>
      <c r="M30" s="57">
        <f t="shared" si="5"/>
        <v>0</v>
      </c>
      <c r="N30" s="32">
        <f t="shared" si="12"/>
        <v>0.17774828291893627</v>
      </c>
      <c r="O30" s="32">
        <f t="shared" si="0"/>
        <v>0.22769848476604429</v>
      </c>
      <c r="P30" s="33">
        <f t="shared" si="13"/>
        <v>0.2016375098892923</v>
      </c>
      <c r="Q30" s="41"/>
      <c r="R30" s="58">
        <f t="shared" si="9"/>
        <v>38.393629110490238</v>
      </c>
      <c r="S30" s="58">
        <f t="shared" si="10"/>
        <v>49.18287270946557</v>
      </c>
      <c r="T30" s="58">
        <f t="shared" si="11"/>
        <v>43.553702136087139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5045.5712773132309</v>
      </c>
      <c r="F31" s="56">
        <v>5742.9677493918171</v>
      </c>
      <c r="G31" s="57">
        <f t="shared" si="3"/>
        <v>10788.539026705048</v>
      </c>
      <c r="H31" s="56">
        <v>132</v>
      </c>
      <c r="I31" s="56">
        <v>132</v>
      </c>
      <c r="J31" s="57">
        <f t="shared" si="4"/>
        <v>264</v>
      </c>
      <c r="K31" s="56">
        <v>0</v>
      </c>
      <c r="L31" s="56">
        <v>0</v>
      </c>
      <c r="M31" s="57">
        <f t="shared" si="5"/>
        <v>0</v>
      </c>
      <c r="N31" s="32">
        <f t="shared" si="12"/>
        <v>0.17696307790801175</v>
      </c>
      <c r="O31" s="32">
        <f t="shared" si="0"/>
        <v>0.20142283071660413</v>
      </c>
      <c r="P31" s="33">
        <f t="shared" si="13"/>
        <v>0.18919295431230793</v>
      </c>
      <c r="Q31" s="41"/>
      <c r="R31" s="58">
        <f t="shared" si="9"/>
        <v>38.224024828130538</v>
      </c>
      <c r="S31" s="58">
        <f t="shared" si="10"/>
        <v>43.507331434786494</v>
      </c>
      <c r="T31" s="58">
        <f t="shared" si="11"/>
        <v>40.865678131458516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4834.4320568472722</v>
      </c>
      <c r="F32" s="56">
        <v>5440.7100150983642</v>
      </c>
      <c r="G32" s="57">
        <f t="shared" si="3"/>
        <v>10275.142071945636</v>
      </c>
      <c r="H32" s="56">
        <v>135</v>
      </c>
      <c r="I32" s="56">
        <v>133</v>
      </c>
      <c r="J32" s="57">
        <f t="shared" si="4"/>
        <v>268</v>
      </c>
      <c r="K32" s="56">
        <v>0</v>
      </c>
      <c r="L32" s="56">
        <v>0</v>
      </c>
      <c r="M32" s="57">
        <f t="shared" si="5"/>
        <v>0</v>
      </c>
      <c r="N32" s="32">
        <f t="shared" si="12"/>
        <v>0.16578985105786256</v>
      </c>
      <c r="O32" s="32">
        <f t="shared" si="0"/>
        <v>0.18938700971520345</v>
      </c>
      <c r="P32" s="33">
        <f t="shared" si="13"/>
        <v>0.1775003812870653</v>
      </c>
      <c r="Q32" s="41"/>
      <c r="R32" s="58">
        <f t="shared" si="9"/>
        <v>35.810607828498313</v>
      </c>
      <c r="S32" s="58">
        <f t="shared" si="10"/>
        <v>40.907594098483941</v>
      </c>
      <c r="T32" s="58">
        <f t="shared" si="11"/>
        <v>38.340082358006107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3607.691056213971</v>
      </c>
      <c r="F33" s="56">
        <v>3718.4013565362866</v>
      </c>
      <c r="G33" s="57">
        <f t="shared" si="3"/>
        <v>7326.0924127502576</v>
      </c>
      <c r="H33" s="56">
        <v>146</v>
      </c>
      <c r="I33" s="56">
        <v>132</v>
      </c>
      <c r="J33" s="57">
        <f t="shared" si="4"/>
        <v>278</v>
      </c>
      <c r="K33" s="56">
        <v>0</v>
      </c>
      <c r="L33" s="56">
        <v>0</v>
      </c>
      <c r="M33" s="57">
        <f t="shared" si="5"/>
        <v>0</v>
      </c>
      <c r="N33" s="32">
        <f t="shared" si="12"/>
        <v>0.11439913293423297</v>
      </c>
      <c r="O33" s="32">
        <f t="shared" si="0"/>
        <v>0.1304153113263288</v>
      </c>
      <c r="P33" s="33">
        <f t="shared" si="13"/>
        <v>0.12200393706285401</v>
      </c>
      <c r="Q33" s="41"/>
      <c r="R33" s="58">
        <f t="shared" si="9"/>
        <v>24.710212713794323</v>
      </c>
      <c r="S33" s="58">
        <f t="shared" si="10"/>
        <v>28.169707246487018</v>
      </c>
      <c r="T33" s="58">
        <f t="shared" si="11"/>
        <v>26.352850405576465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1926.1360974931858</v>
      </c>
      <c r="F34" s="56">
        <v>2191.6656009611847</v>
      </c>
      <c r="G34" s="57">
        <f t="shared" si="3"/>
        <v>4117.8016984543701</v>
      </c>
      <c r="H34" s="56">
        <v>133</v>
      </c>
      <c r="I34" s="56">
        <v>132</v>
      </c>
      <c r="J34" s="57">
        <f t="shared" si="4"/>
        <v>265</v>
      </c>
      <c r="K34" s="56">
        <v>0</v>
      </c>
      <c r="L34" s="56">
        <v>0</v>
      </c>
      <c r="M34" s="57">
        <f t="shared" si="5"/>
        <v>0</v>
      </c>
      <c r="N34" s="32">
        <f t="shared" si="12"/>
        <v>6.7047343967320594E-2</v>
      </c>
      <c r="O34" s="32">
        <f t="shared" si="0"/>
        <v>7.6868181851893411E-2</v>
      </c>
      <c r="P34" s="33">
        <f t="shared" si="13"/>
        <v>7.193923302680591E-2</v>
      </c>
      <c r="Q34" s="41"/>
      <c r="R34" s="58">
        <f t="shared" si="9"/>
        <v>14.482226296941247</v>
      </c>
      <c r="S34" s="58">
        <f t="shared" si="10"/>
        <v>16.603527280008976</v>
      </c>
      <c r="T34" s="58">
        <f t="shared" si="11"/>
        <v>15.538874333790076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928.46236245082957</v>
      </c>
      <c r="F35" s="56">
        <v>973.63147457629736</v>
      </c>
      <c r="G35" s="57">
        <f t="shared" si="3"/>
        <v>1902.0938370271269</v>
      </c>
      <c r="H35" s="56">
        <v>133</v>
      </c>
      <c r="I35" s="56">
        <v>134</v>
      </c>
      <c r="J35" s="57">
        <f t="shared" si="4"/>
        <v>267</v>
      </c>
      <c r="K35" s="56">
        <v>0</v>
      </c>
      <c r="L35" s="56">
        <v>0</v>
      </c>
      <c r="M35" s="57">
        <f t="shared" si="5"/>
        <v>0</v>
      </c>
      <c r="N35" s="32">
        <f t="shared" si="12"/>
        <v>3.2319074159385605E-2</v>
      </c>
      <c r="O35" s="32">
        <f t="shared" si="0"/>
        <v>3.3638456142077715E-2</v>
      </c>
      <c r="P35" s="33">
        <f t="shared" si="13"/>
        <v>3.2981235903508238E-2</v>
      </c>
      <c r="Q35" s="41"/>
      <c r="R35" s="58">
        <f t="shared" si="9"/>
        <v>6.9809200184272902</v>
      </c>
      <c r="S35" s="58">
        <f t="shared" si="10"/>
        <v>7.2659065266887861</v>
      </c>
      <c r="T35" s="58">
        <f t="shared" si="11"/>
        <v>7.1239469551577788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221.98021095400202</v>
      </c>
      <c r="F36" s="61">
        <v>161.99999999999997</v>
      </c>
      <c r="G36" s="62">
        <f t="shared" si="3"/>
        <v>383.98021095400202</v>
      </c>
      <c r="H36" s="61">
        <v>131</v>
      </c>
      <c r="I36" s="61">
        <v>112</v>
      </c>
      <c r="J36" s="62">
        <f t="shared" si="4"/>
        <v>243</v>
      </c>
      <c r="K36" s="61">
        <v>0</v>
      </c>
      <c r="L36" s="61">
        <v>0</v>
      </c>
      <c r="M36" s="62">
        <f t="shared" si="5"/>
        <v>0</v>
      </c>
      <c r="N36" s="34">
        <f t="shared" si="12"/>
        <v>7.8449325330082701E-3</v>
      </c>
      <c r="O36" s="34">
        <f t="shared" si="0"/>
        <v>6.6964285714285702E-3</v>
      </c>
      <c r="P36" s="35">
        <f t="shared" si="13"/>
        <v>7.31558091285631E-3</v>
      </c>
      <c r="Q36" s="41"/>
      <c r="R36" s="58">
        <f t="shared" si="9"/>
        <v>1.6945054271297864</v>
      </c>
      <c r="S36" s="58">
        <f t="shared" si="10"/>
        <v>1.4464285714285712</v>
      </c>
      <c r="T36" s="58">
        <f t="shared" si="11"/>
        <v>1.5801654771769631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6364.4389199012694</v>
      </c>
      <c r="F37" s="64">
        <v>7634.5602611359427</v>
      </c>
      <c r="G37" s="65">
        <f t="shared" si="3"/>
        <v>13998.999181037212</v>
      </c>
      <c r="H37" s="64">
        <v>86</v>
      </c>
      <c r="I37" s="64">
        <v>130</v>
      </c>
      <c r="J37" s="65">
        <f t="shared" si="4"/>
        <v>216</v>
      </c>
      <c r="K37" s="64">
        <v>108</v>
      </c>
      <c r="L37" s="64">
        <v>110</v>
      </c>
      <c r="M37" s="65">
        <f t="shared" si="5"/>
        <v>218</v>
      </c>
      <c r="N37" s="30">
        <f t="shared" si="12"/>
        <v>0.14030949999782341</v>
      </c>
      <c r="O37" s="30">
        <f t="shared" si="0"/>
        <v>0.13790751916791805</v>
      </c>
      <c r="P37" s="31">
        <f t="shared" si="13"/>
        <v>0.13898926907304618</v>
      </c>
      <c r="Q37" s="41"/>
      <c r="R37" s="58">
        <f t="shared" si="9"/>
        <v>32.806386185058088</v>
      </c>
      <c r="S37" s="58">
        <f t="shared" si="10"/>
        <v>31.810667754733096</v>
      </c>
      <c r="T37" s="58">
        <f t="shared" si="11"/>
        <v>32.255758481652563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6066.3017939443162</v>
      </c>
      <c r="F38" s="56">
        <v>7379.1789521117007</v>
      </c>
      <c r="G38" s="57">
        <f t="shared" si="3"/>
        <v>13445.480746056017</v>
      </c>
      <c r="H38" s="56">
        <v>86</v>
      </c>
      <c r="I38" s="56">
        <v>130</v>
      </c>
      <c r="J38" s="57">
        <f t="shared" si="4"/>
        <v>216</v>
      </c>
      <c r="K38" s="56">
        <v>108</v>
      </c>
      <c r="L38" s="56">
        <v>110</v>
      </c>
      <c r="M38" s="57">
        <f t="shared" si="5"/>
        <v>218</v>
      </c>
      <c r="N38" s="32">
        <f t="shared" si="12"/>
        <v>0.13373681203580945</v>
      </c>
      <c r="O38" s="32">
        <f t="shared" si="0"/>
        <v>0.13329441748756685</v>
      </c>
      <c r="P38" s="33">
        <f t="shared" si="13"/>
        <v>0.13349365315782383</v>
      </c>
      <c r="Q38" s="41"/>
      <c r="R38" s="58">
        <f t="shared" si="9"/>
        <v>31.269596876001629</v>
      </c>
      <c r="S38" s="58">
        <f t="shared" si="10"/>
        <v>30.746578967132088</v>
      </c>
      <c r="T38" s="58">
        <f t="shared" si="11"/>
        <v>30.980370382617551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5896.3547136101179</v>
      </c>
      <c r="F39" s="56">
        <v>7272.0679918615224</v>
      </c>
      <c r="G39" s="57">
        <f t="shared" si="3"/>
        <v>13168.422705471639</v>
      </c>
      <c r="H39" s="56">
        <v>86</v>
      </c>
      <c r="I39" s="56">
        <v>130</v>
      </c>
      <c r="J39" s="57">
        <f t="shared" si="4"/>
        <v>216</v>
      </c>
      <c r="K39" s="56">
        <v>88</v>
      </c>
      <c r="L39" s="56">
        <v>88</v>
      </c>
      <c r="M39" s="57">
        <f t="shared" si="5"/>
        <v>176</v>
      </c>
      <c r="N39" s="32">
        <f t="shared" si="12"/>
        <v>0.14594937409926034</v>
      </c>
      <c r="O39" s="32">
        <f t="shared" si="0"/>
        <v>0.14572114443454479</v>
      </c>
      <c r="P39" s="33">
        <f t="shared" si="13"/>
        <v>0.14582324930757928</v>
      </c>
      <c r="Q39" s="41"/>
      <c r="R39" s="58">
        <f t="shared" si="9"/>
        <v>33.887096055230565</v>
      </c>
      <c r="S39" s="58">
        <f t="shared" si="10"/>
        <v>33.358110054410652</v>
      </c>
      <c r="T39" s="58">
        <f t="shared" si="11"/>
        <v>33.592915064978669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5816.4536551944166</v>
      </c>
      <c r="F40" s="56">
        <v>7202.6004711691839</v>
      </c>
      <c r="G40" s="57">
        <f t="shared" si="3"/>
        <v>13019.054126363601</v>
      </c>
      <c r="H40" s="56">
        <v>86</v>
      </c>
      <c r="I40" s="56">
        <v>130</v>
      </c>
      <c r="J40" s="57">
        <f t="shared" si="4"/>
        <v>216</v>
      </c>
      <c r="K40" s="56">
        <v>108</v>
      </c>
      <c r="L40" s="56">
        <v>87</v>
      </c>
      <c r="M40" s="57">
        <f t="shared" si="5"/>
        <v>195</v>
      </c>
      <c r="N40" s="32">
        <f t="shared" si="12"/>
        <v>0.12822869610216966</v>
      </c>
      <c r="O40" s="32">
        <f t="shared" si="0"/>
        <v>0.14504995310071661</v>
      </c>
      <c r="P40" s="33">
        <f t="shared" si="13"/>
        <v>0.13701959802942243</v>
      </c>
      <c r="Q40" s="41"/>
      <c r="R40" s="58">
        <f t="shared" si="9"/>
        <v>29.981719872136168</v>
      </c>
      <c r="S40" s="58">
        <f t="shared" si="10"/>
        <v>33.191707240410985</v>
      </c>
      <c r="T40" s="58">
        <f t="shared" si="11"/>
        <v>31.67653072107932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5757.0130005369674</v>
      </c>
      <c r="F41" s="56">
        <v>7191.5311550694441</v>
      </c>
      <c r="G41" s="57">
        <f t="shared" si="3"/>
        <v>12948.544155606411</v>
      </c>
      <c r="H41" s="56">
        <v>82</v>
      </c>
      <c r="I41" s="56">
        <v>130</v>
      </c>
      <c r="J41" s="57">
        <f t="shared" si="4"/>
        <v>212</v>
      </c>
      <c r="K41" s="56">
        <v>110</v>
      </c>
      <c r="L41" s="56">
        <v>87</v>
      </c>
      <c r="M41" s="57">
        <f t="shared" si="5"/>
        <v>197</v>
      </c>
      <c r="N41" s="32">
        <f t="shared" si="12"/>
        <v>0.12795637003327187</v>
      </c>
      <c r="O41" s="32">
        <f t="shared" si="0"/>
        <v>0.14482703308904149</v>
      </c>
      <c r="P41" s="33">
        <f t="shared" si="13"/>
        <v>0.13680737211146998</v>
      </c>
      <c r="Q41" s="41"/>
      <c r="R41" s="58">
        <f t="shared" si="9"/>
        <v>29.98444271113004</v>
      </c>
      <c r="S41" s="58">
        <f t="shared" si="10"/>
        <v>33.140696567140296</v>
      </c>
      <c r="T41" s="58">
        <f t="shared" si="11"/>
        <v>31.659032165296846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4063.4959213069101</v>
      </c>
      <c r="F42" s="56">
        <v>3962.8044828856118</v>
      </c>
      <c r="G42" s="57">
        <f t="shared" si="3"/>
        <v>8026.3004041925215</v>
      </c>
      <c r="H42" s="56">
        <v>0</v>
      </c>
      <c r="I42" s="56">
        <v>0</v>
      </c>
      <c r="J42" s="57">
        <f t="shared" si="4"/>
        <v>0</v>
      </c>
      <c r="K42" s="56">
        <v>110</v>
      </c>
      <c r="L42" s="56">
        <v>87</v>
      </c>
      <c r="M42" s="57">
        <f t="shared" si="5"/>
        <v>197</v>
      </c>
      <c r="N42" s="32">
        <f t="shared" si="12"/>
        <v>0.14895512908016534</v>
      </c>
      <c r="O42" s="32">
        <f t="shared" si="0"/>
        <v>0.1836672452208756</v>
      </c>
      <c r="P42" s="33">
        <f t="shared" si="13"/>
        <v>0.16428484534535209</v>
      </c>
      <c r="Q42" s="41"/>
      <c r="R42" s="58">
        <f t="shared" si="9"/>
        <v>36.940872011880998</v>
      </c>
      <c r="S42" s="58">
        <f t="shared" si="10"/>
        <v>45.549476814777151</v>
      </c>
      <c r="T42" s="58">
        <f t="shared" si="11"/>
        <v>40.742641645647318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3438.6510468868537</v>
      </c>
      <c r="F43" s="56">
        <v>3424.0736883037207</v>
      </c>
      <c r="G43" s="57">
        <f t="shared" si="3"/>
        <v>6862.7247351905744</v>
      </c>
      <c r="H43" s="56">
        <v>0</v>
      </c>
      <c r="I43" s="56">
        <v>0</v>
      </c>
      <c r="J43" s="57">
        <f t="shared" si="4"/>
        <v>0</v>
      </c>
      <c r="K43" s="56">
        <v>110</v>
      </c>
      <c r="L43" s="56">
        <v>87</v>
      </c>
      <c r="M43" s="57">
        <f t="shared" si="5"/>
        <v>197</v>
      </c>
      <c r="N43" s="32">
        <f t="shared" si="12"/>
        <v>0.12605025831696678</v>
      </c>
      <c r="O43" s="32">
        <f t="shared" si="0"/>
        <v>0.15869826141563406</v>
      </c>
      <c r="P43" s="33">
        <f t="shared" si="13"/>
        <v>0.14046841196967771</v>
      </c>
      <c r="Q43" s="41"/>
      <c r="R43" s="58">
        <f t="shared" si="9"/>
        <v>31.26046406260776</v>
      </c>
      <c r="S43" s="58">
        <f t="shared" si="10"/>
        <v>39.357168831077253</v>
      </c>
      <c r="T43" s="58">
        <f t="shared" si="11"/>
        <v>34.836166168480077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3270.675653430867</v>
      </c>
      <c r="F44" s="56">
        <v>3265.4073977227235</v>
      </c>
      <c r="G44" s="57">
        <f t="shared" si="3"/>
        <v>6536.0830511535905</v>
      </c>
      <c r="H44" s="56">
        <v>0</v>
      </c>
      <c r="I44" s="56">
        <v>0</v>
      </c>
      <c r="J44" s="57">
        <f t="shared" si="4"/>
        <v>0</v>
      </c>
      <c r="K44" s="56">
        <v>110</v>
      </c>
      <c r="L44" s="56">
        <v>87</v>
      </c>
      <c r="M44" s="57">
        <f t="shared" si="5"/>
        <v>197</v>
      </c>
      <c r="N44" s="32">
        <f t="shared" si="12"/>
        <v>0.11989280254511976</v>
      </c>
      <c r="O44" s="32">
        <f t="shared" si="0"/>
        <v>0.15134442888963309</v>
      </c>
      <c r="P44" s="33">
        <f t="shared" si="13"/>
        <v>0.13378260707289977</v>
      </c>
      <c r="Q44" s="41"/>
      <c r="R44" s="58">
        <f t="shared" si="9"/>
        <v>29.733415031189701</v>
      </c>
      <c r="S44" s="58">
        <f t="shared" si="10"/>
        <v>37.533418364629007</v>
      </c>
      <c r="T44" s="58">
        <f t="shared" si="11"/>
        <v>33.178086554079137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3197.8221241529768</v>
      </c>
      <c r="F45" s="56">
        <v>3191.4853311446836</v>
      </c>
      <c r="G45" s="57">
        <f t="shared" si="3"/>
        <v>6389.3074552976605</v>
      </c>
      <c r="H45" s="56">
        <v>0</v>
      </c>
      <c r="I45" s="56">
        <v>0</v>
      </c>
      <c r="J45" s="57">
        <f t="shared" si="4"/>
        <v>0</v>
      </c>
      <c r="K45" s="56">
        <v>109</v>
      </c>
      <c r="L45" s="56">
        <v>87</v>
      </c>
      <c r="M45" s="57">
        <f t="shared" si="5"/>
        <v>196</v>
      </c>
      <c r="N45" s="32">
        <f t="shared" si="12"/>
        <v>0.11829765182572421</v>
      </c>
      <c r="O45" s="32">
        <f t="shared" si="0"/>
        <v>0.14791830418727678</v>
      </c>
      <c r="P45" s="33">
        <f t="shared" si="13"/>
        <v>0.13144559445559703</v>
      </c>
      <c r="Q45" s="41"/>
      <c r="R45" s="58">
        <f t="shared" si="9"/>
        <v>29.337817652779602</v>
      </c>
      <c r="S45" s="58">
        <f t="shared" si="10"/>
        <v>36.68373943844464</v>
      </c>
      <c r="T45" s="58">
        <f t="shared" si="11"/>
        <v>32.598507424988064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3155.4878397161624</v>
      </c>
      <c r="F46" s="56">
        <v>3150.1444395318495</v>
      </c>
      <c r="G46" s="57">
        <f t="shared" si="3"/>
        <v>6305.6322792480114</v>
      </c>
      <c r="H46" s="56">
        <v>0</v>
      </c>
      <c r="I46" s="56">
        <v>0</v>
      </c>
      <c r="J46" s="57">
        <f t="shared" si="4"/>
        <v>0</v>
      </c>
      <c r="K46" s="56">
        <v>109</v>
      </c>
      <c r="L46" s="56">
        <v>87</v>
      </c>
      <c r="M46" s="57">
        <f t="shared" si="5"/>
        <v>196</v>
      </c>
      <c r="N46" s="32">
        <f t="shared" si="12"/>
        <v>0.11673157146034931</v>
      </c>
      <c r="O46" s="32">
        <f t="shared" si="0"/>
        <v>0.1460022450654361</v>
      </c>
      <c r="P46" s="33">
        <f t="shared" si="13"/>
        <v>0.12972416637689294</v>
      </c>
      <c r="Q46" s="41"/>
      <c r="R46" s="58">
        <f t="shared" si="9"/>
        <v>28.949429722166627</v>
      </c>
      <c r="S46" s="58">
        <f t="shared" si="10"/>
        <v>36.208556776228157</v>
      </c>
      <c r="T46" s="58">
        <f t="shared" si="11"/>
        <v>32.171593261469447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3120.0261159423585</v>
      </c>
      <c r="F47" s="56">
        <v>3151.0500263451449</v>
      </c>
      <c r="G47" s="57">
        <f t="shared" si="3"/>
        <v>6271.0761422875039</v>
      </c>
      <c r="H47" s="56">
        <v>0</v>
      </c>
      <c r="I47" s="56">
        <v>0</v>
      </c>
      <c r="J47" s="57">
        <f t="shared" si="4"/>
        <v>0</v>
      </c>
      <c r="K47" s="56">
        <v>109</v>
      </c>
      <c r="L47" s="56">
        <v>72</v>
      </c>
      <c r="M47" s="57">
        <f t="shared" si="5"/>
        <v>181</v>
      </c>
      <c r="N47" s="32">
        <f t="shared" si="12"/>
        <v>0.11541972905972028</v>
      </c>
      <c r="O47" s="32">
        <f t="shared" si="0"/>
        <v>0.17647009556144405</v>
      </c>
      <c r="P47" s="33">
        <f t="shared" si="13"/>
        <v>0.13970495772338942</v>
      </c>
      <c r="Q47" s="41"/>
      <c r="R47" s="58">
        <f t="shared" si="9"/>
        <v>28.62409280681063</v>
      </c>
      <c r="S47" s="58">
        <f t="shared" si="10"/>
        <v>43.764583699238123</v>
      </c>
      <c r="T47" s="58">
        <f t="shared" si="11"/>
        <v>34.646829515400576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2622.2844281444263</v>
      </c>
      <c r="F48" s="56">
        <v>3087.1683609971924</v>
      </c>
      <c r="G48" s="57">
        <f t="shared" si="3"/>
        <v>5709.4527891416183</v>
      </c>
      <c r="H48" s="56">
        <v>0</v>
      </c>
      <c r="I48" s="56">
        <v>0</v>
      </c>
      <c r="J48" s="57">
        <f t="shared" ref="J48:J58" si="14">+H48+I48</f>
        <v>0</v>
      </c>
      <c r="K48" s="56">
        <v>107</v>
      </c>
      <c r="L48" s="56">
        <v>86</v>
      </c>
      <c r="M48" s="57">
        <f t="shared" ref="M48:M58" si="15">+K48+L48</f>
        <v>193</v>
      </c>
      <c r="N48" s="32">
        <f t="shared" ref="N48" si="16">+E48/(H48*216+K48*248)</f>
        <v>9.8819883484489987E-2</v>
      </c>
      <c r="O48" s="32">
        <f t="shared" ref="O48" si="17">+F48/(I48*216+L48*248)</f>
        <v>0.14474720372267405</v>
      </c>
      <c r="P48" s="33">
        <f t="shared" ref="P48" si="18">+G48/(J48*216+M48*248)</f>
        <v>0.11928490701031294</v>
      </c>
      <c r="Q48" s="41"/>
      <c r="R48" s="58">
        <f t="shared" ref="R48" si="19">+E48/(H48+K48)</f>
        <v>24.507331104153518</v>
      </c>
      <c r="S48" s="58">
        <f t="shared" ref="S48" si="20">+F48/(I48+L48)</f>
        <v>35.897306523223165</v>
      </c>
      <c r="T48" s="58">
        <f t="shared" ref="T48" si="21">+G48/(J48+M48)</f>
        <v>29.582656938557609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2558.4948372803628</v>
      </c>
      <c r="F49" s="56">
        <v>2978.267659680067</v>
      </c>
      <c r="G49" s="57">
        <f t="shared" si="3"/>
        <v>5536.7624969604294</v>
      </c>
      <c r="H49" s="56">
        <v>0</v>
      </c>
      <c r="I49" s="56">
        <v>0</v>
      </c>
      <c r="J49" s="57">
        <f t="shared" si="14"/>
        <v>0</v>
      </c>
      <c r="K49" s="56">
        <v>102</v>
      </c>
      <c r="L49" s="56">
        <v>87</v>
      </c>
      <c r="M49" s="57">
        <f t="shared" si="15"/>
        <v>189</v>
      </c>
      <c r="N49" s="32">
        <f t="shared" si="12"/>
        <v>0.10114226902594729</v>
      </c>
      <c r="O49" s="32">
        <f t="shared" si="0"/>
        <v>0.13803613550612101</v>
      </c>
      <c r="P49" s="33">
        <f t="shared" si="13"/>
        <v>0.11812515994539233</v>
      </c>
      <c r="Q49" s="41"/>
      <c r="R49" s="58">
        <f t="shared" si="9"/>
        <v>25.08328271843493</v>
      </c>
      <c r="S49" s="58">
        <f t="shared" si="10"/>
        <v>34.232961605518014</v>
      </c>
      <c r="T49" s="58">
        <f t="shared" si="11"/>
        <v>29.295039666457299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2512.2684976589139</v>
      </c>
      <c r="F50" s="56">
        <v>2969.2839809795719</v>
      </c>
      <c r="G50" s="57">
        <f t="shared" si="3"/>
        <v>5481.5524786384858</v>
      </c>
      <c r="H50" s="56">
        <v>0</v>
      </c>
      <c r="I50" s="56">
        <v>0</v>
      </c>
      <c r="J50" s="57">
        <f t="shared" si="14"/>
        <v>0</v>
      </c>
      <c r="K50" s="56">
        <v>102</v>
      </c>
      <c r="L50" s="56">
        <v>87</v>
      </c>
      <c r="M50" s="57">
        <f t="shared" si="15"/>
        <v>189</v>
      </c>
      <c r="N50" s="32">
        <f t="shared" si="12"/>
        <v>9.9314852057989955E-2</v>
      </c>
      <c r="O50" s="32">
        <f t="shared" si="0"/>
        <v>0.13761976181774063</v>
      </c>
      <c r="P50" s="33">
        <f t="shared" si="13"/>
        <v>0.11694727083628789</v>
      </c>
      <c r="Q50" s="41"/>
      <c r="R50" s="58">
        <f t="shared" si="9"/>
        <v>24.630083310381508</v>
      </c>
      <c r="S50" s="58">
        <f t="shared" si="10"/>
        <v>34.129700930799679</v>
      </c>
      <c r="T50" s="58">
        <f t="shared" si="11"/>
        <v>29.002923167399395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2364.5186443136813</v>
      </c>
      <c r="F51" s="56">
        <v>2827.9912468417219</v>
      </c>
      <c r="G51" s="57">
        <f t="shared" si="3"/>
        <v>5192.5098911554032</v>
      </c>
      <c r="H51" s="56">
        <v>0</v>
      </c>
      <c r="I51" s="56">
        <v>0</v>
      </c>
      <c r="J51" s="57">
        <f t="shared" si="14"/>
        <v>0</v>
      </c>
      <c r="K51" s="56">
        <v>110</v>
      </c>
      <c r="L51" s="56">
        <v>88</v>
      </c>
      <c r="M51" s="57">
        <f t="shared" si="15"/>
        <v>198</v>
      </c>
      <c r="N51" s="32">
        <f t="shared" si="12"/>
        <v>8.6675903383932593E-2</v>
      </c>
      <c r="O51" s="32">
        <f t="shared" si="0"/>
        <v>0.12958171035748359</v>
      </c>
      <c r="P51" s="33">
        <f t="shared" si="13"/>
        <v>0.10574515092773304</v>
      </c>
      <c r="Q51" s="41"/>
      <c r="R51" s="58">
        <f t="shared" si="9"/>
        <v>21.495624039215283</v>
      </c>
      <c r="S51" s="58">
        <f t="shared" si="10"/>
        <v>32.136264168655934</v>
      </c>
      <c r="T51" s="58">
        <f t="shared" si="11"/>
        <v>26.224797430077793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2349.3050873780999</v>
      </c>
      <c r="F52" s="56">
        <v>2809.4405604967328</v>
      </c>
      <c r="G52" s="57">
        <f t="shared" si="3"/>
        <v>5158.7456478748327</v>
      </c>
      <c r="H52" s="56">
        <v>0</v>
      </c>
      <c r="I52" s="56">
        <v>0</v>
      </c>
      <c r="J52" s="57">
        <f t="shared" si="14"/>
        <v>0</v>
      </c>
      <c r="K52" s="56">
        <v>111</v>
      </c>
      <c r="L52" s="56">
        <v>88</v>
      </c>
      <c r="M52" s="57">
        <f t="shared" si="15"/>
        <v>199</v>
      </c>
      <c r="N52" s="32">
        <f t="shared" si="12"/>
        <v>8.534238184314516E-2</v>
      </c>
      <c r="O52" s="32">
        <f t="shared" si="0"/>
        <v>0.12873169723683708</v>
      </c>
      <c r="P52" s="33">
        <f t="shared" si="13"/>
        <v>0.10452961679110943</v>
      </c>
      <c r="Q52" s="41"/>
      <c r="R52" s="58">
        <f t="shared" si="9"/>
        <v>21.164910697099998</v>
      </c>
      <c r="S52" s="58">
        <f t="shared" si="10"/>
        <v>31.925460914735599</v>
      </c>
      <c r="T52" s="58">
        <f t="shared" si="11"/>
        <v>25.923344964195138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2351.8693586659319</v>
      </c>
      <c r="F53" s="56">
        <v>2780.9473463391546</v>
      </c>
      <c r="G53" s="57">
        <f t="shared" si="3"/>
        <v>5132.816705005087</v>
      </c>
      <c r="H53" s="56">
        <v>0</v>
      </c>
      <c r="I53" s="56">
        <v>0</v>
      </c>
      <c r="J53" s="57">
        <f t="shared" si="14"/>
        <v>0</v>
      </c>
      <c r="K53" s="56">
        <v>111</v>
      </c>
      <c r="L53" s="56">
        <v>88</v>
      </c>
      <c r="M53" s="57">
        <f t="shared" si="15"/>
        <v>199</v>
      </c>
      <c r="N53" s="32">
        <f t="shared" si="12"/>
        <v>8.5435533226748475E-2</v>
      </c>
      <c r="O53" s="32">
        <f t="shared" si="0"/>
        <v>0.12742610641216801</v>
      </c>
      <c r="P53" s="33">
        <f t="shared" si="13"/>
        <v>0.104004228906733</v>
      </c>
      <c r="Q53" s="41"/>
      <c r="R53" s="58">
        <f t="shared" si="9"/>
        <v>21.188012240233622</v>
      </c>
      <c r="S53" s="58">
        <f t="shared" si="10"/>
        <v>31.601674390217667</v>
      </c>
      <c r="T53" s="58">
        <f t="shared" si="11"/>
        <v>25.793048768869784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2378.1029666909162</v>
      </c>
      <c r="F54" s="56">
        <v>2711.9402154148515</v>
      </c>
      <c r="G54" s="57">
        <f t="shared" si="3"/>
        <v>5090.0431821057682</v>
      </c>
      <c r="H54" s="56">
        <v>0</v>
      </c>
      <c r="I54" s="56">
        <v>0</v>
      </c>
      <c r="J54" s="57">
        <f t="shared" si="14"/>
        <v>0</v>
      </c>
      <c r="K54" s="56">
        <v>95</v>
      </c>
      <c r="L54" s="56">
        <v>93</v>
      </c>
      <c r="M54" s="57">
        <f t="shared" si="15"/>
        <v>188</v>
      </c>
      <c r="N54" s="32">
        <f t="shared" si="12"/>
        <v>0.10093815648093872</v>
      </c>
      <c r="O54" s="32">
        <f t="shared" si="0"/>
        <v>0.11758325595798004</v>
      </c>
      <c r="P54" s="33">
        <f t="shared" si="13"/>
        <v>0.10917216845628364</v>
      </c>
      <c r="Q54" s="41"/>
      <c r="R54" s="58">
        <f t="shared" si="9"/>
        <v>25.032662807272803</v>
      </c>
      <c r="S54" s="58">
        <f t="shared" si="10"/>
        <v>29.160647477579047</v>
      </c>
      <c r="T54" s="58">
        <f t="shared" si="11"/>
        <v>27.074697777158342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1877.6651560066862</v>
      </c>
      <c r="F55" s="56">
        <v>1941.7462026485066</v>
      </c>
      <c r="G55" s="57">
        <f t="shared" si="3"/>
        <v>3819.411358655193</v>
      </c>
      <c r="H55" s="56">
        <v>0</v>
      </c>
      <c r="I55" s="56">
        <v>0</v>
      </c>
      <c r="J55" s="57">
        <f t="shared" si="14"/>
        <v>0</v>
      </c>
      <c r="K55" s="56">
        <v>102</v>
      </c>
      <c r="L55" s="56">
        <v>110</v>
      </c>
      <c r="M55" s="57">
        <f t="shared" si="15"/>
        <v>212</v>
      </c>
      <c r="N55" s="32">
        <f t="shared" si="12"/>
        <v>7.422774968400879E-2</v>
      </c>
      <c r="O55" s="32">
        <f t="shared" si="0"/>
        <v>7.1178379862481919E-2</v>
      </c>
      <c r="P55" s="33">
        <f t="shared" si="13"/>
        <v>7.2645529493593902E-2</v>
      </c>
      <c r="Q55" s="41"/>
      <c r="R55" s="58">
        <f t="shared" si="9"/>
        <v>18.408481921634177</v>
      </c>
      <c r="S55" s="58">
        <f t="shared" si="10"/>
        <v>17.652238205895515</v>
      </c>
      <c r="T55" s="58">
        <f t="shared" si="11"/>
        <v>18.016091314411288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1791.3385548799529</v>
      </c>
      <c r="F56" s="56">
        <v>1841.3664788167625</v>
      </c>
      <c r="G56" s="57">
        <f t="shared" si="3"/>
        <v>3632.7050336967154</v>
      </c>
      <c r="H56" s="56">
        <v>0</v>
      </c>
      <c r="I56" s="56">
        <v>0</v>
      </c>
      <c r="J56" s="57">
        <f t="shared" si="14"/>
        <v>0</v>
      </c>
      <c r="K56" s="56">
        <v>110</v>
      </c>
      <c r="L56" s="56">
        <v>110</v>
      </c>
      <c r="M56" s="57">
        <f t="shared" si="15"/>
        <v>220</v>
      </c>
      <c r="N56" s="32">
        <f t="shared" si="12"/>
        <v>6.5664903038121433E-2</v>
      </c>
      <c r="O56" s="32">
        <f t="shared" si="0"/>
        <v>6.7498771217623266E-2</v>
      </c>
      <c r="P56" s="33">
        <f t="shared" si="13"/>
        <v>6.6581837127872356E-2</v>
      </c>
      <c r="Q56" s="41"/>
      <c r="R56" s="58">
        <f t="shared" si="9"/>
        <v>16.284895953454118</v>
      </c>
      <c r="S56" s="58">
        <f t="shared" si="10"/>
        <v>16.739695261970567</v>
      </c>
      <c r="T56" s="58">
        <f t="shared" si="11"/>
        <v>16.512295607712343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1448.2670097434818</v>
      </c>
      <c r="F57" s="56">
        <v>1530.7297526352027</v>
      </c>
      <c r="G57" s="57">
        <f t="shared" si="3"/>
        <v>2978.9967623786843</v>
      </c>
      <c r="H57" s="56">
        <v>0</v>
      </c>
      <c r="I57" s="56">
        <v>0</v>
      </c>
      <c r="J57" s="57">
        <f t="shared" si="14"/>
        <v>0</v>
      </c>
      <c r="K57" s="56">
        <v>110</v>
      </c>
      <c r="L57" s="56">
        <v>110</v>
      </c>
      <c r="M57" s="57">
        <f t="shared" si="15"/>
        <v>220</v>
      </c>
      <c r="N57" s="32">
        <f t="shared" si="12"/>
        <v>5.3088966632825578E-2</v>
      </c>
      <c r="O57" s="32">
        <f t="shared" si="0"/>
        <v>5.6111794451437047E-2</v>
      </c>
      <c r="P57" s="33">
        <f t="shared" si="13"/>
        <v>5.4600380542131309E-2</v>
      </c>
      <c r="Q57" s="41"/>
      <c r="R57" s="58">
        <f t="shared" si="9"/>
        <v>13.166063724940743</v>
      </c>
      <c r="S57" s="58">
        <f t="shared" si="10"/>
        <v>13.915725023956387</v>
      </c>
      <c r="T57" s="58">
        <f t="shared" si="11"/>
        <v>13.540894374448564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1373.5549982932412</v>
      </c>
      <c r="F58" s="61">
        <v>1446.9999999999993</v>
      </c>
      <c r="G58" s="62">
        <f t="shared" si="3"/>
        <v>2820.5549982932407</v>
      </c>
      <c r="H58" s="56">
        <v>0</v>
      </c>
      <c r="I58" s="56">
        <v>0</v>
      </c>
      <c r="J58" s="57">
        <f t="shared" si="14"/>
        <v>0</v>
      </c>
      <c r="K58" s="56">
        <v>110</v>
      </c>
      <c r="L58" s="56">
        <v>110</v>
      </c>
      <c r="M58" s="57">
        <f t="shared" si="15"/>
        <v>220</v>
      </c>
      <c r="N58" s="34">
        <f t="shared" si="12"/>
        <v>5.0350256535675993E-2</v>
      </c>
      <c r="O58" s="34">
        <f t="shared" si="0"/>
        <v>5.3042521994134874E-2</v>
      </c>
      <c r="P58" s="35">
        <f t="shared" si="13"/>
        <v>5.169638926490544E-2</v>
      </c>
      <c r="Q58" s="41"/>
      <c r="R58" s="58">
        <f t="shared" si="9"/>
        <v>12.486863620847647</v>
      </c>
      <c r="S58" s="58">
        <f t="shared" si="10"/>
        <v>13.154545454545449</v>
      </c>
      <c r="T58" s="58">
        <f t="shared" si="11"/>
        <v>12.820704537696548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3917.8757924013225</v>
      </c>
      <c r="F59" s="64">
        <v>4561.8015232672924</v>
      </c>
      <c r="G59" s="65">
        <f t="shared" si="3"/>
        <v>8479.677315668614</v>
      </c>
      <c r="H59" s="66">
        <v>0</v>
      </c>
      <c r="I59" s="64">
        <v>0</v>
      </c>
      <c r="J59" s="65">
        <f t="shared" si="4"/>
        <v>0</v>
      </c>
      <c r="K59" s="66">
        <v>88</v>
      </c>
      <c r="L59" s="64">
        <v>88</v>
      </c>
      <c r="M59" s="65">
        <f t="shared" si="5"/>
        <v>176</v>
      </c>
      <c r="N59" s="30">
        <f t="shared" si="12"/>
        <v>0.17952143476912219</v>
      </c>
      <c r="O59" s="30">
        <f t="shared" si="0"/>
        <v>0.20902682932859662</v>
      </c>
      <c r="P59" s="31">
        <f t="shared" si="13"/>
        <v>0.19427413204885938</v>
      </c>
      <c r="Q59" s="41"/>
      <c r="R59" s="58">
        <f t="shared" si="9"/>
        <v>44.521315822742302</v>
      </c>
      <c r="S59" s="58">
        <f t="shared" si="10"/>
        <v>51.838653673491962</v>
      </c>
      <c r="T59" s="58">
        <f t="shared" si="11"/>
        <v>48.179984748117128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3679.6530266265331</v>
      </c>
      <c r="F60" s="56">
        <v>4540.6783499736803</v>
      </c>
      <c r="G60" s="57">
        <f t="shared" si="3"/>
        <v>8220.3313766002138</v>
      </c>
      <c r="H60" s="55">
        <v>0</v>
      </c>
      <c r="I60" s="56">
        <v>0</v>
      </c>
      <c r="J60" s="57">
        <f t="shared" ref="J60:J84" si="22">+H60+I60</f>
        <v>0</v>
      </c>
      <c r="K60" s="55">
        <v>88</v>
      </c>
      <c r="L60" s="56">
        <v>88</v>
      </c>
      <c r="M60" s="57">
        <f t="shared" ref="M60:M84" si="23">+K60+L60</f>
        <v>176</v>
      </c>
      <c r="N60" s="32">
        <f t="shared" si="12"/>
        <v>0.16860580217313659</v>
      </c>
      <c r="O60" s="32">
        <f t="shared" si="0"/>
        <v>0.2080589419892632</v>
      </c>
      <c r="P60" s="33">
        <f t="shared" si="13"/>
        <v>0.18833237208119991</v>
      </c>
      <c r="Q60" s="41"/>
      <c r="R60" s="58">
        <f t="shared" si="9"/>
        <v>41.814238938937876</v>
      </c>
      <c r="S60" s="58">
        <f t="shared" si="10"/>
        <v>51.598617613337275</v>
      </c>
      <c r="T60" s="58">
        <f t="shared" si="11"/>
        <v>46.706428276137579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3503.8110535527321</v>
      </c>
      <c r="F61" s="56">
        <v>4373.0094922108647</v>
      </c>
      <c r="G61" s="57">
        <f t="shared" si="3"/>
        <v>7876.8205457635968</v>
      </c>
      <c r="H61" s="55">
        <v>0</v>
      </c>
      <c r="I61" s="56">
        <v>0</v>
      </c>
      <c r="J61" s="57">
        <f t="shared" si="22"/>
        <v>0</v>
      </c>
      <c r="K61" s="55">
        <v>88</v>
      </c>
      <c r="L61" s="56">
        <v>88</v>
      </c>
      <c r="M61" s="57">
        <f t="shared" si="23"/>
        <v>176</v>
      </c>
      <c r="N61" s="32">
        <f t="shared" si="12"/>
        <v>0.16054852701396316</v>
      </c>
      <c r="O61" s="32">
        <f t="shared" si="0"/>
        <v>0.20037616808150957</v>
      </c>
      <c r="P61" s="33">
        <f t="shared" si="13"/>
        <v>0.18046234754773635</v>
      </c>
      <c r="Q61" s="41"/>
      <c r="R61" s="58">
        <f t="shared" si="9"/>
        <v>39.816034699462868</v>
      </c>
      <c r="S61" s="58">
        <f t="shared" si="10"/>
        <v>49.693289684214371</v>
      </c>
      <c r="T61" s="58">
        <f t="shared" si="11"/>
        <v>44.754662191838619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3397.0780040364821</v>
      </c>
      <c r="F62" s="56">
        <v>4311.8193687625808</v>
      </c>
      <c r="G62" s="57">
        <f t="shared" si="3"/>
        <v>7708.8973727990633</v>
      </c>
      <c r="H62" s="55">
        <v>0</v>
      </c>
      <c r="I62" s="56">
        <v>0</v>
      </c>
      <c r="J62" s="57">
        <f t="shared" si="22"/>
        <v>0</v>
      </c>
      <c r="K62" s="55">
        <v>88</v>
      </c>
      <c r="L62" s="56">
        <v>70</v>
      </c>
      <c r="M62" s="57">
        <f t="shared" si="23"/>
        <v>158</v>
      </c>
      <c r="N62" s="32">
        <f>+E62/(H62*216+K62*248)</f>
        <v>0.15565789974507341</v>
      </c>
      <c r="O62" s="32">
        <f>+F62/(I62*216+L62*248)</f>
        <v>0.2483766917489966</v>
      </c>
      <c r="P62" s="33">
        <f>+G62/(J62*216+M62*248)</f>
        <v>0.19673584556959633</v>
      </c>
      <c r="Q62" s="41"/>
      <c r="R62" s="58">
        <f>+E62/(H62+K62)</f>
        <v>38.603159136778203</v>
      </c>
      <c r="S62" s="58">
        <f t="shared" si="10"/>
        <v>61.597419553751152</v>
      </c>
      <c r="T62" s="58">
        <f t="shared" si="11"/>
        <v>48.790489701259894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3276.2980133637657</v>
      </c>
      <c r="F63" s="56">
        <v>4218.7748974199185</v>
      </c>
      <c r="G63" s="57">
        <f t="shared" si="3"/>
        <v>7495.0729107836842</v>
      </c>
      <c r="H63" s="55">
        <v>0</v>
      </c>
      <c r="I63" s="56">
        <v>0</v>
      </c>
      <c r="J63" s="57">
        <f t="shared" si="22"/>
        <v>0</v>
      </c>
      <c r="K63" s="55">
        <v>88</v>
      </c>
      <c r="L63" s="56">
        <v>86</v>
      </c>
      <c r="M63" s="57">
        <f t="shared" si="23"/>
        <v>174</v>
      </c>
      <c r="N63" s="32">
        <f t="shared" si="12"/>
        <v>0.15012362597891155</v>
      </c>
      <c r="O63" s="32">
        <f t="shared" si="0"/>
        <v>0.1978045244476706</v>
      </c>
      <c r="P63" s="33">
        <f t="shared" si="13"/>
        <v>0.17369004706117178</v>
      </c>
      <c r="Q63" s="41"/>
      <c r="R63" s="58">
        <f t="shared" si="9"/>
        <v>37.230659242770066</v>
      </c>
      <c r="S63" s="58">
        <f t="shared" si="10"/>
        <v>49.055522063022309</v>
      </c>
      <c r="T63" s="58">
        <f t="shared" si="11"/>
        <v>43.075131671170595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3152.6977295727484</v>
      </c>
      <c r="F64" s="56">
        <v>4042.6280536673335</v>
      </c>
      <c r="G64" s="57">
        <f t="shared" si="3"/>
        <v>7195.3257832400814</v>
      </c>
      <c r="H64" s="55">
        <v>0</v>
      </c>
      <c r="I64" s="56">
        <v>0</v>
      </c>
      <c r="J64" s="57">
        <f t="shared" si="22"/>
        <v>0</v>
      </c>
      <c r="K64" s="55">
        <v>88</v>
      </c>
      <c r="L64" s="56">
        <v>88</v>
      </c>
      <c r="M64" s="57">
        <f t="shared" si="23"/>
        <v>176</v>
      </c>
      <c r="N64" s="3">
        <f t="shared" si="12"/>
        <v>0.1444601232392205</v>
      </c>
      <c r="O64" s="3">
        <f t="shared" si="0"/>
        <v>0.185237722400446</v>
      </c>
      <c r="P64" s="4">
        <f t="shared" si="13"/>
        <v>0.16484892281983324</v>
      </c>
      <c r="Q64" s="41"/>
      <c r="R64" s="58">
        <f t="shared" si="9"/>
        <v>35.826110563326687</v>
      </c>
      <c r="S64" s="58">
        <f t="shared" si="10"/>
        <v>45.938955155310609</v>
      </c>
      <c r="T64" s="58">
        <f t="shared" si="11"/>
        <v>40.882532859318644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2881.1953165634613</v>
      </c>
      <c r="F65" s="56">
        <v>3659.6806129924612</v>
      </c>
      <c r="G65" s="57">
        <f t="shared" si="3"/>
        <v>6540.875929555923</v>
      </c>
      <c r="H65" s="55">
        <v>0</v>
      </c>
      <c r="I65" s="56">
        <v>0</v>
      </c>
      <c r="J65" s="57">
        <f t="shared" si="22"/>
        <v>0</v>
      </c>
      <c r="K65" s="55">
        <v>87</v>
      </c>
      <c r="L65" s="56">
        <v>88</v>
      </c>
      <c r="M65" s="57">
        <f t="shared" si="23"/>
        <v>175</v>
      </c>
      <c r="N65" s="3">
        <f t="shared" si="12"/>
        <v>0.13353704655930021</v>
      </c>
      <c r="O65" s="3">
        <f t="shared" si="0"/>
        <v>0.16769064392377481</v>
      </c>
      <c r="P65" s="4">
        <f t="shared" si="13"/>
        <v>0.15071142694829315</v>
      </c>
      <c r="Q65" s="41"/>
      <c r="R65" s="58">
        <f t="shared" si="9"/>
        <v>33.117187546706454</v>
      </c>
      <c r="S65" s="58">
        <f t="shared" si="10"/>
        <v>41.58727969309615</v>
      </c>
      <c r="T65" s="58">
        <f t="shared" si="11"/>
        <v>37.376433883176702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1296.4577534336695</v>
      </c>
      <c r="F66" s="56">
        <v>1849.0846617833545</v>
      </c>
      <c r="G66" s="57">
        <f t="shared" si="3"/>
        <v>3145.542415217024</v>
      </c>
      <c r="H66" s="55">
        <v>0</v>
      </c>
      <c r="I66" s="56">
        <v>0</v>
      </c>
      <c r="J66" s="57">
        <f t="shared" si="22"/>
        <v>0</v>
      </c>
      <c r="K66" s="55">
        <v>56</v>
      </c>
      <c r="L66" s="56">
        <v>44</v>
      </c>
      <c r="M66" s="57">
        <f t="shared" si="23"/>
        <v>100</v>
      </c>
      <c r="N66" s="3">
        <f t="shared" si="12"/>
        <v>9.3350932706917453E-2</v>
      </c>
      <c r="O66" s="3">
        <f t="shared" si="0"/>
        <v>0.16945423953293204</v>
      </c>
      <c r="P66" s="4">
        <f t="shared" si="13"/>
        <v>0.12683638771036387</v>
      </c>
      <c r="Q66" s="41"/>
      <c r="R66" s="58">
        <f t="shared" si="9"/>
        <v>23.151031311315528</v>
      </c>
      <c r="S66" s="58">
        <f t="shared" si="10"/>
        <v>42.024651404167145</v>
      </c>
      <c r="T66" s="58">
        <f t="shared" si="11"/>
        <v>31.455424152170238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1220.5346860780489</v>
      </c>
      <c r="F67" s="56">
        <v>1803.1536801943278</v>
      </c>
      <c r="G67" s="57">
        <f t="shared" si="3"/>
        <v>3023.6883662723767</v>
      </c>
      <c r="H67" s="55">
        <v>0</v>
      </c>
      <c r="I67" s="56">
        <v>0</v>
      </c>
      <c r="J67" s="57">
        <f t="shared" si="22"/>
        <v>0</v>
      </c>
      <c r="K67" s="55">
        <v>44</v>
      </c>
      <c r="L67" s="56">
        <v>44</v>
      </c>
      <c r="M67" s="57">
        <f t="shared" si="23"/>
        <v>88</v>
      </c>
      <c r="N67" s="3">
        <f t="shared" si="12"/>
        <v>0.1118525188854517</v>
      </c>
      <c r="O67" s="3">
        <f t="shared" si="0"/>
        <v>0.16524502201194352</v>
      </c>
      <c r="P67" s="4">
        <f t="shared" si="13"/>
        <v>0.13854877044869762</v>
      </c>
      <c r="Q67" s="41"/>
      <c r="R67" s="58">
        <f t="shared" si="9"/>
        <v>27.73942468359202</v>
      </c>
      <c r="S67" s="58">
        <f t="shared" si="10"/>
        <v>40.980765458961997</v>
      </c>
      <c r="T67" s="58">
        <f t="shared" si="11"/>
        <v>34.360095071277009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1195.3698297826031</v>
      </c>
      <c r="F68" s="56">
        <v>1761.1781910180755</v>
      </c>
      <c r="G68" s="57">
        <f t="shared" si="3"/>
        <v>2956.5480208006784</v>
      </c>
      <c r="H68" s="55">
        <v>0</v>
      </c>
      <c r="I68" s="56">
        <v>0</v>
      </c>
      <c r="J68" s="57">
        <f t="shared" si="22"/>
        <v>0</v>
      </c>
      <c r="K68" s="55">
        <v>44</v>
      </c>
      <c r="L68" s="56">
        <v>44</v>
      </c>
      <c r="M68" s="57">
        <f t="shared" si="23"/>
        <v>88</v>
      </c>
      <c r="N68" s="3">
        <f t="shared" si="12"/>
        <v>0.10954635536864031</v>
      </c>
      <c r="O68" s="3">
        <f t="shared" si="0"/>
        <v>0.16139829463142188</v>
      </c>
      <c r="P68" s="4">
        <f t="shared" si="13"/>
        <v>0.13547232500003109</v>
      </c>
      <c r="Q68" s="41"/>
      <c r="R68" s="58">
        <f t="shared" si="9"/>
        <v>27.167496131422798</v>
      </c>
      <c r="S68" s="58">
        <f t="shared" si="10"/>
        <v>40.026777068592622</v>
      </c>
      <c r="T68" s="58">
        <f t="shared" si="11"/>
        <v>33.597136600007708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759.35587211041195</v>
      </c>
      <c r="F69" s="61">
        <v>1294.0000000000002</v>
      </c>
      <c r="G69" s="62">
        <f t="shared" si="3"/>
        <v>2053.3558721104123</v>
      </c>
      <c r="H69" s="67">
        <v>0</v>
      </c>
      <c r="I69" s="61">
        <v>0</v>
      </c>
      <c r="J69" s="62">
        <f t="shared" si="22"/>
        <v>0</v>
      </c>
      <c r="K69" s="67">
        <v>44</v>
      </c>
      <c r="L69" s="61">
        <v>44</v>
      </c>
      <c r="M69" s="62">
        <f t="shared" si="23"/>
        <v>88</v>
      </c>
      <c r="N69" s="6">
        <f t="shared" si="12"/>
        <v>6.9589064526247427E-2</v>
      </c>
      <c r="O69" s="6">
        <f t="shared" si="0"/>
        <v>0.11858504398826981</v>
      </c>
      <c r="P69" s="7">
        <f t="shared" si="13"/>
        <v>9.4087054257258634E-2</v>
      </c>
      <c r="Q69" s="41"/>
      <c r="R69" s="58">
        <f t="shared" si="9"/>
        <v>17.258088002509364</v>
      </c>
      <c r="S69" s="58">
        <f t="shared" si="10"/>
        <v>29.409090909090914</v>
      </c>
      <c r="T69" s="58">
        <f t="shared" si="11"/>
        <v>23.333589455800141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5721.9999999999982</v>
      </c>
      <c r="F70" s="64">
        <v>4880.1400059780299</v>
      </c>
      <c r="G70" s="65">
        <f t="shared" si="3"/>
        <v>10602.140005978028</v>
      </c>
      <c r="H70" s="66">
        <v>440</v>
      </c>
      <c r="I70" s="64">
        <v>434</v>
      </c>
      <c r="J70" s="65">
        <f t="shared" si="22"/>
        <v>874</v>
      </c>
      <c r="K70" s="66">
        <v>0</v>
      </c>
      <c r="L70" s="64">
        <v>0</v>
      </c>
      <c r="M70" s="65">
        <f t="shared" si="23"/>
        <v>0</v>
      </c>
      <c r="N70" s="15">
        <f t="shared" si="12"/>
        <v>6.0206228956228937E-2</v>
      </c>
      <c r="O70" s="15">
        <f t="shared" si="0"/>
        <v>5.2058158452573285E-2</v>
      </c>
      <c r="P70" s="16">
        <f t="shared" si="13"/>
        <v>5.6160161909791236E-2</v>
      </c>
      <c r="Q70" s="41"/>
      <c r="R70" s="58">
        <f t="shared" si="9"/>
        <v>13.00454545454545</v>
      </c>
      <c r="S70" s="58">
        <f t="shared" si="10"/>
        <v>11.244562225755828</v>
      </c>
      <c r="T70" s="58">
        <f t="shared" si="11"/>
        <v>12.130594972514906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7704.4443524297976</v>
      </c>
      <c r="F71" s="56">
        <v>7256.4866588057866</v>
      </c>
      <c r="G71" s="57">
        <f t="shared" ref="G71:G84" si="24">+E71+F71</f>
        <v>14960.931011235585</v>
      </c>
      <c r="H71" s="55">
        <v>440</v>
      </c>
      <c r="I71" s="56">
        <v>424</v>
      </c>
      <c r="J71" s="57">
        <f t="shared" si="22"/>
        <v>864</v>
      </c>
      <c r="K71" s="55">
        <v>0</v>
      </c>
      <c r="L71" s="56">
        <v>0</v>
      </c>
      <c r="M71" s="57">
        <f t="shared" si="23"/>
        <v>0</v>
      </c>
      <c r="N71" s="3">
        <f t="shared" si="12"/>
        <v>8.1065281486003768E-2</v>
      </c>
      <c r="O71" s="3">
        <f t="shared" si="0"/>
        <v>7.9233126515611749E-2</v>
      </c>
      <c r="P71" s="4">
        <f t="shared" si="13"/>
        <v>8.0166168398681764E-2</v>
      </c>
      <c r="Q71" s="41"/>
      <c r="R71" s="58">
        <f t="shared" ref="R71:R86" si="25">+E71/(H71+K71)</f>
        <v>17.510100800976812</v>
      </c>
      <c r="S71" s="58">
        <f>+F71/(I71+L71)</f>
        <v>17.114355327372138</v>
      </c>
      <c r="T71" s="58">
        <f t="shared" ref="T71:T86" si="26">+G71/(J71+M71)</f>
        <v>17.315892374115261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12317.993944793878</v>
      </c>
      <c r="F72" s="56">
        <v>11812.185305241104</v>
      </c>
      <c r="G72" s="57">
        <f t="shared" si="24"/>
        <v>24130.179250034984</v>
      </c>
      <c r="H72" s="55">
        <v>440</v>
      </c>
      <c r="I72" s="56">
        <v>438</v>
      </c>
      <c r="J72" s="57">
        <f t="shared" si="22"/>
        <v>878</v>
      </c>
      <c r="K72" s="55">
        <v>0</v>
      </c>
      <c r="L72" s="56">
        <v>0</v>
      </c>
      <c r="M72" s="57">
        <f t="shared" si="23"/>
        <v>0</v>
      </c>
      <c r="N72" s="3">
        <f t="shared" si="12"/>
        <v>0.12960852214640023</v>
      </c>
      <c r="O72" s="3">
        <f t="shared" si="0"/>
        <v>0.12485397963429207</v>
      </c>
      <c r="P72" s="4">
        <f t="shared" si="13"/>
        <v>0.12723666608682921</v>
      </c>
      <c r="Q72" s="41"/>
      <c r="R72" s="58">
        <f t="shared" si="25"/>
        <v>27.995440783622449</v>
      </c>
      <c r="S72" s="58">
        <f t="shared" ref="S72:S86" si="27">+F72/(I72+L72)</f>
        <v>26.968459601007087</v>
      </c>
      <c r="T72" s="58">
        <f t="shared" si="26"/>
        <v>27.483119874755108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14558.433299707509</v>
      </c>
      <c r="F73" s="56">
        <v>13198.78690032351</v>
      </c>
      <c r="G73" s="57">
        <f t="shared" si="24"/>
        <v>27757.220200031021</v>
      </c>
      <c r="H73" s="55">
        <v>438</v>
      </c>
      <c r="I73" s="56">
        <v>438</v>
      </c>
      <c r="J73" s="57">
        <f t="shared" si="22"/>
        <v>876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0.1538816305144122</v>
      </c>
      <c r="O73" s="3">
        <f t="shared" ref="O73" si="29">+F73/(I73*216+L73*248)</f>
        <v>0.1395102623490985</v>
      </c>
      <c r="P73" s="4">
        <f t="shared" ref="P73" si="30">+G73/(J73*216+M73*248)</f>
        <v>0.14669594643175535</v>
      </c>
      <c r="Q73" s="41"/>
      <c r="R73" s="58">
        <f t="shared" si="25"/>
        <v>33.238432191113034</v>
      </c>
      <c r="S73" s="58">
        <f t="shared" si="27"/>
        <v>30.134216667405273</v>
      </c>
      <c r="T73" s="58">
        <f t="shared" si="26"/>
        <v>31.686324429259155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15762.083836457585</v>
      </c>
      <c r="F74" s="56">
        <v>14371.993476754214</v>
      </c>
      <c r="G74" s="57">
        <f t="shared" si="24"/>
        <v>30134.077313211797</v>
      </c>
      <c r="H74" s="55">
        <v>440</v>
      </c>
      <c r="I74" s="56">
        <v>438</v>
      </c>
      <c r="J74" s="57">
        <f t="shared" si="22"/>
        <v>878</v>
      </c>
      <c r="K74" s="55">
        <v>0</v>
      </c>
      <c r="L74" s="56">
        <v>0</v>
      </c>
      <c r="M74" s="57">
        <f t="shared" si="23"/>
        <v>0</v>
      </c>
      <c r="N74" s="3">
        <f t="shared" si="12"/>
        <v>0.16584684171356887</v>
      </c>
      <c r="O74" s="3">
        <f t="shared" si="0"/>
        <v>0.15191097451329924</v>
      </c>
      <c r="P74" s="4">
        <f t="shared" si="13"/>
        <v>0.15889478039953914</v>
      </c>
      <c r="Q74" s="41"/>
      <c r="R74" s="58">
        <f>+E74/(H74+K74)</f>
        <v>35.822917810130875</v>
      </c>
      <c r="S74" s="58">
        <f t="shared" si="27"/>
        <v>32.812770494872638</v>
      </c>
      <c r="T74" s="58">
        <f t="shared" si="26"/>
        <v>34.321272566300451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15981.167171085277</v>
      </c>
      <c r="F75" s="56">
        <v>15317.691369825923</v>
      </c>
      <c r="G75" s="57">
        <f t="shared" si="24"/>
        <v>31298.858540911198</v>
      </c>
      <c r="H75" s="55">
        <v>436</v>
      </c>
      <c r="I75" s="56">
        <v>432</v>
      </c>
      <c r="J75" s="57">
        <f t="shared" si="22"/>
        <v>868</v>
      </c>
      <c r="K75" s="55">
        <v>0</v>
      </c>
      <c r="L75" s="56">
        <v>0</v>
      </c>
      <c r="M75" s="57">
        <f t="shared" si="23"/>
        <v>0</v>
      </c>
      <c r="N75" s="3">
        <f t="shared" si="12"/>
        <v>0.16969469048468055</v>
      </c>
      <c r="O75" s="3">
        <f t="shared" si="0"/>
        <v>0.16415564310941705</v>
      </c>
      <c r="P75" s="4">
        <f t="shared" si="13"/>
        <v>0.16693792957901946</v>
      </c>
      <c r="Q75" s="41"/>
      <c r="R75" s="58">
        <f t="shared" si="25"/>
        <v>36.654053144691005</v>
      </c>
      <c r="S75" s="58">
        <f t="shared" si="27"/>
        <v>35.457618911634079</v>
      </c>
      <c r="T75" s="58">
        <f t="shared" si="26"/>
        <v>36.0585927890682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18674.270187674279</v>
      </c>
      <c r="F76" s="56">
        <v>20455.24923912622</v>
      </c>
      <c r="G76" s="57">
        <f t="shared" si="24"/>
        <v>39129.5194268005</v>
      </c>
      <c r="H76" s="55">
        <v>440</v>
      </c>
      <c r="I76" s="56">
        <v>438</v>
      </c>
      <c r="J76" s="57">
        <f t="shared" si="22"/>
        <v>878</v>
      </c>
      <c r="K76" s="55">
        <v>0</v>
      </c>
      <c r="L76" s="56">
        <v>0</v>
      </c>
      <c r="M76" s="57">
        <f t="shared" si="23"/>
        <v>0</v>
      </c>
      <c r="N76" s="3">
        <f t="shared" si="12"/>
        <v>0.19648853311946843</v>
      </c>
      <c r="O76" s="3">
        <f t="shared" si="0"/>
        <v>0.21621056611625042</v>
      </c>
      <c r="P76" s="4">
        <f t="shared" si="13"/>
        <v>0.20632708716569909</v>
      </c>
      <c r="Q76" s="41"/>
      <c r="R76" s="58">
        <f t="shared" si="25"/>
        <v>42.441523153805178</v>
      </c>
      <c r="S76" s="58">
        <f t="shared" si="27"/>
        <v>46.701482281110096</v>
      </c>
      <c r="T76" s="58">
        <f t="shared" si="26"/>
        <v>44.566650827791001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20047.384009955702</v>
      </c>
      <c r="F77" s="56">
        <v>22348.750207931243</v>
      </c>
      <c r="G77" s="57">
        <f t="shared" si="24"/>
        <v>42396.134217886945</v>
      </c>
      <c r="H77" s="55">
        <v>440</v>
      </c>
      <c r="I77" s="56">
        <v>438</v>
      </c>
      <c r="J77" s="57">
        <f t="shared" si="22"/>
        <v>878</v>
      </c>
      <c r="K77" s="55">
        <v>0</v>
      </c>
      <c r="L77" s="56">
        <v>0</v>
      </c>
      <c r="M77" s="57">
        <f t="shared" si="23"/>
        <v>0</v>
      </c>
      <c r="N77" s="3">
        <f t="shared" si="12"/>
        <v>0.21093627956603223</v>
      </c>
      <c r="O77" s="3">
        <f t="shared" si="0"/>
        <v>0.23622474006353841</v>
      </c>
      <c r="P77" s="4">
        <f t="shared" si="13"/>
        <v>0.22355170746797723</v>
      </c>
      <c r="Q77" s="41"/>
      <c r="R77" s="58">
        <f t="shared" si="25"/>
        <v>45.56223638626296</v>
      </c>
      <c r="S77" s="58">
        <f t="shared" si="27"/>
        <v>51.024543853724303</v>
      </c>
      <c r="T77" s="58">
        <f t="shared" si="26"/>
        <v>48.287168813083085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17851.445431588811</v>
      </c>
      <c r="F78" s="56">
        <v>21217.154035248313</v>
      </c>
      <c r="G78" s="57">
        <f t="shared" si="24"/>
        <v>39068.599466837128</v>
      </c>
      <c r="H78" s="55">
        <v>444</v>
      </c>
      <c r="I78" s="56">
        <v>434</v>
      </c>
      <c r="J78" s="57">
        <f t="shared" si="22"/>
        <v>878</v>
      </c>
      <c r="K78" s="55">
        <v>0</v>
      </c>
      <c r="L78" s="56">
        <v>0</v>
      </c>
      <c r="M78" s="57">
        <f t="shared" si="23"/>
        <v>0</v>
      </c>
      <c r="N78" s="3">
        <f t="shared" si="12"/>
        <v>0.18613869527432444</v>
      </c>
      <c r="O78" s="3">
        <f t="shared" si="0"/>
        <v>0.22633079488018767</v>
      </c>
      <c r="P78" s="4">
        <f t="shared" si="13"/>
        <v>0.20600586068314525</v>
      </c>
      <c r="Q78" s="41"/>
      <c r="R78" s="58">
        <f t="shared" si="25"/>
        <v>40.205958179254075</v>
      </c>
      <c r="S78" s="58">
        <f t="shared" si="27"/>
        <v>48.887451694120536</v>
      </c>
      <c r="T78" s="58">
        <f t="shared" si="26"/>
        <v>44.497265907559374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17042.657360609788</v>
      </c>
      <c r="F79" s="56">
        <v>19934.267916510697</v>
      </c>
      <c r="G79" s="57">
        <f t="shared" si="24"/>
        <v>36976.925277120485</v>
      </c>
      <c r="H79" s="55">
        <v>448</v>
      </c>
      <c r="I79" s="56">
        <v>438</v>
      </c>
      <c r="J79" s="57">
        <f t="shared" si="22"/>
        <v>886</v>
      </c>
      <c r="K79" s="55">
        <v>0</v>
      </c>
      <c r="L79" s="56">
        <v>0</v>
      </c>
      <c r="M79" s="57">
        <f t="shared" si="23"/>
        <v>0</v>
      </c>
      <c r="N79" s="3">
        <f t="shared" si="12"/>
        <v>0.17611873099175129</v>
      </c>
      <c r="O79" s="3">
        <f t="shared" si="0"/>
        <v>0.2107038296603955</v>
      </c>
      <c r="P79" s="4">
        <f t="shared" si="13"/>
        <v>0.19321610482568599</v>
      </c>
      <c r="Q79" s="41"/>
      <c r="R79" s="58">
        <f t="shared" si="25"/>
        <v>38.041645894218277</v>
      </c>
      <c r="S79" s="58">
        <f t="shared" si="27"/>
        <v>45.512027206645428</v>
      </c>
      <c r="T79" s="58">
        <f t="shared" si="26"/>
        <v>41.734678642348179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14328.252626041953</v>
      </c>
      <c r="F80" s="56">
        <v>16151.888764843621</v>
      </c>
      <c r="G80" s="57">
        <f t="shared" si="24"/>
        <v>30480.141390885576</v>
      </c>
      <c r="H80" s="55">
        <v>440</v>
      </c>
      <c r="I80" s="56">
        <v>440</v>
      </c>
      <c r="J80" s="57">
        <f t="shared" si="22"/>
        <v>880</v>
      </c>
      <c r="K80" s="55">
        <v>0</v>
      </c>
      <c r="L80" s="56">
        <v>0</v>
      </c>
      <c r="M80" s="57">
        <f t="shared" si="23"/>
        <v>0</v>
      </c>
      <c r="N80" s="3">
        <f t="shared" si="12"/>
        <v>0.15076023385986903</v>
      </c>
      <c r="O80" s="3">
        <f t="shared" si="0"/>
        <v>0.16994832454591352</v>
      </c>
      <c r="P80" s="4">
        <f t="shared" si="13"/>
        <v>0.16035427920289128</v>
      </c>
      <c r="Q80" s="41"/>
      <c r="R80" s="58">
        <f t="shared" si="25"/>
        <v>32.564210513731709</v>
      </c>
      <c r="S80" s="58">
        <f t="shared" si="27"/>
        <v>36.708838101917323</v>
      </c>
      <c r="T80" s="58">
        <f t="shared" si="26"/>
        <v>34.636524307824516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12653.717708904936</v>
      </c>
      <c r="F81" s="56">
        <v>14394.945696740871</v>
      </c>
      <c r="G81" s="57">
        <f t="shared" si="24"/>
        <v>27048.663405645806</v>
      </c>
      <c r="H81" s="55">
        <v>440</v>
      </c>
      <c r="I81" s="56">
        <v>440</v>
      </c>
      <c r="J81" s="57">
        <f t="shared" si="22"/>
        <v>880</v>
      </c>
      <c r="K81" s="55">
        <v>0</v>
      </c>
      <c r="L81" s="56">
        <v>0</v>
      </c>
      <c r="M81" s="57">
        <f t="shared" si="23"/>
        <v>0</v>
      </c>
      <c r="N81" s="3">
        <f t="shared" si="12"/>
        <v>0.13314096915935328</v>
      </c>
      <c r="O81" s="3">
        <f t="shared" ref="O81:O85" si="31">+F81/(I81*216+L81*248)</f>
        <v>0.15146197071486608</v>
      </c>
      <c r="P81" s="4">
        <f t="shared" ref="P81:P86" si="32">+G81/(J81*216+M81*248)</f>
        <v>0.14230146993710968</v>
      </c>
      <c r="Q81" s="41"/>
      <c r="R81" s="58">
        <f t="shared" si="25"/>
        <v>28.758449338420309</v>
      </c>
      <c r="S81" s="58">
        <f t="shared" si="27"/>
        <v>32.715785674411073</v>
      </c>
      <c r="T81" s="58">
        <f t="shared" si="26"/>
        <v>30.737117506415689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11722.817266115599</v>
      </c>
      <c r="F82" s="56">
        <v>13203.880078516417</v>
      </c>
      <c r="G82" s="57">
        <f t="shared" si="24"/>
        <v>24926.697344632015</v>
      </c>
      <c r="H82" s="55">
        <v>444</v>
      </c>
      <c r="I82" s="56">
        <v>444</v>
      </c>
      <c r="J82" s="57">
        <f t="shared" si="22"/>
        <v>888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0.12223491477014096</v>
      </c>
      <c r="O82" s="3">
        <f t="shared" si="31"/>
        <v>0.13767809558012614</v>
      </c>
      <c r="P82" s="4">
        <f t="shared" si="32"/>
        <v>0.12995650517513355</v>
      </c>
      <c r="Q82" s="41"/>
      <c r="R82" s="58">
        <f t="shared" si="25"/>
        <v>26.402741590350448</v>
      </c>
      <c r="S82" s="58">
        <f t="shared" si="27"/>
        <v>29.738468645307243</v>
      </c>
      <c r="T82" s="58">
        <f t="shared" si="26"/>
        <v>28.070605117828848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9330.4435719370867</v>
      </c>
      <c r="F83" s="56">
        <v>10881.252523588964</v>
      </c>
      <c r="G83" s="57">
        <f t="shared" si="24"/>
        <v>20211.696095526051</v>
      </c>
      <c r="H83" s="55">
        <v>440</v>
      </c>
      <c r="I83" s="56">
        <v>440</v>
      </c>
      <c r="J83" s="57">
        <f t="shared" si="22"/>
        <v>880</v>
      </c>
      <c r="K83" s="55">
        <v>0</v>
      </c>
      <c r="L83" s="56">
        <v>0</v>
      </c>
      <c r="M83" s="57">
        <f t="shared" si="23"/>
        <v>0</v>
      </c>
      <c r="N83" s="3">
        <f t="shared" si="33"/>
        <v>9.8173859132334673E-2</v>
      </c>
      <c r="O83" s="3">
        <f t="shared" si="31"/>
        <v>0.11449129338793103</v>
      </c>
      <c r="P83" s="4">
        <f t="shared" si="32"/>
        <v>0.10633257626013284</v>
      </c>
      <c r="Q83" s="41"/>
      <c r="R83" s="58">
        <f t="shared" si="25"/>
        <v>21.205553572584289</v>
      </c>
      <c r="S83" s="58">
        <f t="shared" si="27"/>
        <v>24.730119371793101</v>
      </c>
      <c r="T83" s="58">
        <f t="shared" si="26"/>
        <v>22.967836472188694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3922.3144204166838</v>
      </c>
      <c r="F84" s="61">
        <v>4839.9999999999991</v>
      </c>
      <c r="G84" s="62">
        <f t="shared" si="24"/>
        <v>8762.314420416682</v>
      </c>
      <c r="H84" s="67">
        <v>440</v>
      </c>
      <c r="I84" s="61">
        <v>440</v>
      </c>
      <c r="J84" s="62">
        <f t="shared" si="22"/>
        <v>880</v>
      </c>
      <c r="K84" s="67">
        <v>0</v>
      </c>
      <c r="L84" s="61">
        <v>0</v>
      </c>
      <c r="M84" s="62">
        <f t="shared" si="23"/>
        <v>0</v>
      </c>
      <c r="N84" s="6">
        <f t="shared" si="33"/>
        <v>4.1270143312465105E-2</v>
      </c>
      <c r="O84" s="6">
        <f t="shared" si="31"/>
        <v>5.0925925925925916E-2</v>
      </c>
      <c r="P84" s="7">
        <f t="shared" si="32"/>
        <v>4.609803461919551E-2</v>
      </c>
      <c r="Q84" s="41"/>
      <c r="R84" s="58">
        <f t="shared" si="25"/>
        <v>8.9143509554924627</v>
      </c>
      <c r="S84" s="58">
        <f t="shared" si="27"/>
        <v>10.999999999999998</v>
      </c>
      <c r="T84" s="58">
        <f t="shared" si="26"/>
        <v>9.9571754777462296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1796.5719950823132</v>
      </c>
      <c r="F85" s="64">
        <v>3399.1351326654358</v>
      </c>
      <c r="G85" s="65">
        <f t="shared" ref="G85:G86" si="34">+E85+F85</f>
        <v>5195.7071277477489</v>
      </c>
      <c r="H85" s="71">
        <v>75</v>
      </c>
      <c r="I85" s="64">
        <v>130</v>
      </c>
      <c r="J85" s="65">
        <f t="shared" ref="J85:J86" si="35">+H85+I85</f>
        <v>205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0.11089950586927859</v>
      </c>
      <c r="O85" s="3">
        <f t="shared" si="31"/>
        <v>0.12105182096386879</v>
      </c>
      <c r="P85" s="4">
        <f t="shared" si="32"/>
        <v>0.11733755934389677</v>
      </c>
      <c r="Q85" s="41"/>
      <c r="R85" s="58">
        <f t="shared" si="25"/>
        <v>23.954293267764175</v>
      </c>
      <c r="S85" s="58">
        <f t="shared" si="27"/>
        <v>26.147193328195659</v>
      </c>
      <c r="T85" s="58">
        <f t="shared" si="26"/>
        <v>25.344912818281703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1680.8744784966343</v>
      </c>
      <c r="F86" s="61">
        <v>3292.9999999999977</v>
      </c>
      <c r="G86" s="62">
        <f t="shared" si="34"/>
        <v>4973.874478496632</v>
      </c>
      <c r="H86" s="72">
        <v>68</v>
      </c>
      <c r="I86" s="61">
        <v>108</v>
      </c>
      <c r="J86" s="62">
        <f t="shared" si="35"/>
        <v>176</v>
      </c>
      <c r="K86" s="72">
        <v>0</v>
      </c>
      <c r="L86" s="61">
        <v>0</v>
      </c>
      <c r="M86" s="62">
        <f t="shared" si="36"/>
        <v>0</v>
      </c>
      <c r="N86" s="6">
        <f t="shared" si="33"/>
        <v>0.11443862190200398</v>
      </c>
      <c r="O86" s="6">
        <f>+F86/(I86*216+L86*248)</f>
        <v>0.14116083676268851</v>
      </c>
      <c r="P86" s="7">
        <f t="shared" si="32"/>
        <v>0.13083634465742403</v>
      </c>
      <c r="Q86" s="41"/>
      <c r="R86" s="58">
        <f t="shared" si="25"/>
        <v>24.718742330832857</v>
      </c>
      <c r="S86" s="58">
        <f t="shared" si="27"/>
        <v>30.490740740740719</v>
      </c>
      <c r="T86" s="58">
        <f t="shared" si="26"/>
        <v>28.260650446003591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909885.12372778845</v>
      </c>
    </row>
    <row r="91" spans="2:20" x14ac:dyDescent="0.25">
      <c r="C91" t="s">
        <v>112</v>
      </c>
      <c r="D91" s="78">
        <f>SUMPRODUCT(((((J5:J86)*216)+((M5:M86)*248))*((D5:D86))/1000))</f>
        <v>5983512.0497600008</v>
      </c>
    </row>
    <row r="92" spans="2:20" x14ac:dyDescent="0.25">
      <c r="C92" t="s">
        <v>111</v>
      </c>
      <c r="D92" s="39">
        <f>+D90/D91</f>
        <v>0.15206539506580988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Sofia Pinho</cp:lastModifiedBy>
  <cp:lastPrinted>2018-01-18T14:56:17Z</cp:lastPrinted>
  <dcterms:created xsi:type="dcterms:W3CDTF">2009-03-26T16:43:37Z</dcterms:created>
  <dcterms:modified xsi:type="dcterms:W3CDTF">2018-07-16T11:38:27Z</dcterms:modified>
</cp:coreProperties>
</file>